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6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vo" sheetId="4" r:id="rId4"/>
    <sheet name="Izaquiel" sheetId="5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0" i="2" l="1"/>
  <c r="K12" i="4"/>
  <c r="E4" i="1"/>
  <c r="G4" i="1"/>
  <c r="B5" i="4" l="1"/>
  <c r="B5" i="5"/>
  <c r="B5" i="3"/>
  <c r="B5" i="2"/>
  <c r="K12" i="5" l="1"/>
  <c r="L12" i="5" s="1"/>
  <c r="K11" i="5"/>
  <c r="L11" i="5" s="1"/>
  <c r="K10" i="5"/>
  <c r="J9" i="5"/>
  <c r="I9" i="5"/>
  <c r="H9" i="5"/>
  <c r="G9" i="5"/>
  <c r="F9" i="5"/>
  <c r="E9" i="5"/>
  <c r="E12" i="2" s="1"/>
  <c r="D9" i="5"/>
  <c r="C9" i="5"/>
  <c r="C12" i="2" s="1"/>
  <c r="C2" i="5"/>
  <c r="D2" i="5" s="1"/>
  <c r="E2" i="5" s="1"/>
  <c r="F2" i="5" s="1"/>
  <c r="G2" i="5" s="1"/>
  <c r="H2" i="5" s="1"/>
  <c r="I2" i="5" s="1"/>
  <c r="J2" i="5" s="1"/>
  <c r="L12" i="4"/>
  <c r="K11" i="4"/>
  <c r="L11" i="4" s="1"/>
  <c r="K10" i="4"/>
  <c r="L10" i="4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J9" i="3"/>
  <c r="I9" i="3"/>
  <c r="I10" i="2" s="1"/>
  <c r="H9" i="3"/>
  <c r="G9" i="3"/>
  <c r="F9" i="3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10" i="2"/>
  <c r="E9" i="2" s="1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9" i="2" l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<sst xmlns="http://schemas.openxmlformats.org/spreadsheetml/2006/main" count="128" uniqueCount="57">
  <si>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</si>
  <si>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</si>
  <si>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</si>
  <si>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</si>
  <si>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</si>
  <si>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</si>
  <si>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</si>
  <si>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</si>
  <si>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</si>
  <si>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</si>
  <si>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</si>
  <si>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</si>
  <si>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</si>
  <si>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</si>
  <si>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</si>
  <si>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</si>
  <si>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</si>
  <si>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</si>
  <si>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</si>
  <si>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</si>
  <si>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</si>
  <si>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</si>
  <si>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</si>
  <si>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</si>
  <si>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</si>
  <si>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</si>
  <si>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</si>
  <si>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</si>
  <si>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</si>
  <si>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</si>
  <si>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</si>
  <si>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Módulo Agendamento</t>
  </si>
  <si>
    <t>Terça
11/10/2016</t>
  </si>
  <si>
    <t>Reajuste de código</t>
  </si>
  <si>
    <t>Quarta
12/10/2016</t>
  </si>
  <si>
    <t>Quinta
13/10/2016</t>
  </si>
  <si>
    <t>Sexta
14/10/2016</t>
  </si>
  <si>
    <t>Sábado
15/10/2016</t>
  </si>
  <si>
    <t>Domingo
16/10/2016</t>
  </si>
  <si>
    <t>Segunda
17/10/2016</t>
  </si>
  <si>
    <t>Terça
18/10/2016</t>
  </si>
  <si>
    <t>Módulo Calendário</t>
  </si>
  <si>
    <t>Feito</t>
  </si>
  <si>
    <t>Atualização de documentação</t>
  </si>
  <si>
    <t>Atualizar requisitos</t>
  </si>
  <si>
    <t>Atualizar diagrama de caso de uso</t>
  </si>
  <si>
    <t>Atualizar diagrama de classe</t>
  </si>
  <si>
    <t>Inclusão de funcionalidades</t>
  </si>
  <si>
    <t>Inserção de busca de paciente na tela de agendamento</t>
  </si>
  <si>
    <t>Inserção de busca de funcionário na tela de agendamento</t>
  </si>
  <si>
    <t>Inserção de campos de endereço na tela de cadastro de paciente</t>
  </si>
  <si>
    <t>Módulo agendamento</t>
  </si>
  <si>
    <t>Tratamento de exceção no horário de agendamento de consultas</t>
  </si>
  <si>
    <t>Implementação de métodos de controle de data e horário no agendamento</t>
  </si>
  <si>
    <t>InternalFrame</t>
  </si>
  <si>
    <t>Implemetação da funcionalidade nas telas internas do sistema</t>
  </si>
  <si>
    <t>Estudo da funcionalidade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</si>
</sst>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6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  <font>
      <u/>
      <sz val="11"/>
      <name val="Cambria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1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" fontId="9" fillId="8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/>
    </xf>
    <xf numFmtId="0" fontId="1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NumberFormat="1" applyFont="1" applyFill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126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-14.2</c:v>
                </c:pt>
                <c:pt idx="6">
                  <c:v>-25.7</c:v>
                </c:pt>
                <c:pt idx="7">
                  <c:v>-25.7</c:v>
                </c:pt>
                <c:pt idx="8">
                  <c:v>-35.9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96585208"/>
        <c:axId val="195836920"/>
      </c:lineChart>
      <c:catAx>
        <c:axId val="1965852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5836920"/>
        <c:crosses val="autoZero"/>
        <c:auto val="1"/>
        <c:lblAlgn val="ctr"/>
        <c:lblOffset val="100"/>
        <c:noMultiLvlLbl val="1"/>
      </c:catAx>
      <c:valAx>
        <c:axId val="195836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658520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-4.25</c:v>
                </c:pt>
                <c:pt idx="6">
                  <c:v>-7.75</c:v>
                </c:pt>
                <c:pt idx="7">
                  <c:v>-7.75</c:v>
                </c:pt>
                <c:pt idx="8">
                  <c:v>-12.25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95875216"/>
        <c:axId val="197134248"/>
      </c:lineChart>
      <c:catAx>
        <c:axId val="1958752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7134248"/>
        <c:crosses val="autoZero"/>
        <c:auto val="1"/>
        <c:lblAlgn val="ctr"/>
        <c:lblOffset val="100"/>
        <c:noMultiLvlLbl val="1"/>
      </c:catAx>
      <c:valAx>
        <c:axId val="197134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587521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-5.75</c:v>
                </c:pt>
                <c:pt idx="6">
                  <c:v>-9.25</c:v>
                </c:pt>
                <c:pt idx="7">
                  <c:v>-9.25</c:v>
                </c:pt>
                <c:pt idx="8">
                  <c:v>-11.75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96015240"/>
        <c:axId val="195859376"/>
      </c:lineChart>
      <c:catAx>
        <c:axId val="1960152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5859376"/>
        <c:crosses val="autoZero"/>
        <c:auto val="1"/>
        <c:lblAlgn val="ctr"/>
        <c:lblOffset val="100"/>
        <c:noMultiLvlLbl val="1"/>
      </c:catAx>
      <c:valAx>
        <c:axId val="195859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601524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-4.2</c:v>
                </c:pt>
                <c:pt idx="6">
                  <c:v>-8.6999999999999993</c:v>
                </c:pt>
                <c:pt idx="7">
                  <c:v>-8.6999999999999993</c:v>
                </c:pt>
                <c:pt idx="8">
                  <c:v>-11.899999999999999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96767208"/>
        <c:axId val="195864080"/>
      </c:lineChart>
      <c:catAx>
        <c:axId val="1967672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5864080"/>
        <c:crosses val="autoZero"/>
        <c:auto val="1"/>
        <c:lblAlgn val="ctr"/>
        <c:lblOffset val="100"/>
        <c:noMultiLvlLbl val="1"/>
      </c:catAx>
      <c:valAx>
        <c:axId val="195864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676720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161640</xdr:rowOff>
    </xdr:from>
    <xdr:to>
      <xdr:col>11</xdr:col>
      <xdr:colOff>309600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137160</xdr:rowOff>
    </xdr:from>
    <xdr:to>
      <xdr:col>11</xdr:col>
      <xdr:colOff>309600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5"/>
  <sheetViews>
    <sheetView windowProtection="1" showGridLines="0" tabSelected="1" zoomScale="130" zoomScaleNormal="130" workbookViewId="0">
      <selection activeCell="B13" sqref="B13"/>
    </sheetView>
  </sheetViews>
  <sheetFormatPr defaultRowHeight="12.75" x14ac:dyDescent="0.2"/>
  <cols>
    <col min="1" max="1" width="29.7109375"/>
    <col min="2" max="2" width="60.85546875" bestFit="1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3" t="s">
        <v>0</v>
      </c>
      <c r="B1" s="33"/>
      <c r="C1" s="33"/>
      <c r="D1" s="33"/>
      <c r="E1" s="33"/>
      <c r="F1" s="33"/>
      <c r="G1" s="33"/>
      <c r="H1" s="33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3" t="s">
        <v>2</v>
      </c>
      <c r="B2" s="33" t="s">
        <v>3</v>
      </c>
      <c r="C2" s="33" t="s">
        <v>4</v>
      </c>
      <c r="D2" s="33" t="s">
        <v>5</v>
      </c>
      <c r="E2" s="33"/>
      <c r="F2" s="33" t="s">
        <v>6</v>
      </c>
      <c r="G2" s="33"/>
      <c r="H2" s="33" t="s">
        <v>7</v>
      </c>
      <c r="I2" s="33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3"/>
      <c r="B3" s="33"/>
      <c r="C3" s="33"/>
      <c r="D3" s="1" t="s">
        <v>8</v>
      </c>
      <c r="E3" s="1" t="s">
        <v>9</v>
      </c>
      <c r="F3" s="1" t="s">
        <v>8</v>
      </c>
      <c r="G3" s="1" t="s">
        <v>9</v>
      </c>
      <c r="H3" s="33"/>
      <c r="I3" s="3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37" t="s">
        <v>43</v>
      </c>
      <c r="B4" s="29" t="s">
        <v>44</v>
      </c>
      <c r="C4" s="27"/>
      <c r="D4" s="27"/>
      <c r="E4" s="42">
        <f>SUM(D4:D14)</f>
        <v>0</v>
      </c>
      <c r="F4" s="27"/>
      <c r="G4" s="39">
        <f>SUM(F4:F14)</f>
        <v>0</v>
      </c>
      <c r="H4" s="28" t="s">
        <v>42</v>
      </c>
      <c r="I4" s="22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62"/>
      <c r="B5" s="23" t="s">
        <v>45</v>
      </c>
      <c r="C5" s="27"/>
      <c r="D5" s="27"/>
      <c r="E5" s="43"/>
      <c r="F5" s="27"/>
      <c r="G5" s="40"/>
      <c r="H5" s="28"/>
      <c r="I5" s="22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38"/>
      <c r="B6" s="24" t="s">
        <v>46</v>
      </c>
      <c r="C6" s="30"/>
      <c r="D6" s="30"/>
      <c r="E6" s="43"/>
      <c r="F6" s="30"/>
      <c r="G6" s="40"/>
      <c r="H6" s="28" t="s">
        <v>42</v>
      </c>
      <c r="I6" s="22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4" t="s">
        <v>47</v>
      </c>
      <c r="B7" s="24" t="s">
        <v>48</v>
      </c>
      <c r="C7" s="5"/>
      <c r="D7" s="31"/>
      <c r="E7" s="43"/>
      <c r="F7" s="31"/>
      <c r="G7" s="40"/>
      <c r="H7" s="28" t="s">
        <v>42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35"/>
      <c r="B8" s="24" t="s">
        <v>49</v>
      </c>
      <c r="C8" s="5"/>
      <c r="D8" s="20"/>
      <c r="E8" s="43"/>
      <c r="F8" s="20"/>
      <c r="G8" s="40"/>
      <c r="H8" s="28" t="s">
        <v>42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5"/>
      <c r="B9" s="25" t="s">
        <v>50</v>
      </c>
      <c r="C9" s="5"/>
      <c r="D9" s="20"/>
      <c r="E9" s="43"/>
      <c r="F9" s="20"/>
      <c r="G9" s="40"/>
      <c r="H9" s="28" t="s">
        <v>42</v>
      </c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6"/>
      <c r="B10" s="26" t="s">
        <v>50</v>
      </c>
      <c r="C10" s="20"/>
      <c r="D10" s="20"/>
      <c r="E10" s="43"/>
      <c r="F10" s="20"/>
      <c r="G10" s="40"/>
      <c r="H10" s="28" t="s">
        <v>42</v>
      </c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4" t="s">
        <v>51</v>
      </c>
      <c r="B11" s="26" t="s">
        <v>53</v>
      </c>
      <c r="C11" s="20"/>
      <c r="D11" s="20"/>
      <c r="E11" s="43"/>
      <c r="F11" s="20"/>
      <c r="G11" s="40"/>
      <c r="H11" s="28"/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6"/>
      <c r="B12" s="26" t="s">
        <v>52</v>
      </c>
      <c r="C12" s="20"/>
      <c r="D12" s="20"/>
      <c r="E12" s="43"/>
      <c r="F12" s="20"/>
      <c r="G12" s="40"/>
      <c r="H12" s="28" t="s">
        <v>42</v>
      </c>
      <c r="I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4" t="s">
        <v>54</v>
      </c>
      <c r="B13" s="24" t="s">
        <v>56</v>
      </c>
      <c r="C13" s="20"/>
      <c r="D13" s="20"/>
      <c r="E13" s="43"/>
      <c r="F13" s="20"/>
      <c r="G13" s="40"/>
      <c r="H13" s="28" t="s">
        <v>42</v>
      </c>
      <c r="I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6"/>
      <c r="B14" s="24" t="s">
        <v>55</v>
      </c>
      <c r="C14" s="20"/>
      <c r="D14" s="20"/>
      <c r="E14" s="44"/>
      <c r="F14" s="20"/>
      <c r="G14" s="41"/>
      <c r="H14" s="28" t="s">
        <v>42</v>
      </c>
      <c r="I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6"/>
      <c r="C15" s="4"/>
      <c r="D15" s="4"/>
      <c r="E15" s="4"/>
      <c r="F15" s="4"/>
      <c r="G15" s="3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8" ht="14.25" x14ac:dyDescent="0.2">
      <c r="A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4.25" x14ac:dyDescent="0.2">
      <c r="A17" s="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25" x14ac:dyDescent="0.2">
      <c r="A18" s="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27.75" customHeight="1" x14ac:dyDescent="0.2">
      <c r="A19" s="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4.25" x14ac:dyDescent="0.2">
      <c r="A20" s="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4.25" x14ac:dyDescent="0.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4.25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4.25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4.2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4.2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4.2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</sheetData>
  <mergeCells count="14">
    <mergeCell ref="I2:I3"/>
    <mergeCell ref="A13:A14"/>
    <mergeCell ref="A4:A6"/>
    <mergeCell ref="G4:G14"/>
    <mergeCell ref="E4:E14"/>
    <mergeCell ref="A7:A10"/>
    <mergeCell ref="A11:A12"/>
    <mergeCell ref="A1:H1"/>
    <mergeCell ref="A2:A3"/>
    <mergeCell ref="B2:B3"/>
    <mergeCell ref="C2:C3"/>
    <mergeCell ref="D2:E2"/>
    <mergeCell ref="F2:G2"/>
    <mergeCell ref="H2:H3"/>
  </mergeCells>
  <conditionalFormatting sqref="I1:I6">
    <cfRule type="expression" dxfId="125" priority="2">
      <formula>LEN(TRIM(I1))=0</formula>
    </cfRule>
  </conditionalFormatting>
  <conditionalFormatting sqref="I1:I6">
    <cfRule type="notContainsText" dxfId="124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M16" sqref="M16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6"/>
      <c r="B1" s="46"/>
      <c r="C1" s="46" t="s">
        <v>10</v>
      </c>
      <c r="D1" s="46"/>
      <c r="E1" s="46"/>
      <c r="F1" s="46"/>
      <c r="G1" s="46"/>
      <c r="H1" s="46"/>
      <c r="I1" s="46"/>
      <c r="J1" s="46"/>
      <c r="K1" s="46"/>
      <c r="L1" s="46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7">
        <v>8</v>
      </c>
      <c r="B3" s="48" t="s">
        <v>13</v>
      </c>
      <c r="C3" s="49" t="s">
        <v>32</v>
      </c>
      <c r="D3" s="51" t="s">
        <v>34</v>
      </c>
      <c r="E3" s="51" t="s">
        <v>35</v>
      </c>
      <c r="F3" s="53" t="s">
        <v>36</v>
      </c>
      <c r="G3" s="53" t="s">
        <v>37</v>
      </c>
      <c r="H3" s="53" t="s">
        <v>38</v>
      </c>
      <c r="I3" s="53" t="s">
        <v>39</v>
      </c>
      <c r="J3" s="53" t="s">
        <v>40</v>
      </c>
      <c r="K3" s="48" t="s">
        <v>14</v>
      </c>
      <c r="L3" s="48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7"/>
      <c r="B4" s="48"/>
      <c r="C4" s="50"/>
      <c r="D4" s="52"/>
      <c r="E4" s="52"/>
      <c r="F4" s="54"/>
      <c r="G4" s="54"/>
      <c r="H4" s="54"/>
      <c r="I4" s="54"/>
      <c r="J4" s="54"/>
      <c r="K4" s="48"/>
      <c r="L4" s="48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-14.2</v>
      </c>
      <c r="H6" s="13">
        <f t="shared" si="2"/>
        <v>-25.7</v>
      </c>
      <c r="I6" s="13">
        <f t="shared" si="2"/>
        <v>-25.7</v>
      </c>
      <c r="J6" s="13">
        <f t="shared" si="2"/>
        <v>-35.9</v>
      </c>
      <c r="K6" s="13">
        <f>SUM(C6:J6)</f>
        <v>-101.5</v>
      </c>
      <c r="L6" s="13">
        <f>K6/A$3</f>
        <v>-12.6875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45" t="s">
        <v>20</v>
      </c>
      <c r="D8" s="45"/>
      <c r="E8" s="45"/>
      <c r="F8" s="45"/>
      <c r="G8" s="45"/>
      <c r="H8" s="45"/>
      <c r="I8" s="45"/>
      <c r="J8" s="45"/>
      <c r="K8" s="45"/>
      <c r="L8" s="45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K9" si="3">SUM(C10:C12)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14.2</v>
      </c>
      <c r="H9" s="16">
        <f t="shared" si="3"/>
        <v>11.5</v>
      </c>
      <c r="I9" s="16">
        <f t="shared" si="3"/>
        <v>0</v>
      </c>
      <c r="J9" s="16">
        <f t="shared" si="3"/>
        <v>10.199999999999999</v>
      </c>
      <c r="K9" s="16">
        <f t="shared" si="3"/>
        <v>35.9</v>
      </c>
      <c r="L9" s="16">
        <f>K9/A$3</f>
        <v>4.4874999999999998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0</v>
      </c>
      <c r="C10" s="13">
        <f>Diogo!C9</f>
        <v>0</v>
      </c>
      <c r="D10" s="13">
        <v>0</v>
      </c>
      <c r="E10" s="13">
        <f>Diogo!E9</f>
        <v>0</v>
      </c>
      <c r="F10" s="13">
        <v>0</v>
      </c>
      <c r="G10" s="13">
        <v>4.25</v>
      </c>
      <c r="H10" s="13">
        <v>3.5</v>
      </c>
      <c r="I10" s="13">
        <f>Diogo!I9</f>
        <v>0</v>
      </c>
      <c r="J10" s="13">
        <v>4.5</v>
      </c>
      <c r="K10" s="13">
        <f>SUM(C10:J10)</f>
        <v>12.25</v>
      </c>
      <c r="L10" s="13">
        <f>K10/A$3</f>
        <v>1.53125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0</v>
      </c>
      <c r="C11" s="13">
        <f>Ivo!C9</f>
        <v>0</v>
      </c>
      <c r="D11" s="13">
        <v>0</v>
      </c>
      <c r="E11" s="13">
        <v>0</v>
      </c>
      <c r="F11" s="13">
        <v>0</v>
      </c>
      <c r="G11" s="13">
        <v>5.75</v>
      </c>
      <c r="H11" s="13">
        <v>3.5</v>
      </c>
      <c r="I11" s="13">
        <v>0</v>
      </c>
      <c r="J11" s="13">
        <v>2.5</v>
      </c>
      <c r="K11" s="13">
        <f>SUM(C11:J11)</f>
        <v>11.75</v>
      </c>
      <c r="L11" s="13">
        <f>K11/A$3</f>
        <v>1.46875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0</v>
      </c>
      <c r="C12" s="13">
        <f>Izaquiel!C9</f>
        <v>0</v>
      </c>
      <c r="D12" s="13">
        <v>0</v>
      </c>
      <c r="E12" s="13">
        <f>Izaquiel!E9</f>
        <v>0</v>
      </c>
      <c r="F12" s="13">
        <v>0</v>
      </c>
      <c r="G12" s="13">
        <v>4.2</v>
      </c>
      <c r="H12" s="13">
        <v>4.5</v>
      </c>
      <c r="I12" s="13">
        <v>0</v>
      </c>
      <c r="J12" s="13">
        <v>3.2</v>
      </c>
      <c r="K12" s="13">
        <f>SUM(C12:J12)</f>
        <v>11.899999999999999</v>
      </c>
      <c r="L12" s="13">
        <f>K12/A$3</f>
        <v>1.4874999999999998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3" priority="33">
      <formula>LEN(TRIM(B10))=0</formula>
    </cfRule>
  </conditionalFormatting>
  <conditionalFormatting sqref="C10">
    <cfRule type="cellIs" dxfId="122" priority="34" operator="equal">
      <formula>0</formula>
    </cfRule>
  </conditionalFormatting>
  <conditionalFormatting sqref="C10">
    <cfRule type="cellIs" dxfId="121" priority="35" operator="notEqual">
      <formula>0</formula>
    </cfRule>
  </conditionalFormatting>
  <conditionalFormatting sqref="B10 B12">
    <cfRule type="notContainsText" dxfId="120" priority="37" operator="notContains" text="9875894754())("/>
  </conditionalFormatting>
  <conditionalFormatting sqref="K5">
    <cfRule type="expression" dxfId="119" priority="38">
      <formula>LEN(TRIM(K5))=0</formula>
    </cfRule>
  </conditionalFormatting>
  <conditionalFormatting sqref="K5">
    <cfRule type="cellIs" dxfId="118" priority="39" operator="equal">
      <formula>0</formula>
    </cfRule>
  </conditionalFormatting>
  <conditionalFormatting sqref="K5">
    <cfRule type="cellIs" dxfId="117" priority="40" operator="notEqual">
      <formula>0</formula>
    </cfRule>
  </conditionalFormatting>
  <conditionalFormatting sqref="K5">
    <cfRule type="expression" dxfId="116" priority="41">
      <formula>LEN(TRIM(K5))=0</formula>
    </cfRule>
  </conditionalFormatting>
  <conditionalFormatting sqref="K5">
    <cfRule type="cellIs" dxfId="115" priority="42" operator="equal">
      <formula>0</formula>
    </cfRule>
  </conditionalFormatting>
  <conditionalFormatting sqref="K5">
    <cfRule type="cellIs" dxfId="114" priority="43" operator="notEqual">
      <formula>0</formula>
    </cfRule>
  </conditionalFormatting>
  <conditionalFormatting sqref="K6">
    <cfRule type="expression" dxfId="113" priority="44">
      <formula>LEN(TRIM(K6))=0</formula>
    </cfRule>
  </conditionalFormatting>
  <conditionalFormatting sqref="K6">
    <cfRule type="cellIs" dxfId="112" priority="45" operator="equal">
      <formula>0</formula>
    </cfRule>
  </conditionalFormatting>
  <conditionalFormatting sqref="K6">
    <cfRule type="cellIs" dxfId="111" priority="46" operator="notEqual">
      <formula>0</formula>
    </cfRule>
  </conditionalFormatting>
  <conditionalFormatting sqref="K6">
    <cfRule type="expression" dxfId="110" priority="47">
      <formula>LEN(TRIM(K6))=0</formula>
    </cfRule>
  </conditionalFormatting>
  <conditionalFormatting sqref="K6">
    <cfRule type="cellIs" dxfId="109" priority="48" operator="equal">
      <formula>0</formula>
    </cfRule>
  </conditionalFormatting>
  <conditionalFormatting sqref="K6">
    <cfRule type="cellIs" dxfId="108" priority="49" operator="notEqual">
      <formula>0</formula>
    </cfRule>
  </conditionalFormatting>
  <conditionalFormatting sqref="L6">
    <cfRule type="expression" dxfId="107" priority="50">
      <formula>LEN(TRIM(L6))=0</formula>
    </cfRule>
  </conditionalFormatting>
  <conditionalFormatting sqref="L6">
    <cfRule type="cellIs" dxfId="106" priority="51" operator="equal">
      <formula>0</formula>
    </cfRule>
  </conditionalFormatting>
  <conditionalFormatting sqref="L6">
    <cfRule type="cellIs" dxfId="105" priority="52" operator="notEqual">
      <formula>0</formula>
    </cfRule>
  </conditionalFormatting>
  <conditionalFormatting sqref="L6">
    <cfRule type="expression" dxfId="104" priority="53">
      <formula>LEN(TRIM(L6))=0</formula>
    </cfRule>
  </conditionalFormatting>
  <conditionalFormatting sqref="L6">
    <cfRule type="cellIs" dxfId="103" priority="54" operator="equal">
      <formula>0</formula>
    </cfRule>
  </conditionalFormatting>
  <conditionalFormatting sqref="L6">
    <cfRule type="cellIs" dxfId="102" priority="55" operator="notEqual">
      <formula>0</formula>
    </cfRule>
  </conditionalFormatting>
  <conditionalFormatting sqref="L5">
    <cfRule type="expression" dxfId="101" priority="56">
      <formula>LEN(TRIM(L5))=0</formula>
    </cfRule>
  </conditionalFormatting>
  <conditionalFormatting sqref="L5">
    <cfRule type="cellIs" dxfId="100" priority="57" operator="equal">
      <formula>0</formula>
    </cfRule>
  </conditionalFormatting>
  <conditionalFormatting sqref="L5">
    <cfRule type="cellIs" dxfId="99" priority="58" operator="notEqual">
      <formula>0</formula>
    </cfRule>
  </conditionalFormatting>
  <conditionalFormatting sqref="L5">
    <cfRule type="expression" dxfId="98" priority="59">
      <formula>LEN(TRIM(L5))=0</formula>
    </cfRule>
  </conditionalFormatting>
  <conditionalFormatting sqref="L5">
    <cfRule type="cellIs" dxfId="97" priority="60" operator="equal">
      <formula>0</formula>
    </cfRule>
  </conditionalFormatting>
  <conditionalFormatting sqref="L5">
    <cfRule type="cellIs" dxfId="96" priority="61" operator="notEqual">
      <formula>0</formula>
    </cfRule>
  </conditionalFormatting>
  <conditionalFormatting sqref="K10">
    <cfRule type="expression" dxfId="95" priority="62">
      <formula>LEN(TRIM(K10))=0</formula>
    </cfRule>
  </conditionalFormatting>
  <conditionalFormatting sqref="K10">
    <cfRule type="cellIs" dxfId="94" priority="63" operator="equal">
      <formula>0</formula>
    </cfRule>
  </conditionalFormatting>
  <conditionalFormatting sqref="K10">
    <cfRule type="cellIs" dxfId="93" priority="64" operator="notEqual">
      <formula>0</formula>
    </cfRule>
  </conditionalFormatting>
  <conditionalFormatting sqref="K10">
    <cfRule type="expression" dxfId="92" priority="65">
      <formula>LEN(TRIM(K10))=0</formula>
    </cfRule>
  </conditionalFormatting>
  <conditionalFormatting sqref="K10">
    <cfRule type="cellIs" dxfId="91" priority="66" operator="equal">
      <formula>0</formula>
    </cfRule>
  </conditionalFormatting>
  <conditionalFormatting sqref="K10">
    <cfRule type="cellIs" dxfId="90" priority="67" operator="notEqual">
      <formula>0</formula>
    </cfRule>
  </conditionalFormatting>
  <conditionalFormatting sqref="K11">
    <cfRule type="expression" dxfId="89" priority="68">
      <formula>LEN(TRIM(K11))=0</formula>
    </cfRule>
  </conditionalFormatting>
  <conditionalFormatting sqref="K11">
    <cfRule type="cellIs" dxfId="88" priority="69" operator="equal">
      <formula>0</formula>
    </cfRule>
  </conditionalFormatting>
  <conditionalFormatting sqref="K11">
    <cfRule type="cellIs" dxfId="87" priority="70" operator="notEqual">
      <formula>0</formula>
    </cfRule>
  </conditionalFormatting>
  <conditionalFormatting sqref="K11">
    <cfRule type="expression" dxfId="86" priority="71">
      <formula>LEN(TRIM(K11))=0</formula>
    </cfRule>
  </conditionalFormatting>
  <conditionalFormatting sqref="K11">
    <cfRule type="cellIs" dxfId="85" priority="72" operator="equal">
      <formula>0</formula>
    </cfRule>
  </conditionalFormatting>
  <conditionalFormatting sqref="K11">
    <cfRule type="cellIs" dxfId="84" priority="73" operator="notEqual">
      <formula>0</formula>
    </cfRule>
  </conditionalFormatting>
  <conditionalFormatting sqref="K12">
    <cfRule type="expression" dxfId="83" priority="74">
      <formula>LEN(TRIM(K12))=0</formula>
    </cfRule>
  </conditionalFormatting>
  <conditionalFormatting sqref="K12">
    <cfRule type="cellIs" dxfId="82" priority="75" operator="equal">
      <formula>0</formula>
    </cfRule>
  </conditionalFormatting>
  <conditionalFormatting sqref="K12">
    <cfRule type="cellIs" dxfId="81" priority="76" operator="notEqual">
      <formula>0</formula>
    </cfRule>
  </conditionalFormatting>
  <conditionalFormatting sqref="K12">
    <cfRule type="expression" dxfId="80" priority="77">
      <formula>LEN(TRIM(K12))=0</formula>
    </cfRule>
  </conditionalFormatting>
  <conditionalFormatting sqref="K12">
    <cfRule type="cellIs" dxfId="79" priority="78" operator="equal">
      <formula>0</formula>
    </cfRule>
  </conditionalFormatting>
  <conditionalFormatting sqref="K12">
    <cfRule type="cellIs" dxfId="78" priority="79" operator="notEqual">
      <formula>0</formula>
    </cfRule>
  </conditionalFormatting>
  <conditionalFormatting sqref="L10">
    <cfRule type="expression" dxfId="77" priority="80">
      <formula>LEN(TRIM(L10))=0</formula>
    </cfRule>
  </conditionalFormatting>
  <conditionalFormatting sqref="L10">
    <cfRule type="cellIs" dxfId="76" priority="81" operator="equal">
      <formula>0</formula>
    </cfRule>
  </conditionalFormatting>
  <conditionalFormatting sqref="L10">
    <cfRule type="cellIs" dxfId="75" priority="82" operator="notEqual">
      <formula>0</formula>
    </cfRule>
  </conditionalFormatting>
  <conditionalFormatting sqref="L10">
    <cfRule type="expression" dxfId="74" priority="83">
      <formula>LEN(TRIM(L10))=0</formula>
    </cfRule>
  </conditionalFormatting>
  <conditionalFormatting sqref="L10">
    <cfRule type="cellIs" dxfId="73" priority="84" operator="equal">
      <formula>0</formula>
    </cfRule>
  </conditionalFormatting>
  <conditionalFormatting sqref="L10">
    <cfRule type="cellIs" dxfId="72" priority="85" operator="notEqual">
      <formula>0</formula>
    </cfRule>
  </conditionalFormatting>
  <conditionalFormatting sqref="L11">
    <cfRule type="expression" dxfId="71" priority="86">
      <formula>LEN(TRIM(L11))=0</formula>
    </cfRule>
  </conditionalFormatting>
  <conditionalFormatting sqref="L11">
    <cfRule type="cellIs" dxfId="70" priority="87" operator="equal">
      <formula>0</formula>
    </cfRule>
  </conditionalFormatting>
  <conditionalFormatting sqref="L11">
    <cfRule type="cellIs" dxfId="69" priority="88" operator="notEqual">
      <formula>0</formula>
    </cfRule>
  </conditionalFormatting>
  <conditionalFormatting sqref="L11">
    <cfRule type="expression" dxfId="68" priority="89">
      <formula>LEN(TRIM(L11))=0</formula>
    </cfRule>
  </conditionalFormatting>
  <conditionalFormatting sqref="L11">
    <cfRule type="cellIs" dxfId="67" priority="90" operator="equal">
      <formula>0</formula>
    </cfRule>
  </conditionalFormatting>
  <conditionalFormatting sqref="L11">
    <cfRule type="cellIs" dxfId="66" priority="91" operator="notEqual">
      <formula>0</formula>
    </cfRule>
  </conditionalFormatting>
  <conditionalFormatting sqref="L12">
    <cfRule type="expression" dxfId="65" priority="92">
      <formula>LEN(TRIM(L12))=0</formula>
    </cfRule>
  </conditionalFormatting>
  <conditionalFormatting sqref="L12">
    <cfRule type="cellIs" dxfId="64" priority="93" operator="equal">
      <formula>0</formula>
    </cfRule>
  </conditionalFormatting>
  <conditionalFormatting sqref="L12">
    <cfRule type="cellIs" dxfId="63" priority="94" operator="notEqual">
      <formula>0</formula>
    </cfRule>
  </conditionalFormatting>
  <conditionalFormatting sqref="L12">
    <cfRule type="expression" dxfId="62" priority="95">
      <formula>LEN(TRIM(L12))=0</formula>
    </cfRule>
  </conditionalFormatting>
  <conditionalFormatting sqref="L12">
    <cfRule type="cellIs" dxfId="61" priority="96" operator="equal">
      <formula>0</formula>
    </cfRule>
  </conditionalFormatting>
  <conditionalFormatting sqref="L12">
    <cfRule type="cellIs" dxfId="60" priority="97" operator="notEqual">
      <formula>0</formula>
    </cfRule>
  </conditionalFormatting>
  <conditionalFormatting sqref="C11">
    <cfRule type="expression" dxfId="59" priority="140">
      <formula>LEN(TRIM(C11))=0</formula>
    </cfRule>
  </conditionalFormatting>
  <conditionalFormatting sqref="C11">
    <cfRule type="cellIs" dxfId="58" priority="141" operator="equal">
      <formula>0</formula>
    </cfRule>
  </conditionalFormatting>
  <conditionalFormatting sqref="C11">
    <cfRule type="cellIs" dxfId="57" priority="142" operator="notEqual">
      <formula>0</formula>
    </cfRule>
  </conditionalFormatting>
  <conditionalFormatting sqref="C11">
    <cfRule type="expression" dxfId="56" priority="143">
      <formula>LEN(TRIM(C11))=0</formula>
    </cfRule>
  </conditionalFormatting>
  <conditionalFormatting sqref="C11">
    <cfRule type="cellIs" dxfId="55" priority="144" operator="equal">
      <formula>0</formula>
    </cfRule>
  </conditionalFormatting>
  <conditionalFormatting sqref="C11">
    <cfRule type="cellIs" dxfId="54" priority="145" operator="notEqual">
      <formula>0</formula>
    </cfRule>
  </conditionalFormatting>
  <conditionalFormatting sqref="D10">
    <cfRule type="expression" dxfId="53" priority="29">
      <formula>LEN(TRIM(D10))=0</formula>
    </cfRule>
  </conditionalFormatting>
  <conditionalFormatting sqref="D10">
    <cfRule type="cellIs" dxfId="52" priority="30" operator="equal">
      <formula>0</formula>
    </cfRule>
  </conditionalFormatting>
  <conditionalFormatting sqref="D10">
    <cfRule type="cellIs" dxfId="51" priority="31" operator="notEqual">
      <formula>0</formula>
    </cfRule>
  </conditionalFormatting>
  <conditionalFormatting sqref="E10">
    <cfRule type="expression" dxfId="50" priority="26">
      <formula>LEN(TRIM(E10))=0</formula>
    </cfRule>
  </conditionalFormatting>
  <conditionalFormatting sqref="E10">
    <cfRule type="cellIs" dxfId="49" priority="27" operator="equal">
      <formula>0</formula>
    </cfRule>
  </conditionalFormatting>
  <conditionalFormatting sqref="E10">
    <cfRule type="cellIs" dxfId="48" priority="28" operator="notEqual">
      <formula>0</formula>
    </cfRule>
  </conditionalFormatting>
  <conditionalFormatting sqref="F10:J10">
    <cfRule type="expression" dxfId="47" priority="23">
      <formula>LEN(TRIM(F10))=0</formula>
    </cfRule>
  </conditionalFormatting>
  <conditionalFormatting sqref="F10:J10">
    <cfRule type="cellIs" dxfId="46" priority="24" operator="equal">
      <formula>0</formula>
    </cfRule>
  </conditionalFormatting>
  <conditionalFormatting sqref="F10:J10">
    <cfRule type="cellIs" dxfId="45" priority="25" operator="notEqual">
      <formula>0</formula>
    </cfRule>
  </conditionalFormatting>
  <conditionalFormatting sqref="D11:J11">
    <cfRule type="expression" dxfId="44" priority="17">
      <formula>LEN(TRIM(D11))=0</formula>
    </cfRule>
  </conditionalFormatting>
  <conditionalFormatting sqref="D11:J11">
    <cfRule type="cellIs" dxfId="43" priority="18" operator="equal">
      <formula>0</formula>
    </cfRule>
  </conditionalFormatting>
  <conditionalFormatting sqref="D11:J11">
    <cfRule type="cellIs" dxfId="42" priority="19" operator="notEqual">
      <formula>0</formula>
    </cfRule>
  </conditionalFormatting>
  <conditionalFormatting sqref="D11:J11">
    <cfRule type="expression" dxfId="41" priority="20">
      <formula>LEN(TRIM(D11))=0</formula>
    </cfRule>
  </conditionalFormatting>
  <conditionalFormatting sqref="D11:J11">
    <cfRule type="cellIs" dxfId="40" priority="21" operator="equal">
      <formula>0</formula>
    </cfRule>
  </conditionalFormatting>
  <conditionalFormatting sqref="D11:J11">
    <cfRule type="cellIs" dxfId="39" priority="22" operator="notEqual">
      <formula>0</formula>
    </cfRule>
  </conditionalFormatting>
  <conditionalFormatting sqref="B11">
    <cfRule type="expression" dxfId="38" priority="13">
      <formula>LEN(TRIM(B11))=0</formula>
    </cfRule>
  </conditionalFormatting>
  <conditionalFormatting sqref="B11">
    <cfRule type="notContainsText" dxfId="37" priority="14" operator="notContains" text="9875894754())("/>
  </conditionalFormatting>
  <conditionalFormatting sqref="C12">
    <cfRule type="expression" dxfId="36" priority="7">
      <formula>LEN(TRIM(C12))=0</formula>
    </cfRule>
  </conditionalFormatting>
  <conditionalFormatting sqref="C12">
    <cfRule type="cellIs" dxfId="35" priority="8" operator="equal">
      <formula>0</formula>
    </cfRule>
  </conditionalFormatting>
  <conditionalFormatting sqref="C12">
    <cfRule type="cellIs" dxfId="34" priority="9" operator="notEqual">
      <formula>0</formula>
    </cfRule>
  </conditionalFormatting>
  <conditionalFormatting sqref="C12">
    <cfRule type="expression" dxfId="33" priority="10">
      <formula>LEN(TRIM(C12))=0</formula>
    </cfRule>
  </conditionalFormatting>
  <conditionalFormatting sqref="C12">
    <cfRule type="cellIs" dxfId="32" priority="11" operator="equal">
      <formula>0</formula>
    </cfRule>
  </conditionalFormatting>
  <conditionalFormatting sqref="C12">
    <cfRule type="cellIs" dxfId="31" priority="12" operator="notEqual">
      <formula>0</formula>
    </cfRule>
  </conditionalFormatting>
  <conditionalFormatting sqref="D12:J12">
    <cfRule type="expression" dxfId="30" priority="1">
      <formula>LEN(TRIM(D12))=0</formula>
    </cfRule>
  </conditionalFormatting>
  <conditionalFormatting sqref="D12:J12">
    <cfRule type="cellIs" dxfId="29" priority="2" operator="equal">
      <formula>0</formula>
    </cfRule>
  </conditionalFormatting>
  <conditionalFormatting sqref="D12:J12">
    <cfRule type="cellIs" dxfId="28" priority="3" operator="notEqual">
      <formula>0</formula>
    </cfRule>
  </conditionalFormatting>
  <conditionalFormatting sqref="D12:J12">
    <cfRule type="expression" dxfId="27" priority="4">
      <formula>LEN(TRIM(D12))=0</formula>
    </cfRule>
  </conditionalFormatting>
  <conditionalFormatting sqref="D12:J12">
    <cfRule type="cellIs" dxfId="26" priority="5" operator="equal">
      <formula>0</formula>
    </cfRule>
  </conditionalFormatting>
  <conditionalFormatting sqref="D12:J12">
    <cfRule type="cellIs" dxfId="25" priority="6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zoomScaleNormal="100" workbookViewId="0">
      <pane ySplit="4" topLeftCell="A8" activePane="bottomLeft" state="frozen"/>
      <selection pane="bottomLeft" activeCell="I12" sqref="I12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6"/>
      <c r="B1" s="46"/>
      <c r="C1" s="46" t="s">
        <v>29</v>
      </c>
      <c r="D1" s="46"/>
      <c r="E1" s="46"/>
      <c r="F1" s="46"/>
      <c r="G1" s="46"/>
      <c r="H1" s="46"/>
      <c r="I1" s="46"/>
      <c r="J1" s="46"/>
      <c r="K1" s="46"/>
      <c r="L1" s="46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7">
        <v>8</v>
      </c>
      <c r="B3" s="48" t="s">
        <v>13</v>
      </c>
      <c r="C3" s="49" t="s">
        <v>32</v>
      </c>
      <c r="D3" s="51" t="s">
        <v>34</v>
      </c>
      <c r="E3" s="51" t="s">
        <v>35</v>
      </c>
      <c r="F3" s="53" t="s">
        <v>36</v>
      </c>
      <c r="G3" s="53" t="s">
        <v>37</v>
      </c>
      <c r="H3" s="53" t="s">
        <v>38</v>
      </c>
      <c r="I3" s="53" t="s">
        <v>39</v>
      </c>
      <c r="J3" s="53" t="s">
        <v>40</v>
      </c>
      <c r="K3" s="48" t="s">
        <v>14</v>
      </c>
      <c r="L3" s="48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7"/>
      <c r="B4" s="48"/>
      <c r="C4" s="50"/>
      <c r="D4" s="52"/>
      <c r="E4" s="52"/>
      <c r="F4" s="54"/>
      <c r="G4" s="54"/>
      <c r="H4" s="54"/>
      <c r="I4" s="54"/>
      <c r="J4" s="54"/>
      <c r="K4" s="48"/>
      <c r="L4" s="48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-4.25</v>
      </c>
      <c r="H6" s="13">
        <f t="shared" si="2"/>
        <v>-7.75</v>
      </c>
      <c r="I6" s="13">
        <f t="shared" si="2"/>
        <v>-7.75</v>
      </c>
      <c r="J6" s="13">
        <f t="shared" si="2"/>
        <v>-12.25</v>
      </c>
      <c r="K6" s="13">
        <f>SUM(C6:J6)</f>
        <v>-32</v>
      </c>
      <c r="L6" s="13">
        <f>K6/A$3</f>
        <v>-4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5" t="s">
        <v>30</v>
      </c>
      <c r="D8" s="45"/>
      <c r="E8" s="45"/>
      <c r="F8" s="45"/>
      <c r="G8" s="45"/>
      <c r="H8" s="45"/>
      <c r="I8" s="45"/>
      <c r="J8" s="45"/>
      <c r="K8" s="45"/>
      <c r="L8" s="45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SUM(C10:C12)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4.25</v>
      </c>
      <c r="H9" s="16">
        <f t="shared" si="3"/>
        <v>3.5</v>
      </c>
      <c r="I9" s="16">
        <f t="shared" si="3"/>
        <v>0</v>
      </c>
      <c r="J9" s="16">
        <f t="shared" si="3"/>
        <v>4.5</v>
      </c>
      <c r="K9" s="16">
        <f t="shared" si="3"/>
        <v>12.25</v>
      </c>
      <c r="L9" s="16">
        <f t="shared" si="3"/>
        <v>1.53125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7" t="s">
        <v>41</v>
      </c>
      <c r="B10" s="58"/>
      <c r="C10" s="13">
        <v>0</v>
      </c>
      <c r="D10" s="13">
        <v>0</v>
      </c>
      <c r="E10" s="13">
        <v>0</v>
      </c>
      <c r="F10" s="13">
        <v>0</v>
      </c>
      <c r="G10" s="13">
        <v>4.25</v>
      </c>
      <c r="H10" s="13">
        <v>3.5</v>
      </c>
      <c r="I10" s="13">
        <v>0</v>
      </c>
      <c r="J10" s="13">
        <v>0</v>
      </c>
      <c r="K10" s="13">
        <f>SUM(C10:J10)</f>
        <v>7.75</v>
      </c>
      <c r="L10" s="13">
        <f>K10/A$3</f>
        <v>0.96875</v>
      </c>
      <c r="M10" s="7"/>
      <c r="N10" s="59"/>
      <c r="O10" s="59"/>
      <c r="P10" s="7"/>
      <c r="Q10" s="7"/>
      <c r="R10" s="7"/>
      <c r="S10" s="7"/>
    </row>
    <row r="11" spans="1:19" ht="24.75" customHeight="1" x14ac:dyDescent="0.2">
      <c r="A11" s="60" t="s">
        <v>31</v>
      </c>
      <c r="B11" s="61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4.5</v>
      </c>
      <c r="K11" s="13">
        <f>SUM(C11:J11)</f>
        <v>4.5</v>
      </c>
      <c r="L11" s="13">
        <f>K11/A$3</f>
        <v>0.5625</v>
      </c>
      <c r="M11" s="7"/>
      <c r="N11" s="55"/>
      <c r="O11" s="55"/>
      <c r="P11" s="7"/>
      <c r="Q11" s="7"/>
      <c r="R11" s="7"/>
      <c r="S11" s="7"/>
    </row>
    <row r="12" spans="1:19" ht="26.25" customHeight="1" x14ac:dyDescent="0.2">
      <c r="A12" s="55" t="s">
        <v>33</v>
      </c>
      <c r="B12" s="55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55"/>
      <c r="O12" s="55"/>
      <c r="P12" s="7"/>
      <c r="Q12" s="7"/>
      <c r="R12" s="7"/>
      <c r="S12" s="7"/>
    </row>
    <row r="13" spans="1:19" ht="13.9" customHeight="1" x14ac:dyDescent="0.2">
      <c r="A13" s="7"/>
      <c r="B13" s="56"/>
      <c r="C13" s="56"/>
      <c r="D13" s="7"/>
      <c r="E13" s="7"/>
      <c r="F13" s="7"/>
      <c r="G13" s="7"/>
    </row>
    <row r="1048573" ht="12.75" customHeight="1" x14ac:dyDescent="0.2"/>
    <row r="1048574" ht="12.75" customHeight="1" x14ac:dyDescent="0.2"/>
    <row r="1048575" ht="12.75" customHeight="1" x14ac:dyDescent="0.2"/>
  </sheetData>
  <mergeCells count="22">
    <mergeCell ref="A12:B12"/>
    <mergeCell ref="N12:O12"/>
    <mergeCell ref="B13:C13"/>
    <mergeCell ref="C8:L8"/>
    <mergeCell ref="A10:B10"/>
    <mergeCell ref="N10:O10"/>
    <mergeCell ref="A11:B11"/>
    <mergeCell ref="N11:O11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 N10:O12 B13:C13">
    <cfRule type="expression" dxfId="24" priority="2">
      <formula>LEN(TRIM(B10))=0</formula>
    </cfRule>
  </conditionalFormatting>
  <conditionalFormatting sqref="C10:L96">
    <cfRule type="cellIs" dxfId="23" priority="3" operator="equal">
      <formula>0</formula>
    </cfRule>
  </conditionalFormatting>
  <conditionalFormatting sqref="C10:L96">
    <cfRule type="cellIs" dxfId="22" priority="4" operator="notEqual">
      <formula>0</formula>
    </cfRule>
  </conditionalFormatting>
  <conditionalFormatting sqref="A10:B96">
    <cfRule type="expression" dxfId="21" priority="5">
      <formula>LEN(TRIM(A10))=0</formula>
    </cfRule>
  </conditionalFormatting>
  <conditionalFormatting sqref="A10:B96 N10:O12 B13:C13">
    <cfRule type="notContainsText" dxfId="2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I13" sqref="I13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6"/>
      <c r="B1" s="46"/>
      <c r="C1" s="46" t="s">
        <v>27</v>
      </c>
      <c r="D1" s="46"/>
      <c r="E1" s="46"/>
      <c r="F1" s="46"/>
      <c r="G1" s="46"/>
      <c r="H1" s="46"/>
      <c r="I1" s="46"/>
      <c r="J1" s="46"/>
      <c r="K1" s="46"/>
      <c r="L1" s="46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7">
        <v>8</v>
      </c>
      <c r="B3" s="48" t="s">
        <v>13</v>
      </c>
      <c r="C3" s="49" t="s">
        <v>32</v>
      </c>
      <c r="D3" s="51" t="s">
        <v>34</v>
      </c>
      <c r="E3" s="51" t="s">
        <v>35</v>
      </c>
      <c r="F3" s="53" t="s">
        <v>36</v>
      </c>
      <c r="G3" s="53" t="s">
        <v>37</v>
      </c>
      <c r="H3" s="53" t="s">
        <v>38</v>
      </c>
      <c r="I3" s="53" t="s">
        <v>39</v>
      </c>
      <c r="J3" s="53" t="s">
        <v>40</v>
      </c>
      <c r="K3" s="48" t="s">
        <v>14</v>
      </c>
      <c r="L3" s="48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7"/>
      <c r="B4" s="48"/>
      <c r="C4" s="50"/>
      <c r="D4" s="52"/>
      <c r="E4" s="52"/>
      <c r="F4" s="54"/>
      <c r="G4" s="54"/>
      <c r="H4" s="54"/>
      <c r="I4" s="54"/>
      <c r="J4" s="54"/>
      <c r="K4" s="48"/>
      <c r="L4" s="48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-5.75</v>
      </c>
      <c r="H6" s="13">
        <f t="shared" si="2"/>
        <v>-9.25</v>
      </c>
      <c r="I6" s="13">
        <f t="shared" si="2"/>
        <v>-9.25</v>
      </c>
      <c r="J6" s="13">
        <f t="shared" si="2"/>
        <v>-11.75</v>
      </c>
      <c r="K6" s="13">
        <f>SUM(C6:J6)</f>
        <v>-36</v>
      </c>
      <c r="L6" s="13">
        <f>K6/A$3</f>
        <v>-4.5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5" t="s">
        <v>28</v>
      </c>
      <c r="D8" s="45"/>
      <c r="E8" s="45"/>
      <c r="F8" s="45"/>
      <c r="G8" s="45"/>
      <c r="H8" s="45"/>
      <c r="I8" s="45"/>
      <c r="J8" s="45"/>
      <c r="K8" s="45"/>
      <c r="L8" s="45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5.75</v>
      </c>
      <c r="H9" s="16">
        <f t="shared" si="3"/>
        <v>3.5</v>
      </c>
      <c r="I9" s="16">
        <f t="shared" si="3"/>
        <v>0</v>
      </c>
      <c r="J9" s="16">
        <f t="shared" si="3"/>
        <v>2.5</v>
      </c>
      <c r="K9" s="16">
        <f t="shared" si="3"/>
        <v>11.75</v>
      </c>
      <c r="L9" s="16">
        <f t="shared" si="3"/>
        <v>1.46875</v>
      </c>
      <c r="M9" s="7"/>
      <c r="N9" s="7"/>
      <c r="O9" s="7"/>
      <c r="P9" s="7"/>
      <c r="Q9" s="7"/>
      <c r="R9" s="7"/>
      <c r="S9" s="7"/>
    </row>
    <row r="10" spans="1:19" ht="21.75" customHeight="1" x14ac:dyDescent="0.2">
      <c r="A10" s="57" t="s">
        <v>41</v>
      </c>
      <c r="B10" s="58"/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f>SUM(C10:J10)</f>
        <v>0</v>
      </c>
      <c r="L10" s="21">
        <f>K10/A$3</f>
        <v>0</v>
      </c>
      <c r="M10" s="7"/>
      <c r="N10" s="7"/>
      <c r="O10" s="7"/>
      <c r="P10" s="7"/>
      <c r="Q10" s="7"/>
      <c r="R10" s="7"/>
      <c r="S10" s="7"/>
    </row>
    <row r="11" spans="1:19" ht="20.25" customHeight="1" x14ac:dyDescent="0.2">
      <c r="A11" s="60" t="s">
        <v>31</v>
      </c>
      <c r="B11" s="61"/>
      <c r="C11" s="21">
        <v>0</v>
      </c>
      <c r="D11" s="21">
        <v>0</v>
      </c>
      <c r="E11" s="21">
        <v>0</v>
      </c>
      <c r="F11" s="21">
        <v>0</v>
      </c>
      <c r="G11" s="21">
        <v>5.75</v>
      </c>
      <c r="H11" s="21">
        <v>3.5</v>
      </c>
      <c r="I11" s="21">
        <v>0</v>
      </c>
      <c r="J11" s="21">
        <v>0</v>
      </c>
      <c r="K11" s="21">
        <f>SUM(C11:J11)</f>
        <v>9.25</v>
      </c>
      <c r="L11" s="21">
        <f>K11/A$3</f>
        <v>1.15625</v>
      </c>
      <c r="M11" s="7"/>
      <c r="N11" s="7"/>
      <c r="O11" s="7"/>
      <c r="P11" s="7"/>
      <c r="Q11" s="7"/>
      <c r="R11" s="7"/>
      <c r="S11" s="7"/>
    </row>
    <row r="12" spans="1:19" ht="19.5" customHeight="1" x14ac:dyDescent="0.2">
      <c r="A12" s="55" t="s">
        <v>33</v>
      </c>
      <c r="B12" s="55"/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2.5</v>
      </c>
      <c r="K12" s="21">
        <f>SUM(C12:J12)</f>
        <v>2.5</v>
      </c>
      <c r="L12" s="21">
        <f>K12/A$3</f>
        <v>0.3125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7"/>
      <c r="B13" s="7"/>
      <c r="C13" s="7"/>
      <c r="D13" s="7"/>
      <c r="E13" s="7"/>
      <c r="F13" s="7"/>
      <c r="G13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8">
    <mergeCell ref="A12:B12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</mergeCells>
  <conditionalFormatting sqref="C15:L96 K10:L12">
    <cfRule type="expression" dxfId="19" priority="14">
      <formula>LEN(TRIM(C10))=0</formula>
    </cfRule>
  </conditionalFormatting>
  <conditionalFormatting sqref="C15:L96 K10:L12">
    <cfRule type="cellIs" dxfId="18" priority="15" operator="equal">
      <formula>0</formula>
    </cfRule>
  </conditionalFormatting>
  <conditionalFormatting sqref="C15:L96 K10:L12">
    <cfRule type="cellIs" dxfId="17" priority="16" operator="notEqual">
      <formula>0</formula>
    </cfRule>
  </conditionalFormatting>
  <conditionalFormatting sqref="A15:B96">
    <cfRule type="expression" dxfId="16" priority="17">
      <formula>LEN(TRIM(A15))=0</formula>
    </cfRule>
  </conditionalFormatting>
  <conditionalFormatting sqref="A15:B96">
    <cfRule type="notContainsText" dxfId="15" priority="18" operator="notContains" text="9875894754())("/>
  </conditionalFormatting>
  <conditionalFormatting sqref="C10:J12">
    <cfRule type="expression" dxfId="14" priority="5">
      <formula>LEN(TRIM(C10))=0</formula>
    </cfRule>
  </conditionalFormatting>
  <conditionalFormatting sqref="C10:J12">
    <cfRule type="cellIs" dxfId="13" priority="6" operator="equal">
      <formula>0</formula>
    </cfRule>
  </conditionalFormatting>
  <conditionalFormatting sqref="C10:J12">
    <cfRule type="cellIs" dxfId="12" priority="7" operator="notEqual">
      <formula>0</formula>
    </cfRule>
  </conditionalFormatting>
  <conditionalFormatting sqref="A10:B12">
    <cfRule type="expression" dxfId="11" priority="1">
      <formula>LEN(TRIM(A10))=0</formula>
    </cfRule>
  </conditionalFormatting>
  <conditionalFormatting sqref="A10:B12">
    <cfRule type="notContainsText" dxfId="1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8" activePane="bottomLeft" state="frozen"/>
      <selection pane="bottomLeft" activeCell="J11" sqref="J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6"/>
      <c r="B1" s="46"/>
      <c r="C1" s="46" t="s">
        <v>25</v>
      </c>
      <c r="D1" s="46"/>
      <c r="E1" s="46"/>
      <c r="F1" s="46"/>
      <c r="G1" s="46"/>
      <c r="H1" s="46"/>
      <c r="I1" s="46"/>
      <c r="J1" s="46"/>
      <c r="K1" s="46"/>
      <c r="L1" s="46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7">
        <v>8</v>
      </c>
      <c r="B3" s="48" t="s">
        <v>13</v>
      </c>
      <c r="C3" s="49" t="s">
        <v>32</v>
      </c>
      <c r="D3" s="51" t="s">
        <v>34</v>
      </c>
      <c r="E3" s="51" t="s">
        <v>35</v>
      </c>
      <c r="F3" s="53" t="s">
        <v>36</v>
      </c>
      <c r="G3" s="53" t="s">
        <v>37</v>
      </c>
      <c r="H3" s="53" t="s">
        <v>38</v>
      </c>
      <c r="I3" s="53" t="s">
        <v>39</v>
      </c>
      <c r="J3" s="53" t="s">
        <v>40</v>
      </c>
      <c r="K3" s="48" t="s">
        <v>14</v>
      </c>
      <c r="L3" s="48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7"/>
      <c r="B4" s="48"/>
      <c r="C4" s="50"/>
      <c r="D4" s="52"/>
      <c r="E4" s="52"/>
      <c r="F4" s="54"/>
      <c r="G4" s="54"/>
      <c r="H4" s="54"/>
      <c r="I4" s="54"/>
      <c r="J4" s="54"/>
      <c r="K4" s="48"/>
      <c r="L4" s="48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-4.2</v>
      </c>
      <c r="H6" s="13">
        <f t="shared" si="2"/>
        <v>-8.6999999999999993</v>
      </c>
      <c r="I6" s="13">
        <f t="shared" si="2"/>
        <v>-8.6999999999999993</v>
      </c>
      <c r="J6" s="13">
        <f t="shared" si="2"/>
        <v>-11.899999999999999</v>
      </c>
      <c r="K6" s="13">
        <f>SUM(C6:J6)</f>
        <v>-33.5</v>
      </c>
      <c r="L6" s="13">
        <f>K6/A$3</f>
        <v>-4.1875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5" t="s">
        <v>26</v>
      </c>
      <c r="D8" s="45"/>
      <c r="E8" s="45"/>
      <c r="F8" s="45"/>
      <c r="G8" s="45"/>
      <c r="H8" s="45"/>
      <c r="I8" s="45"/>
      <c r="J8" s="45"/>
      <c r="K8" s="45"/>
      <c r="L8" s="45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4.2</v>
      </c>
      <c r="H9" s="16">
        <f t="shared" si="3"/>
        <v>4.5</v>
      </c>
      <c r="I9" s="16">
        <f t="shared" si="3"/>
        <v>0</v>
      </c>
      <c r="J9" s="16">
        <f t="shared" si="3"/>
        <v>3.2</v>
      </c>
      <c r="K9" s="16">
        <f t="shared" si="3"/>
        <v>11.899999999999999</v>
      </c>
      <c r="L9" s="16">
        <f t="shared" si="3"/>
        <v>1.4874999999999998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7" t="s">
        <v>41</v>
      </c>
      <c r="B10" s="58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9.5" customHeight="1" x14ac:dyDescent="0.2">
      <c r="A11" s="60" t="s">
        <v>31</v>
      </c>
      <c r="B11" s="61"/>
      <c r="C11" s="13">
        <v>0</v>
      </c>
      <c r="D11" s="13">
        <v>0</v>
      </c>
      <c r="E11" s="13">
        <v>0</v>
      </c>
      <c r="F11" s="13">
        <v>0</v>
      </c>
      <c r="G11" s="13">
        <v>4.2</v>
      </c>
      <c r="H11" s="13">
        <v>4.5</v>
      </c>
      <c r="I11" s="13">
        <v>0</v>
      </c>
      <c r="J11" s="13">
        <v>0</v>
      </c>
      <c r="K11" s="13">
        <f>SUM(C11:J11)</f>
        <v>8.6999999999999993</v>
      </c>
      <c r="L11" s="13">
        <f>K11/A$3</f>
        <v>1.0874999999999999</v>
      </c>
      <c r="M11" s="7"/>
      <c r="N11" s="7"/>
      <c r="O11" s="7"/>
      <c r="P11" s="7"/>
      <c r="Q11" s="7"/>
      <c r="R11" s="7"/>
      <c r="S11" s="7"/>
    </row>
    <row r="12" spans="1:19" ht="23.25" customHeight="1" x14ac:dyDescent="0.2">
      <c r="A12" s="55" t="s">
        <v>33</v>
      </c>
      <c r="B12" s="55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3.2</v>
      </c>
      <c r="K12" s="13">
        <f>SUM(C12:J12)</f>
        <v>3.2</v>
      </c>
      <c r="L12" s="13">
        <f>K12/A$3</f>
        <v>0.4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7"/>
      <c r="B13" s="7"/>
      <c r="C13" s="7"/>
      <c r="D13" s="7"/>
      <c r="E13" s="7"/>
      <c r="F13" s="7"/>
      <c r="G13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8">
    <mergeCell ref="A12:B12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</mergeCells>
  <conditionalFormatting sqref="C15:L96 K10:L12">
    <cfRule type="expression" dxfId="9" priority="12">
      <formula>LEN(TRIM(C10))=0</formula>
    </cfRule>
  </conditionalFormatting>
  <conditionalFormatting sqref="C15:L96 K10:L12">
    <cfRule type="cellIs" dxfId="8" priority="13" operator="equal">
      <formula>0</formula>
    </cfRule>
  </conditionalFormatting>
  <conditionalFormatting sqref="C15:L96 K10:L12">
    <cfRule type="cellIs" dxfId="7" priority="14" operator="notEqual">
      <formula>0</formula>
    </cfRule>
  </conditionalFormatting>
  <conditionalFormatting sqref="A15:B96">
    <cfRule type="expression" dxfId="6" priority="15">
      <formula>LEN(TRIM(A15))=0</formula>
    </cfRule>
  </conditionalFormatting>
  <conditionalFormatting sqref="A15:B96">
    <cfRule type="notContainsText" dxfId="5" priority="16" operator="notContains" text="9875894754())("/>
  </conditionalFormatting>
  <conditionalFormatting sqref="C10:J12">
    <cfRule type="expression" dxfId="4" priority="5">
      <formula>LEN(TRIM(C10))=0</formula>
    </cfRule>
  </conditionalFormatting>
  <conditionalFormatting sqref="C10:J12">
    <cfRule type="cellIs" dxfId="3" priority="6" operator="equal">
      <formula>0</formula>
    </cfRule>
  </conditionalFormatting>
  <conditionalFormatting sqref="C10:J12">
    <cfRule type="cellIs" dxfId="2" priority="7" operator="notEqual">
      <formula>0</formula>
    </cfRule>
  </conditionalFormatting>
  <conditionalFormatting sqref="A10:B12">
    <cfRule type="expression" dxfId="1" priority="1">
      <formula>LEN(TRIM(A10))=0</formula>
    </cfRule>
  </conditionalFormatting>
  <conditionalFormatting sqref="A10:B12">
    <cfRule type="notContainsText" dxfId="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Ivo</vt:lpstr>
      <vt:lpstr>Izaquiel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2016-10-19T13:12:39Z</dcterms:modified>
  <dc:language>pt-BR</dc:language>
</cp:coreProperties>
</file>