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5875" windowHeight="12555"/>
  </bookViews>
  <sheets>
    <sheet name="足し算型 (添付)" sheetId="5" r:id="rId1"/>
    <sheet name="日替わり補正計算" sheetId="2" r:id="rId2"/>
    <sheet name="素材産地表" sheetId="3" r:id="rId3"/>
  </sheets>
  <calcPr calcId="145621"/>
</workbook>
</file>

<file path=xl/calcChain.xml><?xml version="1.0" encoding="utf-8"?>
<calcChain xmlns="http://schemas.openxmlformats.org/spreadsheetml/2006/main">
  <c r="J3" i="5" l="1"/>
  <c r="F7" i="5"/>
  <c r="F8" i="5" s="1"/>
  <c r="N5" i="5"/>
  <c r="P5" i="5" s="1"/>
  <c r="N4" i="5"/>
  <c r="P4" i="5" s="1"/>
  <c r="N3" i="5"/>
  <c r="P3" i="5" s="1"/>
  <c r="N2" i="5"/>
  <c r="P2" i="5" s="1"/>
  <c r="F2" i="5"/>
  <c r="H2" i="5" l="1"/>
  <c r="J4" i="5" s="1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J2" i="5" l="1"/>
  <c r="AZ5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43" i="3"/>
  <c r="AZ44" i="3"/>
  <c r="AZ45" i="3"/>
  <c r="AZ4" i="3"/>
  <c r="D47" i="3" l="1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C47" i="3"/>
  <c r="C5" i="2" l="1"/>
  <c r="C6" i="2"/>
  <c r="C7" i="2"/>
  <c r="C8" i="2"/>
  <c r="C4" i="2"/>
</calcChain>
</file>

<file path=xl/sharedStrings.xml><?xml version="1.0" encoding="utf-8"?>
<sst xmlns="http://schemas.openxmlformats.org/spreadsheetml/2006/main" count="110" uniqueCount="95">
  <si>
    <t>採集技能</t>
    <rPh sb="0" eb="2">
      <t>サイシュウ</t>
    </rPh>
    <rPh sb="2" eb="4">
      <t>ギノウ</t>
    </rPh>
    <phoneticPr fontId="1"/>
  </si>
  <si>
    <t>教養</t>
    <rPh sb="0" eb="2">
      <t>キョウヨウ</t>
    </rPh>
    <phoneticPr fontId="1"/>
  </si>
  <si>
    <t>採集パワー</t>
    <rPh sb="0" eb="2">
      <t>サイシュウ</t>
    </rPh>
    <phoneticPr fontId="1"/>
  </si>
  <si>
    <t>薬草</t>
    <rPh sb="0" eb="2">
      <t>ヤクソウ</t>
    </rPh>
    <phoneticPr fontId="1"/>
  </si>
  <si>
    <t>魔キノコ</t>
    <rPh sb="0" eb="1">
      <t>マ</t>
    </rPh>
    <phoneticPr fontId="1"/>
  </si>
  <si>
    <t>氷の鱗</t>
    <rPh sb="0" eb="1">
      <t>コオリ</t>
    </rPh>
    <rPh sb="2" eb="3">
      <t>ウロコ</t>
    </rPh>
    <phoneticPr fontId="1"/>
  </si>
  <si>
    <t>千足して√</t>
    <rPh sb="0" eb="1">
      <t>セン</t>
    </rPh>
    <rPh sb="1" eb="2">
      <t>タ</t>
    </rPh>
    <phoneticPr fontId="1"/>
  </si>
  <si>
    <t>土地補正</t>
    <rPh sb="0" eb="2">
      <t>トチ</t>
    </rPh>
    <rPh sb="2" eb="4">
      <t>ホセイ</t>
    </rPh>
    <phoneticPr fontId="1"/>
  </si>
  <si>
    <t>最終値</t>
    <rPh sb="0" eb="2">
      <t>サイシュウ</t>
    </rPh>
    <rPh sb="2" eb="3">
      <t>アタイ</t>
    </rPh>
    <phoneticPr fontId="1"/>
  </si>
  <si>
    <t>アイテム費用</t>
    <rPh sb="4" eb="6">
      <t>ヒヨウ</t>
    </rPh>
    <phoneticPr fontId="1"/>
  </si>
  <si>
    <t>日替わりイベ</t>
    <rPh sb="0" eb="1">
      <t>ヒ</t>
    </rPh>
    <rPh sb="1" eb="2">
      <t>ガ</t>
    </rPh>
    <phoneticPr fontId="1"/>
  </si>
  <si>
    <t>普通のキノコ</t>
  </si>
  <si>
    <t>毒キノコ</t>
  </si>
  <si>
    <t>ねばねばキノコ</t>
  </si>
  <si>
    <t>冬虫夏草</t>
  </si>
  <si>
    <t>やばいキノコ</t>
  </si>
  <si>
    <t>魔法のキノコ</t>
  </si>
  <si>
    <t>龍の爪</t>
  </si>
  <si>
    <t>薬草</t>
  </si>
  <si>
    <t>上薬草</t>
  </si>
  <si>
    <t>氷の鱗</t>
  </si>
  <si>
    <t>木材</t>
  </si>
  <si>
    <t>山菜</t>
  </si>
  <si>
    <t>毒草</t>
  </si>
  <si>
    <t>特薬草</t>
  </si>
  <si>
    <t>彼岸花</t>
  </si>
  <si>
    <t>雪の霊草</t>
  </si>
  <si>
    <t>山芋</t>
  </si>
  <si>
    <t>ウコン</t>
  </si>
  <si>
    <t>高麗人参</t>
  </si>
  <si>
    <t>苦い根っこ</t>
  </si>
  <si>
    <t>マンドラゴラ</t>
  </si>
  <si>
    <t>白い樹脂</t>
  </si>
  <si>
    <t>黄色い樹脂</t>
  </si>
  <si>
    <t>芳しい樹脂</t>
  </si>
  <si>
    <t>竜血</t>
  </si>
  <si>
    <t>キイチゴ</t>
  </si>
  <si>
    <t>はちみつ</t>
  </si>
  <si>
    <t>アケビ</t>
  </si>
  <si>
    <t>骨くず</t>
  </si>
  <si>
    <t>石膏</t>
  </si>
  <si>
    <t>滑石</t>
  </si>
  <si>
    <t>竜骨</t>
  </si>
  <si>
    <t>辰砂</t>
  </si>
  <si>
    <t>ふん</t>
  </si>
  <si>
    <t>鎮守の森</t>
    <rPh sb="0" eb="2">
      <t>チンジュ</t>
    </rPh>
    <rPh sb="3" eb="4">
      <t>モリ</t>
    </rPh>
    <phoneticPr fontId="1"/>
  </si>
  <si>
    <t>妖精の大樹</t>
    <rPh sb="0" eb="2">
      <t>ヨウセイ</t>
    </rPh>
    <rPh sb="3" eb="5">
      <t>タイジュ</t>
    </rPh>
    <phoneticPr fontId="1"/>
  </si>
  <si>
    <t>墓地</t>
    <rPh sb="0" eb="2">
      <t>ボチ</t>
    </rPh>
    <phoneticPr fontId="1"/>
  </si>
  <si>
    <t>カエル</t>
    <phoneticPr fontId="1"/>
  </si>
  <si>
    <t>湖畔</t>
    <rPh sb="0" eb="2">
      <t>コハン</t>
    </rPh>
    <phoneticPr fontId="1"/>
  </si>
  <si>
    <t>霧の湖</t>
    <rPh sb="0" eb="1">
      <t>キリ</t>
    </rPh>
    <rPh sb="2" eb="3">
      <t>ミズウミ</t>
    </rPh>
    <phoneticPr fontId="1"/>
  </si>
  <si>
    <t>斜角の竹林</t>
    <rPh sb="0" eb="2">
      <t>シャカク</t>
    </rPh>
    <rPh sb="3" eb="5">
      <t>チクリン</t>
    </rPh>
    <phoneticPr fontId="1"/>
  </si>
  <si>
    <t>無名の丘</t>
    <rPh sb="0" eb="2">
      <t>ムメイ</t>
    </rPh>
    <rPh sb="3" eb="4">
      <t>オカ</t>
    </rPh>
    <phoneticPr fontId="1"/>
  </si>
  <si>
    <t>鳳凰の尾</t>
    <phoneticPr fontId="1"/>
  </si>
  <si>
    <t>湯の花</t>
    <phoneticPr fontId="1"/>
  </si>
  <si>
    <t>彷徨う魂</t>
    <rPh sb="0" eb="2">
      <t>サマヨ</t>
    </rPh>
    <rPh sb="3" eb="4">
      <t>タマシイ</t>
    </rPh>
    <phoneticPr fontId="1"/>
  </si>
  <si>
    <t>ダークマター</t>
    <phoneticPr fontId="1"/>
  </si>
  <si>
    <t>たけのこ</t>
    <phoneticPr fontId="1"/>
  </si>
  <si>
    <t>仙桃</t>
    <rPh sb="0" eb="1">
      <t>セン</t>
    </rPh>
    <rPh sb="1" eb="2">
      <t>モモ</t>
    </rPh>
    <phoneticPr fontId="1"/>
  </si>
  <si>
    <t>太陽の畑</t>
    <rPh sb="0" eb="2">
      <t>タイヨウ</t>
    </rPh>
    <rPh sb="3" eb="4">
      <t>ハタケ</t>
    </rPh>
    <phoneticPr fontId="1"/>
  </si>
  <si>
    <t>無縁塚</t>
    <rPh sb="0" eb="2">
      <t>ムエン</t>
    </rPh>
    <rPh sb="2" eb="3">
      <t>ヅカ</t>
    </rPh>
    <phoneticPr fontId="1"/>
  </si>
  <si>
    <t>キノコ群生地</t>
    <rPh sb="3" eb="5">
      <t>グンセイ</t>
    </rPh>
    <rPh sb="5" eb="6">
      <t>チ</t>
    </rPh>
    <phoneticPr fontId="1"/>
  </si>
  <si>
    <t>再思の道</t>
    <rPh sb="0" eb="1">
      <t>サイ</t>
    </rPh>
    <rPh sb="1" eb="2">
      <t>オモ</t>
    </rPh>
    <rPh sb="3" eb="4">
      <t>ミチ</t>
    </rPh>
    <phoneticPr fontId="1"/>
  </si>
  <si>
    <t>古木の大樹</t>
    <rPh sb="0" eb="2">
      <t>コボク</t>
    </rPh>
    <rPh sb="3" eb="5">
      <t>タイジュ</t>
    </rPh>
    <phoneticPr fontId="1"/>
  </si>
  <si>
    <t>マヨヒガ</t>
  </si>
  <si>
    <t>彼岸</t>
    <rPh sb="0" eb="2">
      <t>ヒガン</t>
    </rPh>
    <phoneticPr fontId="1"/>
  </si>
  <si>
    <t>三途の川</t>
    <rPh sb="0" eb="2">
      <t>サンズ</t>
    </rPh>
    <rPh sb="3" eb="4">
      <t>カワ</t>
    </rPh>
    <phoneticPr fontId="1"/>
  </si>
  <si>
    <t>山道・沢へ続く道</t>
    <rPh sb="0" eb="2">
      <t>サンドウ</t>
    </rPh>
    <rPh sb="3" eb="4">
      <t>サワ</t>
    </rPh>
    <rPh sb="5" eb="6">
      <t>ツヅ</t>
    </rPh>
    <rPh sb="7" eb="8">
      <t>ミチ</t>
    </rPh>
    <phoneticPr fontId="1"/>
  </si>
  <si>
    <t>玄武の沢</t>
    <rPh sb="0" eb="2">
      <t>ゲンブ</t>
    </rPh>
    <rPh sb="3" eb="4">
      <t>サワ</t>
    </rPh>
    <phoneticPr fontId="1"/>
  </si>
  <si>
    <t>山道・中腹</t>
    <rPh sb="0" eb="2">
      <t>サンドウ</t>
    </rPh>
    <rPh sb="3" eb="5">
      <t>チュウフク</t>
    </rPh>
    <phoneticPr fontId="1"/>
  </si>
  <si>
    <t>大蝦蟇の池</t>
    <rPh sb="0" eb="1">
      <t>オオ</t>
    </rPh>
    <rPh sb="1" eb="3">
      <t>ガマ</t>
    </rPh>
    <rPh sb="4" eb="5">
      <t>イケ</t>
    </rPh>
    <phoneticPr fontId="1"/>
  </si>
  <si>
    <t>麓の樹海</t>
    <rPh sb="0" eb="1">
      <t>フモト</t>
    </rPh>
    <rPh sb="2" eb="4">
      <t>ジュカイ</t>
    </rPh>
    <phoneticPr fontId="1"/>
  </si>
  <si>
    <t>間欠泉地下センター</t>
    <rPh sb="0" eb="3">
      <t>カンケツセン</t>
    </rPh>
    <rPh sb="3" eb="5">
      <t>チカ</t>
    </rPh>
    <phoneticPr fontId="1"/>
  </si>
  <si>
    <t>計</t>
    <rPh sb="0" eb="1">
      <t>ケイ</t>
    </rPh>
    <phoneticPr fontId="1"/>
  </si>
  <si>
    <t>頂上</t>
    <rPh sb="0" eb="2">
      <t>チョウジョウ</t>
    </rPh>
    <phoneticPr fontId="1"/>
  </si>
  <si>
    <t>滝の裏</t>
    <rPh sb="0" eb="1">
      <t>タキ</t>
    </rPh>
    <rPh sb="2" eb="3">
      <t>ウラ</t>
    </rPh>
    <phoneticPr fontId="1"/>
  </si>
  <si>
    <t>絶景の丘</t>
    <rPh sb="0" eb="2">
      <t>ゼッケイ</t>
    </rPh>
    <rPh sb="3" eb="4">
      <t>オカ</t>
    </rPh>
    <phoneticPr fontId="1"/>
  </si>
  <si>
    <t>山の湖</t>
    <rPh sb="0" eb="1">
      <t>ヤマ</t>
    </rPh>
    <rPh sb="2" eb="3">
      <t>ミズウミ</t>
    </rPh>
    <phoneticPr fontId="1"/>
  </si>
  <si>
    <t>九天の滝</t>
    <rPh sb="0" eb="2">
      <t>キュウテン</t>
    </rPh>
    <rPh sb="3" eb="4">
      <t>タキ</t>
    </rPh>
    <phoneticPr fontId="1"/>
  </si>
  <si>
    <t>桃園</t>
    <rPh sb="0" eb="1">
      <t>モモ</t>
    </rPh>
    <rPh sb="1" eb="2">
      <t>エン</t>
    </rPh>
    <phoneticPr fontId="1"/>
  </si>
  <si>
    <t>天界</t>
    <rPh sb="0" eb="2">
      <t>テンカイ</t>
    </rPh>
    <phoneticPr fontId="1"/>
  </si>
  <si>
    <t>灼熱地獄跡</t>
    <rPh sb="0" eb="2">
      <t>シャクネツ</t>
    </rPh>
    <rPh sb="2" eb="4">
      <t>ジゴク</t>
    </rPh>
    <rPh sb="4" eb="5">
      <t>アト</t>
    </rPh>
    <phoneticPr fontId="1"/>
  </si>
  <si>
    <t>川岸</t>
    <rPh sb="0" eb="2">
      <t>カワギシ</t>
    </rPh>
    <phoneticPr fontId="1"/>
  </si>
  <si>
    <t>地獄の深道</t>
    <rPh sb="0" eb="2">
      <t>ジゴク</t>
    </rPh>
    <rPh sb="3" eb="4">
      <t>フカ</t>
    </rPh>
    <rPh sb="4" eb="5">
      <t>ミチ</t>
    </rPh>
    <phoneticPr fontId="1"/>
  </si>
  <si>
    <t>縦穴の底</t>
    <rPh sb="0" eb="2">
      <t>タテアナ</t>
    </rPh>
    <rPh sb="3" eb="4">
      <t>ソコ</t>
    </rPh>
    <phoneticPr fontId="1"/>
  </si>
  <si>
    <t>幻想風穴</t>
    <rPh sb="0" eb="2">
      <t>ゲンソウ</t>
    </rPh>
    <rPh sb="2" eb="3">
      <t>フウ</t>
    </rPh>
    <rPh sb="3" eb="4">
      <t>アナ</t>
    </rPh>
    <phoneticPr fontId="1"/>
  </si>
  <si>
    <t>桃林～砂浜</t>
  </si>
  <si>
    <t>静かの海</t>
    <rPh sb="0" eb="1">
      <t>シズ</t>
    </rPh>
    <rPh sb="3" eb="4">
      <t>ウミ</t>
    </rPh>
    <phoneticPr fontId="1"/>
  </si>
  <si>
    <t>悪華の乳液</t>
    <rPh sb="0" eb="1">
      <t>アク</t>
    </rPh>
    <rPh sb="1" eb="2">
      <t>ハナ</t>
    </rPh>
    <rPh sb="3" eb="5">
      <t>ニュウエキ</t>
    </rPh>
    <phoneticPr fontId="1"/>
  </si>
  <si>
    <t>仙桃</t>
    <rPh sb="0" eb="1">
      <t>セン</t>
    </rPh>
    <rPh sb="1" eb="2">
      <t>モモ</t>
    </rPh>
    <phoneticPr fontId="1"/>
  </si>
  <si>
    <t>メイン</t>
    <phoneticPr fontId="1"/>
  </si>
  <si>
    <t>サブ</t>
    <phoneticPr fontId="1"/>
  </si>
  <si>
    <t>÷２</t>
    <phoneticPr fontId="1"/>
  </si>
  <si>
    <t>合計</t>
    <rPh sb="0" eb="2">
      <t>ゴウケイ</t>
    </rPh>
    <phoneticPr fontId="1"/>
  </si>
  <si>
    <t>スポットNo.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</si>
</sst>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2" fillId="0" borderId="0" xfId="0" applyFont="1" applyAlignment="1">
      <alignment vertical="center" textRotation="255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Fill="1">
      <alignment vertical="center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vertical="center"/>
    </xf>
    <xf numFmtId="0" fontId="0" fillId="3" borderId="0" xfId="0" applyFill="1" applyAlignment="1">
      <alignment horizontal="center" vertical="center" shrinkToFit="1"/>
    </xf>
    <xf numFmtId="0" fontId="8" fillId="0" borderId="0" xfId="0" applyFont="1">
      <alignment vertical="center"/>
    </xf>
    <xf numFmtId="0" fontId="2" fillId="0" borderId="0" xfId="0" applyFont="1" applyAlignment="1">
      <alignment horizontal="right" vertical="center" textRotation="255" wrapText="1"/>
    </xf>
    <xf numFmtId="0" fontId="2" fillId="0" borderId="0" xfId="0" applyFon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</xdr:row>
      <xdr:rowOff>85725</xdr:rowOff>
    </xdr:from>
    <xdr:to>
      <xdr:col>7</xdr:col>
      <xdr:colOff>361950</xdr:colOff>
      <xdr:row>7</xdr:row>
      <xdr:rowOff>85725</xdr:rowOff>
    </xdr:to>
    <xdr:sp macro="" textlink="">
      <xdr:nvSpPr>
        <xdr:cNvPr id="2" name="テキスト ボックス 1"/>
        <xdr:cNvSpPr txBox="1"/>
      </xdr:nvSpPr>
      <xdr:spPr>
        <a:xfrm>
          <a:off x="2486025" y="257175"/>
          <a:ext cx="2676525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式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日替わりイベント／</a:t>
          </a:r>
          <a:r>
            <a:rPr kumimoji="1" lang="en-US" altLang="ja-JP" sz="1100"/>
            <a:t>20</a:t>
          </a:r>
          <a:r>
            <a:rPr kumimoji="1" lang="ja-JP" altLang="en-US" sz="1100"/>
            <a:t>　－　</a:t>
          </a:r>
          <a:r>
            <a:rPr kumimoji="1" lang="en-US" altLang="ja-JP" sz="1100"/>
            <a:t>25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E15" sqref="E15"/>
    </sheetView>
  </sheetViews>
  <sheetFormatPr defaultRowHeight="13.5"/>
  <sheetData>
    <row r="1" spans="1:17">
      <c r="H1" t="s">
        <v>93</v>
      </c>
      <c r="I1" t="s">
        <v>7</v>
      </c>
      <c r="J1" t="s">
        <v>8</v>
      </c>
      <c r="M1" s="3" t="s">
        <v>9</v>
      </c>
      <c r="N1" s="4">
        <v>1000</v>
      </c>
      <c r="O1" s="4"/>
      <c r="P1" s="4" t="s">
        <v>6</v>
      </c>
      <c r="Q1" s="4"/>
    </row>
    <row r="2" spans="1:17">
      <c r="A2" t="s">
        <v>90</v>
      </c>
      <c r="B2" t="s">
        <v>0</v>
      </c>
      <c r="C2" s="1">
        <v>5</v>
      </c>
      <c r="E2" t="s">
        <v>2</v>
      </c>
      <c r="F2">
        <f>10+C2*10+C3*5</f>
        <v>85</v>
      </c>
      <c r="H2">
        <f>F2+F8</f>
        <v>112</v>
      </c>
      <c r="I2">
        <v>25</v>
      </c>
      <c r="J2" s="15">
        <f>$H$2+I2</f>
        <v>137</v>
      </c>
      <c r="L2" t="s">
        <v>3</v>
      </c>
      <c r="M2" s="1">
        <v>100</v>
      </c>
      <c r="N2">
        <f>M2+$N$1</f>
        <v>1100</v>
      </c>
      <c r="P2">
        <f>SQRT(N2)</f>
        <v>33.166247903554002</v>
      </c>
    </row>
    <row r="3" spans="1:17">
      <c r="B3" t="s">
        <v>1</v>
      </c>
      <c r="C3" s="1">
        <v>5</v>
      </c>
      <c r="I3">
        <v>0</v>
      </c>
      <c r="J3" s="15">
        <f>$H$2+I3</f>
        <v>112</v>
      </c>
      <c r="L3" t="s">
        <v>4</v>
      </c>
      <c r="M3" s="1">
        <v>3000</v>
      </c>
      <c r="N3">
        <f t="shared" ref="N3" si="0">M3+$N$1</f>
        <v>4000</v>
      </c>
      <c r="P3">
        <f t="shared" ref="P3:P5" si="1">SQRT(N3)</f>
        <v>63.245553203367585</v>
      </c>
    </row>
    <row r="4" spans="1:17">
      <c r="I4">
        <v>-25</v>
      </c>
      <c r="J4" s="15">
        <f>$H$2+I4</f>
        <v>87</v>
      </c>
      <c r="L4" t="s">
        <v>5</v>
      </c>
      <c r="M4" s="1">
        <v>10000</v>
      </c>
      <c r="N4">
        <f>M4+$N$1</f>
        <v>11000</v>
      </c>
      <c r="P4">
        <f t="shared" si="1"/>
        <v>104.88088481701516</v>
      </c>
    </row>
    <row r="5" spans="1:17">
      <c r="L5" t="s">
        <v>89</v>
      </c>
      <c r="M5" s="1">
        <v>12000</v>
      </c>
      <c r="N5">
        <f>M5+$N$1</f>
        <v>13000</v>
      </c>
      <c r="P5">
        <f t="shared" si="1"/>
        <v>114.0175425099138</v>
      </c>
    </row>
    <row r="7" spans="1:17">
      <c r="A7" t="s">
        <v>91</v>
      </c>
      <c r="B7" t="s">
        <v>0</v>
      </c>
      <c r="C7" s="1">
        <v>3</v>
      </c>
      <c r="E7" t="s">
        <v>2</v>
      </c>
      <c r="F7">
        <f>10+C7*10+C8*5</f>
        <v>55</v>
      </c>
    </row>
    <row r="8" spans="1:17">
      <c r="B8" t="s">
        <v>1</v>
      </c>
      <c r="C8" s="1">
        <v>3</v>
      </c>
      <c r="E8" t="s">
        <v>92</v>
      </c>
      <c r="F8">
        <f>ROUNDDOWN(F7/2,0)</f>
        <v>27</v>
      </c>
    </row>
    <row r="13" spans="1:17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7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7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7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2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"/>
  <sheetViews>
    <sheetView workbookViewId="0">
      <selection activeCell="F14" sqref="F14"/>
    </sheetView>
  </sheetViews>
  <sheetFormatPr defaultRowHeight="13.5"/>
  <sheetData>
    <row r="3" spans="2:3">
      <c r="B3" s="5" t="s">
        <v>10</v>
      </c>
    </row>
    <row r="4" spans="2:3">
      <c r="B4">
        <v>1000</v>
      </c>
      <c r="C4">
        <f>B4/20-25</f>
        <v>25</v>
      </c>
    </row>
    <row r="5" spans="2:3">
      <c r="B5">
        <v>500</v>
      </c>
      <c r="C5">
        <f t="shared" ref="C5:C8" si="0">B5/20-25</f>
        <v>0</v>
      </c>
    </row>
    <row r="6" spans="2:3">
      <c r="B6">
        <v>100</v>
      </c>
      <c r="C6">
        <f t="shared" si="0"/>
        <v>-20</v>
      </c>
    </row>
    <row r="7" spans="2:3">
      <c r="B7">
        <v>50</v>
      </c>
      <c r="C7">
        <f t="shared" si="0"/>
        <v>-22.5</v>
      </c>
    </row>
    <row r="8" spans="2:3">
      <c r="B8">
        <v>0</v>
      </c>
      <c r="C8">
        <f t="shared" si="0"/>
        <v>-25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4" sqref="B4"/>
    </sheetView>
  </sheetViews>
  <sheetFormatPr defaultRowHeight="13.5"/>
  <cols>
    <col min="2" max="2" width="12.5" style="7" customWidth="1"/>
    <col min="3" max="187" width="3.75" customWidth="1"/>
    <col min="188" max="226" width="6.5" customWidth="1"/>
  </cols>
  <sheetData>
    <row r="1" spans="1:52" s="9" customFormat="1">
      <c r="B1" s="10"/>
      <c r="C1" s="9">
        <v>25</v>
      </c>
      <c r="D1" s="12">
        <v>50</v>
      </c>
      <c r="E1" s="9">
        <v>121</v>
      </c>
      <c r="F1" s="12">
        <v>150</v>
      </c>
      <c r="G1" s="9">
        <v>343</v>
      </c>
      <c r="H1" s="12">
        <v>310</v>
      </c>
      <c r="I1" s="9">
        <v>433</v>
      </c>
      <c r="J1" s="12">
        <v>430</v>
      </c>
      <c r="K1" s="9">
        <v>436</v>
      </c>
      <c r="L1" s="12">
        <v>460</v>
      </c>
      <c r="M1" s="9">
        <v>438</v>
      </c>
      <c r="N1" s="12">
        <v>470</v>
      </c>
      <c r="O1" s="9">
        <v>506</v>
      </c>
      <c r="P1" s="12">
        <v>570</v>
      </c>
      <c r="Q1" s="9">
        <v>507</v>
      </c>
      <c r="R1" s="9">
        <v>509</v>
      </c>
      <c r="S1" s="12">
        <v>560</v>
      </c>
      <c r="T1" s="9">
        <v>540</v>
      </c>
      <c r="U1" s="12">
        <v>530</v>
      </c>
      <c r="V1" s="12">
        <v>620</v>
      </c>
      <c r="W1" s="12">
        <v>630</v>
      </c>
      <c r="X1" s="12">
        <v>670</v>
      </c>
      <c r="Y1" s="9">
        <v>702</v>
      </c>
      <c r="Z1" s="9">
        <v>703</v>
      </c>
      <c r="AA1" s="12">
        <v>720</v>
      </c>
      <c r="AB1" s="9">
        <v>705</v>
      </c>
      <c r="AC1" s="9">
        <v>708</v>
      </c>
      <c r="AD1" s="12">
        <v>730</v>
      </c>
      <c r="AE1" s="12">
        <v>710</v>
      </c>
      <c r="AF1" s="9">
        <v>712</v>
      </c>
      <c r="AG1" s="12">
        <v>760</v>
      </c>
      <c r="AH1" s="9">
        <v>805</v>
      </c>
      <c r="AI1" s="12">
        <v>820</v>
      </c>
      <c r="AJ1" s="9">
        <v>806</v>
      </c>
      <c r="AK1" s="12">
        <v>830</v>
      </c>
      <c r="AL1" s="9">
        <v>814</v>
      </c>
      <c r="AM1" s="12">
        <v>830</v>
      </c>
      <c r="AN1" s="9">
        <v>833</v>
      </c>
      <c r="AO1" s="12">
        <v>890</v>
      </c>
      <c r="AP1" s="9">
        <v>928</v>
      </c>
      <c r="AQ1" s="12">
        <v>970</v>
      </c>
      <c r="AR1" s="9">
        <v>945</v>
      </c>
      <c r="AS1" s="12">
        <v>920</v>
      </c>
      <c r="AT1" s="9">
        <v>948</v>
      </c>
      <c r="AU1" s="12">
        <v>910</v>
      </c>
      <c r="AV1" s="14">
        <v>1080</v>
      </c>
      <c r="AW1" s="14">
        <v>1090</v>
      </c>
    </row>
    <row r="2" spans="1:52" s="8" customFormat="1" ht="66" customHeight="1">
      <c r="B2" s="16"/>
      <c r="C2" s="8" t="s">
        <v>45</v>
      </c>
      <c r="D2" s="8" t="s">
        <v>46</v>
      </c>
      <c r="E2" s="8" t="s">
        <v>47</v>
      </c>
      <c r="F2" s="8" t="s">
        <v>47</v>
      </c>
      <c r="G2" s="8" t="s">
        <v>49</v>
      </c>
      <c r="H2" s="8" t="s">
        <v>50</v>
      </c>
      <c r="I2" s="8" t="s">
        <v>51</v>
      </c>
      <c r="J2" s="8" t="s">
        <v>51</v>
      </c>
      <c r="K2" s="8" t="s">
        <v>52</v>
      </c>
      <c r="L2" s="8" t="s">
        <v>52</v>
      </c>
      <c r="M2" s="8" t="s">
        <v>59</v>
      </c>
      <c r="N2" s="8" t="s">
        <v>59</v>
      </c>
      <c r="O2" s="8" t="s">
        <v>60</v>
      </c>
      <c r="P2" s="8" t="s">
        <v>60</v>
      </c>
      <c r="Q2" s="8" t="s">
        <v>61</v>
      </c>
      <c r="R2" s="8" t="s">
        <v>62</v>
      </c>
      <c r="S2" s="8" t="s">
        <v>62</v>
      </c>
      <c r="T2" s="8" t="s">
        <v>63</v>
      </c>
      <c r="U2" s="8" t="s">
        <v>63</v>
      </c>
      <c r="V2" s="8" t="s">
        <v>66</v>
      </c>
      <c r="W2" s="8" t="s">
        <v>64</v>
      </c>
      <c r="X2" s="8" t="s">
        <v>65</v>
      </c>
      <c r="Y2" s="8" t="s">
        <v>67</v>
      </c>
      <c r="Z2" s="8" t="s">
        <v>68</v>
      </c>
      <c r="AA2" s="8" t="s">
        <v>68</v>
      </c>
      <c r="AB2" s="8" t="s">
        <v>69</v>
      </c>
      <c r="AC2" s="8" t="s">
        <v>70</v>
      </c>
      <c r="AD2" s="8" t="s">
        <v>70</v>
      </c>
      <c r="AE2" s="8" t="s">
        <v>71</v>
      </c>
      <c r="AF2" s="8" t="s">
        <v>72</v>
      </c>
      <c r="AG2" s="8" t="s">
        <v>72</v>
      </c>
      <c r="AH2" s="8" t="s">
        <v>74</v>
      </c>
      <c r="AI2" s="8" t="s">
        <v>76</v>
      </c>
      <c r="AJ2" s="8" t="s">
        <v>75</v>
      </c>
      <c r="AK2" s="8" t="s">
        <v>78</v>
      </c>
      <c r="AL2" s="8" t="s">
        <v>49</v>
      </c>
      <c r="AM2" s="8" t="s">
        <v>77</v>
      </c>
      <c r="AN2" s="8" t="s">
        <v>79</v>
      </c>
      <c r="AO2" s="8" t="s">
        <v>80</v>
      </c>
      <c r="AP2" s="8" t="s">
        <v>81</v>
      </c>
      <c r="AQ2" s="8" t="s">
        <v>81</v>
      </c>
      <c r="AR2" s="8" t="s">
        <v>82</v>
      </c>
      <c r="AS2" s="8" t="s">
        <v>83</v>
      </c>
      <c r="AT2" s="8" t="s">
        <v>84</v>
      </c>
      <c r="AU2" s="8" t="s">
        <v>85</v>
      </c>
      <c r="AV2" s="8" t="s">
        <v>86</v>
      </c>
      <c r="AW2" s="8" t="s">
        <v>87</v>
      </c>
    </row>
    <row r="3" spans="1:52" s="13" customFormat="1" ht="17.25" customHeight="1">
      <c r="B3" s="17" t="s">
        <v>94</v>
      </c>
      <c r="C3" s="13">
        <v>1</v>
      </c>
      <c r="D3" s="13">
        <v>1</v>
      </c>
      <c r="E3" s="13">
        <v>61</v>
      </c>
      <c r="F3" s="13">
        <v>61</v>
      </c>
      <c r="G3" s="13">
        <v>31</v>
      </c>
      <c r="H3" s="13">
        <v>31</v>
      </c>
      <c r="I3" s="13">
        <v>2</v>
      </c>
      <c r="J3" s="13">
        <v>2</v>
      </c>
      <c r="K3" s="13">
        <v>3</v>
      </c>
      <c r="L3" s="13">
        <v>3</v>
      </c>
      <c r="M3" s="13">
        <v>4</v>
      </c>
      <c r="N3" s="13">
        <v>4</v>
      </c>
      <c r="O3" s="13">
        <v>62</v>
      </c>
      <c r="P3" s="13">
        <v>62</v>
      </c>
      <c r="Q3" s="13">
        <v>63</v>
      </c>
      <c r="R3" s="13">
        <v>5</v>
      </c>
      <c r="S3" s="13">
        <v>5</v>
      </c>
      <c r="T3" s="13">
        <v>6</v>
      </c>
      <c r="U3" s="13">
        <v>6</v>
      </c>
      <c r="V3" s="13">
        <v>32</v>
      </c>
      <c r="W3" s="13">
        <v>7</v>
      </c>
      <c r="X3" s="13">
        <v>8</v>
      </c>
      <c r="Y3" s="13">
        <v>9</v>
      </c>
      <c r="Z3" s="13">
        <v>33</v>
      </c>
      <c r="AA3" s="13">
        <v>33</v>
      </c>
      <c r="AB3" s="13">
        <v>10</v>
      </c>
      <c r="AC3" s="13">
        <v>34</v>
      </c>
      <c r="AD3" s="13">
        <v>34</v>
      </c>
      <c r="AE3" s="13">
        <v>11</v>
      </c>
      <c r="AF3" s="13">
        <v>64</v>
      </c>
      <c r="AG3" s="13">
        <v>64</v>
      </c>
      <c r="AH3" s="13">
        <v>12</v>
      </c>
      <c r="AI3" s="13">
        <v>12</v>
      </c>
      <c r="AJ3" s="13">
        <v>35</v>
      </c>
      <c r="AK3" s="13">
        <v>35</v>
      </c>
      <c r="AL3" s="13">
        <v>36</v>
      </c>
      <c r="AM3" s="13">
        <v>36</v>
      </c>
      <c r="AN3" s="13">
        <v>13</v>
      </c>
      <c r="AO3" s="13">
        <v>13</v>
      </c>
      <c r="AP3" s="13">
        <v>65</v>
      </c>
      <c r="AQ3" s="13">
        <v>65</v>
      </c>
      <c r="AR3" s="13">
        <v>37</v>
      </c>
      <c r="AS3" s="13">
        <v>37</v>
      </c>
      <c r="AT3" s="13">
        <v>66</v>
      </c>
      <c r="AU3" s="13">
        <v>66</v>
      </c>
      <c r="AV3" s="13">
        <v>14</v>
      </c>
      <c r="AW3" s="13">
        <v>67</v>
      </c>
    </row>
    <row r="4" spans="1:52">
      <c r="A4">
        <v>600</v>
      </c>
      <c r="B4" s="6" t="s">
        <v>11</v>
      </c>
      <c r="C4" s="2">
        <v>1</v>
      </c>
      <c r="D4" s="2">
        <v>1</v>
      </c>
      <c r="E4" s="2">
        <v>1</v>
      </c>
      <c r="F4" s="2">
        <v>1</v>
      </c>
      <c r="G4" s="2"/>
      <c r="H4" s="2"/>
      <c r="I4" s="2"/>
      <c r="J4" s="2"/>
      <c r="K4" s="2">
        <v>1</v>
      </c>
      <c r="L4" s="2">
        <v>1</v>
      </c>
      <c r="M4" s="2"/>
      <c r="N4" s="2"/>
      <c r="O4" s="2"/>
      <c r="P4" s="2"/>
      <c r="Q4" s="2">
        <v>1</v>
      </c>
      <c r="R4" s="2"/>
      <c r="S4" s="2"/>
      <c r="T4" s="2">
        <v>1</v>
      </c>
      <c r="U4" s="2">
        <v>1</v>
      </c>
      <c r="V4" s="2"/>
      <c r="W4" s="2">
        <v>1</v>
      </c>
      <c r="X4" s="2">
        <v>1</v>
      </c>
      <c r="Y4" s="2">
        <v>1</v>
      </c>
      <c r="Z4" s="2"/>
      <c r="AA4" s="2"/>
      <c r="AB4" s="2"/>
      <c r="AC4" s="2"/>
      <c r="AD4" s="2"/>
      <c r="AE4" s="2">
        <v>1</v>
      </c>
      <c r="AF4" s="2"/>
      <c r="AG4" s="2"/>
      <c r="AH4" s="2"/>
      <c r="AI4" s="2"/>
      <c r="AJ4" s="2">
        <v>1</v>
      </c>
      <c r="AK4" s="2">
        <v>1</v>
      </c>
      <c r="AL4" s="2"/>
      <c r="AM4" s="2"/>
      <c r="AN4" s="2"/>
      <c r="AO4" s="2"/>
      <c r="AP4" s="2"/>
      <c r="AQ4" s="2"/>
      <c r="AR4" s="2">
        <v>1</v>
      </c>
      <c r="AS4" s="2">
        <v>1</v>
      </c>
      <c r="AT4" s="2"/>
      <c r="AU4" s="2"/>
      <c r="AV4" s="2"/>
      <c r="AW4" s="2"/>
      <c r="AX4" s="2"/>
      <c r="AZ4">
        <f>SUM(C4:AW4)</f>
        <v>17</v>
      </c>
    </row>
    <row r="5" spans="1:52">
      <c r="A5">
        <v>601</v>
      </c>
      <c r="B5" s="6" t="s">
        <v>12</v>
      </c>
      <c r="C5" s="2">
        <v>1</v>
      </c>
      <c r="D5" s="2">
        <v>1</v>
      </c>
      <c r="E5" s="2">
        <v>1</v>
      </c>
      <c r="F5" s="2">
        <v>1</v>
      </c>
      <c r="G5" s="2"/>
      <c r="H5" s="2"/>
      <c r="I5" s="2"/>
      <c r="J5" s="2"/>
      <c r="K5" s="2">
        <v>1</v>
      </c>
      <c r="L5" s="2">
        <v>1</v>
      </c>
      <c r="M5" s="2"/>
      <c r="N5" s="2"/>
      <c r="O5" s="2"/>
      <c r="P5" s="2"/>
      <c r="Q5" s="2">
        <v>1</v>
      </c>
      <c r="R5" s="2"/>
      <c r="S5" s="2"/>
      <c r="T5" s="2">
        <v>1</v>
      </c>
      <c r="U5" s="2">
        <v>1</v>
      </c>
      <c r="V5" s="2"/>
      <c r="W5" s="2">
        <v>1</v>
      </c>
      <c r="X5" s="2">
        <v>1</v>
      </c>
      <c r="Y5" s="2">
        <v>1</v>
      </c>
      <c r="Z5" s="2"/>
      <c r="AA5" s="2"/>
      <c r="AB5" s="2"/>
      <c r="AC5" s="2"/>
      <c r="AD5" s="2"/>
      <c r="AE5" s="2">
        <v>1</v>
      </c>
      <c r="AF5" s="2"/>
      <c r="AG5" s="2"/>
      <c r="AH5" s="2"/>
      <c r="AI5" s="2"/>
      <c r="AJ5" s="2">
        <v>1</v>
      </c>
      <c r="AK5" s="2">
        <v>1</v>
      </c>
      <c r="AL5" s="2"/>
      <c r="AM5" s="2"/>
      <c r="AN5" s="2"/>
      <c r="AO5" s="2"/>
      <c r="AP5" s="2"/>
      <c r="AQ5" s="2"/>
      <c r="AR5" s="2">
        <v>1</v>
      </c>
      <c r="AS5" s="2">
        <v>1</v>
      </c>
      <c r="AT5" s="2"/>
      <c r="AU5" s="2"/>
      <c r="AV5" s="2"/>
      <c r="AW5" s="2"/>
      <c r="AX5" s="2"/>
      <c r="AZ5">
        <f t="shared" ref="AZ5:AZ45" si="0">SUM(C5:AW5)</f>
        <v>17</v>
      </c>
    </row>
    <row r="6" spans="1:52">
      <c r="A6">
        <v>602</v>
      </c>
      <c r="B6" s="6" t="s">
        <v>13</v>
      </c>
      <c r="C6" s="2">
        <v>1</v>
      </c>
      <c r="D6" s="2">
        <v>1</v>
      </c>
      <c r="E6" s="2">
        <v>1</v>
      </c>
      <c r="F6" s="2">
        <v>1</v>
      </c>
      <c r="G6" s="2"/>
      <c r="H6" s="2"/>
      <c r="I6" s="2"/>
      <c r="J6" s="2"/>
      <c r="K6" s="2">
        <v>1</v>
      </c>
      <c r="L6" s="2">
        <v>1</v>
      </c>
      <c r="M6" s="2"/>
      <c r="N6" s="2"/>
      <c r="O6" s="2"/>
      <c r="P6" s="2"/>
      <c r="Q6" s="2">
        <v>1</v>
      </c>
      <c r="R6" s="2"/>
      <c r="S6" s="2"/>
      <c r="T6" s="2">
        <v>1</v>
      </c>
      <c r="U6" s="2">
        <v>1</v>
      </c>
      <c r="V6" s="2"/>
      <c r="W6" s="2">
        <v>1</v>
      </c>
      <c r="X6" s="2"/>
      <c r="Y6" s="2">
        <v>1</v>
      </c>
      <c r="Z6" s="2"/>
      <c r="AA6" s="2"/>
      <c r="AB6" s="2"/>
      <c r="AC6" s="2"/>
      <c r="AD6" s="2"/>
      <c r="AE6" s="2">
        <v>1</v>
      </c>
      <c r="AF6" s="2"/>
      <c r="AG6" s="2"/>
      <c r="AH6" s="2">
        <v>1</v>
      </c>
      <c r="AI6" s="2">
        <v>1</v>
      </c>
      <c r="AJ6" s="2">
        <v>1</v>
      </c>
      <c r="AK6" s="2">
        <v>1</v>
      </c>
      <c r="AL6" s="2"/>
      <c r="AM6" s="2"/>
      <c r="AN6" s="2"/>
      <c r="AO6" s="2"/>
      <c r="AP6" s="2"/>
      <c r="AQ6" s="2"/>
      <c r="AR6" s="2">
        <v>1</v>
      </c>
      <c r="AS6" s="2">
        <v>1</v>
      </c>
      <c r="AT6" s="2">
        <v>1</v>
      </c>
      <c r="AU6" s="2">
        <v>1</v>
      </c>
      <c r="AV6" s="2"/>
      <c r="AW6" s="2"/>
      <c r="AX6" s="2"/>
      <c r="AZ6">
        <f t="shared" si="0"/>
        <v>20</v>
      </c>
    </row>
    <row r="7" spans="1:52">
      <c r="A7">
        <v>603</v>
      </c>
      <c r="B7" s="6" t="s">
        <v>14</v>
      </c>
      <c r="C7" s="2"/>
      <c r="D7" s="2"/>
      <c r="E7" s="2"/>
      <c r="F7" s="2"/>
      <c r="G7" s="2"/>
      <c r="H7" s="2"/>
      <c r="I7" s="2"/>
      <c r="J7" s="2"/>
      <c r="K7" s="2">
        <v>1</v>
      </c>
      <c r="L7" s="2">
        <v>1</v>
      </c>
      <c r="M7" s="2"/>
      <c r="N7" s="2"/>
      <c r="O7" s="2"/>
      <c r="P7" s="2"/>
      <c r="Q7" s="2">
        <v>1</v>
      </c>
      <c r="R7" s="2"/>
      <c r="S7" s="2"/>
      <c r="T7" s="2">
        <v>1</v>
      </c>
      <c r="U7" s="2">
        <v>1</v>
      </c>
      <c r="V7" s="2"/>
      <c r="W7" s="2">
        <v>1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>
        <v>1</v>
      </c>
      <c r="AI7" s="2">
        <v>1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Z7">
        <f t="shared" si="0"/>
        <v>8</v>
      </c>
    </row>
    <row r="8" spans="1:52">
      <c r="A8">
        <v>604</v>
      </c>
      <c r="B8" s="6" t="s">
        <v>15</v>
      </c>
      <c r="C8" s="2"/>
      <c r="D8" s="2"/>
      <c r="E8" s="2">
        <v>1</v>
      </c>
      <c r="F8" s="2">
        <v>1</v>
      </c>
      <c r="G8" s="2"/>
      <c r="H8" s="2"/>
      <c r="I8" s="2"/>
      <c r="J8" s="2"/>
      <c r="K8" s="2"/>
      <c r="L8" s="2"/>
      <c r="M8" s="2"/>
      <c r="N8" s="2"/>
      <c r="O8" s="2">
        <v>1</v>
      </c>
      <c r="P8" s="2">
        <v>1</v>
      </c>
      <c r="Q8" s="2">
        <v>1</v>
      </c>
      <c r="R8" s="2"/>
      <c r="S8" s="2"/>
      <c r="T8" s="2">
        <v>1</v>
      </c>
      <c r="U8" s="2">
        <v>1</v>
      </c>
      <c r="V8" s="2"/>
      <c r="W8" s="2"/>
      <c r="X8" s="2"/>
      <c r="Y8" s="2"/>
      <c r="Z8" s="2"/>
      <c r="AA8" s="2"/>
      <c r="AB8" s="2"/>
      <c r="AC8" s="2">
        <v>1</v>
      </c>
      <c r="AD8" s="2">
        <v>1</v>
      </c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>
        <v>1</v>
      </c>
      <c r="AS8" s="2">
        <v>1</v>
      </c>
      <c r="AT8" s="2">
        <v>1</v>
      </c>
      <c r="AU8" s="2">
        <v>1</v>
      </c>
      <c r="AV8" s="2"/>
      <c r="AW8" s="2"/>
      <c r="AX8" s="2"/>
      <c r="AZ8">
        <f t="shared" si="0"/>
        <v>13</v>
      </c>
    </row>
    <row r="9" spans="1:52">
      <c r="A9">
        <v>605</v>
      </c>
      <c r="B9" s="6" t="s">
        <v>16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>
        <v>1</v>
      </c>
      <c r="R9" s="2"/>
      <c r="S9" s="2"/>
      <c r="T9" s="2">
        <v>1</v>
      </c>
      <c r="U9" s="2">
        <v>1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Z9">
        <f t="shared" si="0"/>
        <v>3</v>
      </c>
    </row>
    <row r="10" spans="1:52">
      <c r="A10">
        <v>606</v>
      </c>
      <c r="B10" s="6" t="s">
        <v>17</v>
      </c>
      <c r="C10" s="2"/>
      <c r="D10" s="2"/>
      <c r="E10" s="2"/>
      <c r="F10" s="2"/>
      <c r="G10" s="2">
        <v>1</v>
      </c>
      <c r="H10" s="2">
        <v>1</v>
      </c>
      <c r="I10" s="2"/>
      <c r="J10" s="2"/>
      <c r="K10" s="2"/>
      <c r="L10" s="2"/>
      <c r="M10" s="2"/>
      <c r="N10" s="2"/>
      <c r="O10" s="2">
        <v>1</v>
      </c>
      <c r="P10" s="2">
        <v>1</v>
      </c>
      <c r="Q10" s="2"/>
      <c r="R10" s="2"/>
      <c r="S10" s="2"/>
      <c r="T10" s="2"/>
      <c r="U10" s="2"/>
      <c r="V10" s="2"/>
      <c r="W10" s="2"/>
      <c r="X10" s="2"/>
      <c r="Y10" s="2"/>
      <c r="Z10" s="2">
        <v>1</v>
      </c>
      <c r="AA10" s="2">
        <v>1</v>
      </c>
      <c r="AB10" s="2"/>
      <c r="AC10" s="2"/>
      <c r="AD10" s="2"/>
      <c r="AE10" s="2"/>
      <c r="AF10" s="2"/>
      <c r="AG10" s="2"/>
      <c r="AH10" s="2"/>
      <c r="AI10" s="2"/>
      <c r="AJ10" s="2">
        <v>1</v>
      </c>
      <c r="AK10" s="2">
        <v>1</v>
      </c>
      <c r="AL10" s="2">
        <v>1</v>
      </c>
      <c r="AM10" s="2">
        <v>1</v>
      </c>
      <c r="AN10" s="2"/>
      <c r="AO10" s="2"/>
      <c r="AP10" s="2"/>
      <c r="AQ10" s="2"/>
      <c r="AR10" s="2">
        <v>1</v>
      </c>
      <c r="AS10" s="2">
        <v>1</v>
      </c>
      <c r="AT10" s="2"/>
      <c r="AU10" s="2"/>
      <c r="AV10" s="2"/>
      <c r="AW10" s="2"/>
      <c r="AX10" s="2"/>
      <c r="AZ10">
        <f t="shared" si="0"/>
        <v>12</v>
      </c>
    </row>
    <row r="11" spans="1:52">
      <c r="A11">
        <v>607</v>
      </c>
      <c r="B11" s="6" t="s">
        <v>18</v>
      </c>
      <c r="C11" s="2">
        <v>1</v>
      </c>
      <c r="D11" s="2">
        <v>1</v>
      </c>
      <c r="E11" s="2"/>
      <c r="F11" s="2"/>
      <c r="G11" s="2">
        <v>1</v>
      </c>
      <c r="H11" s="2">
        <v>1</v>
      </c>
      <c r="I11" s="2">
        <v>1</v>
      </c>
      <c r="J11" s="2">
        <v>1</v>
      </c>
      <c r="K11" s="2"/>
      <c r="L11" s="2"/>
      <c r="M11" s="2"/>
      <c r="N11" s="2"/>
      <c r="O11" s="2"/>
      <c r="P11" s="2"/>
      <c r="Q11" s="2"/>
      <c r="R11" s="2"/>
      <c r="S11" s="2"/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/>
      <c r="AC11" s="2"/>
      <c r="AD11" s="2"/>
      <c r="AE11" s="2">
        <v>1</v>
      </c>
      <c r="AF11" s="2"/>
      <c r="AG11" s="2"/>
      <c r="AH11" s="2">
        <v>1</v>
      </c>
      <c r="AI11" s="2">
        <v>1</v>
      </c>
      <c r="AJ11" s="2"/>
      <c r="AK11" s="2"/>
      <c r="AL11" s="2">
        <v>1</v>
      </c>
      <c r="AM11" s="2">
        <v>1</v>
      </c>
      <c r="AN11" s="2"/>
      <c r="AO11" s="2"/>
      <c r="AP11" s="2"/>
      <c r="AQ11" s="2"/>
      <c r="AR11" s="2"/>
      <c r="AS11" s="2"/>
      <c r="AT11" s="2"/>
      <c r="AU11" s="2"/>
      <c r="AV11" s="2">
        <v>1</v>
      </c>
      <c r="AW11" s="2"/>
      <c r="AX11" s="2"/>
      <c r="AZ11">
        <f t="shared" si="0"/>
        <v>20</v>
      </c>
    </row>
    <row r="12" spans="1:52">
      <c r="A12">
        <v>608</v>
      </c>
      <c r="B12" s="6" t="s">
        <v>19</v>
      </c>
      <c r="C12" s="2">
        <v>1</v>
      </c>
      <c r="D12" s="2">
        <v>1</v>
      </c>
      <c r="E12" s="2"/>
      <c r="F12" s="2"/>
      <c r="G12" s="2"/>
      <c r="H12" s="2"/>
      <c r="I12" s="2">
        <v>1</v>
      </c>
      <c r="J12" s="2">
        <v>1</v>
      </c>
      <c r="K12" s="2"/>
      <c r="L12" s="2"/>
      <c r="M12" s="2"/>
      <c r="N12" s="2"/>
      <c r="O12" s="2"/>
      <c r="P12" s="2"/>
      <c r="Q12" s="2"/>
      <c r="R12" s="2"/>
      <c r="S12" s="2"/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/>
      <c r="AA12" s="2"/>
      <c r="AB12" s="2"/>
      <c r="AC12" s="2"/>
      <c r="AD12" s="2"/>
      <c r="AE12" s="2">
        <v>1</v>
      </c>
      <c r="AF12" s="2"/>
      <c r="AG12" s="2"/>
      <c r="AH12" s="2">
        <v>1</v>
      </c>
      <c r="AI12" s="2">
        <v>1</v>
      </c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>
        <v>1</v>
      </c>
      <c r="AW12" s="2"/>
      <c r="AX12" s="2"/>
      <c r="AZ12">
        <f t="shared" si="0"/>
        <v>14</v>
      </c>
    </row>
    <row r="13" spans="1:52">
      <c r="A13">
        <v>609</v>
      </c>
      <c r="B13" s="6" t="s">
        <v>20</v>
      </c>
      <c r="C13" s="2"/>
      <c r="D13" s="2"/>
      <c r="E13" s="2"/>
      <c r="F13" s="2"/>
      <c r="G13" s="2">
        <v>1</v>
      </c>
      <c r="H13" s="2">
        <v>1</v>
      </c>
      <c r="I13" s="2"/>
      <c r="J13" s="2"/>
      <c r="K13" s="2"/>
      <c r="L13" s="2"/>
      <c r="M13" s="2"/>
      <c r="N13" s="2"/>
      <c r="O13" s="2">
        <v>1</v>
      </c>
      <c r="P13" s="2">
        <v>1</v>
      </c>
      <c r="Q13" s="2"/>
      <c r="R13" s="2"/>
      <c r="S13" s="2"/>
      <c r="T13" s="2"/>
      <c r="U13" s="2"/>
      <c r="V13" s="2"/>
      <c r="W13" s="2"/>
      <c r="X13" s="2"/>
      <c r="Y13" s="2"/>
      <c r="Z13" s="2">
        <v>1</v>
      </c>
      <c r="AA13" s="2">
        <v>1</v>
      </c>
      <c r="AB13" s="2"/>
      <c r="AC13" s="2"/>
      <c r="AD13" s="2"/>
      <c r="AE13" s="2"/>
      <c r="AF13" s="2"/>
      <c r="AG13" s="2"/>
      <c r="AH13" s="2"/>
      <c r="AI13" s="2"/>
      <c r="AJ13" s="2">
        <v>1</v>
      </c>
      <c r="AK13" s="2">
        <v>1</v>
      </c>
      <c r="AL13" s="2">
        <v>1</v>
      </c>
      <c r="AM13" s="2">
        <v>1</v>
      </c>
      <c r="AN13" s="2"/>
      <c r="AO13" s="2"/>
      <c r="AP13" s="2"/>
      <c r="AQ13" s="2"/>
      <c r="AR13" s="2">
        <v>1</v>
      </c>
      <c r="AS13" s="2">
        <v>1</v>
      </c>
      <c r="AT13" s="2"/>
      <c r="AU13" s="2"/>
      <c r="AV13" s="2"/>
      <c r="AW13" s="2"/>
      <c r="AX13" s="2"/>
      <c r="AZ13">
        <f t="shared" si="0"/>
        <v>12</v>
      </c>
    </row>
    <row r="14" spans="1:52">
      <c r="A14">
        <v>610</v>
      </c>
      <c r="B14" s="6" t="s">
        <v>21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Z14">
        <f t="shared" si="0"/>
        <v>0</v>
      </c>
    </row>
    <row r="15" spans="1:52">
      <c r="A15">
        <v>611</v>
      </c>
      <c r="B15" s="6" t="s">
        <v>22</v>
      </c>
      <c r="C15" s="2">
        <v>1</v>
      </c>
      <c r="D15" s="2">
        <v>1</v>
      </c>
      <c r="E15" s="2"/>
      <c r="F15" s="2"/>
      <c r="G15" s="2">
        <v>1</v>
      </c>
      <c r="H15" s="2">
        <v>1</v>
      </c>
      <c r="I15" s="2">
        <v>1</v>
      </c>
      <c r="J15" s="2">
        <v>1</v>
      </c>
      <c r="K15" s="2"/>
      <c r="L15" s="2"/>
      <c r="M15" s="2"/>
      <c r="N15" s="2"/>
      <c r="O15" s="2"/>
      <c r="P15" s="2"/>
      <c r="Q15" s="2"/>
      <c r="R15" s="2"/>
      <c r="S15" s="2"/>
      <c r="T15" s="2">
        <v>1</v>
      </c>
      <c r="U15" s="2">
        <v>1</v>
      </c>
      <c r="V15" s="2"/>
      <c r="W15" s="2">
        <v>1</v>
      </c>
      <c r="X15" s="2"/>
      <c r="Y15" s="2">
        <v>1</v>
      </c>
      <c r="Z15" s="2">
        <v>1</v>
      </c>
      <c r="AA15" s="2">
        <v>1</v>
      </c>
      <c r="AB15" s="2">
        <v>1</v>
      </c>
      <c r="AC15" s="2"/>
      <c r="AD15" s="2"/>
      <c r="AE15" s="2">
        <v>1</v>
      </c>
      <c r="AF15" s="2"/>
      <c r="AG15" s="2"/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Z15">
        <f t="shared" si="0"/>
        <v>20</v>
      </c>
    </row>
    <row r="16" spans="1:52">
      <c r="A16">
        <v>612</v>
      </c>
      <c r="B16" s="6" t="s">
        <v>23</v>
      </c>
      <c r="C16" s="2">
        <v>1</v>
      </c>
      <c r="D16" s="2">
        <v>1</v>
      </c>
      <c r="E16" s="2"/>
      <c r="F16" s="2"/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/>
      <c r="P16" s="2"/>
      <c r="Q16" s="2"/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/>
      <c r="AC16" s="2">
        <v>1</v>
      </c>
      <c r="AD16" s="2">
        <v>1</v>
      </c>
      <c r="AE16" s="2">
        <v>1</v>
      </c>
      <c r="AF16" s="2"/>
      <c r="AG16" s="2"/>
      <c r="AH16" s="2">
        <v>1</v>
      </c>
      <c r="AI16" s="2">
        <v>1</v>
      </c>
      <c r="AJ16" s="2"/>
      <c r="AK16" s="2"/>
      <c r="AL16" s="2">
        <v>1</v>
      </c>
      <c r="AM16" s="2">
        <v>1</v>
      </c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Z16">
        <f t="shared" si="0"/>
        <v>27</v>
      </c>
    </row>
    <row r="17" spans="1:52">
      <c r="A17">
        <v>613</v>
      </c>
      <c r="B17" s="6" t="s">
        <v>24</v>
      </c>
      <c r="C17" s="2"/>
      <c r="D17" s="2"/>
      <c r="E17" s="2"/>
      <c r="F17" s="2"/>
      <c r="G17" s="2"/>
      <c r="H17" s="2"/>
      <c r="I17" s="2">
        <v>1</v>
      </c>
      <c r="J17" s="2">
        <v>1</v>
      </c>
      <c r="K17" s="2"/>
      <c r="L17" s="2"/>
      <c r="M17" s="2">
        <v>1</v>
      </c>
      <c r="N17" s="2">
        <v>1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>
        <v>1</v>
      </c>
      <c r="AC17" s="2"/>
      <c r="AD17" s="2"/>
      <c r="AE17" s="2">
        <v>1</v>
      </c>
      <c r="AF17" s="2"/>
      <c r="AG17" s="2"/>
      <c r="AH17" s="2"/>
      <c r="AI17" s="2"/>
      <c r="AJ17" s="2">
        <v>1</v>
      </c>
      <c r="AK17" s="2">
        <v>1</v>
      </c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>
        <v>1</v>
      </c>
      <c r="AW17" s="2"/>
      <c r="AX17" s="2"/>
      <c r="AZ17">
        <f t="shared" si="0"/>
        <v>9</v>
      </c>
    </row>
    <row r="18" spans="1:52">
      <c r="A18">
        <v>614</v>
      </c>
      <c r="B18" s="6" t="s">
        <v>25</v>
      </c>
      <c r="C18" s="2"/>
      <c r="D18" s="2"/>
      <c r="E18" s="2">
        <v>1</v>
      </c>
      <c r="F18" s="2">
        <v>1</v>
      </c>
      <c r="G18" s="2"/>
      <c r="H18" s="2"/>
      <c r="I18" s="2"/>
      <c r="J18" s="2"/>
      <c r="K18" s="2"/>
      <c r="L18" s="2"/>
      <c r="M18" s="2">
        <v>1</v>
      </c>
      <c r="N18" s="2">
        <v>1</v>
      </c>
      <c r="O18" s="2"/>
      <c r="P18" s="2"/>
      <c r="Q18" s="2"/>
      <c r="R18" s="2">
        <v>1</v>
      </c>
      <c r="S18" s="2">
        <v>1</v>
      </c>
      <c r="T18" s="2"/>
      <c r="U18" s="2"/>
      <c r="V18" s="2">
        <v>1</v>
      </c>
      <c r="W18" s="2"/>
      <c r="X18" s="2">
        <v>1</v>
      </c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Z18">
        <f t="shared" si="0"/>
        <v>8</v>
      </c>
    </row>
    <row r="19" spans="1:52">
      <c r="A19">
        <v>615</v>
      </c>
      <c r="B19" s="6" t="s">
        <v>26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>
        <v>1</v>
      </c>
      <c r="N19" s="2">
        <v>1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>
        <v>1</v>
      </c>
      <c r="AI19" s="2">
        <v>1</v>
      </c>
      <c r="AJ19" s="2"/>
      <c r="AK19" s="2"/>
      <c r="AL19" s="2"/>
      <c r="AM19" s="2"/>
      <c r="AN19" s="2">
        <v>1</v>
      </c>
      <c r="AO19" s="2">
        <v>1</v>
      </c>
      <c r="AP19" s="2"/>
      <c r="AQ19" s="2"/>
      <c r="AR19" s="2"/>
      <c r="AS19" s="2"/>
      <c r="AT19" s="2"/>
      <c r="AU19" s="2"/>
      <c r="AV19" s="2">
        <v>1</v>
      </c>
      <c r="AW19" s="2"/>
      <c r="AX19" s="2"/>
      <c r="AZ19">
        <f t="shared" si="0"/>
        <v>7</v>
      </c>
    </row>
    <row r="20" spans="1:52">
      <c r="A20">
        <v>616</v>
      </c>
      <c r="B20" s="6" t="s">
        <v>27</v>
      </c>
      <c r="C20" s="2">
        <v>1</v>
      </c>
      <c r="D20" s="2">
        <v>1</v>
      </c>
      <c r="E20" s="2"/>
      <c r="F20" s="2"/>
      <c r="G20" s="2"/>
      <c r="H20" s="2"/>
      <c r="I20" s="2"/>
      <c r="J20" s="2"/>
      <c r="K20" s="2">
        <v>1</v>
      </c>
      <c r="L20" s="2">
        <v>1</v>
      </c>
      <c r="M20" s="2"/>
      <c r="N20" s="2"/>
      <c r="O20" s="2"/>
      <c r="P20" s="2"/>
      <c r="Q20" s="2"/>
      <c r="R20" s="2"/>
      <c r="S20" s="2"/>
      <c r="T20" s="2">
        <v>1</v>
      </c>
      <c r="U20" s="2">
        <v>1</v>
      </c>
      <c r="V20" s="2"/>
      <c r="W20" s="2">
        <v>1</v>
      </c>
      <c r="X20" s="2"/>
      <c r="Y20" s="2">
        <v>1</v>
      </c>
      <c r="Z20" s="2"/>
      <c r="AA20" s="2"/>
      <c r="AB20" s="2">
        <v>1</v>
      </c>
      <c r="AC20" s="2"/>
      <c r="AD20" s="2"/>
      <c r="AE20" s="2">
        <v>1</v>
      </c>
      <c r="AF20" s="2"/>
      <c r="AG20" s="2"/>
      <c r="AH20" s="2">
        <v>1</v>
      </c>
      <c r="AI20" s="2">
        <v>1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Z20">
        <f t="shared" si="0"/>
        <v>12</v>
      </c>
    </row>
    <row r="21" spans="1:52">
      <c r="A21">
        <v>617</v>
      </c>
      <c r="B21" s="6" t="s">
        <v>28</v>
      </c>
      <c r="C21" s="2"/>
      <c r="D21" s="2"/>
      <c r="E21" s="2"/>
      <c r="F21" s="2"/>
      <c r="G21" s="2">
        <v>1</v>
      </c>
      <c r="H21" s="2">
        <v>1</v>
      </c>
      <c r="I21" s="2"/>
      <c r="J21" s="2"/>
      <c r="K21" s="2"/>
      <c r="L21" s="2"/>
      <c r="M21" s="2">
        <v>1</v>
      </c>
      <c r="N21" s="2">
        <v>1</v>
      </c>
      <c r="O21" s="2"/>
      <c r="P21" s="2"/>
      <c r="Q21" s="2"/>
      <c r="R21" s="2"/>
      <c r="S21" s="2"/>
      <c r="T21" s="2"/>
      <c r="U21" s="2"/>
      <c r="V21" s="2"/>
      <c r="W21" s="2">
        <v>1</v>
      </c>
      <c r="X21" s="2"/>
      <c r="Y21" s="2">
        <v>1</v>
      </c>
      <c r="Z21" s="2"/>
      <c r="AA21" s="2"/>
      <c r="AB21" s="2"/>
      <c r="AC21" s="2"/>
      <c r="AD21" s="2"/>
      <c r="AE21" s="2">
        <v>1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>
        <v>1</v>
      </c>
      <c r="AW21" s="2"/>
      <c r="AX21" s="2"/>
      <c r="AZ21">
        <f t="shared" si="0"/>
        <v>8</v>
      </c>
    </row>
    <row r="22" spans="1:52">
      <c r="A22">
        <v>618</v>
      </c>
      <c r="B22" s="6" t="s">
        <v>29</v>
      </c>
      <c r="C22" s="2"/>
      <c r="D22" s="2"/>
      <c r="E22" s="2"/>
      <c r="F22" s="2"/>
      <c r="G22" s="2"/>
      <c r="H22" s="2"/>
      <c r="I22" s="2">
        <v>1</v>
      </c>
      <c r="J22" s="2">
        <v>1</v>
      </c>
      <c r="K22" s="2"/>
      <c r="L22" s="2"/>
      <c r="M22" s="2">
        <v>1</v>
      </c>
      <c r="N22" s="2">
        <v>1</v>
      </c>
      <c r="O22" s="2"/>
      <c r="P22" s="2"/>
      <c r="Q22" s="2"/>
      <c r="R22" s="2"/>
      <c r="S22" s="2"/>
      <c r="T22" s="2">
        <v>1</v>
      </c>
      <c r="U22" s="2">
        <v>1</v>
      </c>
      <c r="V22" s="2"/>
      <c r="W22" s="2"/>
      <c r="X22" s="2"/>
      <c r="Y22" s="2"/>
      <c r="Z22" s="2">
        <v>1</v>
      </c>
      <c r="AA22" s="2">
        <v>1</v>
      </c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>
        <v>1</v>
      </c>
      <c r="AM22" s="2">
        <v>1</v>
      </c>
      <c r="AN22" s="2"/>
      <c r="AO22" s="2"/>
      <c r="AP22" s="2"/>
      <c r="AQ22" s="2"/>
      <c r="AR22" s="2"/>
      <c r="AS22" s="2"/>
      <c r="AT22" s="2"/>
      <c r="AU22" s="2"/>
      <c r="AV22" s="2">
        <v>1</v>
      </c>
      <c r="AW22" s="2"/>
      <c r="AX22" s="2"/>
      <c r="AZ22">
        <f t="shared" si="0"/>
        <v>11</v>
      </c>
    </row>
    <row r="23" spans="1:52">
      <c r="A23">
        <v>619</v>
      </c>
      <c r="B23" s="6" t="s">
        <v>30</v>
      </c>
      <c r="C23" s="2">
        <v>1</v>
      </c>
      <c r="D23" s="2">
        <v>1</v>
      </c>
      <c r="E23" s="2"/>
      <c r="F23" s="2"/>
      <c r="G23" s="2"/>
      <c r="H23" s="2"/>
      <c r="I23" s="2">
        <v>1</v>
      </c>
      <c r="J23" s="2">
        <v>1</v>
      </c>
      <c r="K23" s="2"/>
      <c r="L23" s="2"/>
      <c r="M23" s="2">
        <v>1</v>
      </c>
      <c r="N23" s="2">
        <v>1</v>
      </c>
      <c r="O23" s="2"/>
      <c r="P23" s="2"/>
      <c r="Q23" s="2"/>
      <c r="R23" s="2">
        <v>1</v>
      </c>
      <c r="S23" s="2">
        <v>1</v>
      </c>
      <c r="T23" s="2"/>
      <c r="U23" s="2"/>
      <c r="V23" s="2"/>
      <c r="W23" s="2">
        <v>1</v>
      </c>
      <c r="X23" s="2"/>
      <c r="Y23" s="2"/>
      <c r="Z23" s="2"/>
      <c r="AA23" s="2"/>
      <c r="AB23" s="2">
        <v>1</v>
      </c>
      <c r="AC23" s="2"/>
      <c r="AD23" s="2"/>
      <c r="AE23" s="2">
        <v>1</v>
      </c>
      <c r="AF23" s="2"/>
      <c r="AG23" s="2"/>
      <c r="AH23" s="2">
        <v>1</v>
      </c>
      <c r="AI23" s="2">
        <v>1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Z23">
        <f t="shared" si="0"/>
        <v>13</v>
      </c>
    </row>
    <row r="24" spans="1:52">
      <c r="A24">
        <v>620</v>
      </c>
      <c r="B24" s="6" t="s">
        <v>31</v>
      </c>
      <c r="C24" s="2"/>
      <c r="D24" s="2"/>
      <c r="E24" s="2">
        <v>1</v>
      </c>
      <c r="F24" s="2">
        <v>1</v>
      </c>
      <c r="G24" s="2"/>
      <c r="H24" s="2"/>
      <c r="I24" s="2"/>
      <c r="J24" s="2"/>
      <c r="K24" s="2">
        <v>1</v>
      </c>
      <c r="L24" s="2">
        <v>1</v>
      </c>
      <c r="M24" s="2">
        <v>1</v>
      </c>
      <c r="N24" s="2">
        <v>1</v>
      </c>
      <c r="O24" s="2"/>
      <c r="P24" s="2"/>
      <c r="Q24" s="2"/>
      <c r="R24" s="2"/>
      <c r="S24" s="2"/>
      <c r="T24" s="2"/>
      <c r="U24" s="2"/>
      <c r="V24" s="2"/>
      <c r="W24" s="2"/>
      <c r="X24" s="2">
        <v>1</v>
      </c>
      <c r="Y24" s="2"/>
      <c r="Z24" s="2"/>
      <c r="AA24" s="2"/>
      <c r="AB24" s="2"/>
      <c r="AC24" s="2">
        <v>1</v>
      </c>
      <c r="AD24" s="2">
        <v>1</v>
      </c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>
        <v>1</v>
      </c>
      <c r="AS24" s="2">
        <v>1</v>
      </c>
      <c r="AT24" s="2"/>
      <c r="AU24" s="2"/>
      <c r="AV24" s="2"/>
      <c r="AW24" s="2"/>
      <c r="AX24" s="2"/>
      <c r="AZ24">
        <f t="shared" si="0"/>
        <v>11</v>
      </c>
    </row>
    <row r="25" spans="1:52">
      <c r="A25">
        <v>621</v>
      </c>
      <c r="B25" s="6" t="s">
        <v>32</v>
      </c>
      <c r="C25" s="2">
        <v>1</v>
      </c>
      <c r="D25" s="2">
        <v>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>
        <v>1</v>
      </c>
      <c r="U25" s="2">
        <v>1</v>
      </c>
      <c r="V25" s="2"/>
      <c r="W25" s="2">
        <v>1</v>
      </c>
      <c r="X25" s="2"/>
      <c r="Y25" s="2">
        <v>1</v>
      </c>
      <c r="Z25" s="2"/>
      <c r="AA25" s="2"/>
      <c r="AB25" s="2">
        <v>1</v>
      </c>
      <c r="AC25" s="2"/>
      <c r="AD25" s="2"/>
      <c r="AE25" s="2">
        <v>1</v>
      </c>
      <c r="AF25" s="2"/>
      <c r="AG25" s="2"/>
      <c r="AH25" s="2">
        <v>1</v>
      </c>
      <c r="AI25" s="2">
        <v>1</v>
      </c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Z25">
        <f t="shared" si="0"/>
        <v>10</v>
      </c>
    </row>
    <row r="26" spans="1:52">
      <c r="A26">
        <v>622</v>
      </c>
      <c r="B26" s="6" t="s">
        <v>33</v>
      </c>
      <c r="C26" s="2">
        <v>1</v>
      </c>
      <c r="D26" s="2">
        <v>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>
        <v>1</v>
      </c>
      <c r="U26" s="2">
        <v>1</v>
      </c>
      <c r="V26" s="2"/>
      <c r="W26" s="2">
        <v>1</v>
      </c>
      <c r="X26" s="2"/>
      <c r="Y26" s="2">
        <v>1</v>
      </c>
      <c r="Z26" s="2"/>
      <c r="AA26" s="2"/>
      <c r="AB26" s="2">
        <v>1</v>
      </c>
      <c r="AC26" s="2"/>
      <c r="AD26" s="2"/>
      <c r="AE26" s="2">
        <v>1</v>
      </c>
      <c r="AF26" s="2"/>
      <c r="AG26" s="2"/>
      <c r="AH26" s="2">
        <v>1</v>
      </c>
      <c r="AI26" s="2">
        <v>1</v>
      </c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Z26">
        <f t="shared" si="0"/>
        <v>10</v>
      </c>
    </row>
    <row r="27" spans="1:52">
      <c r="A27">
        <v>623</v>
      </c>
      <c r="B27" s="6" t="s">
        <v>34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>
        <v>1</v>
      </c>
      <c r="N27" s="2">
        <v>1</v>
      </c>
      <c r="O27" s="2"/>
      <c r="P27" s="2"/>
      <c r="Q27" s="2"/>
      <c r="R27" s="2"/>
      <c r="S27" s="2"/>
      <c r="T27" s="2">
        <v>1</v>
      </c>
      <c r="U27" s="2">
        <v>1</v>
      </c>
      <c r="V27" s="2"/>
      <c r="W27" s="2"/>
      <c r="X27" s="2"/>
      <c r="Y27" s="2"/>
      <c r="Z27" s="2"/>
      <c r="AA27" s="2"/>
      <c r="AB27" s="2">
        <v>1</v>
      </c>
      <c r="AC27" s="2"/>
      <c r="AD27" s="2"/>
      <c r="AE27" s="2">
        <v>1</v>
      </c>
      <c r="AF27" s="2"/>
      <c r="AG27" s="2"/>
      <c r="AH27" s="2"/>
      <c r="AI27" s="2"/>
      <c r="AJ27" s="2"/>
      <c r="AK27" s="2"/>
      <c r="AL27" s="2"/>
      <c r="AM27" s="2"/>
      <c r="AN27" s="2">
        <v>1</v>
      </c>
      <c r="AO27" s="2">
        <v>1</v>
      </c>
      <c r="AP27" s="2"/>
      <c r="AQ27" s="2"/>
      <c r="AR27" s="2"/>
      <c r="AS27" s="2"/>
      <c r="AT27" s="2"/>
      <c r="AU27" s="2"/>
      <c r="AV27" s="2"/>
      <c r="AW27" s="2"/>
      <c r="AX27" s="2"/>
      <c r="AZ27">
        <f t="shared" si="0"/>
        <v>8</v>
      </c>
    </row>
    <row r="28" spans="1:52">
      <c r="A28">
        <v>624</v>
      </c>
      <c r="B28" s="6" t="s">
        <v>88</v>
      </c>
      <c r="C28" s="2"/>
      <c r="D28" s="2"/>
      <c r="E28" s="2"/>
      <c r="F28" s="2"/>
      <c r="G28" s="2">
        <v>1</v>
      </c>
      <c r="H28" s="2">
        <v>1</v>
      </c>
      <c r="I28" s="2"/>
      <c r="J28" s="2"/>
      <c r="K28" s="2"/>
      <c r="L28" s="2"/>
      <c r="M28" s="2">
        <v>1</v>
      </c>
      <c r="N28" s="2">
        <v>1</v>
      </c>
      <c r="O28" s="2"/>
      <c r="P28" s="2"/>
      <c r="Q28" s="2"/>
      <c r="R28" s="2">
        <v>1</v>
      </c>
      <c r="S28" s="2">
        <v>1</v>
      </c>
      <c r="T28" s="2"/>
      <c r="U28" s="2"/>
      <c r="V28" s="2"/>
      <c r="W28" s="2"/>
      <c r="X28" s="2">
        <v>1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>
        <v>1</v>
      </c>
      <c r="AW28" s="2"/>
      <c r="AX28" s="2"/>
      <c r="AZ28">
        <f t="shared" si="0"/>
        <v>8</v>
      </c>
    </row>
    <row r="29" spans="1:52">
      <c r="A29">
        <v>625</v>
      </c>
      <c r="B29" s="6" t="s">
        <v>35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>
        <v>1</v>
      </c>
      <c r="U29" s="2">
        <v>1</v>
      </c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>
        <v>1</v>
      </c>
      <c r="AI29" s="2">
        <v>1</v>
      </c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>
        <v>1</v>
      </c>
      <c r="AW29" s="2"/>
      <c r="AX29" s="2"/>
      <c r="AZ29">
        <f t="shared" si="0"/>
        <v>5</v>
      </c>
    </row>
    <row r="30" spans="1:52">
      <c r="A30">
        <v>626</v>
      </c>
      <c r="B30" s="6" t="s">
        <v>36</v>
      </c>
      <c r="C30" s="2">
        <v>1</v>
      </c>
      <c r="D30" s="2">
        <v>1</v>
      </c>
      <c r="E30" s="2"/>
      <c r="F30" s="2"/>
      <c r="G30" s="2"/>
      <c r="H30" s="2"/>
      <c r="I30" s="2"/>
      <c r="J30" s="2"/>
      <c r="K30" s="2">
        <v>1</v>
      </c>
      <c r="L30" s="2">
        <v>1</v>
      </c>
      <c r="M30" s="2">
        <v>1</v>
      </c>
      <c r="N30" s="2">
        <v>1</v>
      </c>
      <c r="O30" s="2"/>
      <c r="P30" s="2"/>
      <c r="Q30" s="2"/>
      <c r="R30" s="2"/>
      <c r="S30" s="2"/>
      <c r="T30" s="2">
        <v>1</v>
      </c>
      <c r="U30" s="2">
        <v>1</v>
      </c>
      <c r="V30" s="2"/>
      <c r="W30" s="2">
        <v>1</v>
      </c>
      <c r="X30" s="2"/>
      <c r="Y30" s="2">
        <v>1</v>
      </c>
      <c r="Z30" s="2"/>
      <c r="AA30" s="2"/>
      <c r="AB30" s="2"/>
      <c r="AC30" s="2"/>
      <c r="AD30" s="2"/>
      <c r="AE30" s="2">
        <v>1</v>
      </c>
      <c r="AF30" s="2"/>
      <c r="AG30" s="2"/>
      <c r="AH30" s="2">
        <v>1</v>
      </c>
      <c r="AI30" s="2">
        <v>1</v>
      </c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Z30">
        <f t="shared" si="0"/>
        <v>13</v>
      </c>
    </row>
    <row r="31" spans="1:52">
      <c r="A31">
        <v>627</v>
      </c>
      <c r="B31" s="6" t="s">
        <v>37</v>
      </c>
      <c r="C31" s="2">
        <v>1</v>
      </c>
      <c r="D31" s="2">
        <v>1</v>
      </c>
      <c r="E31" s="2"/>
      <c r="F31" s="2"/>
      <c r="G31" s="2"/>
      <c r="H31" s="2"/>
      <c r="I31" s="2"/>
      <c r="J31" s="2"/>
      <c r="K31" s="2">
        <v>1</v>
      </c>
      <c r="L31" s="2">
        <v>1</v>
      </c>
      <c r="M31" s="2">
        <v>1</v>
      </c>
      <c r="N31" s="2">
        <v>1</v>
      </c>
      <c r="O31" s="2"/>
      <c r="P31" s="2"/>
      <c r="Q31" s="2"/>
      <c r="R31" s="2"/>
      <c r="S31" s="2"/>
      <c r="T31" s="2">
        <v>1</v>
      </c>
      <c r="U31" s="2">
        <v>1</v>
      </c>
      <c r="V31" s="2"/>
      <c r="W31" s="2">
        <v>1</v>
      </c>
      <c r="X31" s="2"/>
      <c r="Y31" s="2">
        <v>1</v>
      </c>
      <c r="Z31" s="2"/>
      <c r="AA31" s="2"/>
      <c r="AB31" s="2"/>
      <c r="AC31" s="2"/>
      <c r="AD31" s="2"/>
      <c r="AE31" s="2">
        <v>1</v>
      </c>
      <c r="AF31" s="2"/>
      <c r="AG31" s="2"/>
      <c r="AH31" s="2">
        <v>1</v>
      </c>
      <c r="AI31" s="2">
        <v>1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Z31">
        <f t="shared" si="0"/>
        <v>13</v>
      </c>
    </row>
    <row r="32" spans="1:52">
      <c r="A32">
        <v>628</v>
      </c>
      <c r="B32" s="6" t="s">
        <v>38</v>
      </c>
      <c r="C32" s="2">
        <v>1</v>
      </c>
      <c r="D32" s="2">
        <v>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>
        <v>1</v>
      </c>
      <c r="U32" s="2">
        <v>1</v>
      </c>
      <c r="V32" s="2"/>
      <c r="W32" s="2">
        <v>1</v>
      </c>
      <c r="X32" s="2"/>
      <c r="Y32" s="2">
        <v>1</v>
      </c>
      <c r="Z32" s="2"/>
      <c r="AA32" s="2"/>
      <c r="AB32" s="2"/>
      <c r="AC32" s="2"/>
      <c r="AD32" s="2"/>
      <c r="AE32" s="2">
        <v>1</v>
      </c>
      <c r="AF32" s="2"/>
      <c r="AG32" s="2"/>
      <c r="AH32" s="2">
        <v>1</v>
      </c>
      <c r="AI32" s="2">
        <v>1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Z32">
        <f t="shared" si="0"/>
        <v>9</v>
      </c>
    </row>
    <row r="33" spans="1:52">
      <c r="A33">
        <v>629</v>
      </c>
      <c r="B33" s="6" t="s">
        <v>57</v>
      </c>
      <c r="C33" s="2"/>
      <c r="D33" s="2"/>
      <c r="E33" s="2"/>
      <c r="F33" s="2"/>
      <c r="G33" s="2"/>
      <c r="H33" s="2"/>
      <c r="I33" s="2">
        <v>1</v>
      </c>
      <c r="J33" s="2">
        <v>1</v>
      </c>
      <c r="K33" s="2"/>
      <c r="L33" s="2"/>
      <c r="M33" s="2"/>
      <c r="N33" s="2"/>
      <c r="O33" s="2"/>
      <c r="P33" s="2"/>
      <c r="Q33" s="2">
        <v>1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Z33">
        <f t="shared" si="0"/>
        <v>3</v>
      </c>
    </row>
    <row r="34" spans="1:52">
      <c r="A34">
        <v>630</v>
      </c>
      <c r="B34" s="6" t="s">
        <v>58</v>
      </c>
      <c r="C34" s="2"/>
      <c r="D34" s="2"/>
      <c r="E34" s="2"/>
      <c r="F34" s="2"/>
      <c r="G34" s="2"/>
      <c r="H34" s="2"/>
      <c r="I34" s="11"/>
      <c r="J34" s="11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>
        <v>1</v>
      </c>
      <c r="AO34" s="2">
        <v>1</v>
      </c>
      <c r="AP34" s="2"/>
      <c r="AQ34" s="2"/>
      <c r="AR34" s="2"/>
      <c r="AS34" s="2"/>
      <c r="AT34" s="2"/>
      <c r="AU34" s="2"/>
      <c r="AV34" s="2">
        <v>1</v>
      </c>
      <c r="AW34" s="2"/>
      <c r="AX34" s="2"/>
      <c r="AZ34">
        <f t="shared" si="0"/>
        <v>3</v>
      </c>
    </row>
    <row r="35" spans="1:52">
      <c r="A35">
        <v>631</v>
      </c>
      <c r="B35" s="6" t="s">
        <v>39</v>
      </c>
      <c r="C35" s="2"/>
      <c r="D35" s="2"/>
      <c r="E35" s="2">
        <v>1</v>
      </c>
      <c r="F35" s="2">
        <v>1</v>
      </c>
      <c r="G35" s="2"/>
      <c r="H35" s="2"/>
      <c r="I35" s="2"/>
      <c r="J35" s="2"/>
      <c r="K35" s="2">
        <v>1</v>
      </c>
      <c r="L35" s="2">
        <v>1</v>
      </c>
      <c r="M35" s="2"/>
      <c r="N35" s="2"/>
      <c r="O35" s="2">
        <v>1</v>
      </c>
      <c r="P35" s="2">
        <v>1</v>
      </c>
      <c r="Q35" s="2"/>
      <c r="R35" s="2">
        <v>1</v>
      </c>
      <c r="S35" s="2">
        <v>1</v>
      </c>
      <c r="T35" s="2"/>
      <c r="U35" s="2"/>
      <c r="V35" s="2">
        <v>1</v>
      </c>
      <c r="W35" s="2"/>
      <c r="X35" s="2"/>
      <c r="Y35" s="2"/>
      <c r="Z35" s="2"/>
      <c r="AA35" s="2"/>
      <c r="AB35" s="2"/>
      <c r="AC35" s="2">
        <v>1</v>
      </c>
      <c r="AD35" s="2">
        <v>1</v>
      </c>
      <c r="AE35" s="2"/>
      <c r="AF35" s="2"/>
      <c r="AG35" s="2"/>
      <c r="AH35" s="2"/>
      <c r="AI35" s="2"/>
      <c r="AJ35" s="2">
        <v>1</v>
      </c>
      <c r="AK35" s="2">
        <v>1</v>
      </c>
      <c r="AL35" s="2"/>
      <c r="AM35" s="2"/>
      <c r="AN35" s="2"/>
      <c r="AO35" s="2"/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/>
      <c r="AW35" s="2"/>
      <c r="AX35" s="2"/>
      <c r="AZ35">
        <f t="shared" si="0"/>
        <v>19</v>
      </c>
    </row>
    <row r="36" spans="1:52">
      <c r="A36">
        <v>632</v>
      </c>
      <c r="B36" s="6" t="s">
        <v>40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>
        <v>1</v>
      </c>
      <c r="S36" s="2">
        <v>1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>
        <v>1</v>
      </c>
      <c r="AG36" s="2">
        <v>1</v>
      </c>
      <c r="AH36" s="2"/>
      <c r="AI36" s="2"/>
      <c r="AJ36" s="2"/>
      <c r="AK36" s="2"/>
      <c r="AL36" s="2">
        <v>1</v>
      </c>
      <c r="AM36" s="2">
        <v>1</v>
      </c>
      <c r="AN36" s="2"/>
      <c r="AO36" s="2"/>
      <c r="AP36" s="2"/>
      <c r="AQ36" s="2"/>
      <c r="AR36" s="2"/>
      <c r="AS36" s="2"/>
      <c r="AT36" s="2">
        <v>1</v>
      </c>
      <c r="AU36" s="2">
        <v>1</v>
      </c>
      <c r="AV36" s="2"/>
      <c r="AW36" s="2"/>
      <c r="AX36" s="2"/>
      <c r="AZ36">
        <f t="shared" si="0"/>
        <v>8</v>
      </c>
    </row>
    <row r="37" spans="1:52">
      <c r="A37">
        <v>633</v>
      </c>
      <c r="B37" s="6" t="s">
        <v>41</v>
      </c>
      <c r="C37" s="2"/>
      <c r="D37" s="2"/>
      <c r="E37" s="2"/>
      <c r="F37" s="2"/>
      <c r="G37" s="2">
        <v>1</v>
      </c>
      <c r="H37" s="2">
        <v>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>
        <v>1</v>
      </c>
      <c r="AC37" s="2"/>
      <c r="AD37" s="2"/>
      <c r="AE37" s="2">
        <v>1</v>
      </c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>
        <v>1</v>
      </c>
      <c r="AS37" s="2">
        <v>1</v>
      </c>
      <c r="AT37" s="2"/>
      <c r="AU37" s="2"/>
      <c r="AV37" s="2"/>
      <c r="AW37" s="2"/>
      <c r="AX37" s="2"/>
      <c r="AZ37">
        <f t="shared" si="0"/>
        <v>6</v>
      </c>
    </row>
    <row r="38" spans="1:52">
      <c r="A38">
        <v>634</v>
      </c>
      <c r="B38" s="6" t="s">
        <v>42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>
        <v>1</v>
      </c>
      <c r="P38" s="2">
        <v>1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>
        <v>1</v>
      </c>
      <c r="AG38" s="2">
        <v>1</v>
      </c>
      <c r="AH38" s="2"/>
      <c r="AI38" s="2"/>
      <c r="AJ38" s="2">
        <v>1</v>
      </c>
      <c r="AK38" s="2">
        <v>1</v>
      </c>
      <c r="AL38" s="2"/>
      <c r="AM38" s="2"/>
      <c r="AN38" s="2"/>
      <c r="AO38" s="2"/>
      <c r="AP38" s="2">
        <v>1</v>
      </c>
      <c r="AQ38" s="2">
        <v>1</v>
      </c>
      <c r="AR38" s="2"/>
      <c r="AS38" s="2"/>
      <c r="AT38" s="2"/>
      <c r="AU38" s="2"/>
      <c r="AV38" s="2"/>
      <c r="AW38" s="2"/>
      <c r="AX38" s="2"/>
      <c r="AZ38">
        <f t="shared" si="0"/>
        <v>8</v>
      </c>
    </row>
    <row r="39" spans="1:52">
      <c r="A39">
        <v>635</v>
      </c>
      <c r="B39" s="6" t="s">
        <v>43</v>
      </c>
      <c r="C39" s="2"/>
      <c r="D39" s="2"/>
      <c r="E39" s="2"/>
      <c r="F39" s="2"/>
      <c r="G39" s="2"/>
      <c r="H39" s="2"/>
      <c r="I39" s="2">
        <v>1</v>
      </c>
      <c r="J39" s="2">
        <v>1</v>
      </c>
      <c r="K39" s="2"/>
      <c r="L39" s="2"/>
      <c r="M39" s="2"/>
      <c r="N39" s="2"/>
      <c r="O39" s="2">
        <v>1</v>
      </c>
      <c r="P39" s="2">
        <v>1</v>
      </c>
      <c r="Q39" s="2"/>
      <c r="R39" s="2"/>
      <c r="S39" s="2"/>
      <c r="T39" s="2"/>
      <c r="U39" s="2"/>
      <c r="V39" s="2"/>
      <c r="W39" s="2"/>
      <c r="X39" s="2"/>
      <c r="Y39" s="2"/>
      <c r="Z39" s="2">
        <v>1</v>
      </c>
      <c r="AA39" s="2">
        <v>1</v>
      </c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>
        <v>1</v>
      </c>
      <c r="AQ39" s="2">
        <v>1</v>
      </c>
      <c r="AR39" s="2"/>
      <c r="AS39" s="2"/>
      <c r="AT39" s="2"/>
      <c r="AU39" s="2"/>
      <c r="AV39" s="2"/>
      <c r="AW39" s="2"/>
      <c r="AX39" s="2"/>
      <c r="AZ39">
        <f t="shared" si="0"/>
        <v>8</v>
      </c>
    </row>
    <row r="40" spans="1:52">
      <c r="A40">
        <v>636</v>
      </c>
      <c r="B40" s="6" t="s">
        <v>44</v>
      </c>
      <c r="C40" s="2">
        <v>1</v>
      </c>
      <c r="D40" s="2">
        <v>1</v>
      </c>
      <c r="E40" s="2">
        <v>1</v>
      </c>
      <c r="F40" s="2">
        <v>1</v>
      </c>
      <c r="G40" s="2"/>
      <c r="H40" s="2"/>
      <c r="I40" s="2"/>
      <c r="J40" s="2"/>
      <c r="K40" s="2">
        <v>1</v>
      </c>
      <c r="L40" s="2">
        <v>1</v>
      </c>
      <c r="M40" s="2"/>
      <c r="N40" s="2"/>
      <c r="O40" s="2">
        <v>1</v>
      </c>
      <c r="P40" s="2">
        <v>1</v>
      </c>
      <c r="Q40" s="2"/>
      <c r="R40" s="2"/>
      <c r="S40" s="2"/>
      <c r="T40" s="2"/>
      <c r="U40" s="2"/>
      <c r="V40" s="2"/>
      <c r="W40" s="2">
        <v>1</v>
      </c>
      <c r="X40" s="2"/>
      <c r="Y40" s="2">
        <v>1</v>
      </c>
      <c r="Z40" s="2"/>
      <c r="AA40" s="2"/>
      <c r="AB40" s="2"/>
      <c r="AC40" s="2">
        <v>1</v>
      </c>
      <c r="AD40" s="2">
        <v>1</v>
      </c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>
        <v>1</v>
      </c>
      <c r="AS40" s="2">
        <v>1</v>
      </c>
      <c r="AT40" s="2"/>
      <c r="AU40" s="2"/>
      <c r="AV40" s="2"/>
      <c r="AW40" s="2"/>
      <c r="AX40" s="2"/>
      <c r="AZ40">
        <f t="shared" si="0"/>
        <v>14</v>
      </c>
    </row>
    <row r="41" spans="1:52">
      <c r="A41">
        <v>637</v>
      </c>
      <c r="B41" s="6" t="s">
        <v>54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>
        <v>1</v>
      </c>
      <c r="AG41" s="2">
        <v>1</v>
      </c>
      <c r="AH41" s="2"/>
      <c r="AI41" s="2"/>
      <c r="AJ41" s="2"/>
      <c r="AK41" s="2"/>
      <c r="AL41" s="2"/>
      <c r="AM41" s="2"/>
      <c r="AN41" s="2"/>
      <c r="AO41" s="2"/>
      <c r="AP41" s="2">
        <v>1</v>
      </c>
      <c r="AQ41" s="2">
        <v>1</v>
      </c>
      <c r="AR41" s="2"/>
      <c r="AS41" s="2"/>
      <c r="AT41" s="2"/>
      <c r="AU41" s="2"/>
      <c r="AV41" s="2"/>
      <c r="AW41" s="2"/>
      <c r="AX41" s="2"/>
      <c r="AZ41">
        <f t="shared" si="0"/>
        <v>4</v>
      </c>
    </row>
    <row r="42" spans="1:52">
      <c r="A42">
        <v>638</v>
      </c>
      <c r="B42" s="6" t="s">
        <v>55</v>
      </c>
      <c r="C42" s="2"/>
      <c r="D42" s="2"/>
      <c r="E42" s="2">
        <v>1</v>
      </c>
      <c r="F42" s="2">
        <v>1</v>
      </c>
      <c r="G42" s="2"/>
      <c r="H42" s="2"/>
      <c r="I42" s="2"/>
      <c r="J42" s="2"/>
      <c r="K42" s="2">
        <v>1</v>
      </c>
      <c r="L42" s="2">
        <v>1</v>
      </c>
      <c r="M42" s="2"/>
      <c r="N42" s="2"/>
      <c r="O42" s="2">
        <v>1</v>
      </c>
      <c r="P42" s="2">
        <v>1</v>
      </c>
      <c r="Q42" s="2"/>
      <c r="R42" s="2">
        <v>1</v>
      </c>
      <c r="S42" s="2">
        <v>1</v>
      </c>
      <c r="T42" s="2"/>
      <c r="U42" s="2"/>
      <c r="V42" s="2">
        <v>1</v>
      </c>
      <c r="W42" s="2"/>
      <c r="X42" s="2">
        <v>1</v>
      </c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>
        <v>1</v>
      </c>
      <c r="AQ42" s="2">
        <v>1</v>
      </c>
      <c r="AR42" s="2"/>
      <c r="AS42" s="2"/>
      <c r="AT42" s="2"/>
      <c r="AU42" s="2"/>
      <c r="AV42" s="2"/>
      <c r="AW42" s="2"/>
      <c r="AX42" s="2"/>
      <c r="AZ42">
        <f t="shared" si="0"/>
        <v>12</v>
      </c>
    </row>
    <row r="43" spans="1:52">
      <c r="A43">
        <v>639</v>
      </c>
      <c r="B43" s="6" t="s">
        <v>56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>
        <v>1</v>
      </c>
      <c r="AX43" s="2"/>
      <c r="AZ43">
        <f t="shared" si="0"/>
        <v>1</v>
      </c>
    </row>
    <row r="44" spans="1:52">
      <c r="A44">
        <v>640</v>
      </c>
      <c r="B44" s="6" t="s">
        <v>53</v>
      </c>
      <c r="C44" s="2"/>
      <c r="D44" s="2"/>
      <c r="E44" s="2"/>
      <c r="F44" s="2"/>
      <c r="G44" s="2"/>
      <c r="H44" s="2"/>
      <c r="I44" s="2">
        <v>1</v>
      </c>
      <c r="J44" s="2">
        <v>1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Z44">
        <f t="shared" si="0"/>
        <v>2</v>
      </c>
    </row>
    <row r="45" spans="1:52">
      <c r="A45">
        <v>706</v>
      </c>
      <c r="B45" s="7" t="s">
        <v>48</v>
      </c>
      <c r="C45" s="2"/>
      <c r="D45" s="2"/>
      <c r="E45" s="2"/>
      <c r="F45" s="2"/>
      <c r="G45" s="2">
        <v>1</v>
      </c>
      <c r="H45" s="2">
        <v>1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>
        <v>1</v>
      </c>
      <c r="W45" s="2"/>
      <c r="X45" s="2"/>
      <c r="Y45" s="2"/>
      <c r="Z45" s="2">
        <v>1</v>
      </c>
      <c r="AA45" s="2">
        <v>1</v>
      </c>
      <c r="AB45" s="2"/>
      <c r="AC45" s="2">
        <v>1</v>
      </c>
      <c r="AD45" s="2">
        <v>1</v>
      </c>
      <c r="AE45" s="2"/>
      <c r="AF45" s="2"/>
      <c r="AG45" s="2"/>
      <c r="AH45" s="2"/>
      <c r="AI45" s="2"/>
      <c r="AJ45" s="2">
        <v>1</v>
      </c>
      <c r="AK45" s="2">
        <v>1</v>
      </c>
      <c r="AL45" s="2">
        <v>1</v>
      </c>
      <c r="AM45" s="2">
        <v>1</v>
      </c>
      <c r="AN45" s="2"/>
      <c r="AO45" s="2"/>
      <c r="AP45" s="2"/>
      <c r="AQ45" s="2"/>
      <c r="AR45" s="2">
        <v>1</v>
      </c>
      <c r="AS45" s="2">
        <v>1</v>
      </c>
      <c r="AT45" s="2"/>
      <c r="AU45" s="2"/>
      <c r="AV45" s="2"/>
      <c r="AW45" s="2"/>
      <c r="AX45" s="2"/>
      <c r="AZ45">
        <f t="shared" si="0"/>
        <v>13</v>
      </c>
    </row>
    <row r="47" spans="1:52">
      <c r="B47" s="7" t="s">
        <v>73</v>
      </c>
      <c r="C47">
        <f>SUM(C4:C45)</f>
        <v>15</v>
      </c>
      <c r="D47">
        <f t="shared" ref="D47:AW47" si="1">SUM(D4:D45)</f>
        <v>15</v>
      </c>
      <c r="E47">
        <f t="shared" si="1"/>
        <v>9</v>
      </c>
      <c r="F47">
        <f t="shared" si="1"/>
        <v>9</v>
      </c>
      <c r="G47">
        <f t="shared" si="1"/>
        <v>9</v>
      </c>
      <c r="H47">
        <f t="shared" si="1"/>
        <v>9</v>
      </c>
      <c r="I47">
        <f t="shared" si="1"/>
        <v>10</v>
      </c>
      <c r="J47">
        <f t="shared" si="1"/>
        <v>10</v>
      </c>
      <c r="K47">
        <f t="shared" si="1"/>
        <v>12</v>
      </c>
      <c r="L47">
        <f t="shared" si="1"/>
        <v>12</v>
      </c>
      <c r="M47">
        <f t="shared" si="1"/>
        <v>12</v>
      </c>
      <c r="N47">
        <f t="shared" si="1"/>
        <v>12</v>
      </c>
      <c r="O47">
        <f t="shared" si="1"/>
        <v>8</v>
      </c>
      <c r="P47">
        <f t="shared" si="1"/>
        <v>8</v>
      </c>
      <c r="Q47">
        <f t="shared" si="1"/>
        <v>7</v>
      </c>
      <c r="R47">
        <f t="shared" si="1"/>
        <v>7</v>
      </c>
      <c r="S47">
        <f t="shared" si="1"/>
        <v>7</v>
      </c>
      <c r="T47">
        <f t="shared" si="1"/>
        <v>19</v>
      </c>
      <c r="U47">
        <f t="shared" si="1"/>
        <v>19</v>
      </c>
      <c r="V47">
        <f t="shared" si="1"/>
        <v>7</v>
      </c>
      <c r="W47">
        <f t="shared" si="1"/>
        <v>17</v>
      </c>
      <c r="X47">
        <f t="shared" si="1"/>
        <v>9</v>
      </c>
      <c r="Y47">
        <f t="shared" si="1"/>
        <v>15</v>
      </c>
      <c r="Z47">
        <f t="shared" si="1"/>
        <v>8</v>
      </c>
      <c r="AA47">
        <f t="shared" si="1"/>
        <v>8</v>
      </c>
      <c r="AB47">
        <f t="shared" si="1"/>
        <v>8</v>
      </c>
      <c r="AC47">
        <f t="shared" si="1"/>
        <v>6</v>
      </c>
      <c r="AD47">
        <f t="shared" si="1"/>
        <v>6</v>
      </c>
      <c r="AE47">
        <f t="shared" si="1"/>
        <v>18</v>
      </c>
      <c r="AF47">
        <f t="shared" si="1"/>
        <v>3</v>
      </c>
      <c r="AG47">
        <f t="shared" si="1"/>
        <v>3</v>
      </c>
      <c r="AH47">
        <f t="shared" si="1"/>
        <v>15</v>
      </c>
      <c r="AI47">
        <f t="shared" si="1"/>
        <v>15</v>
      </c>
      <c r="AJ47">
        <f t="shared" si="1"/>
        <v>10</v>
      </c>
      <c r="AK47">
        <f t="shared" si="1"/>
        <v>10</v>
      </c>
      <c r="AL47">
        <f t="shared" si="1"/>
        <v>8</v>
      </c>
      <c r="AM47">
        <f t="shared" si="1"/>
        <v>8</v>
      </c>
      <c r="AN47">
        <f t="shared" si="1"/>
        <v>3</v>
      </c>
      <c r="AO47">
        <f t="shared" si="1"/>
        <v>3</v>
      </c>
      <c r="AP47">
        <f t="shared" si="1"/>
        <v>5</v>
      </c>
      <c r="AQ47">
        <f t="shared" si="1"/>
        <v>5</v>
      </c>
      <c r="AR47">
        <f t="shared" si="1"/>
        <v>11</v>
      </c>
      <c r="AS47">
        <f t="shared" si="1"/>
        <v>11</v>
      </c>
      <c r="AT47">
        <f t="shared" si="1"/>
        <v>4</v>
      </c>
      <c r="AU47">
        <f t="shared" si="1"/>
        <v>4</v>
      </c>
      <c r="AV47">
        <f t="shared" si="1"/>
        <v>9</v>
      </c>
      <c r="AW47">
        <f t="shared" si="1"/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足し算型 (添付)</vt:lpstr>
      <vt:lpstr>日替わり補正計算</vt:lpstr>
      <vt:lpstr>素材産地表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2019-01-12T13:20:52Z</dcterms:created>
  <dcterms:modified xsi:type="dcterms:W3CDTF">2019-01-20T05:17:14Z</dcterms:modified>
</cp:coreProperties>
</file>