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10" yWindow="-110" windowWidth="19420" windowHeight="10420" tabRatio="600" firstSheet="10" activeTab="14" autoFilterDateGrouping="1"/>
  </bookViews>
  <sheets>
    <sheet name="manual_table" sheetId="1" state="visible" r:id="rId1"/>
    <sheet name="Sheet1" sheetId="2" state="visible" r:id="rId2"/>
    <sheet name="t-Sec2-test1" sheetId="3" state="visible" r:id="rId3"/>
    <sheet name="t-Sec2-test2" sheetId="4" state="visible" r:id="rId4"/>
    <sheet name="t-Sec4-test" sheetId="5" state="visible" r:id="rId5"/>
    <sheet name="t-CP00010-01" sheetId="6" state="visible" r:id="rId6"/>
    <sheet name="t-CP00030-01" sheetId="7" state="visible" r:id="rId7"/>
    <sheet name="t-CP00040-01" sheetId="8" state="visible" r:id="rId8"/>
    <sheet name="t-CP00050-01" sheetId="9" state="visible" r:id="rId9"/>
    <sheet name="t-CP00050-02" sheetId="10" state="visible" r:id="rId10"/>
    <sheet name="t-CP00050-03" sheetId="11" state="visible" r:id="rId11"/>
    <sheet name="t-CP00060-01" sheetId="12" state="visible" r:id="rId12"/>
    <sheet name="t-CP00060-02" sheetId="13" state="visible" r:id="rId13"/>
    <sheet name="t-CP00060-03" sheetId="14" state="visible" r:id="rId14"/>
    <sheet name="t-CP00060-04" sheetId="15" state="visible" r:id="rId15"/>
    <sheet name="t-CP00090-01" sheetId="16" state="visible" r:id="rId16"/>
    <sheet name="t-CP00090-02" sheetId="17" state="visible" r:id="rId17"/>
    <sheet name="t-CP00090-03" sheetId="18" state="visible" r:id="rId18"/>
    <sheet name="t-CP00120-01" sheetId="19" state="visible" r:id="rId19"/>
    <sheet name="t-CP00140-01" sheetId="20" state="visible" r:id="rId20"/>
    <sheet name="t-CP00160-01" sheetId="21" state="visible" r:id="rId21"/>
    <sheet name="t-CP00180-01" sheetId="22" state="visible" r:id="rId22"/>
    <sheet name="t-CP00180-02" sheetId="23" state="visible" r:id="rId23"/>
    <sheet name="t-CP00180-03" sheetId="24" state="visible" r:id="rId24"/>
    <sheet name="t-CP00190-01" sheetId="25" state="visible" r:id="rId25"/>
    <sheet name="t-CP00210-01" sheetId="26" state="visible" r:id="rId26"/>
    <sheet name="t-CP00220-01" sheetId="27" state="visible" r:id="rId27"/>
    <sheet name="t-CP00220-02" sheetId="28" state="visible" r:id="rId28"/>
    <sheet name="t-CP00220-03" sheetId="29" state="visible" r:id="rId29"/>
    <sheet name="t-CP00010-s01" sheetId="30" state="visible" r:id="rId30"/>
    <sheet name="t-CP00030-s01" sheetId="31" state="visible" r:id="rId31"/>
    <sheet name="t-CP00040-s01" sheetId="32" state="visible" r:id="rId32"/>
    <sheet name="t-CP00050-s01" sheetId="33" state="visible" r:id="rId33"/>
    <sheet name="t-CP00050-s02" sheetId="34" state="visible" r:id="rId34"/>
    <sheet name="t-CP00050-s03" sheetId="35" state="visible" r:id="rId35"/>
    <sheet name="t-CP00060-s01" sheetId="36" state="visible" r:id="rId36"/>
    <sheet name="t-CP00060-s02" sheetId="37" state="visible" r:id="rId37"/>
    <sheet name="t-CP00060-s03" sheetId="38" state="visible" r:id="rId38"/>
    <sheet name="t-CP00060-s04" sheetId="39" state="visible" r:id="rId39"/>
    <sheet name="t-CP00090-s01" sheetId="40" state="visible" r:id="rId40"/>
    <sheet name="t-CP00090-s02" sheetId="41" state="visible" r:id="rId41"/>
    <sheet name="t-CP00090-s03" sheetId="42" state="visible" r:id="rId42"/>
    <sheet name="t-CP00120-s01" sheetId="43" state="visible" r:id="rId43"/>
    <sheet name="t-CP00140-s01" sheetId="44" state="visible" r:id="rId44"/>
    <sheet name="t-CP00160-s01" sheetId="45" state="visible" r:id="rId45"/>
    <sheet name="t-CP00180-s01" sheetId="46" state="visible" r:id="rId46"/>
    <sheet name="t-CP00180-s02" sheetId="47" state="visible" r:id="rId47"/>
    <sheet name="t-CP00180-s03" sheetId="48" state="visible" r:id="rId48"/>
    <sheet name="t-CP00190-s01" sheetId="49" state="visible" r:id="rId49"/>
    <sheet name="t-CP00210-s01" sheetId="50" state="visible" r:id="rId50"/>
    <sheet name="t-CP00220-s01" sheetId="51" state="visible" r:id="rId51"/>
    <sheet name="t-CP00220-s02" sheetId="52" state="visible" r:id="rId52"/>
    <sheet name="t-CP00220-s03" sheetId="53" state="visible" r:id="rId53"/>
  </sheets>
  <definedNames/>
  <calcPr calcId="191029" fullCalcOnLoad="1"/>
</workbook>
</file>

<file path=xl/styles.xml><?xml version="1.0" encoding="utf-8"?>
<styleSheet xmlns="http://schemas.openxmlformats.org/spreadsheetml/2006/main">
  <numFmts count="0"/>
  <fonts count="7">
    <font>
      <name val="游ゴシック"/>
      <charset val="128"/>
      <family val="2"/>
      <color theme="1"/>
      <sz val="11"/>
      <scheme val="minor"/>
    </font>
    <font>
      <name val="游ゴシック"/>
      <charset val="128"/>
      <family val="2"/>
      <sz val="6"/>
      <scheme val="minor"/>
    </font>
    <font>
      <name val="メイリオ"/>
      <charset val="128"/>
      <family val="3"/>
      <color theme="1"/>
      <sz val="11"/>
    </font>
    <font>
      <name val="メイリオ"/>
      <charset val="128"/>
      <family val="3"/>
      <b val="1"/>
      <color rgb="FFFF0000"/>
      <sz val="11"/>
    </font>
    <font>
      <name val="メイリオ"/>
      <charset val="128"/>
      <family val="3"/>
      <b val="1"/>
      <color rgb="FF0070C0"/>
      <sz val="11"/>
    </font>
    <font>
      <name val="游ゴシック"/>
      <charset val="128"/>
      <family val="3"/>
      <color rgb="FF000000"/>
      <sz val="10"/>
      <scheme val="minor"/>
    </font>
    <font>
      <name val="游ゴシック"/>
      <charset val="128"/>
      <family val="3"/>
      <color theme="1"/>
      <sz val="11"/>
      <scheme val="minor"/>
    </font>
  </fonts>
  <fills count="5">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s>
  <cellStyleXfs count="1">
    <xf numFmtId="0" fontId="0" fillId="0" borderId="0" applyAlignment="1">
      <alignment vertical="center"/>
    </xf>
  </cellStyleXfs>
  <cellXfs count="24">
    <xf numFmtId="0" fontId="0" fillId="0" borderId="0" applyAlignment="1" pivotButton="0" quotePrefix="0" xfId="0">
      <alignment vertical="center"/>
    </xf>
    <xf numFmtId="0" fontId="0" fillId="0" borderId="0" applyAlignment="1" pivotButton="0" quotePrefix="0" xfId="0">
      <alignment vertical="center" wrapText="1"/>
    </xf>
    <xf numFmtId="0" fontId="0" fillId="2" borderId="0" applyAlignment="1" pivotButton="0" quotePrefix="0" xfId="0">
      <alignment vertical="center"/>
    </xf>
    <xf numFmtId="0" fontId="3" fillId="2" borderId="1" applyAlignment="1" pivotButton="0" quotePrefix="0" xfId="0">
      <alignment vertical="center"/>
    </xf>
    <xf numFmtId="0" fontId="2" fillId="0" borderId="0" applyAlignment="1" pivotButton="0" quotePrefix="0" xfId="0">
      <alignment vertical="center"/>
    </xf>
    <xf numFmtId="0" fontId="3" fillId="0" borderId="1" applyAlignment="1" pivotButton="0" quotePrefix="0" xfId="0">
      <alignment vertical="center"/>
    </xf>
    <xf numFmtId="0" fontId="3" fillId="0" borderId="0" applyAlignment="1" pivotButton="0" quotePrefix="0" xfId="0">
      <alignment vertical="center"/>
    </xf>
    <xf numFmtId="0" fontId="3" fillId="0" borderId="3" applyAlignment="1" pivotButton="0" quotePrefix="0" xfId="0">
      <alignment vertical="center"/>
    </xf>
    <xf numFmtId="0" fontId="4" fillId="0" borderId="2" applyAlignment="1" pivotButton="0" quotePrefix="0" xfId="0">
      <alignment vertical="center"/>
    </xf>
    <xf numFmtId="0" fontId="4" fillId="0" borderId="0" applyAlignment="1" pivotButton="0" quotePrefix="0" xfId="0">
      <alignment vertical="center"/>
    </xf>
    <xf numFmtId="0" fontId="5" fillId="0" borderId="0" applyAlignment="1" pivotButton="0" quotePrefix="0" xfId="0">
      <alignment horizontal="center" vertical="center"/>
    </xf>
    <xf numFmtId="49" fontId="5" fillId="0" borderId="0" applyAlignment="1" pivotButton="0" quotePrefix="0" xfId="0">
      <alignment horizontal="center" vertical="center"/>
    </xf>
    <xf numFmtId="0" fontId="5" fillId="0" borderId="0" applyAlignment="1" pivotButton="0" quotePrefix="0" xfId="0">
      <alignment horizontal="left" vertical="top"/>
    </xf>
    <xf numFmtId="49" fontId="5" fillId="0" borderId="0" applyAlignment="1" pivotButton="0" quotePrefix="0" xfId="0">
      <alignment horizontal="left" vertical="top"/>
    </xf>
    <xf numFmtId="0" fontId="5" fillId="0" borderId="0" applyAlignment="1" pivotButton="0" quotePrefix="0" xfId="0">
      <alignment horizontal="left" vertical="top" wrapText="1"/>
    </xf>
    <xf numFmtId="49" fontId="5" fillId="0" borderId="0" applyAlignment="1" pivotButton="0" quotePrefix="0" xfId="0">
      <alignment horizontal="left" vertical="top" wrapText="1"/>
    </xf>
    <xf numFmtId="49" fontId="0" fillId="0" borderId="0" applyAlignment="1" pivotButton="0" quotePrefix="0" xfId="0">
      <alignment vertical="center"/>
    </xf>
    <xf numFmtId="0" fontId="0" fillId="3" borderId="0" applyAlignment="1" pivotButton="0" quotePrefix="0" xfId="0">
      <alignment vertical="center"/>
    </xf>
    <xf numFmtId="0" fontId="0" fillId="0" borderId="0" applyAlignment="1" pivotButton="0" quotePrefix="0" xfId="0">
      <alignment vertical="center"/>
    </xf>
    <xf numFmtId="0" fontId="0" fillId="4" borderId="0" applyAlignment="1" pivotButton="0" quotePrefix="0" xfId="0">
      <alignment vertical="center"/>
    </xf>
    <xf numFmtId="0" fontId="0" fillId="4" borderId="0" applyAlignment="1" pivotButton="0" quotePrefix="0" xfId="0">
      <alignment vertical="center" wrapText="1"/>
    </xf>
    <xf numFmtId="0" fontId="6" fillId="4" borderId="0" applyAlignment="1" pivotButton="0" quotePrefix="0" xfId="0">
      <alignment vertical="center"/>
    </xf>
    <xf numFmtId="0" fontId="0" fillId="0" borderId="0" pivotButton="0" quotePrefix="0" xfId="0"/>
    <xf numFmtId="0" fontId="0" fillId="0" borderId="0" applyAlignment="1" pivotButton="0" quotePrefix="0" xfId="0">
      <alignment vertical="center"/>
    </xf>
  </cellXfs>
  <cellStyles count="1">
    <cellStyle name="標準"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styles" Target="styles.xml" Id="rId54" /><Relationship Type="http://schemas.openxmlformats.org/officeDocument/2006/relationships/theme" Target="theme/theme1.xml" Id="rId55" /></Relationships>
</file>

<file path=xl/comments/comment1.xml><?xml version="1.0" encoding="utf-8"?>
<comments xmlns="http://schemas.openxmlformats.org/spreadsheetml/2006/main">
  <authors>
    <author>上田敬介</author>
  </authors>
  <commentList>
    <comment ref="A1" authorId="0" shapeId="0">
      <text>
        <t>上田敬介:
機能レベル1</t>
      </text>
    </comment>
    <comment ref="J1" authorId="0" shapeId="0">
      <text>
        <t xml:space="preserve">上田敬介:
機能レベル2
</t>
      </text>
    </comment>
    <comment ref="L1" authorId="0" shapeId="0">
      <text>
        <t>上田敬介:
確定文字列</t>
      </text>
    </comment>
    <comment ref="N1" authorId="0" shapeId="0">
      <text>
        <t>上田敬介:
機能レベル4</t>
      </text>
    </comment>
    <comment ref="P1" authorId="0" shapeId="0">
      <text>
        <t>上田敬介:
仕様書
レイアウト
A7のセル</t>
      </text>
    </comment>
    <comment ref="R1" authorId="0" shapeId="0">
      <text>
        <t>上田敬介:
仕様書
メニュー
(仕様書
レイアウト
A7のセル)
（）の中の文字</t>
      </text>
    </comment>
    <comment ref="AJ1" authorId="0" shapeId="0">
      <text>
        <t>上田敬介:
仕様書
レイアウト
A7のセル</t>
      </text>
    </comment>
    <comment ref="AM1" authorId="0" shapeId="0">
      <text>
        <t>上田敬介:
機能レベル4</t>
      </text>
    </comment>
  </commentList>
</comment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Right="0"/>
    <pageSetUpPr/>
  </sheetPr>
  <dimension ref="A1:AN32"/>
  <sheetViews>
    <sheetView zoomScale="72" zoomScaleNormal="72" workbookViewId="0">
      <pane xSplit="1" ySplit="5" topLeftCell="M6" activePane="bottomRight" state="frozen"/>
      <selection pane="topRight" activeCell="B1" sqref="B1"/>
      <selection pane="bottomLeft" activeCell="A5" sqref="A5"/>
      <selection pane="bottomRight" activeCell="P11" sqref="P11"/>
    </sheetView>
  </sheetViews>
  <sheetFormatPr baseColWidth="8" defaultColWidth="8.6640625" defaultRowHeight="17.5"/>
  <cols>
    <col width="21.4140625" customWidth="1" style="4" min="1" max="1"/>
    <col outlineLevel="1" width="33.58203125" customWidth="1" style="4" min="2" max="2"/>
    <col outlineLevel="1" width="38.6640625" customWidth="1" style="4" min="3" max="3"/>
    <col outlineLevel="1" width="23.1640625" customWidth="1" style="4" min="4" max="4"/>
    <col outlineLevel="1" width="20.9140625" customWidth="1" style="4" min="5" max="5"/>
    <col outlineLevel="1" width="14.5" customWidth="1" style="4" min="6" max="6"/>
    <col outlineLevel="1" width="34.4140625" customWidth="1" style="4" min="7" max="7"/>
    <col outlineLevel="1" width="15.1640625" customWidth="1" style="4" min="8" max="8"/>
    <col outlineLevel="1" width="18.9140625" customWidth="1" style="4" min="9" max="9"/>
    <col width="16" customWidth="1" style="4" min="10" max="10"/>
    <col outlineLevel="1" width="18.5" customWidth="1" style="4" min="11" max="11"/>
    <col outlineLevel="1" width="18.1640625" customWidth="1" style="4" min="12" max="12"/>
    <col outlineLevel="1" width="20.1640625" customWidth="1" style="4" min="13" max="13"/>
    <col outlineLevel="1" width="48.5" bestFit="1" customWidth="1" style="4" min="14" max="14"/>
    <col outlineLevel="1" width="21" bestFit="1" customWidth="1" style="4" min="15" max="15"/>
    <col width="17.1640625" customWidth="1" style="4" min="16" max="16"/>
    <col outlineLevel="1" width="106.33203125" bestFit="1" customWidth="1" style="4" min="17" max="17"/>
    <col outlineLevel="1" width="90.58203125" customWidth="1" style="4" min="18" max="18"/>
    <col outlineLevel="1" width="11.58203125" bestFit="1" customWidth="1" style="4" min="19" max="19"/>
    <col outlineLevel="1" width="12.9140625" bestFit="1" customWidth="1" style="4" min="20" max="20"/>
    <col outlineLevel="1" width="12.9140625" customWidth="1" style="4" min="21" max="34"/>
    <col outlineLevel="1" width="14.9140625" bestFit="1" customWidth="1" style="4" min="35" max="35"/>
    <col outlineLevel="1" width="12.9140625" bestFit="1" customWidth="1" style="4" min="36" max="36"/>
    <col outlineLevel="1" width="14.9140625" bestFit="1" customWidth="1" style="4" min="37" max="37"/>
    <col outlineLevel="1" width="12.9140625" bestFit="1" customWidth="1" style="4" min="38" max="38"/>
    <col outlineLevel="1" width="57.1640625" bestFit="1" customWidth="1" style="4" min="39" max="39"/>
    <col outlineLevel="1" width="34.58203125" bestFit="1" customWidth="1" style="4" min="40" max="40"/>
    <col outlineLevel="1" width="19.08203125" bestFit="1" customWidth="1" style="4" min="41" max="41"/>
    <col outlineLevel="1" collapsed="1" width="27.08203125" bestFit="1" customWidth="1" style="4" min="42" max="42"/>
    <col width="20.25" bestFit="1" customWidth="1" style="4" min="43" max="43"/>
    <col width="11.58203125" bestFit="1" customWidth="1" style="4" min="44" max="44"/>
    <col width="8.6640625" customWidth="1" style="4" min="45" max="46"/>
    <col width="8.6640625" customWidth="1" style="4" min="47" max="16384"/>
  </cols>
  <sheetData>
    <row r="1">
      <c r="A1" s="3" t="inlineStr">
        <is>
          <t xml:space="preserve">SectionDiv1 </t>
        </is>
      </c>
      <c r="B1" s="3" t="inlineStr">
        <is>
          <t>BlockDiv1</t>
        </is>
      </c>
      <c r="C1" s="3" t="inlineStr">
        <is>
          <t>BlockDiv1</t>
        </is>
      </c>
      <c r="D1" s="3" t="inlineStr">
        <is>
          <t>BlockDiv1</t>
        </is>
      </c>
      <c r="E1" s="3" t="inlineStr">
        <is>
          <t>BlockDiv1</t>
        </is>
      </c>
      <c r="F1" s="3" t="inlineStr">
        <is>
          <t>BlockDiv1</t>
        </is>
      </c>
      <c r="G1" s="3" t="inlineStr">
        <is>
          <t>BlockDiv1</t>
        </is>
      </c>
      <c r="H1" s="3" t="inlineStr">
        <is>
          <t>BlockDiv1</t>
        </is>
      </c>
      <c r="I1" s="3" t="inlineStr">
        <is>
          <t>BlockDiv1</t>
        </is>
      </c>
      <c r="J1" s="3" t="inlineStr">
        <is>
          <t>SectionDiv2</t>
        </is>
      </c>
      <c r="K1" s="3" t="inlineStr">
        <is>
          <t>BlockDiv2</t>
        </is>
      </c>
      <c r="L1" s="3" t="inlineStr">
        <is>
          <t>BlockDiv2</t>
        </is>
      </c>
      <c r="M1" s="3" t="inlineStr">
        <is>
          <t>BlockDiv2</t>
        </is>
      </c>
      <c r="N1" s="3" t="inlineStr">
        <is>
          <t>SectionDiv3</t>
        </is>
      </c>
      <c r="O1" s="3" t="inlineStr">
        <is>
          <t>BlockDiv3</t>
        </is>
      </c>
      <c r="P1" s="3" t="inlineStr">
        <is>
          <t>BlockDiv3</t>
        </is>
      </c>
      <c r="Q1" s="3" t="inlineStr">
        <is>
          <t>BlockDiv3</t>
        </is>
      </c>
      <c r="R1" s="3" t="inlineStr">
        <is>
          <t>BlockDiv3</t>
        </is>
      </c>
      <c r="S1" s="3" t="n"/>
      <c r="T1" s="3" t="inlineStr">
        <is>
          <t>BlockDiv3</t>
        </is>
      </c>
      <c r="U1" s="3" t="inlineStr">
        <is>
          <t>BlockDiv3</t>
        </is>
      </c>
      <c r="V1" s="3" t="inlineStr">
        <is>
          <t>BlockDiv3</t>
        </is>
      </c>
      <c r="W1" s="3" t="inlineStr">
        <is>
          <t>BlockDiv3</t>
        </is>
      </c>
      <c r="X1" s="3" t="inlineStr">
        <is>
          <t>BlockDiv3</t>
        </is>
      </c>
      <c r="Y1" s="3" t="inlineStr">
        <is>
          <t>BlockDiv3</t>
        </is>
      </c>
      <c r="Z1" s="3" t="inlineStr">
        <is>
          <t>BlockDiv3</t>
        </is>
      </c>
      <c r="AA1" s="3" t="inlineStr">
        <is>
          <t>BlockDiv3</t>
        </is>
      </c>
      <c r="AB1" s="3" t="inlineStr">
        <is>
          <t>BlockDiv3</t>
        </is>
      </c>
      <c r="AC1" s="3" t="inlineStr">
        <is>
          <t>BlockDiv3</t>
        </is>
      </c>
      <c r="AD1" s="3" t="inlineStr">
        <is>
          <t>BlockDiv3</t>
        </is>
      </c>
      <c r="AE1" s="3" t="inlineStr">
        <is>
          <t>BlockDiv3</t>
        </is>
      </c>
      <c r="AF1" s="3" t="inlineStr">
        <is>
          <t>BlockDiv3</t>
        </is>
      </c>
      <c r="AG1" s="3" t="inlineStr">
        <is>
          <t>BlockDiv3</t>
        </is>
      </c>
      <c r="AH1" s="3" t="inlineStr">
        <is>
          <t>BlockDiv3</t>
        </is>
      </c>
      <c r="AI1" s="3" t="inlineStr">
        <is>
          <t>BlockDiv3</t>
        </is>
      </c>
      <c r="AJ1" s="3" t="inlineStr">
        <is>
          <t>BlockDiv3</t>
        </is>
      </c>
      <c r="AK1" s="3" t="inlineStr">
        <is>
          <t>BlockDiv3</t>
        </is>
      </c>
      <c r="AL1" s="3" t="inlineStr">
        <is>
          <t>BlockDiv3</t>
        </is>
      </c>
      <c r="AM1" s="3" t="inlineStr">
        <is>
          <t>SectionDiv4</t>
        </is>
      </c>
      <c r="AN1" s="3" t="inlineStr">
        <is>
          <t>BlockDiv4</t>
        </is>
      </c>
    </row>
    <row r="2" customFormat="1" s="6">
      <c r="A2" s="5" t="inlineStr">
        <is>
          <t>section_title_div1</t>
        </is>
      </c>
      <c r="B2" s="5" t="inlineStr">
        <is>
          <t>text</t>
        </is>
      </c>
      <c r="C2" s="5" t="inlineStr">
        <is>
          <t>item</t>
        </is>
      </c>
      <c r="D2" s="5" t="inlineStr">
        <is>
          <t>table</t>
        </is>
      </c>
      <c r="E2" s="5" t="inlineStr">
        <is>
          <t>table</t>
        </is>
      </c>
      <c r="F2" s="5" t="inlineStr">
        <is>
          <t>table</t>
        </is>
      </c>
      <c r="G2" s="5" t="inlineStr">
        <is>
          <t>table</t>
        </is>
      </c>
      <c r="H2" s="5" t="inlineStr">
        <is>
          <t>table</t>
        </is>
      </c>
      <c r="I2" s="5" t="inlineStr">
        <is>
          <t>table</t>
        </is>
      </c>
      <c r="J2" s="5" t="inlineStr">
        <is>
          <t>section_title_div2</t>
        </is>
      </c>
      <c r="K2" s="5" t="inlineStr">
        <is>
          <t>text</t>
        </is>
      </c>
      <c r="L2" s="5" t="inlineStr">
        <is>
          <t>title</t>
        </is>
      </c>
      <c r="M2" s="5" t="inlineStr">
        <is>
          <t>table</t>
        </is>
      </c>
      <c r="N2" s="5" t="inlineStr">
        <is>
          <t>section_title_div3</t>
        </is>
      </c>
      <c r="O2" s="5" t="inlineStr">
        <is>
          <t>item</t>
        </is>
      </c>
      <c r="P2" s="5" t="inlineStr">
        <is>
          <t>item</t>
        </is>
      </c>
      <c r="Q2" s="5" t="inlineStr">
        <is>
          <t>text</t>
        </is>
      </c>
      <c r="R2" s="5" t="inlineStr">
        <is>
          <t>text</t>
        </is>
      </c>
      <c r="S2" s="5" t="n"/>
      <c r="T2" s="5" t="inlineStr">
        <is>
          <t>image</t>
        </is>
      </c>
      <c r="U2" s="5" t="inlineStr">
        <is>
          <t>image</t>
        </is>
      </c>
      <c r="V2" s="5" t="inlineStr">
        <is>
          <t>image</t>
        </is>
      </c>
      <c r="W2" s="5" t="inlineStr">
        <is>
          <t>image</t>
        </is>
      </c>
      <c r="X2" s="5" t="inlineStr">
        <is>
          <t>image</t>
        </is>
      </c>
      <c r="Y2" s="5" t="inlineStr">
        <is>
          <t>image</t>
        </is>
      </c>
      <c r="Z2" s="5" t="inlineStr">
        <is>
          <t>image</t>
        </is>
      </c>
      <c r="AA2" s="5" t="inlineStr">
        <is>
          <t>image</t>
        </is>
      </c>
      <c r="AB2" s="5" t="inlineStr">
        <is>
          <t>image</t>
        </is>
      </c>
      <c r="AC2" s="5" t="inlineStr">
        <is>
          <t>image</t>
        </is>
      </c>
      <c r="AD2" s="5" t="inlineStr">
        <is>
          <t>image</t>
        </is>
      </c>
      <c r="AE2" s="5" t="inlineStr">
        <is>
          <t>image</t>
        </is>
      </c>
      <c r="AF2" s="5" t="inlineStr">
        <is>
          <t>image</t>
        </is>
      </c>
      <c r="AG2" s="5" t="inlineStr">
        <is>
          <t>image</t>
        </is>
      </c>
      <c r="AH2" s="5" t="inlineStr">
        <is>
          <t>image</t>
        </is>
      </c>
      <c r="AI2" s="5" t="inlineStr">
        <is>
          <t>text</t>
        </is>
      </c>
      <c r="AJ2" s="5" t="inlineStr">
        <is>
          <t>item</t>
        </is>
      </c>
      <c r="AK2" s="5" t="inlineStr">
        <is>
          <t>table</t>
        </is>
      </c>
      <c r="AL2" s="5" t="inlineStr">
        <is>
          <t>text</t>
        </is>
      </c>
      <c r="AM2" s="5" t="inlineStr">
        <is>
          <t>section_title_div4</t>
        </is>
      </c>
      <c r="AN2" s="5" t="inlineStr">
        <is>
          <t>table</t>
        </is>
      </c>
    </row>
    <row r="3" customFormat="1" s="6">
      <c r="A3" s="7" t="n"/>
      <c r="B3" s="7" t="inlineStr">
        <is>
          <t>text</t>
        </is>
      </c>
      <c r="C3" s="7" t="inlineStr">
        <is>
          <t>text</t>
        </is>
      </c>
      <c r="D3" s="7" t="inlineStr">
        <is>
          <t>text</t>
        </is>
      </c>
      <c r="E3" s="7" t="inlineStr">
        <is>
          <t>text</t>
        </is>
      </c>
      <c r="F3" s="7" t="inlineStr">
        <is>
          <t>text</t>
        </is>
      </c>
      <c r="G3" s="7" t="inlineStr">
        <is>
          <t>text</t>
        </is>
      </c>
      <c r="H3" s="7" t="inlineStr">
        <is>
          <t>text</t>
        </is>
      </c>
      <c r="I3" s="7" t="inlineStr">
        <is>
          <t>text</t>
        </is>
      </c>
      <c r="J3" s="7" t="n"/>
      <c r="K3" s="7" t="inlineStr">
        <is>
          <t>text</t>
        </is>
      </c>
      <c r="L3" s="7" t="n"/>
      <c r="M3" s="7" t="n"/>
      <c r="N3" s="7" t="n"/>
      <c r="O3" s="5" t="inlineStr">
        <is>
          <t>text</t>
        </is>
      </c>
      <c r="P3" s="5" t="inlineStr">
        <is>
          <t>text</t>
        </is>
      </c>
      <c r="Q3" s="5" t="inlineStr">
        <is>
          <t>text</t>
        </is>
      </c>
      <c r="R3" s="5" t="inlineStr">
        <is>
          <t>text</t>
        </is>
      </c>
      <c r="S3" s="5" t="n"/>
      <c r="T3" s="5" t="n"/>
      <c r="U3" s="5" t="n"/>
      <c r="V3" s="5" t="n"/>
      <c r="W3" s="5" t="n"/>
      <c r="X3" s="5" t="n"/>
      <c r="Y3" s="5" t="n"/>
      <c r="Z3" s="5" t="n"/>
      <c r="AA3" s="5" t="n"/>
      <c r="AB3" s="5" t="n"/>
      <c r="AC3" s="5" t="n"/>
      <c r="AD3" s="5" t="n"/>
      <c r="AE3" s="5" t="n"/>
      <c r="AF3" s="5" t="n"/>
      <c r="AG3" s="5" t="n"/>
      <c r="AH3" s="5" t="n"/>
      <c r="AI3" s="5" t="inlineStr">
        <is>
          <t>text</t>
        </is>
      </c>
      <c r="AJ3" s="5" t="inlineStr">
        <is>
          <t>text</t>
        </is>
      </c>
      <c r="AK3" s="5" t="n"/>
      <c r="AL3" s="5" t="inlineStr">
        <is>
          <t>text_type="TypeMemo"</t>
        </is>
      </c>
      <c r="AM3" s="5" t="n"/>
      <c r="AN3" s="5" t="n"/>
    </row>
    <row r="4" customFormat="1" s="6">
      <c r="A4" s="7" t="n"/>
      <c r="B4" s="7" t="n"/>
      <c r="C4" s="5" t="inlineStr">
        <is>
          <t>ITEM_NUMBER_TYPE="TypeL"</t>
        </is>
      </c>
      <c r="D4" s="7" t="n"/>
      <c r="E4" s="7" t="n"/>
      <c r="F4" s="7" t="n"/>
      <c r="G4" s="7" t="n"/>
      <c r="H4" s="7" t="n"/>
      <c r="I4" s="7" t="n"/>
      <c r="J4" s="7" t="n"/>
      <c r="K4" s="7" t="n"/>
      <c r="L4" s="7" t="n"/>
      <c r="M4" s="7" t="n"/>
      <c r="N4" s="7" t="n"/>
      <c r="O4" s="5" t="inlineStr">
        <is>
          <t>ITEM_NUMBER_TYPE="TypeL"</t>
        </is>
      </c>
      <c r="P4" s="5" t="inlineStr">
        <is>
          <t>ITEM_NUMBER_TYPE="TypeL"</t>
        </is>
      </c>
      <c r="Q4" s="5" t="n"/>
      <c r="R4" s="5" t="n"/>
      <c r="S4" s="5" t="n"/>
      <c r="T4" s="5" t="n"/>
      <c r="U4" s="5" t="n"/>
      <c r="V4" s="5" t="n"/>
      <c r="W4" s="5" t="n"/>
      <c r="X4" s="5" t="n"/>
      <c r="Y4" s="5" t="n"/>
      <c r="Z4" s="5" t="n"/>
      <c r="AA4" s="5" t="n"/>
      <c r="AB4" s="5" t="n"/>
      <c r="AC4" s="5" t="n"/>
      <c r="AD4" s="5" t="n"/>
      <c r="AE4" s="5" t="n"/>
      <c r="AF4" s="5" t="n"/>
      <c r="AG4" s="5" t="n"/>
      <c r="AH4" s="5" t="n"/>
      <c r="AI4" s="5" t="n"/>
      <c r="AJ4" s="5" t="inlineStr">
        <is>
          <t>ITEM_NUMBER_TYPE="TypeL"</t>
        </is>
      </c>
      <c r="AK4" s="5" t="n"/>
      <c r="AL4" s="5" t="n"/>
      <c r="AM4" s="5" t="n"/>
      <c r="AN4" s="5" t="n"/>
    </row>
    <row r="5" ht="18" customFormat="1" customHeight="1" s="9" thickBot="1">
      <c r="A5" s="8" t="inlineStr">
        <is>
          <t>章</t>
        </is>
      </c>
      <c r="B5" s="8" t="inlineStr">
        <is>
          <t>章のリード文</t>
        </is>
      </c>
      <c r="C5" s="8" t="inlineStr">
        <is>
          <t>対象者欄</t>
        </is>
      </c>
      <c r="D5" s="8" t="inlineStr">
        <is>
          <t>対象者の肩書</t>
        </is>
      </c>
      <c r="E5" s="8" t="inlineStr">
        <is>
          <t>対象者の役割</t>
        </is>
      </c>
      <c r="F5" s="8" t="inlineStr">
        <is>
          <t>対象者の肩書</t>
        </is>
      </c>
      <c r="G5" s="8" t="inlineStr">
        <is>
          <t>対象者の役割</t>
        </is>
      </c>
      <c r="H5" s="8" t="inlineStr">
        <is>
          <t>対象者の肩書</t>
        </is>
      </c>
      <c r="I5" s="8" t="inlineStr">
        <is>
          <t>対象者の役割</t>
        </is>
      </c>
      <c r="J5" s="8" t="inlineStr">
        <is>
          <t>節</t>
        </is>
      </c>
      <c r="K5" s="8" t="inlineStr">
        <is>
          <t>節のリード文</t>
        </is>
      </c>
      <c r="L5" s="8" t="inlineStr">
        <is>
          <t>画面/帳票一覧</t>
        </is>
      </c>
      <c r="M5" s="8" t="inlineStr">
        <is>
          <t>テーブル置き換え文字</t>
        </is>
      </c>
      <c r="N5" s="8" t="inlineStr">
        <is>
          <t>項</t>
        </is>
      </c>
      <c r="O5" s="8" t="inlineStr">
        <is>
          <t>項のリード文</t>
        </is>
      </c>
      <c r="P5" s="8" t="inlineStr">
        <is>
          <t>小見出し</t>
        </is>
      </c>
      <c r="Q5" s="8" t="inlineStr">
        <is>
          <t>表示方法</t>
        </is>
      </c>
      <c r="R5" s="8" t="inlineStr">
        <is>
          <t>旧画面リンク</t>
        </is>
      </c>
      <c r="S5" s="8" t="inlineStr">
        <is>
          <t>ハイパーリンク</t>
        </is>
      </c>
      <c r="T5" s="8" t="inlineStr">
        <is>
          <t>表示方法画像</t>
        </is>
      </c>
      <c r="U5" s="8" t="inlineStr">
        <is>
          <t>表示方法画像</t>
        </is>
      </c>
      <c r="V5" s="8" t="inlineStr">
        <is>
          <t>表示方法画像</t>
        </is>
      </c>
      <c r="W5" s="8" t="inlineStr">
        <is>
          <t>表示方法画像</t>
        </is>
      </c>
      <c r="X5" s="8" t="inlineStr">
        <is>
          <t>表示方法画像</t>
        </is>
      </c>
      <c r="Y5" s="8" t="inlineStr">
        <is>
          <t>表示方法画像</t>
        </is>
      </c>
      <c r="Z5" s="8" t="inlineStr">
        <is>
          <t>表示方法画像</t>
        </is>
      </c>
      <c r="AA5" s="8" t="inlineStr">
        <is>
          <t>表示方法画像</t>
        </is>
      </c>
      <c r="AB5" s="8" t="inlineStr">
        <is>
          <t>表示方法画像</t>
        </is>
      </c>
      <c r="AC5" s="8" t="inlineStr">
        <is>
          <t>表示方法画像</t>
        </is>
      </c>
      <c r="AD5" s="8" t="inlineStr">
        <is>
          <t>表示方法画像</t>
        </is>
      </c>
      <c r="AE5" s="8" t="inlineStr">
        <is>
          <t>表示方法画像</t>
        </is>
      </c>
      <c r="AF5" s="8" t="inlineStr">
        <is>
          <t>表示方法画像</t>
        </is>
      </c>
      <c r="AG5" s="8" t="inlineStr">
        <is>
          <t>表示方法画像</t>
        </is>
      </c>
      <c r="AH5" s="8" t="inlineStr">
        <is>
          <t>表示方法画像</t>
        </is>
      </c>
      <c r="AI5" s="8" t="inlineStr">
        <is>
          <t>入力制限リード文</t>
        </is>
      </c>
      <c r="AJ5" s="8" t="inlineStr">
        <is>
          <t>■ボタン一覧</t>
        </is>
      </c>
      <c r="AK5" s="8" t="inlineStr">
        <is>
          <t>ボタン説明テーブル</t>
        </is>
      </c>
      <c r="AL5" s="8" t="inlineStr">
        <is>
          <t>メモ</t>
        </is>
      </c>
      <c r="AM5" s="8" t="inlineStr">
        <is>
          <t>付録タイトル</t>
        </is>
      </c>
      <c r="AN5" s="8" t="inlineStr">
        <is>
          <t>項目一覧</t>
        </is>
      </c>
    </row>
    <row r="6" ht="18" customHeight="1" s="22" thickTop="1">
      <c r="A6" s="23" t="inlineStr">
        <is>
          <t>集中購買</t>
        </is>
      </c>
      <c r="J6" s="23" t="inlineStr">
        <is>
          <t>購買計画</t>
        </is>
      </c>
      <c r="K6" s="23" t="inlineStr">
        <is>
          <t>(リード文)</t>
        </is>
      </c>
      <c r="L6" s="23" t="inlineStr">
        <is>
          <t>■画面/帳票一覧</t>
        </is>
      </c>
      <c r="M6" s="23" t="inlineStr">
        <is>
          <t>t-Sec2-test1</t>
        </is>
      </c>
      <c r="N6" s="2" t="inlineStr">
        <is>
          <t>購買計画表出力</t>
        </is>
      </c>
      <c r="O6" s="23" t="inlineStr">
        <is>
          <t>本社購買室、本社合材部の担当者または支店の購買担当者が購買計画を立案するため、購買計画表を出力する機能である。</t>
        </is>
      </c>
      <c r="P6" s="23" t="inlineStr">
        <is>
          <t>購買計画表出力画面</t>
        </is>
      </c>
      <c r="Q6" s="23" t="inlineStr">
        <is>
          <t>画面表示方法：【メニュー】→【購買計画表出力】</t>
        </is>
      </c>
      <c r="R6" s="23" t="n"/>
      <c r="S6" s="23" t="n"/>
      <c r="T6" s="23" t="inlineStr">
        <is>
          <t>i-CP00010-01</t>
        </is>
      </c>
      <c r="U6" s="23" t="n"/>
      <c r="V6" s="23" t="n"/>
      <c r="W6" s="23" t="n"/>
      <c r="X6" s="23" t="n"/>
      <c r="Y6" s="23" t="n"/>
      <c r="Z6" s="23" t="n"/>
      <c r="AA6" s="23" t="n"/>
      <c r="AB6" s="23" t="n"/>
      <c r="AC6" s="23" t="n"/>
      <c r="AD6" s="23" t="n"/>
      <c r="AE6" s="23" t="n"/>
      <c r="AF6" s="23" t="n"/>
      <c r="AG6" s="23" t="n"/>
      <c r="AH6" s="23" t="n"/>
      <c r="AI6" s="23" t="n"/>
      <c r="AJ6" s="23" t="inlineStr">
        <is>
          <t>■ボタン一覧</t>
        </is>
      </c>
      <c r="AK6" s="23" t="inlineStr">
        <is>
          <t>t-CP00010-01</t>
        </is>
      </c>
      <c r="AL6" s="23" t="inlineStr">
        <is>
          <t>(メモ欄)</t>
        </is>
      </c>
      <c r="AM6" s="23" t="inlineStr">
        <is>
          <t>購買計画表出力(項目一覧)</t>
        </is>
      </c>
      <c r="AN6" s="23" t="inlineStr">
        <is>
          <t>t-CP00010-s01</t>
        </is>
      </c>
    </row>
    <row r="7" ht="18" customHeight="1" s="22">
      <c r="A7" s="23" t="inlineStr">
        <is>
          <t>集中購買</t>
        </is>
      </c>
      <c r="J7" s="23" t="n"/>
      <c r="K7" s="23" t="n"/>
      <c r="L7" s="23" t="n"/>
      <c r="M7" s="23" t="n"/>
      <c r="N7" s="2" t="inlineStr">
        <is>
          <t>購買計画表アップロード</t>
        </is>
      </c>
      <c r="O7" s="23" t="inlineStr">
        <is>
          <t>本社購買室の担当者、本社合材部の担当者または支店の購買担当者が、購買計画情報をシステムに登録するためにExcelファイルアップロードを行う機能である。購買計画の申請締め後は本社購買室の担当者または本社合材部の担当者のみ購買計画表のアップロードを可能とする。</t>
        </is>
      </c>
      <c r="P7" s="23" t="inlineStr">
        <is>
          <t>購買計画表アップロード画面</t>
        </is>
      </c>
      <c r="Q7" s="23" t="inlineStr">
        <is>
          <t>画面表示方法：【メニュー】→【購買計画表アップロード】</t>
        </is>
      </c>
      <c r="R7" s="23" t="n"/>
      <c r="S7" s="23" t="n"/>
      <c r="T7" s="23" t="inlineStr">
        <is>
          <t>i-CP00030-01</t>
        </is>
      </c>
      <c r="U7" s="23" t="n"/>
      <c r="V7" s="23" t="n"/>
      <c r="W7" s="23" t="n"/>
      <c r="X7" s="23" t="n"/>
      <c r="Y7" s="23" t="n"/>
      <c r="Z7" s="23" t="n"/>
      <c r="AA7" s="23" t="n"/>
      <c r="AB7" s="23" t="n"/>
      <c r="AC7" s="23" t="n"/>
      <c r="AD7" s="23" t="n"/>
      <c r="AE7" s="23" t="n"/>
      <c r="AF7" s="23" t="n"/>
      <c r="AG7" s="23" t="n"/>
      <c r="AH7" s="23" t="n"/>
      <c r="AI7" s="23" t="n"/>
      <c r="AJ7" s="23" t="inlineStr">
        <is>
          <t>■ボタン一覧</t>
        </is>
      </c>
      <c r="AK7" s="23" t="inlineStr">
        <is>
          <t>t-CP00030-01</t>
        </is>
      </c>
      <c r="AL7" s="23" t="inlineStr">
        <is>
          <t>(メモ欄)</t>
        </is>
      </c>
      <c r="AM7" s="23" t="inlineStr">
        <is>
          <t>購買計画表アップロード(項目一覧)</t>
        </is>
      </c>
      <c r="AN7" s="23" t="inlineStr">
        <is>
          <t>t-CP00030-s01</t>
        </is>
      </c>
    </row>
    <row r="8" ht="18" customHeight="1" s="22">
      <c r="A8" s="23" t="inlineStr">
        <is>
          <t>集中購買</t>
        </is>
      </c>
      <c r="J8" s="23" t="n"/>
      <c r="K8" s="23" t="n"/>
      <c r="L8" s="23" t="n"/>
      <c r="M8" s="23" t="n"/>
      <c r="N8" s="2" t="inlineStr">
        <is>
          <t>購買計画申請締・確定</t>
        </is>
      </c>
      <c r="O8" s="23" t="inlineStr">
        <is>
          <t>本社購買室、本社合材部、支店合材部が購買計画表（ストアス、重油・灯油）の申請状況を把握し、申請締、確定を行う機能である。</t>
        </is>
      </c>
      <c r="P8" s="23" t="inlineStr">
        <is>
          <t>購買計画申請締・確定画面</t>
        </is>
      </c>
      <c r="Q8" s="23" t="inlineStr">
        <is>
          <t>画面表示方法：【メニュー】→【購買計画申請締・確定】</t>
        </is>
      </c>
      <c r="R8" s="23" t="n"/>
      <c r="S8" s="23" t="n"/>
      <c r="T8" s="23" t="inlineStr">
        <is>
          <t>i-CP00040-01</t>
        </is>
      </c>
      <c r="U8" s="23" t="n"/>
      <c r="V8" s="23" t="n"/>
      <c r="W8" s="23" t="n"/>
      <c r="X8" s="23" t="n"/>
      <c r="Y8" s="23" t="n"/>
      <c r="Z8" s="23" t="n"/>
      <c r="AA8" s="23" t="n"/>
      <c r="AB8" s="23" t="n"/>
      <c r="AC8" s="23" t="n"/>
      <c r="AD8" s="23" t="n"/>
      <c r="AE8" s="23" t="n"/>
      <c r="AF8" s="23" t="n"/>
      <c r="AG8" s="23" t="n"/>
      <c r="AH8" s="23" t="n"/>
      <c r="AI8" s="23" t="n"/>
      <c r="AJ8" s="23" t="inlineStr">
        <is>
          <t>■ボタン一覧</t>
        </is>
      </c>
      <c r="AK8" s="23" t="inlineStr">
        <is>
          <t>t-CP00040-01</t>
        </is>
      </c>
      <c r="AL8" s="23" t="inlineStr">
        <is>
          <t>(メモ欄)</t>
        </is>
      </c>
      <c r="AM8" s="23" t="inlineStr">
        <is>
          <t>購買計画申請締・確定(項目一覧)</t>
        </is>
      </c>
      <c r="AN8" s="23" t="inlineStr">
        <is>
          <t>t-CP00040-s01</t>
        </is>
      </c>
    </row>
    <row r="9" ht="18" customHeight="1" s="22">
      <c r="A9" s="23" t="inlineStr">
        <is>
          <t>集中購買</t>
        </is>
      </c>
      <c r="J9" s="23" t="n"/>
      <c r="K9" s="23" t="n"/>
      <c r="L9" s="23" t="n"/>
      <c r="M9" s="23" t="n"/>
      <c r="N9" s="23" t="inlineStr">
        <is>
          <t>購買計画申請締め</t>
        </is>
      </c>
      <c r="O9" s="23" t="n"/>
      <c r="P9" s="23" t="n"/>
      <c r="Q9" s="23" t="n"/>
      <c r="S9" s="23" t="n"/>
      <c r="T9" s="23" t="n"/>
      <c r="U9" s="23" t="n"/>
      <c r="V9" s="23" t="n"/>
      <c r="W9" s="23" t="n"/>
      <c r="X9" s="23" t="n"/>
      <c r="Y9" s="23" t="n"/>
      <c r="Z9" s="23" t="n"/>
      <c r="AA9" s="23" t="n"/>
      <c r="AB9" s="23" t="n"/>
      <c r="AC9" s="23" t="n"/>
      <c r="AD9" s="23" t="n"/>
      <c r="AE9" s="23" t="n"/>
      <c r="AF9" s="23" t="n"/>
      <c r="AG9" s="23" t="n"/>
      <c r="AH9" s="23" t="n"/>
      <c r="AI9" s="23" t="n"/>
      <c r="AK9" s="23" t="n"/>
      <c r="AM9" s="23" t="n"/>
    </row>
    <row r="10" ht="18" customHeight="1" s="22">
      <c r="A10" s="23" t="inlineStr">
        <is>
          <t>集中購買</t>
        </is>
      </c>
      <c r="J10" s="23" t="n"/>
      <c r="K10" s="23" t="n"/>
      <c r="L10" s="23" t="n"/>
      <c r="M10" s="23" t="n"/>
      <c r="N10" s="23" t="inlineStr">
        <is>
          <t>購買計画確定</t>
        </is>
      </c>
      <c r="O10" s="23" t="n"/>
      <c r="P10" s="23" t="n"/>
      <c r="Q10" s="23" t="n"/>
      <c r="S10" s="23" t="n"/>
      <c r="T10" s="23" t="n"/>
      <c r="U10" s="23" t="n"/>
      <c r="V10" s="23" t="n"/>
      <c r="W10" s="23" t="n"/>
      <c r="X10" s="23" t="n"/>
      <c r="Y10" s="23" t="n"/>
      <c r="Z10" s="23" t="n"/>
      <c r="AA10" s="23" t="n"/>
      <c r="AB10" s="23" t="n"/>
      <c r="AC10" s="23" t="n"/>
      <c r="AD10" s="23" t="n"/>
      <c r="AE10" s="23" t="n"/>
      <c r="AF10" s="23" t="n"/>
      <c r="AG10" s="23" t="n"/>
      <c r="AH10" s="23" t="n"/>
      <c r="AI10" s="23" t="n"/>
      <c r="AK10" s="23" t="n"/>
      <c r="AM10" s="23" t="n"/>
    </row>
    <row r="11" ht="18" customHeight="1" s="22">
      <c r="A11" s="23" t="inlineStr">
        <is>
          <t>集中購買</t>
        </is>
      </c>
      <c r="J11" s="23" t="inlineStr">
        <is>
          <t>マスタ管理</t>
        </is>
      </c>
      <c r="K11" s="23" t="inlineStr">
        <is>
          <t>(リード文)</t>
        </is>
      </c>
      <c r="L11" s="23" t="inlineStr">
        <is>
          <t>■画面/帳票一覧</t>
        </is>
      </c>
      <c r="M11" s="23" t="inlineStr">
        <is>
          <t>t-Sec2-test1</t>
        </is>
      </c>
      <c r="N11" s="2" t="inlineStr">
        <is>
          <t>メーカー別取引先マスタメンテナンス&lt;一覧&gt;</t>
        </is>
      </c>
      <c r="O11" s="23" t="inlineStr">
        <is>
          <t>本社購買室の担当者、本社合材部の担当者または支店の購買担当者は、メーカーと取引先（業者）の紐付を登録する機能である。</t>
        </is>
      </c>
      <c r="P11" s="23" t="inlineStr">
        <is>
          <t>メーカー別取引先マスタメンテナンス一覧画面</t>
        </is>
      </c>
      <c r="Q11" s="23" t="inlineStr">
        <is>
          <t>画面表示方法：【メニュー】→【メーカー別取引先マスタメンテナンス】→【一覧】</t>
        </is>
      </c>
      <c r="R11" s="23" t="n"/>
      <c r="S11" s="23" t="n"/>
      <c r="T11" s="23" t="inlineStr">
        <is>
          <t>i-CP00050-01</t>
        </is>
      </c>
      <c r="U11" s="23" t="n"/>
      <c r="V11" s="23" t="n"/>
      <c r="W11" s="23" t="n"/>
      <c r="X11" s="23" t="n"/>
      <c r="Y11" s="23" t="n"/>
      <c r="Z11" s="23" t="n"/>
      <c r="AA11" s="23" t="n"/>
      <c r="AB11" s="23" t="n"/>
      <c r="AC11" s="23" t="n"/>
      <c r="AD11" s="23" t="n"/>
      <c r="AE11" s="23" t="n"/>
      <c r="AF11" s="23" t="n"/>
      <c r="AG11" s="23" t="n"/>
      <c r="AH11" s="23" t="n"/>
      <c r="AI11" s="23" t="n"/>
      <c r="AJ11" s="23" t="inlineStr">
        <is>
          <t>■ボタン一覧</t>
        </is>
      </c>
      <c r="AK11" s="23" t="inlineStr">
        <is>
          <t>t-CP00050-01</t>
        </is>
      </c>
      <c r="AL11" s="23" t="inlineStr">
        <is>
          <t>(メモ欄)</t>
        </is>
      </c>
      <c r="AM11" s="23" t="inlineStr">
        <is>
          <t>メーカー別取引先マスタメンテナンス&lt;一覧&gt;(項目一覧)</t>
        </is>
      </c>
      <c r="AN11" s="23" t="inlineStr">
        <is>
          <t>t-CP00050-s01</t>
        </is>
      </c>
    </row>
    <row r="12" ht="18" customHeight="1" s="22">
      <c r="A12" s="23" t="inlineStr">
        <is>
          <t>集中購買</t>
        </is>
      </c>
      <c r="J12" s="23" t="n"/>
      <c r="K12" s="23" t="n"/>
      <c r="L12" s="23" t="n"/>
      <c r="M12" s="23" t="n"/>
      <c r="N12" s="2" t="inlineStr">
        <is>
          <t>メーカー別取引先マスタメンテナンス&lt;登録･修正&gt;</t>
        </is>
      </c>
      <c r="O12" s="23" t="inlineStr">
        <is>
          <t>本社購買室の担当者、本社合材部の担当者または支店の購買担当者は、メーカーと取引先（業者）の紐付を登録する機能である。</t>
        </is>
      </c>
      <c r="P12" s="23" t="inlineStr">
        <is>
          <t>メーカー別取引先マスタメンテナンス登録･修正画面</t>
        </is>
      </c>
      <c r="Q12" s="23" t="inlineStr">
        <is>
          <t>画面表示方法：【メニュー】→【メーカー別取引先マスタメンテナンス】→【登録･修正】</t>
        </is>
      </c>
      <c r="R12" s="23" t="n"/>
      <c r="S12" s="23" t="n"/>
      <c r="T12" s="23" t="inlineStr">
        <is>
          <t>i-CP00050-02</t>
        </is>
      </c>
      <c r="U12" s="23" t="n"/>
      <c r="V12" s="23" t="n"/>
      <c r="W12" s="23" t="n"/>
      <c r="X12" s="23" t="n"/>
      <c r="Y12" s="23" t="n"/>
      <c r="Z12" s="23" t="n"/>
      <c r="AA12" s="23" t="n"/>
      <c r="AB12" s="23" t="n"/>
      <c r="AC12" s="23" t="n"/>
      <c r="AD12" s="23" t="n"/>
      <c r="AE12" s="23" t="n"/>
      <c r="AF12" s="23" t="n"/>
      <c r="AG12" s="23" t="n"/>
      <c r="AH12" s="23" t="n"/>
      <c r="AI12" s="23" t="n"/>
      <c r="AJ12" s="23" t="inlineStr">
        <is>
          <t>■ボタン一覧</t>
        </is>
      </c>
      <c r="AK12" s="23" t="inlineStr">
        <is>
          <t>t-CP00050-02</t>
        </is>
      </c>
      <c r="AL12" s="23" t="inlineStr">
        <is>
          <t>(メモ欄)</t>
        </is>
      </c>
      <c r="AM12" s="23" t="inlineStr">
        <is>
          <t>メーカー別取引先マスタメンテナンス&lt;登録･修正&gt;(項目一覧)</t>
        </is>
      </c>
      <c r="AN12" s="23" t="inlineStr">
        <is>
          <t>t-CP00050-s02</t>
        </is>
      </c>
    </row>
    <row r="13" ht="18" customHeight="1" s="22">
      <c r="A13" s="23" t="inlineStr">
        <is>
          <t>集中購買</t>
        </is>
      </c>
      <c r="J13" s="23" t="n"/>
      <c r="K13" s="23" t="n"/>
      <c r="L13" s="23" t="n"/>
      <c r="M13" s="23" t="n"/>
      <c r="N13" s="2" t="inlineStr">
        <is>
          <t>メーカー別取引先マスタメンテナンス&lt;照会･削除&gt;</t>
        </is>
      </c>
      <c r="O13" s="23" t="inlineStr">
        <is>
          <t>本社購買室の担当者、本社合材部の担当者または支店の購買担当者は、メーカーと取引先（業者）の紐付を登録する機能である。</t>
        </is>
      </c>
      <c r="P13" s="23" t="inlineStr">
        <is>
          <t>メーカー別取引先マスタメンテナンス照会･削除画面</t>
        </is>
      </c>
      <c r="Q13" s="23" t="inlineStr">
        <is>
          <t>画面表示方法：【メニュー】→【メーカー別取引先マスタメンテナンス】→【照会･削除】</t>
        </is>
      </c>
      <c r="R13" s="23" t="n"/>
      <c r="S13" s="23" t="n"/>
      <c r="T13" s="23" t="inlineStr">
        <is>
          <t>i-CP00050-03</t>
        </is>
      </c>
      <c r="U13" s="23" t="n"/>
      <c r="V13" s="23" t="n"/>
      <c r="W13" s="23" t="n"/>
      <c r="X13" s="23" t="n"/>
      <c r="Y13" s="23" t="n"/>
      <c r="Z13" s="23" t="n"/>
      <c r="AA13" s="23" t="n"/>
      <c r="AB13" s="23" t="n"/>
      <c r="AC13" s="23" t="n"/>
      <c r="AD13" s="23" t="n"/>
      <c r="AE13" s="23" t="n"/>
      <c r="AF13" s="23" t="n"/>
      <c r="AG13" s="23" t="n"/>
      <c r="AH13" s="23" t="n"/>
      <c r="AI13" s="23" t="n"/>
      <c r="AJ13" s="23" t="inlineStr">
        <is>
          <t>■ボタン一覧</t>
        </is>
      </c>
      <c r="AK13" s="23" t="inlineStr">
        <is>
          <t>t-CP00050-03</t>
        </is>
      </c>
      <c r="AL13" s="23" t="inlineStr">
        <is>
          <t>(メモ欄)</t>
        </is>
      </c>
      <c r="AM13" s="23" t="inlineStr">
        <is>
          <t>メーカー別取引先マスタメンテナンス&lt;照会･削除&gt;(項目一覧)</t>
        </is>
      </c>
      <c r="AN13" s="23" t="inlineStr">
        <is>
          <t>t-CP00050-s03</t>
        </is>
      </c>
    </row>
    <row r="14" ht="18" customHeight="1" s="22">
      <c r="A14" s="23" t="inlineStr">
        <is>
          <t>集中購買</t>
        </is>
      </c>
      <c r="J14" s="23" t="inlineStr">
        <is>
          <t>グループ調達管理</t>
        </is>
      </c>
      <c r="K14" s="23" t="inlineStr">
        <is>
          <t>(リード文)</t>
        </is>
      </c>
      <c r="L14" s="23" t="inlineStr">
        <is>
          <t>■画面/帳票一覧</t>
        </is>
      </c>
      <c r="M14" s="23" t="inlineStr">
        <is>
          <t>t-Sec2-test1</t>
        </is>
      </c>
      <c r="N14" s="17" t="inlineStr">
        <is>
          <t>購入単価申請&lt;一覧&gt;</t>
        </is>
      </c>
      <c r="O14" s="23" t="inlineStr">
        <is>
          <t>本社購買室、または支店合材部の担当者による、注文請書を基に購入単価の申請を行う機能である。</t>
        </is>
      </c>
      <c r="P14" s="23" t="inlineStr">
        <is>
          <t>購入単価申請一覧画面</t>
        </is>
      </c>
      <c r="Q14" s="19" t="inlineStr">
        <is>
          <t>画面表示方法：【合材管理】→【購買関連】→【購入単価申請】</t>
        </is>
      </c>
      <c r="R14" s="23" t="n"/>
      <c r="S14" s="23" t="n"/>
      <c r="T14" s="23" t="inlineStr">
        <is>
          <t>i-CP00060-01</t>
        </is>
      </c>
      <c r="U14" s="23" t="n"/>
      <c r="V14" s="23" t="n"/>
      <c r="W14" s="23" t="n"/>
      <c r="X14" s="23" t="n"/>
      <c r="Y14" s="23" t="n"/>
      <c r="Z14" s="23" t="n"/>
      <c r="AA14" s="23" t="n"/>
      <c r="AB14" s="23" t="n"/>
      <c r="AC14" s="23" t="n"/>
      <c r="AD14" s="23" t="n"/>
      <c r="AE14" s="23" t="n"/>
      <c r="AF14" s="23" t="n"/>
      <c r="AG14" s="23" t="n"/>
      <c r="AH14" s="23" t="n"/>
      <c r="AI14" s="23" t="n"/>
      <c r="AJ14" s="23" t="inlineStr">
        <is>
          <t>■ボタン一覧</t>
        </is>
      </c>
      <c r="AK14" s="23" t="inlineStr">
        <is>
          <t>t-CP00060-01</t>
        </is>
      </c>
      <c r="AL14" s="23" t="inlineStr">
        <is>
          <t>(メモ欄)</t>
        </is>
      </c>
      <c r="AM14" s="23" t="inlineStr">
        <is>
          <t>購入単価申請&lt;一覧&gt;(項目一覧)</t>
        </is>
      </c>
      <c r="AN14" s="23" t="inlineStr">
        <is>
          <t>t-CP00060-s01</t>
        </is>
      </c>
    </row>
    <row r="15" ht="72" customHeight="1" s="22">
      <c r="A15" s="23" t="inlineStr">
        <is>
          <t>集中購買</t>
        </is>
      </c>
      <c r="J15" s="23" t="n"/>
      <c r="K15" s="23" t="n"/>
      <c r="L15" s="23" t="n"/>
      <c r="M15" s="23" t="n"/>
      <c r="N15" s="17" t="inlineStr">
        <is>
          <t>購入単価申請&lt;登録･修正&gt;</t>
        </is>
      </c>
      <c r="O15" s="23" t="inlineStr">
        <is>
          <t>本社購買室、または支店合材部の担当者による、注文請書を基に購入単価の申請を行う機能である。</t>
        </is>
      </c>
      <c r="P15" s="23" t="inlineStr">
        <is>
          <t>購入単価申請登録･修正画面</t>
        </is>
      </c>
      <c r="Q15" s="20" t="inlineStr">
        <is>
          <t>画面表示方法&lt;登録&gt;：
【合材管理】→【購買関連】→【購入単価申請】→【新規(Home)】
画面表示方法&lt;修正&gt;：
【合材管理】→【購買関連】→【購入単価申請】→【検索(F2)】→【編集(##modify##)】</t>
        </is>
      </c>
      <c r="R15" s="23" t="n"/>
      <c r="S15" s="23" t="n"/>
      <c r="T15" s="23" t="inlineStr">
        <is>
          <t>i-CP00060-02</t>
        </is>
      </c>
      <c r="U15" s="23" t="n"/>
      <c r="V15" s="23" t="n"/>
      <c r="W15" s="23" t="n"/>
      <c r="X15" s="23" t="n"/>
      <c r="Y15" s="23" t="n"/>
      <c r="Z15" s="23" t="n"/>
      <c r="AA15" s="23" t="n"/>
      <c r="AB15" s="23" t="n"/>
      <c r="AC15" s="23" t="n"/>
      <c r="AD15" s="23" t="n"/>
      <c r="AE15" s="23" t="n"/>
      <c r="AF15" s="23" t="n"/>
      <c r="AG15" s="23" t="n"/>
      <c r="AH15" s="23" t="n"/>
      <c r="AI15" s="23" t="n"/>
      <c r="AJ15" s="23" t="inlineStr">
        <is>
          <t>■ボタン一覧</t>
        </is>
      </c>
      <c r="AK15" s="23" t="inlineStr">
        <is>
          <t>t-CP00060-02</t>
        </is>
      </c>
      <c r="AL15" s="23" t="inlineStr">
        <is>
          <t>(メモ欄)</t>
        </is>
      </c>
      <c r="AM15" s="23" t="inlineStr">
        <is>
          <t>購入単価申請&lt;登録･修正&gt;(項目一覧)</t>
        </is>
      </c>
      <c r="AN15" s="23" t="inlineStr">
        <is>
          <t>t-CP00060-s02</t>
        </is>
      </c>
    </row>
    <row r="16" ht="90" customHeight="1" s="22">
      <c r="A16" s="23" t="inlineStr">
        <is>
          <t>集中購買</t>
        </is>
      </c>
      <c r="J16" s="23" t="n"/>
      <c r="K16" s="23" t="n"/>
      <c r="L16" s="23" t="n"/>
      <c r="M16" s="23" t="n"/>
      <c r="N16" s="17" t="inlineStr">
        <is>
          <t>購入単価申請&lt;照会･削除&gt;</t>
        </is>
      </c>
      <c r="O16" s="23" t="inlineStr">
        <is>
          <t>本社購買室、または支店合材部の担当者による、注文請書を基に購入単価の申請を行う機能である。</t>
        </is>
      </c>
      <c r="P16" s="23" t="inlineStr">
        <is>
          <t>購入単価申請照会･削除画面</t>
        </is>
      </c>
      <c r="Q16" s="20" t="inlineStr">
        <is>
          <t>画面表示方法&lt;照会&gt;：
【合材管理】→【購買関連】→【購入単価申請】→【検索(F2)】→申請番号をクリック
画面表示方法&lt;削除&gt;：
【合材管理】→【購買関連】→【購入単価申請】→【検索(F2)】→申請番号をクリック→【削除(Del)】</t>
        </is>
      </c>
      <c r="R16" s="23" t="n"/>
      <c r="S16" s="23" t="n"/>
      <c r="T16" s="23" t="inlineStr">
        <is>
          <t>i-CP00060-03</t>
        </is>
      </c>
      <c r="U16" s="23" t="n"/>
      <c r="V16" s="23" t="n"/>
      <c r="W16" s="23" t="n"/>
      <c r="X16" s="23" t="n"/>
      <c r="Y16" s="23" t="n"/>
      <c r="Z16" s="23" t="n"/>
      <c r="AA16" s="23" t="n"/>
      <c r="AB16" s="23" t="n"/>
      <c r="AC16" s="23" t="n"/>
      <c r="AD16" s="23" t="n"/>
      <c r="AE16" s="23" t="n"/>
      <c r="AF16" s="23" t="n"/>
      <c r="AG16" s="23" t="n"/>
      <c r="AH16" s="23" t="n"/>
      <c r="AI16" s="23" t="n"/>
      <c r="AJ16" s="23" t="inlineStr">
        <is>
          <t>■ボタン一覧</t>
        </is>
      </c>
      <c r="AK16" s="23" t="inlineStr">
        <is>
          <t>t-CP00060-03</t>
        </is>
      </c>
      <c r="AL16" s="23" t="inlineStr">
        <is>
          <t>(メモ欄)</t>
        </is>
      </c>
      <c r="AM16" s="23" t="inlineStr">
        <is>
          <t>購入単価申請&lt;照会･削除&gt;(項目一覧)</t>
        </is>
      </c>
      <c r="AN16" s="23" t="inlineStr">
        <is>
          <t>t-CP00060-s03</t>
        </is>
      </c>
    </row>
    <row r="17" ht="18" customHeight="1" s="22">
      <c r="A17" s="23" t="inlineStr">
        <is>
          <t>集中購買</t>
        </is>
      </c>
      <c r="J17" s="23" t="n"/>
      <c r="K17" s="23" t="n"/>
      <c r="L17" s="23" t="n"/>
      <c r="M17" s="23" t="n"/>
      <c r="N17" s="17" t="inlineStr">
        <is>
          <t>購入単価申請&lt;取消申請&gt;</t>
        </is>
      </c>
      <c r="O17" s="23" t="inlineStr">
        <is>
          <t>本社購買室、または支店合材部の担当者による、注文請書を基に購入単価の申請を行う機能である。</t>
        </is>
      </c>
      <c r="P17" s="23" t="inlineStr">
        <is>
          <t>購入単価申請取消申請画面</t>
        </is>
      </c>
      <c r="Q17" s="17" t="inlineStr">
        <is>
          <t>画面表示方法：【合材管理】→【購買関連】→【購入単価申請】→【取消申請】</t>
        </is>
      </c>
      <c r="R17" s="23" t="n"/>
      <c r="S17" s="23" t="n"/>
      <c r="T17" s="23" t="inlineStr">
        <is>
          <t>i-CP00060-04</t>
        </is>
      </c>
      <c r="U17" s="23" t="n"/>
      <c r="V17" s="23" t="n"/>
      <c r="W17" s="23" t="n"/>
      <c r="X17" s="23" t="n"/>
      <c r="Y17" s="23" t="n"/>
      <c r="Z17" s="23" t="n"/>
      <c r="AA17" s="23" t="n"/>
      <c r="AB17" s="23" t="n"/>
      <c r="AC17" s="23" t="n"/>
      <c r="AD17" s="23" t="n"/>
      <c r="AE17" s="23" t="n"/>
      <c r="AF17" s="23" t="n"/>
      <c r="AG17" s="23" t="n"/>
      <c r="AH17" s="23" t="n"/>
      <c r="AI17" s="23" t="n"/>
      <c r="AJ17" s="23" t="inlineStr">
        <is>
          <t>■ボタン一覧</t>
        </is>
      </c>
      <c r="AK17" s="23" t="inlineStr">
        <is>
          <t>t-CP00060-04</t>
        </is>
      </c>
      <c r="AL17" s="23" t="inlineStr">
        <is>
          <t>(メモ欄)</t>
        </is>
      </c>
      <c r="AM17" s="23" t="inlineStr">
        <is>
          <t>購入単価申請&lt;取消申請&gt;(項目一覧)</t>
        </is>
      </c>
      <c r="AN17" s="23" t="inlineStr">
        <is>
          <t>t-CP00060-s04</t>
        </is>
      </c>
    </row>
    <row r="18" ht="18" customHeight="1" s="22">
      <c r="A18" s="23" t="inlineStr">
        <is>
          <t>集中購買</t>
        </is>
      </c>
      <c r="J18" s="23" t="n"/>
      <c r="K18" s="23" t="n"/>
      <c r="L18" s="23" t="n"/>
      <c r="M18" s="23" t="n"/>
      <c r="N18" s="17" t="inlineStr">
        <is>
          <t>購入単価一括変更申請&lt;一覧&gt;</t>
        </is>
      </c>
      <c r="O18" s="23" t="inlineStr">
        <is>
          <t>本社購買室、または支店合材部の担当者が、各合材工場に設定している購入単価の一括変更申請を行う機能である。</t>
        </is>
      </c>
      <c r="P18" s="23" t="inlineStr">
        <is>
          <t>購入単価一括変更申請一覧画面</t>
        </is>
      </c>
      <c r="Q18" s="19" t="inlineStr">
        <is>
          <t>画面表示方法：【合材管理】→【購買関連】→【購入単価一括変更申請】</t>
        </is>
      </c>
      <c r="R18" s="23" t="n"/>
      <c r="S18" s="23" t="n"/>
      <c r="T18" s="23" t="inlineStr">
        <is>
          <t>i-CP00090-01</t>
        </is>
      </c>
      <c r="U18" s="23" t="n"/>
      <c r="V18" s="23" t="n"/>
      <c r="W18" s="23" t="n"/>
      <c r="X18" s="23" t="n"/>
      <c r="Y18" s="23" t="n"/>
      <c r="Z18" s="23" t="n"/>
      <c r="AA18" s="23" t="n"/>
      <c r="AB18" s="23" t="n"/>
      <c r="AC18" s="23" t="n"/>
      <c r="AD18" s="23" t="n"/>
      <c r="AE18" s="23" t="n"/>
      <c r="AF18" s="23" t="n"/>
      <c r="AG18" s="23" t="n"/>
      <c r="AH18" s="23" t="n"/>
      <c r="AI18" s="23" t="n"/>
      <c r="AJ18" s="23" t="inlineStr">
        <is>
          <t>■ボタン一覧</t>
        </is>
      </c>
      <c r="AK18" s="23" t="inlineStr">
        <is>
          <t>t-CP00090-01</t>
        </is>
      </c>
      <c r="AL18" s="23" t="inlineStr">
        <is>
          <t>(メモ欄)</t>
        </is>
      </c>
      <c r="AM18" s="23" t="inlineStr">
        <is>
          <t>購入単価一括変更申請&lt;一覧&gt;(項目一覧)</t>
        </is>
      </c>
      <c r="AN18" s="23" t="inlineStr">
        <is>
          <t>t-CP00090-s01</t>
        </is>
      </c>
    </row>
    <row r="19" ht="72" customHeight="1" s="22">
      <c r="A19" s="23" t="inlineStr">
        <is>
          <t>集中購買</t>
        </is>
      </c>
      <c r="J19" s="23" t="n"/>
      <c r="K19" s="23" t="n"/>
      <c r="L19" s="23" t="n"/>
      <c r="M19" s="23" t="n"/>
      <c r="N19" s="17" t="inlineStr">
        <is>
          <t>購入単価一括変更申請&lt;登録･修正&gt;</t>
        </is>
      </c>
      <c r="O19" s="23" t="inlineStr">
        <is>
          <t>本社購買室、または支店合材部の担当者が、各合材工場に設定している購入単価の一括変更申請を行う機能である。</t>
        </is>
      </c>
      <c r="P19" s="23" t="inlineStr">
        <is>
          <t>購入単価一括変更申請登録･修正画面</t>
        </is>
      </c>
      <c r="Q19" s="20" t="inlineStr">
        <is>
          <t>画面表示方法&lt;登録&gt;：
【合材管理】→【購買関連】→【購入単価一括変更申請】→【新規(Home)】
画面表示方法&lt;修正&gt;：
【合材管理】→【購買関連】→【購入単価一括変更申請】→【検索(F2)】→【編集(##modify##)】</t>
        </is>
      </c>
      <c r="R19" s="23" t="n"/>
      <c r="S19" s="23" t="n"/>
      <c r="T19" s="23" t="inlineStr">
        <is>
          <t>i-CP00090-02</t>
        </is>
      </c>
      <c r="U19" s="23" t="n"/>
      <c r="V19" s="23" t="n"/>
      <c r="W19" s="23" t="n"/>
      <c r="X19" s="23" t="n"/>
      <c r="Y19" s="23" t="n"/>
      <c r="Z19" s="23" t="n"/>
      <c r="AA19" s="23" t="n"/>
      <c r="AB19" s="23" t="n"/>
      <c r="AC19" s="23" t="n"/>
      <c r="AD19" s="23" t="n"/>
      <c r="AE19" s="23" t="n"/>
      <c r="AF19" s="23" t="n"/>
      <c r="AG19" s="23" t="n"/>
      <c r="AH19" s="23" t="n"/>
      <c r="AI19" s="23" t="n"/>
      <c r="AJ19" s="23" t="inlineStr">
        <is>
          <t>■ボタン一覧</t>
        </is>
      </c>
      <c r="AK19" s="23" t="inlineStr">
        <is>
          <t>t-CP00090-02</t>
        </is>
      </c>
      <c r="AL19" s="23" t="inlineStr">
        <is>
          <t>(メモ欄)</t>
        </is>
      </c>
      <c r="AM19" s="23" t="inlineStr">
        <is>
          <t>購入単価一括変更申請&lt;登録･修正&gt;(項目一覧)</t>
        </is>
      </c>
      <c r="AN19" s="23" t="inlineStr">
        <is>
          <t>t-CP00090-s02</t>
        </is>
      </c>
    </row>
    <row r="20" ht="90" customHeight="1" s="22">
      <c r="A20" s="23" t="inlineStr">
        <is>
          <t>集中購買</t>
        </is>
      </c>
      <c r="J20" s="23" t="n"/>
      <c r="K20" s="23" t="n"/>
      <c r="L20" s="23" t="n"/>
      <c r="M20" s="23" t="n"/>
      <c r="N20" s="17" t="inlineStr">
        <is>
          <t>購入単価一括変更申請&lt;照会･削除&gt;</t>
        </is>
      </c>
      <c r="O20" s="23" t="inlineStr">
        <is>
          <t>本社購買室、または支店合材部の担当者が、各合材工場に設定している購入単価の一括変更申請を行う機能である。</t>
        </is>
      </c>
      <c r="P20" s="23" t="inlineStr">
        <is>
          <t>購入単価一括変更申請照会･削除画面</t>
        </is>
      </c>
      <c r="Q20" s="20" t="inlineStr">
        <is>
          <t>画面表示方法&lt;照会&gt;：
【合材管理】→【購買関連】→【購入単価一括変更申請】→【検索(F2)】→申請番号をクリック
画面表示方法&lt;削除&gt;：
【合材管理】→【購買関連】→【購入単価一括変更申請】→【検索(F2)】→申請番号をクリック→【削除(Del)】</t>
        </is>
      </c>
      <c r="R20" s="23" t="n"/>
      <c r="S20" s="23" t="n"/>
      <c r="T20" s="23" t="inlineStr">
        <is>
          <t>i-CP00090-03</t>
        </is>
      </c>
      <c r="U20" s="23" t="n"/>
      <c r="V20" s="23" t="n"/>
      <c r="W20" s="23" t="n"/>
      <c r="X20" s="23" t="n"/>
      <c r="Y20" s="23" t="n"/>
      <c r="Z20" s="23" t="n"/>
      <c r="AA20" s="23" t="n"/>
      <c r="AB20" s="23" t="n"/>
      <c r="AC20" s="23" t="n"/>
      <c r="AD20" s="23" t="n"/>
      <c r="AE20" s="23" t="n"/>
      <c r="AF20" s="23" t="n"/>
      <c r="AG20" s="23" t="n"/>
      <c r="AH20" s="23" t="n"/>
      <c r="AI20" s="23" t="n"/>
      <c r="AJ20" s="23" t="inlineStr">
        <is>
          <t>■ボタン一覧</t>
        </is>
      </c>
      <c r="AK20" s="23" t="inlineStr">
        <is>
          <t>t-CP00090-03</t>
        </is>
      </c>
      <c r="AL20" s="23" t="inlineStr">
        <is>
          <t>(メモ欄)</t>
        </is>
      </c>
      <c r="AM20" s="23" t="inlineStr">
        <is>
          <t>購入単価一括変更申請&lt;照会･削除&gt;(項目一覧)</t>
        </is>
      </c>
      <c r="AN20" s="23" t="inlineStr">
        <is>
          <t>t-CP00090-s03</t>
        </is>
      </c>
    </row>
    <row r="21" ht="18" customHeight="1" s="22">
      <c r="A21" s="23" t="inlineStr">
        <is>
          <t>集中購買</t>
        </is>
      </c>
      <c r="J21" s="23" t="n"/>
      <c r="K21" s="23" t="n"/>
      <c r="L21" s="23" t="n"/>
      <c r="M21" s="23" t="n"/>
      <c r="N21" s="17" t="inlineStr">
        <is>
          <t>契約単価報告書一覧表出力</t>
        </is>
      </c>
      <c r="O21" s="23" t="inlineStr">
        <is>
          <t>本社購買室、支店合材部、または合材工場の担当者が承認済の購入単価を一覧化した契約単価報告書一覧表を出力する機能である。支店合材部は出力した契約単価報告書一覧表を基に、各工場に決定した単価と注文書番号を通知する。</t>
        </is>
      </c>
      <c r="P21" s="23" t="inlineStr">
        <is>
          <t>契約単価報告書一覧表出力画面</t>
        </is>
      </c>
      <c r="Q21" s="19" t="inlineStr">
        <is>
          <t>画面表示方法：【合材管理】→【購買関連】→【契約単価報告書一覧表出力】</t>
        </is>
      </c>
      <c r="R21" s="23" t="n"/>
      <c r="S21" s="23" t="n"/>
      <c r="T21" s="23" t="inlineStr">
        <is>
          <t>i-CP00120-01</t>
        </is>
      </c>
      <c r="U21" s="23" t="n"/>
      <c r="V21" s="23" t="n"/>
      <c r="W21" s="23" t="n"/>
      <c r="X21" s="23" t="n"/>
      <c r="Y21" s="23" t="n"/>
      <c r="Z21" s="23" t="n"/>
      <c r="AA21" s="23" t="n"/>
      <c r="AB21" s="23" t="n"/>
      <c r="AC21" s="23" t="n"/>
      <c r="AD21" s="23" t="n"/>
      <c r="AE21" s="23" t="n"/>
      <c r="AF21" s="23" t="n"/>
      <c r="AG21" s="23" t="n"/>
      <c r="AH21" s="23" t="n"/>
      <c r="AI21" s="23" t="n"/>
      <c r="AJ21" s="23" t="inlineStr">
        <is>
          <t>■ボタン一覧</t>
        </is>
      </c>
      <c r="AK21" s="23" t="inlineStr">
        <is>
          <t>t-CP00120-01</t>
        </is>
      </c>
      <c r="AL21" s="23" t="inlineStr">
        <is>
          <t>(メモ欄)</t>
        </is>
      </c>
      <c r="AM21" s="23" t="inlineStr">
        <is>
          <t>契約単価報告書一覧表出力(項目一覧)</t>
        </is>
      </c>
      <c r="AN21" s="23" t="inlineStr">
        <is>
          <t>t-CP00120-s01</t>
        </is>
      </c>
    </row>
    <row r="22" ht="18" customHeight="1" s="22">
      <c r="A22" s="23" t="inlineStr">
        <is>
          <t>集中購買</t>
        </is>
      </c>
      <c r="J22" s="23" t="inlineStr">
        <is>
          <t>グループ請求管理</t>
        </is>
      </c>
      <c r="K22" s="23" t="inlineStr">
        <is>
          <t>(リード文)</t>
        </is>
      </c>
      <c r="L22" s="23" t="inlineStr">
        <is>
          <t>■画面/帳票一覧</t>
        </is>
      </c>
      <c r="M22" s="23" t="inlineStr">
        <is>
          <t>t-Sec2-test1</t>
        </is>
      </c>
      <c r="N22" s="17" t="inlineStr">
        <is>
          <t>購買支払内訳書・請求書発行</t>
        </is>
      </c>
      <c r="O22" s="23" t="inlineStr">
        <is>
          <t>本社購買室の担当者または支店の購買担当者がシステムより業者向けの購買請求書【返送用】、購買支払内訳書【業者用】、本社・支店向けの控えとして購買支払内訳書【支店用】を出力する機能である。</t>
        </is>
      </c>
      <c r="P22" s="23" t="inlineStr">
        <is>
          <t>購買支払内訳書・請求書発行画面</t>
        </is>
      </c>
      <c r="Q22" s="19" t="inlineStr">
        <is>
          <t>画面表示方法：【合材管理】→【購買関連】→【購買支払内訳書・請求書発行】</t>
        </is>
      </c>
      <c r="R22" s="23" t="n"/>
      <c r="S22" s="23" t="n"/>
      <c r="T22" s="23" t="inlineStr">
        <is>
          <t>i-CP00140-01</t>
        </is>
      </c>
      <c r="U22" s="23" t="n"/>
      <c r="V22" s="23" t="n"/>
      <c r="W22" s="23" t="n"/>
      <c r="X22" s="23" t="n"/>
      <c r="Y22" s="23" t="n"/>
      <c r="Z22" s="23" t="n"/>
      <c r="AA22" s="23" t="n"/>
      <c r="AB22" s="23" t="n"/>
      <c r="AC22" s="23" t="n"/>
      <c r="AD22" s="23" t="n"/>
      <c r="AE22" s="23" t="n"/>
      <c r="AF22" s="23" t="n"/>
      <c r="AG22" s="23" t="n"/>
      <c r="AH22" s="23" t="n"/>
      <c r="AI22" s="23" t="n"/>
      <c r="AJ22" s="23" t="inlineStr">
        <is>
          <t>■ボタン一覧</t>
        </is>
      </c>
      <c r="AK22" s="23" t="inlineStr">
        <is>
          <t>t-CP00140-01</t>
        </is>
      </c>
      <c r="AL22" s="23" t="inlineStr">
        <is>
          <t>(メモ欄)</t>
        </is>
      </c>
      <c r="AM22" s="23" t="inlineStr">
        <is>
          <t>購買支払内訳書・請求書発行(項目一覧)</t>
        </is>
      </c>
      <c r="AN22" s="23" t="inlineStr">
        <is>
          <t>t-CP00140-s01</t>
        </is>
      </c>
    </row>
    <row r="23" ht="18" customHeight="1" s="22">
      <c r="A23" s="23" t="inlineStr">
        <is>
          <t>集中購買</t>
        </is>
      </c>
      <c r="J23" s="23" t="n"/>
      <c r="K23" s="23" t="n"/>
      <c r="L23" s="23" t="n"/>
      <c r="M23" s="23" t="n"/>
      <c r="N23" s="17" t="inlineStr">
        <is>
          <t>未払等計上額一覧表出力</t>
        </is>
      </c>
      <c r="O23" s="23" t="inlineStr">
        <is>
          <t>本社購買室もしくは支店合材部が、購買請求書の金額の整合性を確認するために、システムより未払等計上額一覧表を出力する機能である。</t>
        </is>
      </c>
      <c r="P23" s="23" t="inlineStr">
        <is>
          <t>未払等計上額一覧表出力画面</t>
        </is>
      </c>
      <c r="Q23" s="19" t="inlineStr">
        <is>
          <t>画面表示方法：【合材管理】→【購買関連】→【未払等計上額一覧表出力】</t>
        </is>
      </c>
      <c r="R23" s="23" t="n"/>
      <c r="S23" s="23" t="n"/>
      <c r="T23" s="23" t="inlineStr">
        <is>
          <t>i-CP00160-01</t>
        </is>
      </c>
      <c r="U23" s="23" t="n"/>
      <c r="V23" s="23" t="n"/>
      <c r="W23" s="23" t="n"/>
      <c r="X23" s="23" t="n"/>
      <c r="Y23" s="23" t="n"/>
      <c r="Z23" s="23" t="n"/>
      <c r="AA23" s="23" t="n"/>
      <c r="AB23" s="23" t="n"/>
      <c r="AC23" s="23" t="n"/>
      <c r="AD23" s="23" t="n"/>
      <c r="AE23" s="23" t="n"/>
      <c r="AF23" s="23" t="n"/>
      <c r="AG23" s="23" t="n"/>
      <c r="AH23" s="23" t="n"/>
      <c r="AI23" s="23" t="n"/>
      <c r="AJ23" s="23" t="inlineStr">
        <is>
          <t>■ボタン一覧</t>
        </is>
      </c>
      <c r="AK23" s="23" t="inlineStr">
        <is>
          <t>t-CP00160-01</t>
        </is>
      </c>
      <c r="AL23" s="23" t="inlineStr">
        <is>
          <t>(メモ欄)</t>
        </is>
      </c>
      <c r="AM23" s="23" t="inlineStr">
        <is>
          <t>未払等計上額一覧表出力(項目一覧)</t>
        </is>
      </c>
      <c r="AN23" s="23" t="inlineStr">
        <is>
          <t>t-CP00160-s01</t>
        </is>
      </c>
    </row>
    <row r="24" ht="18" customHeight="1" s="22">
      <c r="A24" s="23" t="inlineStr">
        <is>
          <t>集中購買</t>
        </is>
      </c>
      <c r="J24" s="23" t="inlineStr">
        <is>
          <t>購買実績管理</t>
        </is>
      </c>
      <c r="K24" s="23" t="inlineStr">
        <is>
          <t>(リード文)</t>
        </is>
      </c>
      <c r="L24" s="23" t="inlineStr">
        <is>
          <t>■画面/帳票一覧</t>
        </is>
      </c>
      <c r="M24" s="23" t="inlineStr">
        <is>
          <t>t-Sec2-test1</t>
        </is>
      </c>
      <c r="N24" s="2" t="inlineStr">
        <is>
          <t>購買実績補正入力&lt;一覧&gt;</t>
        </is>
      </c>
      <c r="O24" s="23" t="inlineStr">
        <is>
          <t>本社購買室、本社合材部の担当者または支店の購買担当者による、JV工場などの基幹システムから取得できない工場もしくは、仕入未払分で追加する必要がある工場を対象に購買実績補正情報を登録する機能である。</t>
        </is>
      </c>
      <c r="P24" s="23" t="inlineStr">
        <is>
          <t>購買実績補正入力一覧画面</t>
        </is>
      </c>
      <c r="Q24" s="23" t="inlineStr">
        <is>
          <t>画面表示方法：【メニュー】→【購買実績補正入力】→【一覧】</t>
        </is>
      </c>
      <c r="R24" s="23" t="n"/>
      <c r="S24" s="23" t="n"/>
      <c r="T24" s="23" t="inlineStr">
        <is>
          <t>i-CP00180-01</t>
        </is>
      </c>
      <c r="U24" s="23" t="n"/>
      <c r="V24" s="23" t="n"/>
      <c r="W24" s="23" t="n"/>
      <c r="X24" s="23" t="n"/>
      <c r="Y24" s="23" t="n"/>
      <c r="Z24" s="23" t="n"/>
      <c r="AA24" s="23" t="n"/>
      <c r="AB24" s="23" t="n"/>
      <c r="AC24" s="23" t="n"/>
      <c r="AD24" s="23" t="n"/>
      <c r="AE24" s="23" t="n"/>
      <c r="AF24" s="23" t="n"/>
      <c r="AG24" s="23" t="n"/>
      <c r="AH24" s="23" t="n"/>
      <c r="AI24" s="23" t="n"/>
      <c r="AJ24" s="23" t="inlineStr">
        <is>
          <t>■ボタン一覧</t>
        </is>
      </c>
      <c r="AK24" s="23" t="inlineStr">
        <is>
          <t>t-CP00180-01</t>
        </is>
      </c>
      <c r="AL24" s="23" t="inlineStr">
        <is>
          <t>(メモ欄)</t>
        </is>
      </c>
      <c r="AM24" s="23" t="inlineStr">
        <is>
          <t>購買実績補正入力&lt;一覧&gt;(項目一覧)</t>
        </is>
      </c>
      <c r="AN24" s="23" t="inlineStr">
        <is>
          <t>t-CP00180-s01</t>
        </is>
      </c>
    </row>
    <row r="25" ht="18" customHeight="1" s="22">
      <c r="A25" s="23" t="inlineStr">
        <is>
          <t>集中購買</t>
        </is>
      </c>
      <c r="J25" s="23" t="n"/>
      <c r="K25" s="23" t="n"/>
      <c r="L25" s="23" t="n"/>
      <c r="M25" s="23" t="n"/>
      <c r="N25" s="2" t="inlineStr">
        <is>
          <t>購買実績補正入力&lt;登録･修正&gt;</t>
        </is>
      </c>
      <c r="O25" s="23" t="inlineStr">
        <is>
          <t>本社購買室、本社合材部の担当者または支店の購買担当者による、JV工場などの基幹システムから取得できない工場もしくは、仕入未払分で追加する必要がある工場を対象に購買実績補正情報を登録する機能である。</t>
        </is>
      </c>
      <c r="P25" s="23" t="inlineStr">
        <is>
          <t>購買実績補正入力登録･修正画面</t>
        </is>
      </c>
      <c r="Q25" s="23" t="inlineStr">
        <is>
          <t>画面表示方法：【メニュー】→【購買実績補正入力】→【登録･修正】</t>
        </is>
      </c>
      <c r="R25" s="23" t="n"/>
      <c r="S25" s="23" t="n"/>
      <c r="T25" s="23" t="inlineStr">
        <is>
          <t>i-CP00180-02</t>
        </is>
      </c>
      <c r="U25" s="23" t="n"/>
      <c r="V25" s="23" t="n"/>
      <c r="W25" s="23" t="n"/>
      <c r="X25" s="23" t="n"/>
      <c r="Y25" s="23" t="n"/>
      <c r="Z25" s="23" t="n"/>
      <c r="AA25" s="23" t="n"/>
      <c r="AB25" s="23" t="n"/>
      <c r="AC25" s="23" t="n"/>
      <c r="AD25" s="23" t="n"/>
      <c r="AE25" s="23" t="n"/>
      <c r="AF25" s="23" t="n"/>
      <c r="AG25" s="23" t="n"/>
      <c r="AH25" s="23" t="n"/>
      <c r="AI25" s="23" t="n"/>
      <c r="AJ25" s="23" t="inlineStr">
        <is>
          <t>■ボタン一覧</t>
        </is>
      </c>
      <c r="AK25" s="23" t="inlineStr">
        <is>
          <t>t-CP00180-02</t>
        </is>
      </c>
      <c r="AL25" s="23" t="inlineStr">
        <is>
          <t>(メモ欄)</t>
        </is>
      </c>
      <c r="AM25" s="23" t="inlineStr">
        <is>
          <t>購買実績補正入力&lt;登録･修正&gt;(項目一覧)</t>
        </is>
      </c>
      <c r="AN25" s="23" t="inlineStr">
        <is>
          <t>t-CP00180-s02</t>
        </is>
      </c>
    </row>
    <row r="26" ht="18" customHeight="1" s="22">
      <c r="A26" s="23" t="inlineStr">
        <is>
          <t>集中購買</t>
        </is>
      </c>
      <c r="J26" s="23" t="n"/>
      <c r="K26" s="23" t="n"/>
      <c r="L26" s="23" t="n"/>
      <c r="M26" s="23" t="n"/>
      <c r="N26" s="2" t="inlineStr">
        <is>
          <t>購買実績補正入力&lt;照会･削除&gt;</t>
        </is>
      </c>
      <c r="O26" s="23" t="inlineStr">
        <is>
          <t>本社購買室、本社合材部の担当者または支店の購買担当者による、JV工場などの基幹システムから取得できない工場もしくは、仕入未払分で追加する必要がある工場を対象に購買実績補正情報を登録する機能である。</t>
        </is>
      </c>
      <c r="P26" s="23" t="inlineStr">
        <is>
          <t>購買実績補正入力照会･削除画面</t>
        </is>
      </c>
      <c r="Q26" s="23" t="inlineStr">
        <is>
          <t>画面表示方法：【メニュー】→【購買実績補正入力】→【照会･削除】</t>
        </is>
      </c>
      <c r="R26" s="23" t="n"/>
      <c r="S26" s="23" t="n"/>
      <c r="T26" s="23" t="inlineStr">
        <is>
          <t>i-CP00180-03</t>
        </is>
      </c>
      <c r="U26" s="23" t="n"/>
      <c r="V26" s="23" t="n"/>
      <c r="W26" s="23" t="n"/>
      <c r="X26" s="23" t="n"/>
      <c r="Y26" s="23" t="n"/>
      <c r="Z26" s="23" t="n"/>
      <c r="AA26" s="23" t="n"/>
      <c r="AB26" s="23" t="n"/>
      <c r="AC26" s="23" t="n"/>
      <c r="AD26" s="23" t="n"/>
      <c r="AE26" s="23" t="n"/>
      <c r="AF26" s="23" t="n"/>
      <c r="AG26" s="23" t="n"/>
      <c r="AH26" s="23" t="n"/>
      <c r="AI26" s="23" t="n"/>
      <c r="AJ26" s="23" t="inlineStr">
        <is>
          <t>■ボタン一覧</t>
        </is>
      </c>
      <c r="AK26" s="23" t="inlineStr">
        <is>
          <t>t-CP00180-03</t>
        </is>
      </c>
      <c r="AL26" s="23" t="inlineStr">
        <is>
          <t>(メモ欄)</t>
        </is>
      </c>
      <c r="AM26" s="23" t="inlineStr">
        <is>
          <t>購買実績補正入力&lt;照会･削除&gt;(項目一覧)</t>
        </is>
      </c>
      <c r="AN26" s="23" t="inlineStr">
        <is>
          <t>t-CP00180-s03</t>
        </is>
      </c>
    </row>
    <row r="27" ht="18" customHeight="1" s="22">
      <c r="A27" s="23" t="inlineStr">
        <is>
          <t>集中購買</t>
        </is>
      </c>
      <c r="J27" s="23" t="n"/>
      <c r="K27" s="23" t="n"/>
      <c r="L27" s="23" t="n"/>
      <c r="M27" s="23" t="n"/>
      <c r="N27" s="2" t="inlineStr">
        <is>
          <t>購買計画・実績表出力</t>
        </is>
      </c>
      <c r="O27" s="23" t="inlineStr">
        <is>
          <t>本社購買室、本社合材部の担当者または支店の購買担当者が、購買実績の確認または評価するため、購買計画・実績表を出力する機能である。</t>
        </is>
      </c>
      <c r="P27" s="23" t="inlineStr">
        <is>
          <t>購買計画・実績表出力画面</t>
        </is>
      </c>
      <c r="Q27" s="23" t="inlineStr">
        <is>
          <t>画面表示方法：【メニュー】→【購買計画・実績表出力】</t>
        </is>
      </c>
      <c r="R27" s="23" t="n"/>
      <c r="S27" s="23" t="n"/>
      <c r="T27" s="23" t="inlineStr">
        <is>
          <t>i-CP00190-01</t>
        </is>
      </c>
      <c r="U27" s="23" t="n"/>
      <c r="V27" s="23" t="n"/>
      <c r="W27" s="23" t="n"/>
      <c r="X27" s="23" t="n"/>
      <c r="Y27" s="23" t="n"/>
      <c r="Z27" s="23" t="n"/>
      <c r="AA27" s="23" t="n"/>
      <c r="AB27" s="23" t="n"/>
      <c r="AC27" s="23" t="n"/>
      <c r="AD27" s="23" t="n"/>
      <c r="AE27" s="23" t="n"/>
      <c r="AF27" s="23" t="n"/>
      <c r="AG27" s="23" t="n"/>
      <c r="AH27" s="23" t="n"/>
      <c r="AI27" s="23" t="n"/>
      <c r="AJ27" s="23" t="inlineStr">
        <is>
          <t>■ボタン一覧</t>
        </is>
      </c>
      <c r="AK27" s="23" t="inlineStr">
        <is>
          <t>t-CP00190-01</t>
        </is>
      </c>
      <c r="AL27" s="23" t="inlineStr">
        <is>
          <t>(メモ欄)</t>
        </is>
      </c>
      <c r="AM27" s="23" t="inlineStr">
        <is>
          <t>購買計画・実績表出力(項目一覧)</t>
        </is>
      </c>
      <c r="AN27" s="23" t="inlineStr">
        <is>
          <t>t-CP00190-s01</t>
        </is>
      </c>
    </row>
    <row r="28" ht="18" customHeight="1" s="22">
      <c r="A28" s="23" t="inlineStr">
        <is>
          <t>集中購買</t>
        </is>
      </c>
      <c r="J28" s="23" t="inlineStr">
        <is>
          <t>グループ調達管理</t>
        </is>
      </c>
      <c r="K28" s="23" t="inlineStr">
        <is>
          <t>(リード文)</t>
        </is>
      </c>
      <c r="L28" s="23" t="inlineStr">
        <is>
          <t>■画面/帳票一覧</t>
        </is>
      </c>
      <c r="M28" s="23" t="inlineStr">
        <is>
          <t>t-Sec2-test1</t>
        </is>
      </c>
      <c r="N28" s="17" t="inlineStr">
        <is>
          <t>アスファルト予定単価除外部署入力</t>
        </is>
      </c>
      <c r="O28" s="23" t="inlineStr">
        <is>
          <t>JV工場等の集中購買を行わない部署に対して、アスファルト予定単価を適用しなくする為の除外設定を行う機能である。本社の合材部担当者、および本社購買室が該当する部署、適用開始年月を指定して設定を行う。</t>
        </is>
      </c>
      <c r="P28" s="23" t="inlineStr">
        <is>
          <t>アスファルト予定単価除外部署入力画面</t>
        </is>
      </c>
      <c r="Q28" s="21" t="inlineStr">
        <is>
          <t>画面表示方法：【合材管理】→【購買関連】→【アスファルト予定単価除外部署入力】</t>
        </is>
      </c>
      <c r="R28" s="23" t="n"/>
      <c r="S28" s="23" t="n"/>
      <c r="T28" s="23" t="inlineStr">
        <is>
          <t>i-CP00210-01</t>
        </is>
      </c>
      <c r="U28" s="23" t="n"/>
      <c r="V28" s="23" t="n"/>
      <c r="W28" s="23" t="n"/>
      <c r="X28" s="23" t="n"/>
      <c r="Y28" s="23" t="n"/>
      <c r="Z28" s="23" t="n"/>
      <c r="AA28" s="23" t="n"/>
      <c r="AB28" s="23" t="n"/>
      <c r="AC28" s="23" t="n"/>
      <c r="AD28" s="23" t="n"/>
      <c r="AE28" s="23" t="n"/>
      <c r="AF28" s="23" t="n"/>
      <c r="AG28" s="23" t="n"/>
      <c r="AH28" s="23" t="n"/>
      <c r="AI28" s="23" t="n"/>
      <c r="AJ28" s="23" t="inlineStr">
        <is>
          <t>■ボタン一覧</t>
        </is>
      </c>
      <c r="AK28" s="23" t="inlineStr">
        <is>
          <t>t-CP00210-01</t>
        </is>
      </c>
      <c r="AL28" s="23" t="inlineStr">
        <is>
          <t>(メモ欄)</t>
        </is>
      </c>
      <c r="AM28" s="23" t="inlineStr">
        <is>
          <t>アスファルト予定単価除外部署入力(項目一覧)</t>
        </is>
      </c>
      <c r="AN28" s="23" t="inlineStr">
        <is>
          <t>t-CP00210-s01</t>
        </is>
      </c>
    </row>
    <row r="29" ht="18" customHeight="1" s="22">
      <c r="A29" s="23" t="inlineStr">
        <is>
          <t>集中購買</t>
        </is>
      </c>
      <c r="J29" s="23" t="n"/>
      <c r="K29" s="23" t="n"/>
      <c r="L29" s="23" t="n"/>
      <c r="M29" s="23" t="n"/>
      <c r="N29" s="17" t="inlineStr">
        <is>
          <t>アスファルト予定単価入力&lt;一覧&gt;</t>
        </is>
      </c>
      <c r="O29" s="23" t="inlineStr">
        <is>
          <t>NIPPO本社合材課長がアスファルト予定単価を入力する機能である。</t>
        </is>
      </c>
      <c r="P29" s="23" t="inlineStr">
        <is>
          <t>アスファルト予定単価入力一覧画面</t>
        </is>
      </c>
      <c r="Q29" s="19" t="inlineStr">
        <is>
          <t>画面表示方法：【合材管理】→【購買関連】→【アスファルト予定単価入力】</t>
        </is>
      </c>
      <c r="R29" s="23" t="n"/>
      <c r="S29" s="23" t="n"/>
      <c r="T29" s="23" t="inlineStr">
        <is>
          <t>i-CP00220-01</t>
        </is>
      </c>
      <c r="U29" s="23" t="n"/>
      <c r="V29" s="23" t="n"/>
      <c r="W29" s="23" t="n"/>
      <c r="X29" s="23" t="n"/>
      <c r="Y29" s="23" t="n"/>
      <c r="Z29" s="23" t="n"/>
      <c r="AA29" s="23" t="n"/>
      <c r="AB29" s="23" t="n"/>
      <c r="AC29" s="23" t="n"/>
      <c r="AD29" s="23" t="n"/>
      <c r="AE29" s="23" t="n"/>
      <c r="AF29" s="23" t="n"/>
      <c r="AG29" s="23" t="n"/>
      <c r="AH29" s="23" t="n"/>
      <c r="AI29" s="23" t="n"/>
      <c r="AJ29" s="23" t="inlineStr">
        <is>
          <t>■ボタン一覧</t>
        </is>
      </c>
      <c r="AK29" s="23" t="inlineStr">
        <is>
          <t>t-CP00220-01</t>
        </is>
      </c>
      <c r="AL29" s="23" t="inlineStr">
        <is>
          <t>(メモ欄)</t>
        </is>
      </c>
      <c r="AM29" s="23" t="inlineStr">
        <is>
          <t>アスファルト予定単価入力&lt;一覧&gt;(項目一覧)</t>
        </is>
      </c>
      <c r="AN29" s="23" t="inlineStr">
        <is>
          <t>t-CP00220-s01</t>
        </is>
      </c>
    </row>
    <row r="30" ht="18" customHeight="1" s="22">
      <c r="A30" s="23" t="inlineStr">
        <is>
          <t>集中購買</t>
        </is>
      </c>
      <c r="J30" s="23" t="n"/>
      <c r="K30" s="23" t="n"/>
      <c r="L30" s="23" t="n"/>
      <c r="M30" s="23" t="n"/>
      <c r="N30" s="17" t="inlineStr">
        <is>
          <t>アスファルト予定単価入力&lt;登録&gt;</t>
        </is>
      </c>
      <c r="O30" s="23" t="inlineStr">
        <is>
          <t>NIPPO本社合材課長がアスファルト予定単価を入力する機能である。</t>
        </is>
      </c>
      <c r="P30" s="23" t="inlineStr">
        <is>
          <t>アスファルト予定単価入力登録画面</t>
        </is>
      </c>
      <c r="Q30" s="19" t="inlineStr">
        <is>
          <t>画面表示方法：【合材管理】→【購買関連】→【アスファルト予定単価入力】→【新規(Home)】</t>
        </is>
      </c>
      <c r="R30" s="23" t="n"/>
      <c r="S30" s="23" t="n"/>
      <c r="T30" s="23" t="inlineStr">
        <is>
          <t>i-CP00220-02</t>
        </is>
      </c>
      <c r="U30" s="23" t="n"/>
      <c r="V30" s="23" t="n"/>
      <c r="W30" s="23" t="n"/>
      <c r="X30" s="23" t="n"/>
      <c r="Y30" s="23" t="n"/>
      <c r="Z30" s="23" t="n"/>
      <c r="AA30" s="23" t="n"/>
      <c r="AB30" s="23" t="n"/>
      <c r="AC30" s="23" t="n"/>
      <c r="AD30" s="23" t="n"/>
      <c r="AE30" s="23" t="n"/>
      <c r="AF30" s="23" t="n"/>
      <c r="AG30" s="23" t="n"/>
      <c r="AH30" s="23" t="n"/>
      <c r="AI30" s="23" t="n"/>
      <c r="AJ30" s="23" t="inlineStr">
        <is>
          <t>■ボタン一覧</t>
        </is>
      </c>
      <c r="AK30" s="23" t="inlineStr">
        <is>
          <t>t-CP00220-02</t>
        </is>
      </c>
      <c r="AL30" s="23" t="inlineStr">
        <is>
          <t>(メモ欄)</t>
        </is>
      </c>
      <c r="AM30" s="23" t="inlineStr">
        <is>
          <t>アスファルト予定単価入力&lt;登録&gt;(項目一覧)</t>
        </is>
      </c>
      <c r="AN30" s="23" t="inlineStr">
        <is>
          <t>t-CP00220-s02</t>
        </is>
      </c>
    </row>
    <row r="31" ht="18" customHeight="1" s="22">
      <c r="A31" s="23" t="inlineStr">
        <is>
          <t>集中購買</t>
        </is>
      </c>
      <c r="J31" s="23" t="n"/>
      <c r="K31" s="23" t="n"/>
      <c r="L31" s="23" t="n"/>
      <c r="M31" s="23" t="n"/>
      <c r="N31" s="17" t="inlineStr">
        <is>
          <t>アスファルト予定単価入力&lt;照会&gt;</t>
        </is>
      </c>
      <c r="O31" s="23" t="inlineStr">
        <is>
          <t>NIPPO本社合材課長がアスファルト予定単価を入力する機能である。</t>
        </is>
      </c>
      <c r="P31" s="23" t="inlineStr">
        <is>
          <t>アスファルト予定単価入力照会画面</t>
        </is>
      </c>
      <c r="Q31" s="19" t="inlineStr">
        <is>
          <t>画面表示方法：【合材管理】→【購買関連】→【アスファルト予定単価入力】→【検索(F2)】→適用開始年月をクリック</t>
        </is>
      </c>
      <c r="R31" s="23" t="n"/>
      <c r="S31" s="23" t="n"/>
      <c r="T31" s="23" t="inlineStr">
        <is>
          <t>i-CP00220-03</t>
        </is>
      </c>
      <c r="U31" s="23" t="n"/>
      <c r="V31" s="23" t="n"/>
      <c r="W31" s="23" t="n"/>
      <c r="X31" s="23" t="n"/>
      <c r="Y31" s="23" t="n"/>
      <c r="Z31" s="23" t="n"/>
      <c r="AA31" s="23" t="n"/>
      <c r="AB31" s="23" t="n"/>
      <c r="AC31" s="23" t="n"/>
      <c r="AD31" s="23" t="n"/>
      <c r="AE31" s="23" t="n"/>
      <c r="AF31" s="23" t="n"/>
      <c r="AG31" s="23" t="n"/>
      <c r="AH31" s="23" t="n"/>
      <c r="AI31" s="23" t="n"/>
      <c r="AJ31" s="23" t="inlineStr">
        <is>
          <t>■ボタン一覧</t>
        </is>
      </c>
      <c r="AK31" s="23" t="inlineStr">
        <is>
          <t>t-CP00220-03</t>
        </is>
      </c>
      <c r="AL31" s="23" t="inlineStr">
        <is>
          <t>(メモ欄)</t>
        </is>
      </c>
      <c r="AM31" s="23" t="inlineStr">
        <is>
          <t>アスファルト予定単価入力&lt;照会&gt;(項目一覧)</t>
        </is>
      </c>
      <c r="AN31" s="23" t="inlineStr">
        <is>
          <t>t-CP00220-s03</t>
        </is>
      </c>
    </row>
    <row r="32" ht="18" customHeight="1" s="22">
      <c r="A32" s="23" t="inlineStr">
        <is>
          <t>集中購買</t>
        </is>
      </c>
      <c r="J32" s="23" t="n"/>
      <c r="K32" s="23" t="n"/>
      <c r="L32" s="23" t="n"/>
      <c r="M32" s="23" t="n"/>
      <c r="N32" s="23" t="inlineStr">
        <is>
          <t>アスファルト予定単価差額入力</t>
        </is>
      </c>
      <c r="O32" s="23" t="n"/>
      <c r="P32" s="23" t="n"/>
      <c r="Q32" s="23" t="n"/>
      <c r="S32" s="23" t="n"/>
      <c r="T32" s="23" t="n"/>
      <c r="U32" s="23" t="n"/>
      <c r="V32" s="23" t="n"/>
      <c r="W32" s="23" t="n"/>
      <c r="X32" s="23" t="n"/>
      <c r="Y32" s="23" t="n"/>
      <c r="Z32" s="23" t="n"/>
      <c r="AA32" s="23" t="n"/>
      <c r="AB32" s="23" t="n"/>
      <c r="AC32" s="23" t="n"/>
      <c r="AD32" s="23" t="n"/>
      <c r="AE32" s="23" t="n"/>
      <c r="AF32" s="23" t="n"/>
      <c r="AG32" s="23" t="n"/>
      <c r="AH32" s="23" t="n"/>
      <c r="AI32" s="23" t="n"/>
      <c r="AK32" s="23" t="n"/>
      <c r="AM32" s="23" t="n"/>
    </row>
  </sheetData>
  <pageMargins left="0.7" right="0.7" top="0.75" bottom="0.75" header="0.3" footer="0.3"/>
  <pageSetup orientation="portrait" paperSize="9"/>
  <legacyDrawing r:id="anysvml"/>
</worksheet>
</file>

<file path=xl/worksheets/sheet10.xml><?xml version="1.0" encoding="utf-8"?>
<worksheet xmlns="http://schemas.openxmlformats.org/spreadsheetml/2006/main">
  <sheetPr codeName="Sheet511">
    <tabColor theme="4"/>
    <outlinePr summaryBelow="1" summaryRight="1"/>
    <pageSetUpPr/>
  </sheetPr>
  <dimension ref="A1:B5"/>
  <sheetViews>
    <sheetView workbookViewId="0">
      <selection activeCell="B6" sqref="B6"/>
    </sheetView>
  </sheetViews>
  <sheetFormatPr baseColWidth="8" defaultRowHeight="18"/>
  <cols>
    <col width="15.33203125" bestFit="1" customWidth="1" style="22" min="1" max="1"/>
    <col width="68.33203125" customWidth="1" style="1" min="2" max="2"/>
  </cols>
  <sheetData>
    <row r="1">
      <c r="A1" s="23" t="inlineStr">
        <is>
          <t>ボタン名</t>
        </is>
      </c>
      <c r="B1" s="1" t="inlineStr">
        <is>
          <t>説明</t>
        </is>
      </c>
    </row>
    <row r="2" ht="36" customHeight="1" s="22">
      <c r="A2" s="23" t="inlineStr">
        <is>
          <t>確認(F10)</t>
        </is>
      </c>
      <c r="B2" s="1" t="inlineStr">
        <is>
          <t>・各項目入力後、【確認(F10)】ボタンをクリックし、エラーがないかをチェックする。</t>
        </is>
      </c>
    </row>
    <row r="3" ht="90" customHeight="1" s="22">
      <c r="A3" s="23" t="inlineStr">
        <is>
          <t>登録(F8)</t>
        </is>
      </c>
      <c r="B3" s="1" t="inlineStr">
        <is>
          <t>【登録】画面の場合
・画面の入力値を登録する。
【修正】画面の場合
・画面の入力値を登録・更新する。
・【メーカー別取引先マスタメンテナンス照会】画面へ遷移する。</t>
        </is>
      </c>
    </row>
    <row r="4" ht="36" customHeight="1" s="22">
      <c r="A4" s="23" t="inlineStr">
        <is>
          <t>連続登録(Home)</t>
        </is>
      </c>
      <c r="B4" s="1" t="inlineStr">
        <is>
          <t>・画面の入力値をDBへ登録する。
・【メーカー別取引先マスタメンテナンス登録】画面へ遷移する。</t>
        </is>
      </c>
    </row>
    <row r="5">
      <c r="A5" s="23" t="inlineStr">
        <is>
          <t>戻る(F9)</t>
        </is>
      </c>
      <c r="B5" s="1" t="inlineStr">
        <is>
          <t>・【メーカー別取引先マスタメンテナンス一覧】画面へ遷移する。</t>
        </is>
      </c>
    </row>
  </sheetData>
  <pageMargins left="0.75" right="0.75" top="1" bottom="1" header="0.5" footer="0.5"/>
  <pageSetup orientation="portrait" paperSize="9"/>
</worksheet>
</file>

<file path=xl/worksheets/sheet11.xml><?xml version="1.0" encoding="utf-8"?>
<worksheet xmlns="http://schemas.openxmlformats.org/spreadsheetml/2006/main">
  <sheetPr codeName="Sheet512">
    <tabColor theme="4"/>
    <outlinePr summaryBelow="1" summaryRight="1"/>
    <pageSetUpPr/>
  </sheetPr>
  <dimension ref="A1:B5"/>
  <sheetViews>
    <sheetView workbookViewId="0">
      <selection activeCell="B7" sqref="B7"/>
    </sheetView>
  </sheetViews>
  <sheetFormatPr baseColWidth="8" defaultRowHeight="18"/>
  <cols>
    <col width="11.33203125" bestFit="1" customWidth="1" style="22" min="1" max="1"/>
    <col width="79.83203125" customWidth="1" style="1" min="2" max="2"/>
  </cols>
  <sheetData>
    <row r="1">
      <c r="A1" s="23" t="inlineStr">
        <is>
          <t>ボタン名</t>
        </is>
      </c>
      <c r="B1" s="1" t="inlineStr">
        <is>
          <t>説明</t>
        </is>
      </c>
    </row>
    <row r="2">
      <c r="A2" s="23" t="inlineStr">
        <is>
          <t>編集(F7)</t>
        </is>
      </c>
      <c r="B2" s="1" t="inlineStr">
        <is>
          <t>・【メーカー別取引先マスタメンテナンス修正】画面へで遷移する。</t>
        </is>
      </c>
    </row>
    <row r="3" ht="90" customHeight="1" s="22">
      <c r="A3" s="23" t="inlineStr">
        <is>
          <t>削除(Del)</t>
        </is>
      </c>
      <c r="B3" s="1" t="inlineStr">
        <is>
          <t>【照会】画面の場合
・【メーカー別取引先マスタメンテナンス削除】画面へ遷移する。
【削除】の場合
・対象データの削除(物理削除)を行う。
・削除後、【メーカー別取引先マスタメンテナンス一覧】画面へ遷移する。</t>
        </is>
      </c>
    </row>
    <row r="4">
      <c r="A4" s="23" t="inlineStr">
        <is>
          <t>新規(Home)</t>
        </is>
      </c>
      <c r="B4" s="1" t="inlineStr">
        <is>
          <t>・【メーカー別取引先マスタメンテナンス登録】画面へ遷移する。</t>
        </is>
      </c>
    </row>
    <row r="5">
      <c r="A5" s="23" t="inlineStr">
        <is>
          <t>戻る(F9)</t>
        </is>
      </c>
      <c r="B5" s="1" t="inlineStr">
        <is>
          <t>・【メーカー別取引先マスタメンテナンス一覧】画面へ遷移する。</t>
        </is>
      </c>
    </row>
  </sheetData>
  <pageMargins left="0.75" right="0.75" top="1" bottom="1" header="0.5" footer="0.5"/>
</worksheet>
</file>

<file path=xl/worksheets/sheet12.xml><?xml version="1.0" encoding="utf-8"?>
<worksheet xmlns="http://schemas.openxmlformats.org/spreadsheetml/2006/main">
  <sheetPr codeName="Sheet513">
    <tabColor theme="4"/>
    <outlinePr summaryBelow="1" summaryRight="1"/>
    <pageSetUpPr/>
  </sheetPr>
  <dimension ref="A1:B7"/>
  <sheetViews>
    <sheetView workbookViewId="0">
      <selection activeCell="A7" sqref="A7"/>
    </sheetView>
  </sheetViews>
  <sheetFormatPr baseColWidth="8" defaultRowHeight="18"/>
  <cols>
    <col width="16.9140625" bestFit="1" customWidth="1" style="22" min="1" max="1"/>
    <col width="69.9140625" customWidth="1" style="1" min="2" max="2"/>
  </cols>
  <sheetData>
    <row r="1">
      <c r="A1" s="23" t="inlineStr">
        <is>
          <t>ボタン名</t>
        </is>
      </c>
      <c r="B1" s="1" t="inlineStr">
        <is>
          <t>説明</t>
        </is>
      </c>
    </row>
    <row r="2">
      <c r="A2" s="23" t="inlineStr">
        <is>
          <t>検索(F2)</t>
        </is>
      </c>
      <c r="B2" s="1" t="inlineStr">
        <is>
          <t>・検索条件を入力し、検索結果を一覧で表示する。</t>
        </is>
      </c>
    </row>
    <row r="3">
      <c r="A3" s="23" t="inlineStr">
        <is>
          <t>新規(Home)</t>
        </is>
      </c>
      <c r="B3" s="1" t="inlineStr">
        <is>
          <t>・【購入単価申請登録】画面へ遷移する。</t>
        </is>
      </c>
    </row>
    <row r="4" ht="36" customHeight="1" s="22">
      <c r="A4" s="23" t="inlineStr">
        <is>
          <t>編集(##modify##)</t>
        </is>
      </c>
      <c r="B4" s="1" t="inlineStr">
        <is>
          <t>・【編集(##modify##)】ボタンを押した明細を対象として、【購入単価申請修正】画面へで遷移する。</t>
        </is>
      </c>
    </row>
    <row r="5" ht="36" customHeight="1" s="22">
      <c r="A5" s="23" t="inlineStr">
        <is>
          <t>複写(##copy##)</t>
        </is>
      </c>
      <c r="B5" s="1" t="inlineStr">
        <is>
          <t>・【複写(##copy##)】ボタンを押した明細をコピーして、【購入単価申請登録】画面へ遷移する。</t>
        </is>
      </c>
    </row>
    <row r="6" ht="36" customHeight="1" s="22">
      <c r="A6" s="23" t="inlineStr">
        <is>
          <t>申請番号</t>
        </is>
      </c>
      <c r="B6" s="1" t="inlineStr">
        <is>
          <t>・リンクをクリックした明細を対象として、【購入単価申請照会】画面へ遷移する。</t>
        </is>
      </c>
    </row>
    <row r="7" ht="36" customHeight="1" s="22">
      <c r="A7" s="23" t="inlineStr">
        <is>
          <t>削除(##delete##)</t>
        </is>
      </c>
      <c r="B7" s="1" t="inlineStr">
        <is>
          <t>・【削除(##delete##)】ボタンを押した明細を対象として、【購入単価申請照会】画面へ遷移する。</t>
        </is>
      </c>
    </row>
  </sheetData>
  <pageMargins left="0.75" right="0.75" top="1" bottom="1" header="0.5" footer="0.5"/>
</worksheet>
</file>

<file path=xl/worksheets/sheet13.xml><?xml version="1.0" encoding="utf-8"?>
<worksheet xmlns="http://schemas.openxmlformats.org/spreadsheetml/2006/main">
  <sheetPr codeName="Sheet514">
    <tabColor theme="4"/>
    <outlinePr summaryBelow="1" summaryRight="1"/>
    <pageSetUpPr/>
  </sheetPr>
  <dimension ref="A1:B9"/>
  <sheetViews>
    <sheetView topLeftCell="A7" workbookViewId="0">
      <selection activeCell="B10" sqref="B10"/>
    </sheetView>
  </sheetViews>
  <sheetFormatPr baseColWidth="8" defaultRowHeight="18"/>
  <cols>
    <col width="15.33203125" bestFit="1" customWidth="1" style="22" min="1" max="1"/>
    <col width="65" customWidth="1" style="1" min="2" max="2"/>
  </cols>
  <sheetData>
    <row r="1">
      <c r="A1" s="23" t="inlineStr">
        <is>
          <t>ボタン名</t>
        </is>
      </c>
      <c r="B1" s="1" t="inlineStr">
        <is>
          <t>説明</t>
        </is>
      </c>
    </row>
    <row r="2" ht="36" customHeight="1" s="22">
      <c r="A2" s="23" t="inlineStr">
        <is>
          <t>確認(F10)</t>
        </is>
      </c>
      <c r="B2" s="1" t="inlineStr">
        <is>
          <t>・各項目入力後、【確認(F10)】ボタンをクリックし、エラーがないかをチェックする。</t>
        </is>
      </c>
    </row>
    <row r="3" ht="36" customHeight="1" s="22">
      <c r="A3" s="23" t="inlineStr">
        <is>
          <t>一時保存(F7)</t>
        </is>
      </c>
      <c r="B3" s="1" t="inlineStr">
        <is>
          <t>・添付ファイルの正式化を行う。
・購入単価申請照会画面へ照会モードで遷移する。</t>
        </is>
      </c>
    </row>
    <row r="4" ht="36" customHeight="1" s="22">
      <c r="A4" s="23" t="inlineStr">
        <is>
          <t>一時保存(F7)</t>
        </is>
      </c>
      <c r="B4" s="1" t="inlineStr">
        <is>
          <t>・添付ファイルの正式化を行う。
・購入単価申請照会画面へ照会モードで遷移する。</t>
        </is>
      </c>
    </row>
    <row r="5" ht="72" customHeight="1" s="22">
      <c r="A5" s="23" t="inlineStr">
        <is>
          <t>申請(F8)</t>
        </is>
      </c>
      <c r="B5" s="1" t="inlineStr">
        <is>
          <t>・購入単価の承認申請を行う。
 ワークフローを呼び出す。
・送付ファイルの登録、正式化を行う。
・購入単価申請照会画面へ照会モードで遷移する。</t>
        </is>
      </c>
    </row>
    <row r="6" ht="72" customHeight="1" s="22">
      <c r="A6" s="23" t="inlineStr">
        <is>
          <t>連続申請(Home)</t>
        </is>
      </c>
      <c r="B6" s="1" t="inlineStr">
        <is>
          <t>・送付ファイルの登録、正式化を行う。
・購入単価の承認申請を行う。
 ワークフローを呼び出す。
・購入単価申請登録画面へ登録モードで遷移する。</t>
        </is>
      </c>
    </row>
    <row r="7" ht="72" customHeight="1" s="22">
      <c r="A7" s="23" t="inlineStr">
        <is>
          <t>申請(F8)</t>
        </is>
      </c>
      <c r="B7" s="1" t="inlineStr">
        <is>
          <t>・購入単価の承認申請を行う。
 ワークフローを呼び出す。
・送付ファイルの登録、正式化を行う。
・【購入単価申請照会】画面へ遷移する。</t>
        </is>
      </c>
    </row>
    <row r="8" ht="72" customHeight="1" s="22">
      <c r="A8" s="23" t="inlineStr">
        <is>
          <t>連続申請(Home)</t>
        </is>
      </c>
      <c r="B8" s="1" t="inlineStr">
        <is>
          <t>・購入単価の承認申請を行う。
 ワークフローを呼び出す。
・送付ファイルの登録、正式化を行う。
・【購入単価申請登録】画面へ遷移する。</t>
        </is>
      </c>
    </row>
    <row r="9">
      <c r="A9" s="23" t="inlineStr">
        <is>
          <t>戻る(F9)</t>
        </is>
      </c>
      <c r="B9" s="1" t="inlineStr">
        <is>
          <t>・【購入単価申請一覧】画面へ遷移する。</t>
        </is>
      </c>
    </row>
  </sheetData>
  <pageMargins left="0.75" right="0.75" top="1" bottom="1" header="0.5" footer="0.5"/>
</worksheet>
</file>

<file path=xl/worksheets/sheet14.xml><?xml version="1.0" encoding="utf-8"?>
<worksheet xmlns="http://schemas.openxmlformats.org/spreadsheetml/2006/main">
  <sheetPr codeName="Sheet515">
    <tabColor theme="4"/>
    <outlinePr summaryBelow="1" summaryRight="1"/>
    <pageSetUpPr/>
  </sheetPr>
  <dimension ref="A1:B9"/>
  <sheetViews>
    <sheetView workbookViewId="0">
      <selection activeCell="B10" sqref="B10:B11"/>
    </sheetView>
  </sheetViews>
  <sheetFormatPr baseColWidth="8" defaultRowHeight="18"/>
  <cols>
    <col width="16.25" bestFit="1" customWidth="1" style="22" min="1" max="1"/>
    <col width="54.5" customWidth="1" style="1" min="2" max="2"/>
  </cols>
  <sheetData>
    <row r="1">
      <c r="A1" s="23" t="inlineStr">
        <is>
          <t>ボタン名</t>
        </is>
      </c>
      <c r="B1" s="1" t="inlineStr">
        <is>
          <t>説明</t>
        </is>
      </c>
    </row>
    <row r="2" ht="36" customHeight="1" s="22">
      <c r="A2" s="23" t="inlineStr">
        <is>
          <t>取消申請</t>
        </is>
      </c>
      <c r="B2" s="1" t="inlineStr">
        <is>
          <t>【照会】画面の場合
・【購入単価取消申請登録】画面へ遷移する。</t>
        </is>
      </c>
    </row>
    <row r="3" ht="54" customHeight="1" s="22">
      <c r="A3" s="23" t="inlineStr">
        <is>
          <t>引戻</t>
        </is>
      </c>
      <c r="B3" s="1" t="inlineStr">
        <is>
          <t>・登録、更新用パラメータを取得する。
・ワークフローを呼び出す。
・【購入単価申請照会】画面へ遷移する。</t>
        </is>
      </c>
    </row>
    <row r="4">
      <c r="A4" s="23" t="inlineStr">
        <is>
          <t>一覧表出力</t>
        </is>
      </c>
      <c r="B4" s="1" t="inlineStr">
        <is>
          <t>・購入単価申請一覧表のPDFを出力する。</t>
        </is>
      </c>
    </row>
    <row r="5">
      <c r="A5" s="23" t="inlineStr">
        <is>
          <t>編集(F7)</t>
        </is>
      </c>
      <c r="B5" s="1" t="inlineStr">
        <is>
          <t>・【購入単価申請修正】画面へ遷移する。</t>
        </is>
      </c>
    </row>
    <row r="6" ht="72" customHeight="1" s="22">
      <c r="A6" s="23" t="inlineStr">
        <is>
          <t>削除(Del)</t>
        </is>
      </c>
      <c r="B6" s="1" t="inlineStr">
        <is>
          <t>【照会】画面の場合
・【購入単価申請削除】画面へ遷移する。
【削除】画面の場合
・【購入単価申請一覧】画面へ遷移する。</t>
        </is>
      </c>
    </row>
    <row r="7">
      <c r="A7" s="23" t="inlineStr">
        <is>
          <t>新規(Home)</t>
        </is>
      </c>
      <c r="B7" s="1" t="inlineStr">
        <is>
          <t>・【購入単価申請登録】画面へ遷移する。</t>
        </is>
      </c>
    </row>
    <row r="8">
      <c r="A8" s="23" t="inlineStr">
        <is>
          <t>添付ファイル照会</t>
        </is>
      </c>
      <c r="B8" s="1" t="inlineStr">
        <is>
          <t>・添付ファイルダイアログを照会モードで表示する。</t>
        </is>
      </c>
    </row>
    <row r="9">
      <c r="A9" s="23" t="inlineStr">
        <is>
          <t>戻る(F9)</t>
        </is>
      </c>
      <c r="B9" s="1" t="inlineStr">
        <is>
          <t>・【購入単価申請一覧】画面へ遷移する。</t>
        </is>
      </c>
    </row>
  </sheetData>
  <pageMargins left="0.75" right="0.75" top="1" bottom="1" header="0.5" footer="0.5"/>
</worksheet>
</file>

<file path=xl/worksheets/sheet15.xml><?xml version="1.0" encoding="utf-8"?>
<worksheet xmlns="http://schemas.openxmlformats.org/spreadsheetml/2006/main">
  <sheetPr codeName="Sheet516">
    <tabColor theme="4"/>
    <outlinePr summaryBelow="1" summaryRight="1"/>
    <pageSetUpPr/>
  </sheetPr>
  <dimension ref="A1:B5"/>
  <sheetViews>
    <sheetView tabSelected="1" workbookViewId="0">
      <selection activeCell="D4" sqref="D4"/>
    </sheetView>
  </sheetViews>
  <sheetFormatPr baseColWidth="8" defaultRowHeight="18"/>
  <cols>
    <col width="9.4140625" bestFit="1" customWidth="1" style="22" min="1" max="1"/>
    <col width="53.58203125" customWidth="1" style="1" min="2" max="2"/>
  </cols>
  <sheetData>
    <row r="1">
      <c r="A1" s="23" t="inlineStr">
        <is>
          <t>ボタン名</t>
        </is>
      </c>
      <c r="B1" s="1" t="inlineStr">
        <is>
          <t>説明</t>
        </is>
      </c>
    </row>
    <row r="2" ht="36" customHeight="1" s="22">
      <c r="A2" s="23" t="inlineStr">
        <is>
          <t>確認(F10)</t>
        </is>
      </c>
      <c r="B2" s="1" t="inlineStr">
        <is>
          <t>・各項目入力後、【確認(F10)】ボタンをクリックし、エラーがないかをチェックする。</t>
        </is>
      </c>
    </row>
    <row r="3" ht="72" customHeight="1" s="22">
      <c r="A3" s="2" t="inlineStr">
        <is>
          <t>申請(F8)</t>
        </is>
      </c>
      <c r="B3" s="1" t="inlineStr">
        <is>
          <t>・対象の申請用ワークテーブル「購入単価申請」に登録する。
・購入単価の承認申請を行う。
 ワークフローを呼び出す。
・【購入単価申請照会】画面へ遷移する。</t>
        </is>
      </c>
    </row>
    <row r="4" ht="90" customHeight="1" s="22">
      <c r="A4" s="2" t="inlineStr">
        <is>
          <t>申請(F8)</t>
        </is>
      </c>
      <c r="B4" s="1" t="inlineStr">
        <is>
          <t>・対象の申請用ワークテーブル「購入単価申請」に登録する。
・購入単価の承認申請を行う。
 ワークフローを呼び出す。
・送付ファイルの登録、正式化を行う。
・【購入単価申請照会】画面へ遷移する。</t>
        </is>
      </c>
    </row>
    <row r="5">
      <c r="A5" s="23" t="inlineStr">
        <is>
          <t>戻る(F9)</t>
        </is>
      </c>
      <c r="B5" s="1" t="inlineStr">
        <is>
          <t>・【購入単価申請照会】画面へ遷移する。</t>
        </is>
      </c>
    </row>
  </sheetData>
  <pageMargins left="0.75" right="0.75" top="1" bottom="1" header="0.5" footer="0.5"/>
</worksheet>
</file>

<file path=xl/worksheets/sheet16.xml><?xml version="1.0" encoding="utf-8"?>
<worksheet xmlns="http://schemas.openxmlformats.org/spreadsheetml/2006/main">
  <sheetPr codeName="Sheet517">
    <tabColor theme="4"/>
    <outlinePr summaryBelow="1" summaryRight="1"/>
    <pageSetUpPr/>
  </sheetPr>
  <dimension ref="A1:B6"/>
  <sheetViews>
    <sheetView workbookViewId="0">
      <selection activeCell="A6" sqref="A6"/>
    </sheetView>
  </sheetViews>
  <sheetFormatPr baseColWidth="8" defaultRowHeight="18"/>
  <cols>
    <col width="16.9140625" bestFit="1" customWidth="1" style="22" min="1" max="1"/>
    <col width="71.58203125" customWidth="1" style="1" min="2" max="2"/>
  </cols>
  <sheetData>
    <row r="1">
      <c r="A1" s="23" t="inlineStr">
        <is>
          <t>ボタン名</t>
        </is>
      </c>
      <c r="B1" s="1" t="inlineStr">
        <is>
          <t>説明</t>
        </is>
      </c>
    </row>
    <row r="2">
      <c r="A2" s="23" t="inlineStr">
        <is>
          <t>検索(F2)</t>
        </is>
      </c>
      <c r="B2" s="1" t="inlineStr">
        <is>
          <t>・検索条件を入力し、検索結果を一覧で表示する。</t>
        </is>
      </c>
    </row>
    <row r="3">
      <c r="A3" s="23" t="inlineStr">
        <is>
          <t>新規(Home)</t>
        </is>
      </c>
      <c r="B3" s="1" t="inlineStr">
        <is>
          <t>・【購入単価一括変更申請登録】画面へ遷移する。</t>
        </is>
      </c>
    </row>
    <row r="4" ht="36" customHeight="1" s="22">
      <c r="A4" s="23" t="inlineStr">
        <is>
          <t>編集(##modify##)</t>
        </is>
      </c>
      <c r="B4" s="1" t="inlineStr">
        <is>
          <t>・【編集(##modify##)】ボタンを押した明細を対象として、【購入単価一括変更申請修正】画面へ遷移する。</t>
        </is>
      </c>
    </row>
    <row r="5" ht="36" customHeight="1" s="22">
      <c r="A5" s="23" t="inlineStr">
        <is>
          <t>申請番号(明細)</t>
        </is>
      </c>
      <c r="B5" s="1" t="inlineStr">
        <is>
          <t>・リンクをクリックした明細を対象として、【購入単価一括変更申請照会】画面へ遷移する。</t>
        </is>
      </c>
    </row>
    <row r="6" ht="36" customHeight="1" s="22">
      <c r="A6" s="23" t="inlineStr">
        <is>
          <t>削除(##delete##)</t>
        </is>
      </c>
      <c r="B6" s="1" t="inlineStr">
        <is>
          <t>・【削除(##delete##)】ボタンを押した明細を対象として、【購入単価一括変更申請削除】画面へ遷移する。</t>
        </is>
      </c>
    </row>
  </sheetData>
  <pageMargins left="0.75" right="0.75" top="1" bottom="1" header="0.5" footer="0.5"/>
</worksheet>
</file>

<file path=xl/worksheets/sheet17.xml><?xml version="1.0" encoding="utf-8"?>
<worksheet xmlns="http://schemas.openxmlformats.org/spreadsheetml/2006/main">
  <sheetPr codeName="Sheet518">
    <tabColor theme="4"/>
    <outlinePr summaryBelow="1" summaryRight="1"/>
    <pageSetUpPr/>
  </sheetPr>
  <dimension ref="A1:B8"/>
  <sheetViews>
    <sheetView workbookViewId="0">
      <selection activeCell="B9" sqref="B9"/>
    </sheetView>
  </sheetViews>
  <sheetFormatPr baseColWidth="8" defaultRowHeight="18"/>
  <cols>
    <col width="15.33203125" bestFit="1" customWidth="1" style="22" min="1" max="1"/>
    <col width="66.83203125" customWidth="1" style="1" min="2" max="2"/>
  </cols>
  <sheetData>
    <row r="1">
      <c r="A1" s="23" t="inlineStr">
        <is>
          <t>ボタン名</t>
        </is>
      </c>
      <c r="B1" s="1" t="inlineStr">
        <is>
          <t>説明</t>
        </is>
      </c>
    </row>
    <row r="2">
      <c r="A2" s="23" t="inlineStr">
        <is>
          <t>検索</t>
        </is>
      </c>
      <c r="B2" s="1" t="inlineStr">
        <is>
          <t>・画面入力された検索条件に従って明細検索を行い、検索結果を画面表示する。</t>
        </is>
      </c>
    </row>
    <row r="3">
      <c r="A3" s="23" t="inlineStr">
        <is>
          <t>抽出条件変更</t>
        </is>
      </c>
      <c r="B3" s="1" t="inlineStr">
        <is>
          <t>・抽出条件を活性にし、変更対象をクリアする。</t>
        </is>
      </c>
    </row>
    <row r="4">
      <c r="A4" s="23" t="inlineStr">
        <is>
          <t>戻る(F9)</t>
        </is>
      </c>
      <c r="B4" s="1" t="inlineStr">
        <is>
          <t>・【購入単価一括変更申請一覧】画面へ遷移する。</t>
        </is>
      </c>
    </row>
    <row r="5" ht="36" customHeight="1" s="22">
      <c r="A5" s="23" t="inlineStr">
        <is>
          <t>確認(F10)</t>
        </is>
      </c>
      <c r="B5" s="1" t="inlineStr">
        <is>
          <t>・各項目入力後、【確認(F10)】ボタンをクリックし、エラーがないかをチェックする。</t>
        </is>
      </c>
    </row>
    <row r="6">
      <c r="A6" s="23" t="inlineStr">
        <is>
          <t>一時保存(F7)</t>
        </is>
      </c>
      <c r="B6" s="1" t="inlineStr">
        <is>
          <t>・【購入単価一括変更申請照会】画面へ遷移する。</t>
        </is>
      </c>
    </row>
    <row r="7" ht="72" customHeight="1" s="22">
      <c r="A7" s="23" t="inlineStr">
        <is>
          <t>申請(F8)</t>
        </is>
      </c>
      <c r="B7" s="1" t="inlineStr">
        <is>
          <t>・購入金額修正申請一覧表をPDFで出力する。
・送付ファイルの初期化、ワーク登録、正式化を行う。
・ワークフローを呼び出す。
・【購入単価一括変更申請照会】画面へ遷移する。</t>
        </is>
      </c>
    </row>
    <row r="8" ht="72" customHeight="1" s="22">
      <c r="A8" s="23" t="inlineStr">
        <is>
          <t>連続申請(Home)</t>
        </is>
      </c>
      <c r="B8" s="1" t="inlineStr">
        <is>
          <t>・購入金額修正申請一覧表をPDFで出力する。
・送付ファイルの初期化、ワーク登録、正式化を行う。
・ワークフローを呼び出す。
・【購入単価申請登録】画面へ遷移する。</t>
        </is>
      </c>
    </row>
  </sheetData>
  <pageMargins left="0.75" right="0.75" top="1" bottom="1" header="0.5" footer="0.5"/>
</worksheet>
</file>

<file path=xl/worksheets/sheet18.xml><?xml version="1.0" encoding="utf-8"?>
<worksheet xmlns="http://schemas.openxmlformats.org/spreadsheetml/2006/main">
  <sheetPr codeName="Sheet519">
    <tabColor theme="4"/>
    <outlinePr summaryBelow="1" summaryRight="1"/>
    <pageSetUpPr/>
  </sheetPr>
  <dimension ref="A1:B7"/>
  <sheetViews>
    <sheetView workbookViewId="0">
      <selection activeCell="A5" sqref="A5"/>
    </sheetView>
  </sheetViews>
  <sheetFormatPr baseColWidth="8" defaultRowHeight="18"/>
  <cols>
    <col width="11.33203125" bestFit="1" customWidth="1" style="22" min="1" max="1"/>
    <col width="82.9140625" customWidth="1" style="1" min="2" max="2"/>
  </cols>
  <sheetData>
    <row r="1">
      <c r="A1" s="23" t="inlineStr">
        <is>
          <t>ボタン名</t>
        </is>
      </c>
      <c r="B1" s="1" t="inlineStr">
        <is>
          <t>説明</t>
        </is>
      </c>
    </row>
    <row r="2" ht="36" customHeight="1" s="22">
      <c r="A2" s="23" t="inlineStr">
        <is>
          <t>引戻</t>
        </is>
      </c>
      <c r="B2" s="1" t="inlineStr">
        <is>
          <t>・ワークフローを呼び出す。
・【購入単価一括変更申請照会】画面へ遷移する。</t>
        </is>
      </c>
    </row>
    <row r="3">
      <c r="A3" s="23" t="inlineStr">
        <is>
          <t>一覧表出力</t>
        </is>
      </c>
      <c r="B3" s="1" t="inlineStr">
        <is>
          <t>・購入単価一括変更申請一覧表のPDFを出力する。</t>
        </is>
      </c>
    </row>
    <row r="4">
      <c r="A4" s="23" t="inlineStr">
        <is>
          <t>編集(F7)</t>
        </is>
      </c>
      <c r="B4" s="1" t="inlineStr">
        <is>
          <t>・【購入単価一括変更申請修正】画面へ遷移する。</t>
        </is>
      </c>
    </row>
    <row r="5" ht="108" customHeight="1" s="22">
      <c r="A5" s="23" t="inlineStr">
        <is>
          <t>削除(Del)</t>
        </is>
      </c>
      <c r="B5" s="1" t="inlineStr">
        <is>
          <t>【照会】画面の場合
・【購入単価一括変更申請削除】画面へ遷移する。
【削除】画面の場合
・対象の申請用ワークテーブル「集中購買資材購入単価一括変更申請」「集中購買資材購入単価一括変更申請明細」より論理削除する。
・【購入単価申請一覧】画面へ遷移する。</t>
        </is>
      </c>
    </row>
    <row r="6">
      <c r="A6" s="23" t="inlineStr">
        <is>
          <t>新規(Home)</t>
        </is>
      </c>
      <c r="B6" s="1" t="inlineStr">
        <is>
          <t>・【購入単価一括変更申請登録】画面へ遷移する。</t>
        </is>
      </c>
    </row>
    <row r="7">
      <c r="A7" s="23" t="inlineStr">
        <is>
          <t>戻る(F9)</t>
        </is>
      </c>
      <c r="B7" s="1" t="inlineStr">
        <is>
          <t>・【購入単価一括変更申請一覧】画面へ遷移する。</t>
        </is>
      </c>
    </row>
  </sheetData>
  <pageMargins left="0.75" right="0.75" top="1" bottom="1" header="0.5" footer="0.5"/>
</worksheet>
</file>

<file path=xl/worksheets/sheet19.xml><?xml version="1.0" encoding="utf-8"?>
<worksheet xmlns="http://schemas.openxmlformats.org/spreadsheetml/2006/main">
  <sheetPr codeName="Sheet520">
    <tabColor theme="4"/>
    <outlinePr summaryBelow="1" summaryRight="1"/>
    <pageSetUpPr/>
  </sheetPr>
  <dimension ref="A1:B3"/>
  <sheetViews>
    <sheetView workbookViewId="0">
      <selection activeCell="A3" sqref="A3"/>
    </sheetView>
  </sheetViews>
  <sheetFormatPr baseColWidth="8" defaultRowHeight="18"/>
  <cols>
    <col width="10.75" bestFit="1" customWidth="1" style="22" min="1" max="1"/>
    <col width="69.08203125" customWidth="1" style="1" min="2" max="2"/>
  </cols>
  <sheetData>
    <row r="1">
      <c r="A1" s="23" t="inlineStr">
        <is>
          <t>ボタン名</t>
        </is>
      </c>
      <c r="B1" s="1" t="inlineStr">
        <is>
          <t>説明</t>
        </is>
      </c>
    </row>
    <row r="2">
      <c r="A2" s="23" t="inlineStr">
        <is>
          <t>検索(F2)</t>
        </is>
      </c>
      <c r="B2" s="1" t="inlineStr">
        <is>
          <t>・検索条件を入力し、検索結果を一覧で表示する。</t>
        </is>
      </c>
    </row>
    <row r="3" ht="72" customHeight="1" s="22">
      <c r="A3" s="23" t="inlineStr">
        <is>
          <t>EXCEL出力</t>
        </is>
      </c>
      <c r="B3" s="1" t="inlineStr">
        <is>
          <t>・明細情報に表示している購入単価を対象として、契約単価報告書一覧表をExcelで出力する。
・Excel出力の対象データは、ログインユーザが照会権限を持つ部署の情報のみとする。</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A27"/>
  <sheetViews>
    <sheetView topLeftCell="Q1" workbookViewId="0">
      <selection activeCell="U1" sqref="U1:U26"/>
    </sheetView>
  </sheetViews>
  <sheetFormatPr baseColWidth="8" defaultRowHeight="18"/>
  <cols>
    <col width="46.75" bestFit="1" customWidth="1" style="22" min="1" max="1"/>
    <col width="2.1640625" bestFit="1" customWidth="1" style="22" min="2" max="3"/>
    <col width="10.4140625" bestFit="1" customWidth="1" style="22" min="4" max="4"/>
    <col width="19.33203125" bestFit="1" customWidth="1" style="22" min="5" max="5"/>
    <col width="46.75" bestFit="1" customWidth="1" style="22" min="7" max="7"/>
    <col width="9.25" customWidth="1" style="22" min="9" max="9"/>
    <col width="46.25" bestFit="1" customWidth="1" style="22" min="10" max="10"/>
    <col width="45.6640625" bestFit="1" customWidth="1" style="22" min="11" max="11"/>
    <col width="56.25" bestFit="1" customWidth="1" style="22" min="16" max="16"/>
    <col width="23.75" bestFit="1" customWidth="1" style="22" min="19" max="19"/>
    <col width="55.1640625" bestFit="1" customWidth="1" style="22" min="20" max="21"/>
    <col width="154" bestFit="1" customWidth="1" style="22" min="26" max="26"/>
  </cols>
  <sheetData>
    <row r="1">
      <c r="A1" s="23" t="inlineStr">
        <is>
          <t>購買計画表出力</t>
        </is>
      </c>
      <c r="B1" s="23">
        <f>LEN(A1)</f>
        <v/>
      </c>
      <c r="C1" s="23">
        <f>IF(B1 &gt; 0, B1 - 2, 0)</f>
        <v/>
      </c>
      <c r="D1" s="23">
        <f>IF(C1 &gt; 0, LEFT(A1, C1), "")</f>
        <v/>
      </c>
      <c r="E1" s="23">
        <f>IF(C1 &gt; 0, "【 "&amp; D1 &amp;" 】" &amp; "画面", "")</f>
        <v/>
      </c>
      <c r="F1" s="23" t="n"/>
      <c r="G1" s="23" t="inlineStr">
        <is>
          <t>購買計画表出力</t>
        </is>
      </c>
      <c r="H1" s="23">
        <f>IFERROR(FIND("【", G1, 1), -1)</f>
        <v/>
      </c>
      <c r="I1" s="23">
        <f>IFERROR(FIND("】", G1, 1), -1)</f>
        <v/>
      </c>
      <c r="J1" s="23">
        <f>IF(H1 &gt; 0, SUBSTITUTE(G1, "【", "&lt;"), G1)</f>
        <v/>
      </c>
      <c r="K1" s="23">
        <f>IF(I1 &gt; 0, SUBSTITUTE(J1, "】", "&gt;"), J1)</f>
        <v/>
      </c>
      <c r="L1" s="23" t="n"/>
      <c r="M1" s="23" t="n"/>
      <c r="N1" s="23" t="n"/>
      <c r="O1" s="23" t="n"/>
      <c r="P1" s="23" t="inlineStr">
        <is>
          <t>購買計画表出力(項目一覧)</t>
        </is>
      </c>
      <c r="Q1" s="23">
        <f>IFERROR(FIND("【", P1, 1), -1)</f>
        <v/>
      </c>
      <c r="R1" s="23">
        <f>IFERROR(FIND("】", P1, 1), -1)</f>
        <v/>
      </c>
      <c r="S1" s="23">
        <f>IF(Q1 &gt; 0, SUBSTITUTE(P1, "【", "&lt;"), P1)</f>
        <v/>
      </c>
      <c r="T1" s="23">
        <f>IF(R1 &gt; 0, SUBSTITUTE(S1, "】", "&gt;"), S1)</f>
        <v/>
      </c>
      <c r="U1" s="23">
        <f>IF(T1 = 0, "", T1)</f>
        <v/>
      </c>
      <c r="V1" s="23" t="n"/>
      <c r="W1" s="23" t="n"/>
      <c r="X1" s="23" t="n"/>
      <c r="Y1" s="23" t="n"/>
      <c r="Z1" s="23" t="inlineStr">
        <is>
          <t>各合材工場の受注担当者が、工事部署からの合材・廃材オーダの受注状況を確認するための機能である。本機能で確認した受注情報を基に後続業務の出荷オーダ入力を行う。</t>
        </is>
      </c>
      <c r="AA1" s="23">
        <f>IFERROR(FIND("画面", Z1, 1), -1)</f>
        <v/>
      </c>
    </row>
    <row r="2">
      <c r="A2" s="23" t="inlineStr">
        <is>
          <t>購買計画表アップロード</t>
        </is>
      </c>
      <c r="G2" s="23" t="inlineStr">
        <is>
          <t>購買計画表アップロード</t>
        </is>
      </c>
      <c r="H2" s="23">
        <f>IFERROR(FIND("【", G2, 1), -1)</f>
        <v/>
      </c>
      <c r="I2" s="23">
        <f>IFERROR(FIND("】", G2, 1), -1)</f>
        <v/>
      </c>
      <c r="J2" s="23">
        <f>IF(H2 &gt; 0, SUBSTITUTE(G2, "【", "&lt;"), G2)</f>
        <v/>
      </c>
      <c r="K2" s="23">
        <f>IF(I2 &gt; 0, SUBSTITUTE(J2, "】", "&gt;"), J2)</f>
        <v/>
      </c>
      <c r="P2" s="23" t="inlineStr">
        <is>
          <t>購買計画表アップロード(項目一覧)</t>
        </is>
      </c>
      <c r="Q2" s="23">
        <f>IFERROR(FIND("【", P2, 1), -1)</f>
        <v/>
      </c>
      <c r="R2" s="23">
        <f>IFERROR(FIND("】", P2, 1), -1)</f>
        <v/>
      </c>
      <c r="S2" s="23">
        <f>IF(Q2 &gt; 0, SUBSTITUTE(P2, "【", "&lt;"), P2)</f>
        <v/>
      </c>
      <c r="T2" s="23">
        <f>IF(R2 &gt; 0, SUBSTITUTE(S2, "】", "&gt;"), S2)</f>
        <v/>
      </c>
      <c r="U2" s="23">
        <f>IF(T2 = 0, "", T2)</f>
        <v/>
      </c>
      <c r="V2" s="23" t="n"/>
    </row>
    <row r="3">
      <c r="A3" s="23" t="inlineStr">
        <is>
          <t>購買計画申請締・確定</t>
        </is>
      </c>
      <c r="G3" s="23" t="inlineStr">
        <is>
          <t>購買計画申請締・確定</t>
        </is>
      </c>
      <c r="H3" s="23">
        <f>IFERROR(FIND("【", G3, 1), -1)</f>
        <v/>
      </c>
      <c r="I3" s="23">
        <f>IFERROR(FIND("】", G3, 1), -1)</f>
        <v/>
      </c>
      <c r="J3" s="23">
        <f>IF(H3 &gt; 0, SUBSTITUTE(G3, "【", "&lt;"), G3)</f>
        <v/>
      </c>
      <c r="K3" s="23">
        <f>IF(I3 &gt; 0, SUBSTITUTE(J3, "】", "&gt;"), J3)</f>
        <v/>
      </c>
      <c r="P3" s="23" t="inlineStr">
        <is>
          <t>購買計画申請締・確定(項目一覧)</t>
        </is>
      </c>
      <c r="Q3" s="23">
        <f>IFERROR(FIND("【", P3, 1), -1)</f>
        <v/>
      </c>
      <c r="R3" s="23">
        <f>IFERROR(FIND("】", P3, 1), -1)</f>
        <v/>
      </c>
      <c r="S3" s="23">
        <f>IF(Q3 &gt; 0, SUBSTITUTE(P3, "【", "&lt;"), P3)</f>
        <v/>
      </c>
      <c r="T3" s="23">
        <f>IF(R3 &gt; 0, SUBSTITUTE(S3, "】", "&gt;"), S3)</f>
        <v/>
      </c>
      <c r="U3" s="23">
        <f>IF(T3 = 0, "", T3)</f>
        <v/>
      </c>
      <c r="V3" s="23" t="n"/>
    </row>
    <row r="4">
      <c r="A4" s="23" t="inlineStr">
        <is>
          <t>購買計画申請締め</t>
        </is>
      </c>
      <c r="G4" s="23" t="inlineStr">
        <is>
          <t>購買計画申請締め</t>
        </is>
      </c>
      <c r="H4" s="23">
        <f>IFERROR(FIND("【", G4, 1), -1)</f>
        <v/>
      </c>
      <c r="I4" s="23">
        <f>IFERROR(FIND("】", G4, 1), -1)</f>
        <v/>
      </c>
      <c r="J4" s="23">
        <f>IF(H4 &gt; 0, SUBSTITUTE(G4, "【", "&lt;"), G4)</f>
        <v/>
      </c>
      <c r="K4" s="23">
        <f>IF(I4 &gt; 0, SUBSTITUTE(J4, "】", "&gt;"), J4)</f>
        <v/>
      </c>
      <c r="Q4" s="23">
        <f>IFERROR(FIND("【", P4, 1), -1)</f>
        <v/>
      </c>
      <c r="R4" s="23">
        <f>IFERROR(FIND("】", P4, 1), -1)</f>
        <v/>
      </c>
      <c r="S4" s="23">
        <f>IF(Q4 &gt; 0, SUBSTITUTE(P4, "【", "&lt;"), P4)</f>
        <v/>
      </c>
      <c r="T4" s="23">
        <f>IF(R4 &gt; 0, SUBSTITUTE(S4, "】", "&gt;"), S4)</f>
        <v/>
      </c>
      <c r="U4" s="23">
        <f>IF(T4 = 0, "", T4)</f>
        <v/>
      </c>
      <c r="V4" s="23" t="n"/>
    </row>
    <row r="5">
      <c r="A5" s="23" t="inlineStr">
        <is>
          <t>購買計画確定</t>
        </is>
      </c>
      <c r="G5" s="23" t="inlineStr">
        <is>
          <t>購買計画確定</t>
        </is>
      </c>
      <c r="H5" s="23">
        <f>IFERROR(FIND("【", G5, 1), -1)</f>
        <v/>
      </c>
      <c r="I5" s="23">
        <f>IFERROR(FIND("】", G5, 1), -1)</f>
        <v/>
      </c>
      <c r="J5" s="23">
        <f>IF(H5 &gt; 0, SUBSTITUTE(G5, "【", "&lt;"), G5)</f>
        <v/>
      </c>
      <c r="K5" s="23">
        <f>IF(I5 &gt; 0, SUBSTITUTE(J5, "】", "&gt;"), J5)</f>
        <v/>
      </c>
      <c r="Q5" s="23">
        <f>IFERROR(FIND("【", P5, 1), -1)</f>
        <v/>
      </c>
      <c r="R5" s="23">
        <f>IFERROR(FIND("】", P5, 1), -1)</f>
        <v/>
      </c>
      <c r="S5" s="23">
        <f>IF(Q5 &gt; 0, SUBSTITUTE(P5, "【", "&lt;"), P5)</f>
        <v/>
      </c>
      <c r="T5" s="23">
        <f>IF(R5 &gt; 0, SUBSTITUTE(S5, "】", "&gt;"), S5)</f>
        <v/>
      </c>
      <c r="U5" s="23">
        <f>IF(T5 = 0, "", T5)</f>
        <v/>
      </c>
      <c r="V5" s="23" t="n"/>
    </row>
    <row r="6">
      <c r="A6" s="23" t="inlineStr">
        <is>
          <t>メーカー別取引先マスタメンテナンス【一覧】</t>
        </is>
      </c>
      <c r="G6" s="23" t="inlineStr">
        <is>
          <t>メーカー別取引先マスタメンテナンス【一覧】</t>
        </is>
      </c>
      <c r="H6" s="23">
        <f>IFERROR(FIND("【", G6, 1), -1)</f>
        <v/>
      </c>
      <c r="I6" s="23">
        <f>IFERROR(FIND("】", G6, 1), -1)</f>
        <v/>
      </c>
      <c r="J6" s="23">
        <f>IF(H6 &gt; 0, SUBSTITUTE(G6, "【", "&lt;"), G6)</f>
        <v/>
      </c>
      <c r="K6" s="23">
        <f>IF(I6 &gt; 0, SUBSTITUTE(J6, "】", "&gt;"), J6)</f>
        <v/>
      </c>
      <c r="P6" s="23" t="inlineStr">
        <is>
          <t>メーカー別取引先マスタメンテナンス【一覧】(項目一覧)</t>
        </is>
      </c>
      <c r="Q6" s="23">
        <f>IFERROR(FIND("【", P6, 1), -1)</f>
        <v/>
      </c>
      <c r="R6" s="23">
        <f>IFERROR(FIND("】", P6, 1), -1)</f>
        <v/>
      </c>
      <c r="S6" s="23">
        <f>IF(Q6 &gt; 0, SUBSTITUTE(P6, "【", "&lt;"), P6)</f>
        <v/>
      </c>
      <c r="T6" s="23">
        <f>IF(R6 &gt; 0, SUBSTITUTE(S6, "】", "&gt;"), S6)</f>
        <v/>
      </c>
      <c r="U6" s="23">
        <f>IF(T6 = 0, "", T6)</f>
        <v/>
      </c>
      <c r="V6" s="23" t="n"/>
    </row>
    <row r="7">
      <c r="A7" s="23" t="inlineStr">
        <is>
          <t>メーカー別取引先マスタメンテナンス【登録･修正】</t>
        </is>
      </c>
      <c r="G7" s="23" t="inlineStr">
        <is>
          <t>メーカー別取引先マスタメンテナンス【登録･修正】</t>
        </is>
      </c>
      <c r="H7" s="23">
        <f>IFERROR(FIND("【", G7, 1), -1)</f>
        <v/>
      </c>
      <c r="I7" s="23">
        <f>IFERROR(FIND("】", G7, 1), -1)</f>
        <v/>
      </c>
      <c r="J7" s="23">
        <f>IF(H7 &gt; 0, SUBSTITUTE(G7, "【", "&lt;"), G7)</f>
        <v/>
      </c>
      <c r="K7" s="23">
        <f>IF(I7 &gt; 0, SUBSTITUTE(J7, "】", "&gt;"), J7)</f>
        <v/>
      </c>
      <c r="P7" s="23" t="inlineStr">
        <is>
          <t>メーカー別取引先マスタメンテナンス【登録･修正】(項目一覧)</t>
        </is>
      </c>
      <c r="Q7" s="23">
        <f>IFERROR(FIND("【", P7, 1), -1)</f>
        <v/>
      </c>
      <c r="R7" s="23">
        <f>IFERROR(FIND("】", P7, 1), -1)</f>
        <v/>
      </c>
      <c r="S7" s="23">
        <f>IF(Q7 &gt; 0, SUBSTITUTE(P7, "【", "&lt;"), P7)</f>
        <v/>
      </c>
      <c r="T7" s="23">
        <f>IF(R7 &gt; 0, SUBSTITUTE(S7, "】", "&gt;"), S7)</f>
        <v/>
      </c>
      <c r="U7" s="23">
        <f>IF(T7 = 0, "", T7)</f>
        <v/>
      </c>
      <c r="V7" s="23" t="n"/>
    </row>
    <row r="8">
      <c r="A8" s="23" t="inlineStr">
        <is>
          <t>メーカー別取引先マスタメンテナンス【照会･削除】</t>
        </is>
      </c>
      <c r="G8" s="23" t="inlineStr">
        <is>
          <t>メーカー別取引先マスタメンテナンス【照会･削除】</t>
        </is>
      </c>
      <c r="H8" s="23">
        <f>IFERROR(FIND("【", G8, 1), -1)</f>
        <v/>
      </c>
      <c r="I8" s="23">
        <f>IFERROR(FIND("】", G8, 1), -1)</f>
        <v/>
      </c>
      <c r="J8" s="23">
        <f>IF(H8 &gt; 0, SUBSTITUTE(G8, "【", "&lt;"), G8)</f>
        <v/>
      </c>
      <c r="K8" s="23">
        <f>IF(I8 &gt; 0, SUBSTITUTE(J8, "】", "&gt;"), J8)</f>
        <v/>
      </c>
      <c r="P8" s="23" t="inlineStr">
        <is>
          <t>メーカー別取引先マスタメンテナンス【照会･削除】(項目一覧)</t>
        </is>
      </c>
      <c r="Q8" s="23">
        <f>IFERROR(FIND("【", P8, 1), -1)</f>
        <v/>
      </c>
      <c r="R8" s="23">
        <f>IFERROR(FIND("】", P8, 1), -1)</f>
        <v/>
      </c>
      <c r="S8" s="23">
        <f>IF(Q8 &gt; 0, SUBSTITUTE(P8, "【", "&lt;"), P8)</f>
        <v/>
      </c>
      <c r="T8" s="23">
        <f>IF(R8 &gt; 0, SUBSTITUTE(S8, "】", "&gt;"), S8)</f>
        <v/>
      </c>
      <c r="U8" s="23">
        <f>IF(T8 = 0, "", T8)</f>
        <v/>
      </c>
      <c r="V8" s="23" t="n"/>
    </row>
    <row r="9">
      <c r="A9" s="23" t="inlineStr">
        <is>
          <t>購入単価申請【一覧】</t>
        </is>
      </c>
      <c r="G9" s="23" t="inlineStr">
        <is>
          <t>購入単価申請【一覧】</t>
        </is>
      </c>
      <c r="H9" s="23">
        <f>IFERROR(FIND("【", G9, 1), -1)</f>
        <v/>
      </c>
      <c r="I9" s="23">
        <f>IFERROR(FIND("】", G9, 1), -1)</f>
        <v/>
      </c>
      <c r="J9" s="23">
        <f>IF(H9 &gt; 0, SUBSTITUTE(G9, "【", "&lt;"), G9)</f>
        <v/>
      </c>
      <c r="K9" s="23">
        <f>IF(I9 &gt; 0, SUBSTITUTE(J9, "】", "&gt;"), J9)</f>
        <v/>
      </c>
      <c r="P9" s="23" t="inlineStr">
        <is>
          <t>購入単価申請【一覧】(項目一覧)</t>
        </is>
      </c>
      <c r="Q9" s="23">
        <f>IFERROR(FIND("【", P9, 1), -1)</f>
        <v/>
      </c>
      <c r="R9" s="23">
        <f>IFERROR(FIND("】", P9, 1), -1)</f>
        <v/>
      </c>
      <c r="S9" s="23">
        <f>IF(Q9 &gt; 0, SUBSTITUTE(P9, "【", "&lt;"), P9)</f>
        <v/>
      </c>
      <c r="T9" s="23">
        <f>IF(R9 &gt; 0, SUBSTITUTE(S9, "】", "&gt;"), S9)</f>
        <v/>
      </c>
      <c r="U9" s="23">
        <f>IF(T9 = 0, "", T9)</f>
        <v/>
      </c>
      <c r="V9" s="23" t="n"/>
    </row>
    <row r="10">
      <c r="A10" s="23" t="inlineStr">
        <is>
          <t>購入単価申請【登録･修正】</t>
        </is>
      </c>
      <c r="G10" s="23" t="inlineStr">
        <is>
          <t>購入単価申請【登録･修正】</t>
        </is>
      </c>
      <c r="H10" s="23">
        <f>IFERROR(FIND("【", G10, 1), -1)</f>
        <v/>
      </c>
      <c r="I10" s="23">
        <f>IFERROR(FIND("】", G10, 1), -1)</f>
        <v/>
      </c>
      <c r="J10" s="23">
        <f>IF(H10 &gt; 0, SUBSTITUTE(G10, "【", "&lt;"), G10)</f>
        <v/>
      </c>
      <c r="K10" s="23">
        <f>IF(I10 &gt; 0, SUBSTITUTE(J10, "】", "&gt;"), J10)</f>
        <v/>
      </c>
      <c r="P10" s="23" t="inlineStr">
        <is>
          <t>購入単価申請【登録･修正】(項目一覧)</t>
        </is>
      </c>
      <c r="Q10" s="23">
        <f>IFERROR(FIND("【", P10, 1), -1)</f>
        <v/>
      </c>
      <c r="R10" s="23">
        <f>IFERROR(FIND("】", P10, 1), -1)</f>
        <v/>
      </c>
      <c r="S10" s="23">
        <f>IF(Q10 &gt; 0, SUBSTITUTE(P10, "【", "&lt;"), P10)</f>
        <v/>
      </c>
      <c r="T10" s="23">
        <f>IF(R10 &gt; 0, SUBSTITUTE(S10, "】", "&gt;"), S10)</f>
        <v/>
      </c>
      <c r="U10" s="23">
        <f>IF(T10 = 0, "", T10)</f>
        <v/>
      </c>
      <c r="V10" s="23" t="n"/>
    </row>
    <row r="11">
      <c r="A11" s="23" t="inlineStr">
        <is>
          <t>購入単価申請【照会･削除】</t>
        </is>
      </c>
      <c r="G11" s="23" t="inlineStr">
        <is>
          <t>購入単価申請【照会･削除】</t>
        </is>
      </c>
      <c r="H11" s="23">
        <f>IFERROR(FIND("【", G11, 1), -1)</f>
        <v/>
      </c>
      <c r="I11" s="23">
        <f>IFERROR(FIND("】", G11, 1), -1)</f>
        <v/>
      </c>
      <c r="J11" s="23">
        <f>IF(H11 &gt; 0, SUBSTITUTE(G11, "【", "&lt;"), G11)</f>
        <v/>
      </c>
      <c r="K11" s="23">
        <f>IF(I11 &gt; 0, SUBSTITUTE(J11, "】", "&gt;"), J11)</f>
        <v/>
      </c>
      <c r="P11" s="23" t="inlineStr">
        <is>
          <t>購入単価申請【照会･削除】(項目一覧)</t>
        </is>
      </c>
      <c r="Q11" s="23">
        <f>IFERROR(FIND("【", P11, 1), -1)</f>
        <v/>
      </c>
      <c r="R11" s="23">
        <f>IFERROR(FIND("】", P11, 1), -1)</f>
        <v/>
      </c>
      <c r="S11" s="23">
        <f>IF(Q11 &gt; 0, SUBSTITUTE(P11, "【", "&lt;"), P11)</f>
        <v/>
      </c>
      <c r="T11" s="23">
        <f>IF(R11 &gt; 0, SUBSTITUTE(S11, "】", "&gt;"), S11)</f>
        <v/>
      </c>
      <c r="U11" s="23">
        <f>IF(T11 = 0, "", T11)</f>
        <v/>
      </c>
      <c r="V11" s="23" t="n"/>
    </row>
    <row r="12">
      <c r="A12" s="23" t="inlineStr">
        <is>
          <t>購入単価申請【取消申請】</t>
        </is>
      </c>
      <c r="G12" s="23" t="inlineStr">
        <is>
          <t>購入単価申請【取消申請】</t>
        </is>
      </c>
      <c r="H12" s="23">
        <f>IFERROR(FIND("【", G12, 1), -1)</f>
        <v/>
      </c>
      <c r="I12" s="23">
        <f>IFERROR(FIND("】", G12, 1), -1)</f>
        <v/>
      </c>
      <c r="J12" s="23">
        <f>IF(H12 &gt; 0, SUBSTITUTE(G12, "【", "&lt;"), G12)</f>
        <v/>
      </c>
      <c r="K12" s="23">
        <f>IF(I12 &gt; 0, SUBSTITUTE(J12, "】", "&gt;"), J12)</f>
        <v/>
      </c>
      <c r="P12" s="23" t="inlineStr">
        <is>
          <t>購入単価申請【取消申請】(項目一覧)</t>
        </is>
      </c>
      <c r="Q12" s="23">
        <f>IFERROR(FIND("【", P12, 1), -1)</f>
        <v/>
      </c>
      <c r="R12" s="23">
        <f>IFERROR(FIND("】", P12, 1), -1)</f>
        <v/>
      </c>
      <c r="S12" s="23">
        <f>IF(Q12 &gt; 0, SUBSTITUTE(P12, "【", "&lt;"), P12)</f>
        <v/>
      </c>
      <c r="T12" s="23">
        <f>IF(R12 &gt; 0, SUBSTITUTE(S12, "】", "&gt;"), S12)</f>
        <v/>
      </c>
      <c r="U12" s="23">
        <f>IF(T12 = 0, "", T12)</f>
        <v/>
      </c>
      <c r="V12" s="23" t="n"/>
    </row>
    <row r="13">
      <c r="A13" s="23" t="inlineStr">
        <is>
          <t>購入単価一括変更申請【一覧】</t>
        </is>
      </c>
      <c r="G13" s="23" t="inlineStr">
        <is>
          <t>購入単価一括変更申請【一覧】</t>
        </is>
      </c>
      <c r="H13" s="23">
        <f>IFERROR(FIND("【", G13, 1), -1)</f>
        <v/>
      </c>
      <c r="I13" s="23">
        <f>IFERROR(FIND("】", G13, 1), -1)</f>
        <v/>
      </c>
      <c r="J13" s="23">
        <f>IF(H13 &gt; 0, SUBSTITUTE(G13, "【", "&lt;"), G13)</f>
        <v/>
      </c>
      <c r="K13" s="23">
        <f>IF(I13 &gt; 0, SUBSTITUTE(J13, "】", "&gt;"), J13)</f>
        <v/>
      </c>
      <c r="P13" s="23" t="inlineStr">
        <is>
          <t>購入単価一括変更申請【一覧】(項目一覧)</t>
        </is>
      </c>
      <c r="Q13" s="23">
        <f>IFERROR(FIND("【", P13, 1), -1)</f>
        <v/>
      </c>
      <c r="R13" s="23">
        <f>IFERROR(FIND("】", P13, 1), -1)</f>
        <v/>
      </c>
      <c r="S13" s="23">
        <f>IF(Q13 &gt; 0, SUBSTITUTE(P13, "【", "&lt;"), P13)</f>
        <v/>
      </c>
      <c r="T13" s="23">
        <f>IF(R13 &gt; 0, SUBSTITUTE(S13, "】", "&gt;"), S13)</f>
        <v/>
      </c>
      <c r="U13" s="23">
        <f>IF(T13 = 0, "", T13)</f>
        <v/>
      </c>
      <c r="V13" s="23" t="n"/>
    </row>
    <row r="14">
      <c r="A14" s="23" t="inlineStr">
        <is>
          <t>購入単価一括変更申請【登録･修正】</t>
        </is>
      </c>
      <c r="G14" s="23" t="inlineStr">
        <is>
          <t>購入単価一括変更申請【登録･修正】</t>
        </is>
      </c>
      <c r="H14" s="23">
        <f>IFERROR(FIND("【", G14, 1), -1)</f>
        <v/>
      </c>
      <c r="I14" s="23">
        <f>IFERROR(FIND("】", G14, 1), -1)</f>
        <v/>
      </c>
      <c r="J14" s="23">
        <f>IF(H14 &gt; 0, SUBSTITUTE(G14, "【", "&lt;"), G14)</f>
        <v/>
      </c>
      <c r="K14" s="23">
        <f>IF(I14 &gt; 0, SUBSTITUTE(J14, "】", "&gt;"), J14)</f>
        <v/>
      </c>
      <c r="P14" s="23" t="inlineStr">
        <is>
          <t>購入単価一括変更申請【登録･修正】(項目一覧)</t>
        </is>
      </c>
      <c r="Q14" s="23">
        <f>IFERROR(FIND("【", P14, 1), -1)</f>
        <v/>
      </c>
      <c r="R14" s="23">
        <f>IFERROR(FIND("】", P14, 1), -1)</f>
        <v/>
      </c>
      <c r="S14" s="23">
        <f>IF(Q14 &gt; 0, SUBSTITUTE(P14, "【", "&lt;"), P14)</f>
        <v/>
      </c>
      <c r="T14" s="23">
        <f>IF(R14 &gt; 0, SUBSTITUTE(S14, "】", "&gt;"), S14)</f>
        <v/>
      </c>
      <c r="U14" s="23">
        <f>IF(T14 = 0, "", T14)</f>
        <v/>
      </c>
      <c r="V14" s="23" t="n"/>
    </row>
    <row r="15">
      <c r="A15" s="23" t="inlineStr">
        <is>
          <t>購入単価一括変更申請【照会･削除】</t>
        </is>
      </c>
      <c r="G15" s="23" t="inlineStr">
        <is>
          <t>購入単価一括変更申請【照会･削除】</t>
        </is>
      </c>
      <c r="H15" s="23">
        <f>IFERROR(FIND("【", G15, 1), -1)</f>
        <v/>
      </c>
      <c r="I15" s="23">
        <f>IFERROR(FIND("】", G15, 1), -1)</f>
        <v/>
      </c>
      <c r="J15" s="23">
        <f>IF(H15 &gt; 0, SUBSTITUTE(G15, "【", "&lt;"), G15)</f>
        <v/>
      </c>
      <c r="K15" s="23">
        <f>IF(I15 &gt; 0, SUBSTITUTE(J15, "】", "&gt;"), J15)</f>
        <v/>
      </c>
      <c r="P15" s="23" t="inlineStr">
        <is>
          <t>購入単価一括変更申請【照会･削除】(項目一覧)</t>
        </is>
      </c>
      <c r="Q15" s="23">
        <f>IFERROR(FIND("【", P15, 1), -1)</f>
        <v/>
      </c>
      <c r="R15" s="23">
        <f>IFERROR(FIND("】", P15, 1), -1)</f>
        <v/>
      </c>
      <c r="S15" s="23">
        <f>IF(Q15 &gt; 0, SUBSTITUTE(P15, "【", "&lt;"), P15)</f>
        <v/>
      </c>
      <c r="T15" s="23">
        <f>IF(R15 &gt; 0, SUBSTITUTE(S15, "】", "&gt;"), S15)</f>
        <v/>
      </c>
      <c r="U15" s="23">
        <f>IF(T15 = 0, "", T15)</f>
        <v/>
      </c>
      <c r="V15" s="23" t="n"/>
    </row>
    <row r="16">
      <c r="A16" s="23" t="inlineStr">
        <is>
          <t>契約単価報告書一覧表出力</t>
        </is>
      </c>
      <c r="G16" s="23" t="inlineStr">
        <is>
          <t>契約単価報告書一覧表出力</t>
        </is>
      </c>
      <c r="H16" s="23">
        <f>IFERROR(FIND("【", G16, 1), -1)</f>
        <v/>
      </c>
      <c r="I16" s="23">
        <f>IFERROR(FIND("】", G16, 1), -1)</f>
        <v/>
      </c>
      <c r="J16" s="23">
        <f>IF(H16 &gt; 0, SUBSTITUTE(G16, "【", "&lt;"), G16)</f>
        <v/>
      </c>
      <c r="K16" s="23">
        <f>IF(I16 &gt; 0, SUBSTITUTE(J16, "】", "&gt;"), J16)</f>
        <v/>
      </c>
      <c r="P16" s="23" t="inlineStr">
        <is>
          <t>契約単価報告書一覧表出力(項目一覧)</t>
        </is>
      </c>
      <c r="Q16" s="23">
        <f>IFERROR(FIND("【", P16, 1), -1)</f>
        <v/>
      </c>
      <c r="R16" s="23">
        <f>IFERROR(FIND("】", P16, 1), -1)</f>
        <v/>
      </c>
      <c r="S16" s="23">
        <f>IF(Q16 &gt; 0, SUBSTITUTE(P16, "【", "&lt;"), P16)</f>
        <v/>
      </c>
      <c r="T16" s="23">
        <f>IF(R16 &gt; 0, SUBSTITUTE(S16, "】", "&gt;"), S16)</f>
        <v/>
      </c>
      <c r="U16" s="23">
        <f>IF(T16 = 0, "", T16)</f>
        <v/>
      </c>
      <c r="V16" s="23" t="n"/>
    </row>
    <row r="17">
      <c r="A17" s="23" t="inlineStr">
        <is>
          <t>購買支払内訳書・請求書発行</t>
        </is>
      </c>
      <c r="G17" s="23" t="inlineStr">
        <is>
          <t>購買支払内訳書・請求書発行</t>
        </is>
      </c>
      <c r="H17" s="23">
        <f>IFERROR(FIND("【", G17, 1), -1)</f>
        <v/>
      </c>
      <c r="I17" s="23">
        <f>IFERROR(FIND("】", G17, 1), -1)</f>
        <v/>
      </c>
      <c r="J17" s="23">
        <f>IF(H17 &gt; 0, SUBSTITUTE(G17, "【", "&lt;"), G17)</f>
        <v/>
      </c>
      <c r="K17" s="23">
        <f>IF(I17 &gt; 0, SUBSTITUTE(J17, "】", "&gt;"), J17)</f>
        <v/>
      </c>
      <c r="P17" s="23" t="inlineStr">
        <is>
          <t>購買支払内訳書・請求書発行(項目一覧)</t>
        </is>
      </c>
      <c r="Q17" s="23">
        <f>IFERROR(FIND("【", P17, 1), -1)</f>
        <v/>
      </c>
      <c r="R17" s="23">
        <f>IFERROR(FIND("】", P17, 1), -1)</f>
        <v/>
      </c>
      <c r="S17" s="23">
        <f>IF(Q17 &gt; 0, SUBSTITUTE(P17, "【", "&lt;"), P17)</f>
        <v/>
      </c>
      <c r="T17" s="23">
        <f>IF(R17 &gt; 0, SUBSTITUTE(S17, "】", "&gt;"), S17)</f>
        <v/>
      </c>
      <c r="U17" s="23">
        <f>IF(T17 = 0, "", T17)</f>
        <v/>
      </c>
      <c r="V17" s="23" t="n"/>
    </row>
    <row r="18">
      <c r="A18" s="23" t="inlineStr">
        <is>
          <t>未払等計上額一覧表出力</t>
        </is>
      </c>
      <c r="G18" s="23" t="inlineStr">
        <is>
          <t>未払等計上額一覧表出力</t>
        </is>
      </c>
      <c r="H18" s="23">
        <f>IFERROR(FIND("【", G18, 1), -1)</f>
        <v/>
      </c>
      <c r="I18" s="23">
        <f>IFERROR(FIND("】", G18, 1), -1)</f>
        <v/>
      </c>
      <c r="J18" s="23">
        <f>IF(H18 &gt; 0, SUBSTITUTE(G18, "【", "&lt;"), G18)</f>
        <v/>
      </c>
      <c r="K18" s="23">
        <f>IF(I18 &gt; 0, SUBSTITUTE(J18, "】", "&gt;"), J18)</f>
        <v/>
      </c>
      <c r="P18" s="23" t="inlineStr">
        <is>
          <t>未払等計上額一覧表出力(項目一覧)</t>
        </is>
      </c>
      <c r="Q18" s="23">
        <f>IFERROR(FIND("【", P18, 1), -1)</f>
        <v/>
      </c>
      <c r="R18" s="23">
        <f>IFERROR(FIND("】", P18, 1), -1)</f>
        <v/>
      </c>
      <c r="S18" s="23">
        <f>IF(Q18 &gt; 0, SUBSTITUTE(P18, "【", "&lt;"), P18)</f>
        <v/>
      </c>
      <c r="T18" s="23">
        <f>IF(R18 &gt; 0, SUBSTITUTE(S18, "】", "&gt;"), S18)</f>
        <v/>
      </c>
      <c r="U18" s="23">
        <f>IF(T18 = 0, "", T18)</f>
        <v/>
      </c>
      <c r="V18" s="23" t="n"/>
    </row>
    <row r="19">
      <c r="A19" s="23" t="inlineStr">
        <is>
          <t>購買実績補正入力【一覧】</t>
        </is>
      </c>
      <c r="G19" s="23" t="inlineStr">
        <is>
          <t>購買実績補正入力【一覧】</t>
        </is>
      </c>
      <c r="H19" s="23">
        <f>IFERROR(FIND("【", G19, 1), -1)</f>
        <v/>
      </c>
      <c r="I19" s="23">
        <f>IFERROR(FIND("】", G19, 1), -1)</f>
        <v/>
      </c>
      <c r="J19" s="23">
        <f>IF(H19 &gt; 0, SUBSTITUTE(G19, "【", "&lt;"), G19)</f>
        <v/>
      </c>
      <c r="K19" s="23">
        <f>IF(I19 &gt; 0, SUBSTITUTE(J19, "】", "&gt;"), J19)</f>
        <v/>
      </c>
      <c r="P19" s="23" t="inlineStr">
        <is>
          <t>購買実績補正入力【一覧】(項目一覧)</t>
        </is>
      </c>
      <c r="Q19" s="23">
        <f>IFERROR(FIND("【", P19, 1), -1)</f>
        <v/>
      </c>
      <c r="R19" s="23">
        <f>IFERROR(FIND("】", P19, 1), -1)</f>
        <v/>
      </c>
      <c r="S19" s="23">
        <f>IF(Q19 &gt; 0, SUBSTITUTE(P19, "【", "&lt;"), P19)</f>
        <v/>
      </c>
      <c r="T19" s="23">
        <f>IF(R19 &gt; 0, SUBSTITUTE(S19, "】", "&gt;"), S19)</f>
        <v/>
      </c>
      <c r="U19" s="23">
        <f>IF(T19 = 0, "", T19)</f>
        <v/>
      </c>
      <c r="V19" s="23" t="n"/>
    </row>
    <row r="20">
      <c r="A20" s="23" t="inlineStr">
        <is>
          <t>購買実績補正入力【登録･修正】</t>
        </is>
      </c>
      <c r="G20" s="23" t="inlineStr">
        <is>
          <t>購買実績補正入力【登録･修正】</t>
        </is>
      </c>
      <c r="H20" s="23">
        <f>IFERROR(FIND("【", G20, 1), -1)</f>
        <v/>
      </c>
      <c r="I20" s="23">
        <f>IFERROR(FIND("】", G20, 1), -1)</f>
        <v/>
      </c>
      <c r="J20" s="23">
        <f>IF(H20 &gt; 0, SUBSTITUTE(G20, "【", "&lt;"), G20)</f>
        <v/>
      </c>
      <c r="K20" s="23">
        <f>IF(I20 &gt; 0, SUBSTITUTE(J20, "】", "&gt;"), J20)</f>
        <v/>
      </c>
      <c r="P20" s="23" t="inlineStr">
        <is>
          <t>購買実績補正入力【登録･修正】(項目一覧)</t>
        </is>
      </c>
      <c r="Q20" s="23">
        <f>IFERROR(FIND("【", P20, 1), -1)</f>
        <v/>
      </c>
      <c r="R20" s="23">
        <f>IFERROR(FIND("】", P20, 1), -1)</f>
        <v/>
      </c>
      <c r="S20" s="23">
        <f>IF(Q20 &gt; 0, SUBSTITUTE(P20, "【", "&lt;"), P20)</f>
        <v/>
      </c>
      <c r="T20" s="23">
        <f>IF(R20 &gt; 0, SUBSTITUTE(S20, "】", "&gt;"), S20)</f>
        <v/>
      </c>
      <c r="U20" s="23">
        <f>IF(T20 = 0, "", T20)</f>
        <v/>
      </c>
      <c r="V20" s="23" t="n"/>
    </row>
    <row r="21">
      <c r="A21" s="23" t="inlineStr">
        <is>
          <t>購買実績補正入力【照会･削除】</t>
        </is>
      </c>
      <c r="G21" s="23" t="inlineStr">
        <is>
          <t>購買実績補正入力【照会･削除】</t>
        </is>
      </c>
      <c r="H21" s="23">
        <f>IFERROR(FIND("【", G21, 1), -1)</f>
        <v/>
      </c>
      <c r="I21" s="23">
        <f>IFERROR(FIND("】", G21, 1), -1)</f>
        <v/>
      </c>
      <c r="J21" s="23">
        <f>IF(H21 &gt; 0, SUBSTITUTE(G21, "【", "&lt;"), G21)</f>
        <v/>
      </c>
      <c r="K21" s="23">
        <f>IF(I21 &gt; 0, SUBSTITUTE(J21, "】", "&gt;"), J21)</f>
        <v/>
      </c>
      <c r="P21" s="23" t="inlineStr">
        <is>
          <t>購買実績補正入力【照会･削除】(項目一覧)</t>
        </is>
      </c>
      <c r="Q21" s="23">
        <f>IFERROR(FIND("【", P21, 1), -1)</f>
        <v/>
      </c>
      <c r="R21" s="23">
        <f>IFERROR(FIND("】", P21, 1), -1)</f>
        <v/>
      </c>
      <c r="S21" s="23">
        <f>IF(Q21 &gt; 0, SUBSTITUTE(P21, "【", "&lt;"), P21)</f>
        <v/>
      </c>
      <c r="T21" s="23">
        <f>IF(R21 &gt; 0, SUBSTITUTE(S21, "】", "&gt;"), S21)</f>
        <v/>
      </c>
      <c r="U21" s="23">
        <f>IF(T21 = 0, "", T21)</f>
        <v/>
      </c>
      <c r="V21" s="23" t="n"/>
    </row>
    <row r="22">
      <c r="A22" s="23" t="inlineStr">
        <is>
          <t>購買計画・実績表出力</t>
        </is>
      </c>
      <c r="G22" s="23" t="inlineStr">
        <is>
          <t>購買計画・実績表出力</t>
        </is>
      </c>
      <c r="H22" s="23">
        <f>IFERROR(FIND("【", G22, 1), -1)</f>
        <v/>
      </c>
      <c r="I22" s="23">
        <f>IFERROR(FIND("】", G22, 1), -1)</f>
        <v/>
      </c>
      <c r="J22" s="23">
        <f>IF(H22 &gt; 0, SUBSTITUTE(G22, "【", "&lt;"), G22)</f>
        <v/>
      </c>
      <c r="K22" s="23">
        <f>IF(I22 &gt; 0, SUBSTITUTE(J22, "】", "&gt;"), J22)</f>
        <v/>
      </c>
      <c r="P22" s="23" t="inlineStr">
        <is>
          <t>購買計画・実績表出力(項目一覧)</t>
        </is>
      </c>
      <c r="Q22" s="23">
        <f>IFERROR(FIND("【", P22, 1), -1)</f>
        <v/>
      </c>
      <c r="R22" s="23">
        <f>IFERROR(FIND("】", P22, 1), -1)</f>
        <v/>
      </c>
      <c r="S22" s="23">
        <f>IF(Q22 &gt; 0, SUBSTITUTE(P22, "【", "&lt;"), P22)</f>
        <v/>
      </c>
      <c r="T22" s="23">
        <f>IF(R22 &gt; 0, SUBSTITUTE(S22, "】", "&gt;"), S22)</f>
        <v/>
      </c>
      <c r="U22" s="23">
        <f>IF(T22 = 0, "", T22)</f>
        <v/>
      </c>
      <c r="V22" s="23" t="n"/>
    </row>
    <row r="23">
      <c r="A23" s="23" t="inlineStr">
        <is>
          <t>アスファルト予定単価除外部署入力</t>
        </is>
      </c>
      <c r="G23" s="23" t="inlineStr">
        <is>
          <t>アスファルト予定単価除外部署入力</t>
        </is>
      </c>
      <c r="H23" s="23">
        <f>IFERROR(FIND("【", G23, 1), -1)</f>
        <v/>
      </c>
      <c r="I23" s="23">
        <f>IFERROR(FIND("】", G23, 1), -1)</f>
        <v/>
      </c>
      <c r="J23" s="23">
        <f>IF(H23 &gt; 0, SUBSTITUTE(G23, "【", "&lt;"), G23)</f>
        <v/>
      </c>
      <c r="K23" s="23">
        <f>IF(I23 &gt; 0, SUBSTITUTE(J23, "】", "&gt;"), J23)</f>
        <v/>
      </c>
      <c r="P23" s="23" t="inlineStr">
        <is>
          <t>アスファルト予定単価除外部署入力(項目一覧)</t>
        </is>
      </c>
      <c r="Q23" s="23">
        <f>IFERROR(FIND("【", P23, 1), -1)</f>
        <v/>
      </c>
      <c r="R23" s="23">
        <f>IFERROR(FIND("】", P23, 1), -1)</f>
        <v/>
      </c>
      <c r="S23" s="23">
        <f>IF(Q23 &gt; 0, SUBSTITUTE(P23, "【", "&lt;"), P23)</f>
        <v/>
      </c>
      <c r="T23" s="23">
        <f>IF(R23 &gt; 0, SUBSTITUTE(S23, "】", "&gt;"), S23)</f>
        <v/>
      </c>
      <c r="U23" s="23">
        <f>IF(T23 = 0, "", T23)</f>
        <v/>
      </c>
      <c r="V23" s="23" t="n"/>
    </row>
    <row r="24">
      <c r="A24" s="23" t="inlineStr">
        <is>
          <t>アスファルト予定単価入力【一覧】</t>
        </is>
      </c>
      <c r="G24" s="23" t="inlineStr">
        <is>
          <t>アスファルト予定単価入力【一覧】</t>
        </is>
      </c>
      <c r="H24" s="23">
        <f>IFERROR(FIND("【", G24, 1), -1)</f>
        <v/>
      </c>
      <c r="I24" s="23">
        <f>IFERROR(FIND("】", G24, 1), -1)</f>
        <v/>
      </c>
      <c r="J24" s="23">
        <f>IF(H24 &gt; 0, SUBSTITUTE(G24, "【", "&lt;"), G24)</f>
        <v/>
      </c>
      <c r="K24" s="23">
        <f>IF(I24 &gt; 0, SUBSTITUTE(J24, "】", "&gt;"), J24)</f>
        <v/>
      </c>
      <c r="P24" s="23" t="inlineStr">
        <is>
          <t>アスファルト予定単価入力【一覧】(項目一覧)</t>
        </is>
      </c>
      <c r="Q24" s="23">
        <f>IFERROR(FIND("【", P24, 1), -1)</f>
        <v/>
      </c>
      <c r="R24" s="23">
        <f>IFERROR(FIND("】", P24, 1), -1)</f>
        <v/>
      </c>
      <c r="S24" s="23">
        <f>IF(Q24 &gt; 0, SUBSTITUTE(P24, "【", "&lt;"), P24)</f>
        <v/>
      </c>
      <c r="T24" s="23">
        <f>IF(R24 &gt; 0, SUBSTITUTE(S24, "】", "&gt;"), S24)</f>
        <v/>
      </c>
      <c r="U24" s="23">
        <f>IF(T24 = 0, "", T24)</f>
        <v/>
      </c>
      <c r="V24" s="23" t="n"/>
    </row>
    <row r="25">
      <c r="A25" s="23" t="inlineStr">
        <is>
          <t>アスファルト予定単価入力【登録】</t>
        </is>
      </c>
      <c r="G25" s="23" t="inlineStr">
        <is>
          <t>アスファルト予定単価入力【登録】</t>
        </is>
      </c>
      <c r="H25" s="23">
        <f>IFERROR(FIND("【", G25, 1), -1)</f>
        <v/>
      </c>
      <c r="I25" s="23">
        <f>IFERROR(FIND("】", G25, 1), -1)</f>
        <v/>
      </c>
      <c r="J25" s="23">
        <f>IF(H25 &gt; 0, SUBSTITUTE(G25, "【", "&lt;"), G25)</f>
        <v/>
      </c>
      <c r="K25" s="23">
        <f>IF(I25 &gt; 0, SUBSTITUTE(J25, "】", "&gt;"), J25)</f>
        <v/>
      </c>
      <c r="P25" s="23" t="inlineStr">
        <is>
          <t>アスファルト予定単価入力【登録】(項目一覧)</t>
        </is>
      </c>
      <c r="Q25" s="23">
        <f>IFERROR(FIND("【", P25, 1), -1)</f>
        <v/>
      </c>
      <c r="R25" s="23">
        <f>IFERROR(FIND("】", P25, 1), -1)</f>
        <v/>
      </c>
      <c r="S25" s="23">
        <f>IF(Q25 &gt; 0, SUBSTITUTE(P25, "【", "&lt;"), P25)</f>
        <v/>
      </c>
      <c r="T25" s="23">
        <f>IF(R25 &gt; 0, SUBSTITUTE(S25, "】", "&gt;"), S25)</f>
        <v/>
      </c>
      <c r="U25" s="23">
        <f>IF(T25 = 0, "", T25)</f>
        <v/>
      </c>
      <c r="V25" s="23" t="n"/>
    </row>
    <row r="26">
      <c r="A26" s="23" t="inlineStr">
        <is>
          <t>アスファルト予定単価入力【照会】</t>
        </is>
      </c>
      <c r="G26" s="23" t="inlineStr">
        <is>
          <t>アスファルト予定単価入力【照会】</t>
        </is>
      </c>
      <c r="H26" s="23">
        <f>IFERROR(FIND("【", G26, 1), -1)</f>
        <v/>
      </c>
      <c r="I26" s="23">
        <f>IFERROR(FIND("】", G26, 1), -1)</f>
        <v/>
      </c>
      <c r="J26" s="23">
        <f>IF(H26 &gt; 0, SUBSTITUTE(G26, "【", "&lt;"), G26)</f>
        <v/>
      </c>
      <c r="K26" s="23">
        <f>IF(I26 &gt; 0, SUBSTITUTE(J26, "】", "&gt;"), J26)</f>
        <v/>
      </c>
      <c r="P26" s="23" t="inlineStr">
        <is>
          <t>アスファルト予定単価入力【照会】(項目一覧)</t>
        </is>
      </c>
      <c r="Q26" s="23">
        <f>IFERROR(FIND("【", P26, 1), -1)</f>
        <v/>
      </c>
      <c r="R26" s="23">
        <f>IFERROR(FIND("】", P26, 1), -1)</f>
        <v/>
      </c>
      <c r="S26" s="23">
        <f>IF(Q26 &gt; 0, SUBSTITUTE(P26, "【", "&lt;"), P26)</f>
        <v/>
      </c>
      <c r="T26" s="23">
        <f>IF(R26 &gt; 0, SUBSTITUTE(S26, "】", "&gt;"), S26)</f>
        <v/>
      </c>
      <c r="U26" s="23">
        <f>IF(T26 = 0, "", T26)</f>
        <v/>
      </c>
      <c r="V26" s="23" t="n"/>
    </row>
    <row r="27">
      <c r="A27" s="23" t="inlineStr">
        <is>
          <t>アスファルト予定単価差額入力</t>
        </is>
      </c>
      <c r="G27" s="23" t="inlineStr">
        <is>
          <t>アスファルト予定単価差額入力</t>
        </is>
      </c>
      <c r="H27" s="23">
        <f>IFERROR(FIND("【", G27, 1), -1)</f>
        <v/>
      </c>
      <c r="I27" s="23">
        <f>IFERROR(FIND("】", G27, 1), -1)</f>
        <v/>
      </c>
      <c r="J27" s="23">
        <f>IF(H27 &gt; 0, SUBSTITUTE(G27, "【", "&lt;"), G27)</f>
        <v/>
      </c>
      <c r="K27" s="23">
        <f>IF(I27 &gt; 0, SUBSTITUTE(J27, "】", "&gt;"), J27)</f>
        <v/>
      </c>
    </row>
  </sheetData>
  <pageMargins left="0.7" right="0.7" top="0.75" bottom="0.75" header="0.3" footer="0.3"/>
</worksheet>
</file>

<file path=xl/worksheets/sheet20.xml><?xml version="1.0" encoding="utf-8"?>
<worksheet xmlns="http://schemas.openxmlformats.org/spreadsheetml/2006/main">
  <sheetPr codeName="Sheet521">
    <tabColor theme="4"/>
    <outlinePr summaryBelow="1" summaryRight="1"/>
    <pageSetUpPr/>
  </sheetPr>
  <dimension ref="A1:B3"/>
  <sheetViews>
    <sheetView workbookViewId="0">
      <selection activeCell="B13" sqref="B13"/>
    </sheetView>
  </sheetViews>
  <sheetFormatPr baseColWidth="8" defaultRowHeight="18"/>
  <cols>
    <col width="51.08203125" customWidth="1" style="1" min="2" max="2"/>
  </cols>
  <sheetData>
    <row r="1">
      <c r="A1" s="23" t="inlineStr">
        <is>
          <t>ボタン名</t>
        </is>
      </c>
      <c r="B1" s="1" t="inlineStr">
        <is>
          <t>説明</t>
        </is>
      </c>
    </row>
    <row r="2">
      <c r="A2" s="23" t="inlineStr">
        <is>
          <t>検索(F2)</t>
        </is>
      </c>
      <c r="B2" s="1" t="inlineStr">
        <is>
          <t>・検索条件を入力し、検索結果を一覧で表示する。</t>
        </is>
      </c>
    </row>
    <row r="3" ht="36" customHeight="1" s="22">
      <c r="A3" s="23" t="inlineStr">
        <is>
          <t>PDF出力</t>
        </is>
      </c>
      <c r="B3" s="1" t="inlineStr">
        <is>
          <t>・明細情報を対象として購買請求書、購買請求支払内訳書を出力する。</t>
        </is>
      </c>
    </row>
  </sheetData>
  <pageMargins left="0.75" right="0.75" top="1" bottom="1" header="0.5" footer="0.5"/>
</worksheet>
</file>

<file path=xl/worksheets/sheet21.xml><?xml version="1.0" encoding="utf-8"?>
<worksheet xmlns="http://schemas.openxmlformats.org/spreadsheetml/2006/main">
  <sheetPr codeName="Sheet522">
    <tabColor theme="4"/>
    <outlinePr summaryBelow="1" summaryRight="1"/>
    <pageSetUpPr/>
  </sheetPr>
  <dimension ref="A1:B3"/>
  <sheetViews>
    <sheetView workbookViewId="0">
      <selection activeCell="B3" sqref="B3"/>
    </sheetView>
  </sheetViews>
  <sheetFormatPr baseColWidth="8" defaultRowHeight="18"/>
  <cols>
    <col width="10.75" bestFit="1" customWidth="1" style="22" min="1" max="1"/>
    <col width="61.6640625" customWidth="1" style="1" min="2" max="2"/>
  </cols>
  <sheetData>
    <row r="1">
      <c r="A1" s="23" t="inlineStr">
        <is>
          <t>ボタン名</t>
        </is>
      </c>
      <c r="B1" s="1" t="inlineStr">
        <is>
          <t>説明</t>
        </is>
      </c>
    </row>
    <row r="2" ht="72" customHeight="1" s="22">
      <c r="A2" s="23" t="inlineStr">
        <is>
          <t>EXCEL出力</t>
        </is>
      </c>
      <c r="B2" s="1" t="inlineStr">
        <is>
          <t>・明細情報に表示している部署を対象として、未払等計上額一覧表をEXCELで出力する。
　EXCEL出力の対象データは、ログインユーザが照会権限を持つ部署の情報のみとする。</t>
        </is>
      </c>
    </row>
    <row r="3" ht="54" customHeight="1" s="22">
      <c r="A3" s="23" t="inlineStr">
        <is>
          <t>EXCEL出力</t>
        </is>
      </c>
      <c r="B3" s="1" t="inlineStr">
        <is>
          <t>・未払等計上額一覧表をEXCELで出力する。
　EXCEL出力の対象データは、ログインユーザが照会権限を持つ部署の情報のみとする。</t>
        </is>
      </c>
    </row>
  </sheetData>
  <pageMargins left="0.75" right="0.75" top="1" bottom="1" header="0.5" footer="0.5"/>
</worksheet>
</file>

<file path=xl/worksheets/sheet22.xml><?xml version="1.0" encoding="utf-8"?>
<worksheet xmlns="http://schemas.openxmlformats.org/spreadsheetml/2006/main">
  <sheetPr codeName="Sheet523">
    <tabColor theme="4"/>
    <outlinePr summaryBelow="1" summaryRight="1"/>
    <pageSetUpPr/>
  </sheetPr>
  <dimension ref="A1:B7"/>
  <sheetViews>
    <sheetView workbookViewId="0">
      <selection activeCell="A7" sqref="A7"/>
    </sheetView>
  </sheetViews>
  <sheetFormatPr baseColWidth="8" defaultRowHeight="18"/>
  <cols>
    <col width="16.9140625" bestFit="1" customWidth="1" style="22" min="1" max="1"/>
    <col width="53.9140625" customWidth="1" style="1" min="2" max="2"/>
  </cols>
  <sheetData>
    <row r="1">
      <c r="A1" s="23" t="inlineStr">
        <is>
          <t>ボタン名</t>
        </is>
      </c>
      <c r="B1" s="1" t="inlineStr">
        <is>
          <t>説明</t>
        </is>
      </c>
    </row>
    <row r="2">
      <c r="A2" s="23" t="inlineStr">
        <is>
          <t>検索(F2)</t>
        </is>
      </c>
      <c r="B2" s="1" t="inlineStr">
        <is>
          <t>・検索条件を入力し、検索結果を一覧で表示する。</t>
        </is>
      </c>
    </row>
    <row r="3">
      <c r="A3" s="23" t="inlineStr">
        <is>
          <t>新規(Home)</t>
        </is>
      </c>
      <c r="B3" s="1" t="inlineStr">
        <is>
          <t>・【購買実績補正登録】画面へ遷移する。</t>
        </is>
      </c>
    </row>
    <row r="4" ht="36" customHeight="1" s="22">
      <c r="A4" s="23" t="inlineStr">
        <is>
          <t>編集(##modify##)</t>
        </is>
      </c>
      <c r="B4" s="1" t="inlineStr">
        <is>
          <t>・【編集(##modify##)】ボタンを押した明細を対象として、【購買実績補正修正】画面へ遷移する。</t>
        </is>
      </c>
    </row>
    <row r="5" ht="36" customHeight="1" s="22">
      <c r="A5" s="23" t="inlineStr">
        <is>
          <t>複写(##copy##)</t>
        </is>
      </c>
      <c r="B5" s="1" t="inlineStr">
        <is>
          <t>・【複写(##copy##)】ボタンを押した明細をコピーして、【購買実績補正登録】画面へ遷移する。</t>
        </is>
      </c>
    </row>
    <row r="6" ht="36" customHeight="1" s="22">
      <c r="A6" s="23" t="inlineStr">
        <is>
          <t>部署コードリンク</t>
        </is>
      </c>
      <c r="B6" s="1" t="inlineStr">
        <is>
          <t>・リンクをクリックした明細を対象として、【購買実績補正照会】画面へ遷移する。</t>
        </is>
      </c>
    </row>
    <row r="7" ht="36" customHeight="1" s="22">
      <c r="A7" s="23" t="inlineStr">
        <is>
          <t>削除(##delete##)</t>
        </is>
      </c>
      <c r="B7" s="1" t="inlineStr">
        <is>
          <t>・【削除(##delete##)】ボタンを押した明細を対象として、【購買実績補正削除】画面へ遷移する。</t>
        </is>
      </c>
    </row>
  </sheetData>
  <pageMargins left="0.75" right="0.75" top="1" bottom="1" header="0.5" footer="0.5"/>
</worksheet>
</file>

<file path=xl/worksheets/sheet23.xml><?xml version="1.0" encoding="utf-8"?>
<worksheet xmlns="http://schemas.openxmlformats.org/spreadsheetml/2006/main">
  <sheetPr codeName="Sheet524">
    <tabColor theme="4"/>
    <outlinePr summaryBelow="1" summaryRight="1"/>
    <pageSetUpPr/>
  </sheetPr>
  <dimension ref="A1:B5"/>
  <sheetViews>
    <sheetView workbookViewId="0">
      <selection activeCell="B6" sqref="B6"/>
    </sheetView>
  </sheetViews>
  <sheetFormatPr baseColWidth="8" defaultRowHeight="18"/>
  <cols>
    <col width="15.33203125" bestFit="1" customWidth="1" style="22" min="1" max="1"/>
    <col width="63.9140625" customWidth="1" style="1" min="2" max="2"/>
  </cols>
  <sheetData>
    <row r="1">
      <c r="A1" s="23" t="inlineStr">
        <is>
          <t>ボタン名</t>
        </is>
      </c>
      <c r="B1" s="1" t="inlineStr">
        <is>
          <t>説明</t>
        </is>
      </c>
    </row>
    <row r="2" ht="36" customHeight="1" s="22">
      <c r="A2" s="23" t="inlineStr">
        <is>
          <t>確認(F10)</t>
        </is>
      </c>
      <c r="B2" s="1" t="inlineStr">
        <is>
          <t>・各項目入力後、【確認(F10)】ボタンをクリックし、エラーがないかをチェックする。</t>
        </is>
      </c>
    </row>
    <row r="3">
      <c r="A3" s="23" t="inlineStr">
        <is>
          <t>登録(F8)</t>
        </is>
      </c>
      <c r="B3" s="1" t="inlineStr">
        <is>
          <t>・【購買実績補正照会】画面へ遷移する。</t>
        </is>
      </c>
    </row>
    <row r="4" ht="36" customHeight="1" s="22">
      <c r="A4" s="23" t="inlineStr">
        <is>
          <t>連続登録(Home)</t>
        </is>
      </c>
      <c r="B4" s="1" t="inlineStr">
        <is>
          <t>・画面の入力値をDBへ登録する。
・【購買実績補正登録】画面へ遷移する。</t>
        </is>
      </c>
    </row>
    <row r="5">
      <c r="A5" s="23" t="inlineStr">
        <is>
          <t>戻る(F9)</t>
        </is>
      </c>
      <c r="B5" s="1" t="inlineStr">
        <is>
          <t>・【購買実績補正一覧】画面へ遷移する。</t>
        </is>
      </c>
    </row>
  </sheetData>
  <pageMargins left="0.75" right="0.75" top="1" bottom="1" header="0.5" footer="0.5"/>
</worksheet>
</file>

<file path=xl/worksheets/sheet24.xml><?xml version="1.0" encoding="utf-8"?>
<worksheet xmlns="http://schemas.openxmlformats.org/spreadsheetml/2006/main">
  <sheetPr codeName="Sheet525">
    <tabColor theme="4"/>
    <outlinePr summaryBelow="1" summaryRight="1"/>
    <pageSetUpPr/>
  </sheetPr>
  <dimension ref="A1:B5"/>
  <sheetViews>
    <sheetView workbookViewId="0">
      <selection activeCell="A3" sqref="A3"/>
    </sheetView>
  </sheetViews>
  <sheetFormatPr baseColWidth="8" defaultRowHeight="18"/>
  <cols>
    <col width="11.33203125" bestFit="1" customWidth="1" style="22" min="1" max="1"/>
    <col width="50.1640625" customWidth="1" style="1" min="2" max="2"/>
  </cols>
  <sheetData>
    <row r="1">
      <c r="A1" s="23" t="inlineStr">
        <is>
          <t>ボタン名</t>
        </is>
      </c>
      <c r="B1" s="1" t="inlineStr">
        <is>
          <t>説明</t>
        </is>
      </c>
    </row>
    <row r="2">
      <c r="A2" s="23" t="inlineStr">
        <is>
          <t>編集(F7)</t>
        </is>
      </c>
      <c r="B2" s="1" t="inlineStr">
        <is>
          <t>・【購買実績補正修正】画面へ遷移する。</t>
        </is>
      </c>
    </row>
    <row r="3" ht="90" customHeight="1" s="22">
      <c r="A3" s="23" t="inlineStr">
        <is>
          <t>削除(Del)</t>
        </is>
      </c>
      <c r="B3" s="1" t="inlineStr">
        <is>
          <t>【照会】画面の場合
・【購買実績補正削除】画面へ遷移する。
【削除】画面のの場合
・該当データを削除する。
・削除後、【購買実績補正一覧】画面へ遷移する。</t>
        </is>
      </c>
    </row>
    <row r="4">
      <c r="A4" s="23" t="inlineStr">
        <is>
          <t>新規(Home)</t>
        </is>
      </c>
      <c r="B4" s="1" t="inlineStr">
        <is>
          <t>・【購買実績補正登録】画面へ遷移する。</t>
        </is>
      </c>
    </row>
    <row r="5">
      <c r="A5" s="23" t="inlineStr">
        <is>
          <t>戻る(F9)</t>
        </is>
      </c>
      <c r="B5" s="1" t="inlineStr">
        <is>
          <t>・【購買実績補正一覧】画面へ遷移する。</t>
        </is>
      </c>
    </row>
  </sheetData>
  <pageMargins left="0.75" right="0.75" top="1" bottom="1" header="0.5" footer="0.5"/>
</worksheet>
</file>

<file path=xl/worksheets/sheet25.xml><?xml version="1.0" encoding="utf-8"?>
<worksheet xmlns="http://schemas.openxmlformats.org/spreadsheetml/2006/main">
  <sheetPr codeName="Sheet526">
    <tabColor theme="4"/>
    <outlinePr summaryBelow="1" summaryRight="1"/>
    <pageSetUpPr/>
  </sheetPr>
  <dimension ref="A1:B2"/>
  <sheetViews>
    <sheetView workbookViewId="0">
      <selection activeCell="B3" sqref="B3"/>
    </sheetView>
  </sheetViews>
  <sheetFormatPr baseColWidth="8" defaultRowHeight="18"/>
  <cols>
    <col width="10.75" bestFit="1" customWidth="1" style="22" min="1" max="1"/>
    <col width="70.33203125" customWidth="1" style="1" min="2" max="2"/>
  </cols>
  <sheetData>
    <row r="1">
      <c r="A1" s="23" t="inlineStr">
        <is>
          <t>ボタン名</t>
        </is>
      </c>
      <c r="B1" s="1" t="inlineStr">
        <is>
          <t>説明</t>
        </is>
      </c>
    </row>
    <row r="2" ht="54" customHeight="1" s="22">
      <c r="A2" s="23" t="inlineStr">
        <is>
          <t>EXCEL出力</t>
        </is>
      </c>
      <c r="B2" s="1" t="inlineStr">
        <is>
          <t>・画面検索条件をもとに購買実績情報を取得し、購買計画・実績表をEXCELで出力する。
・画面を再表示する。</t>
        </is>
      </c>
    </row>
  </sheetData>
  <pageMargins left="0.75" right="0.75" top="1" bottom="1" header="0.5" footer="0.5"/>
</worksheet>
</file>

<file path=xl/worksheets/sheet26.xml><?xml version="1.0" encoding="utf-8"?>
<worksheet xmlns="http://schemas.openxmlformats.org/spreadsheetml/2006/main">
  <sheetPr codeName="Sheet527">
    <tabColor theme="4"/>
    <outlinePr summaryBelow="1" summaryRight="1"/>
    <pageSetUpPr/>
  </sheetPr>
  <dimension ref="A1:B5"/>
  <sheetViews>
    <sheetView workbookViewId="0">
      <selection activeCell="B6" sqref="B6"/>
    </sheetView>
  </sheetViews>
  <sheetFormatPr baseColWidth="8" defaultRowHeight="18"/>
  <cols>
    <col width="12.33203125" bestFit="1" customWidth="1" style="22" min="1" max="1"/>
    <col width="53.9140625" customWidth="1" style="1" min="2" max="2"/>
  </cols>
  <sheetData>
    <row r="1">
      <c r="A1" s="23" t="inlineStr">
        <is>
          <t>ボタン名</t>
        </is>
      </c>
      <c r="B1" s="1" t="inlineStr">
        <is>
          <t>説明</t>
        </is>
      </c>
    </row>
    <row r="2" ht="36" customHeight="1" s="22">
      <c r="A2" s="23" t="inlineStr">
        <is>
          <t>検索(F2)</t>
        </is>
      </c>
      <c r="B2" s="1" t="inlineStr">
        <is>
          <t>・検索条件を入力し、検索結果を一覧で表示する。</t>
        </is>
      </c>
    </row>
    <row r="3">
      <c r="A3" s="23" t="inlineStr">
        <is>
          <t>抽出条件変更</t>
        </is>
      </c>
      <c r="B3" s="1" t="inlineStr">
        <is>
          <t>・検索条件を活性にし、明細情報をクリアする。</t>
        </is>
      </c>
    </row>
    <row r="4">
      <c r="A4" s="23" t="inlineStr">
        <is>
          <t>更新</t>
        </is>
      </c>
      <c r="B4" s="1" t="inlineStr">
        <is>
          <t>・画面内容で集中購買資材除外部署マスタを洗い替える。</t>
        </is>
      </c>
    </row>
    <row r="5">
      <c r="A5" s="23" t="inlineStr">
        <is>
          <t>ページング</t>
        </is>
      </c>
    </row>
  </sheetData>
  <pageMargins left="0.75" right="0.75" top="1" bottom="1" header="0.5" footer="0.5"/>
</worksheet>
</file>

<file path=xl/worksheets/sheet27.xml><?xml version="1.0" encoding="utf-8"?>
<worksheet xmlns="http://schemas.openxmlformats.org/spreadsheetml/2006/main">
  <sheetPr codeName="Sheet528">
    <tabColor theme="4"/>
    <outlinePr summaryBelow="1" summaryRight="1"/>
    <pageSetUpPr/>
  </sheetPr>
  <dimension ref="A1:B4"/>
  <sheetViews>
    <sheetView workbookViewId="0">
      <selection activeCell="B5" sqref="B5"/>
    </sheetView>
  </sheetViews>
  <sheetFormatPr baseColWidth="8" defaultRowHeight="18"/>
  <cols>
    <col width="18.25" bestFit="1" customWidth="1" style="22" min="1" max="1"/>
    <col width="39.1640625" customWidth="1" style="1" min="2" max="2"/>
  </cols>
  <sheetData>
    <row r="1">
      <c r="A1" s="23" t="inlineStr">
        <is>
          <t>ボタン名</t>
        </is>
      </c>
      <c r="B1" s="1" t="inlineStr">
        <is>
          <t>説明</t>
        </is>
      </c>
    </row>
    <row r="2" ht="36" customHeight="1" s="22">
      <c r="A2" s="23" t="inlineStr">
        <is>
          <t>検索(F2)</t>
        </is>
      </c>
      <c r="B2" s="1" t="inlineStr">
        <is>
          <t>・検索条件を入力し、検索結果を一覧で表示する。</t>
        </is>
      </c>
    </row>
    <row r="3">
      <c r="A3" s="23" t="inlineStr">
        <is>
          <t>新規(Home)</t>
        </is>
      </c>
      <c r="B3" s="1" t="inlineStr">
        <is>
          <t>・【登録】画面へ遷移する。</t>
        </is>
      </c>
    </row>
    <row r="4" ht="36" customHeight="1" s="22">
      <c r="A4" s="23" t="inlineStr">
        <is>
          <t>適用開始年月リンク</t>
        </is>
      </c>
      <c r="B4" s="1" t="inlineStr">
        <is>
          <t>・リンクをクリックした明細を対象として、【照会】画面へ遷移する。</t>
        </is>
      </c>
    </row>
  </sheetData>
  <pageMargins left="0.75" right="0.75" top="1" bottom="1" header="0.5" footer="0.5"/>
</worksheet>
</file>

<file path=xl/worksheets/sheet28.xml><?xml version="1.0" encoding="utf-8"?>
<worksheet xmlns="http://schemas.openxmlformats.org/spreadsheetml/2006/main">
  <sheetPr codeName="Sheet529">
    <tabColor theme="4"/>
    <outlinePr summaryBelow="1" summaryRight="1"/>
    <pageSetUpPr/>
  </sheetPr>
  <dimension ref="A1:B4"/>
  <sheetViews>
    <sheetView workbookViewId="0">
      <selection activeCell="B5" sqref="B5"/>
    </sheetView>
  </sheetViews>
  <sheetFormatPr baseColWidth="8" defaultRowHeight="18"/>
  <cols>
    <col width="55.08203125" customWidth="1" style="1" min="2" max="2"/>
  </cols>
  <sheetData>
    <row r="1">
      <c r="A1" s="23" t="inlineStr">
        <is>
          <t>ボタン名</t>
        </is>
      </c>
      <c r="B1" s="1" t="inlineStr">
        <is>
          <t>説明</t>
        </is>
      </c>
    </row>
    <row r="2" ht="36" customHeight="1" s="22">
      <c r="A2" s="23" t="inlineStr">
        <is>
          <t>確認(F10)</t>
        </is>
      </c>
      <c r="B2" s="1" t="inlineStr">
        <is>
          <t>・各項目入力後、【確認(F10)】ボタンをクリックし、エラーがないかをチェックする。</t>
        </is>
      </c>
    </row>
    <row r="3" ht="90" customHeight="1" s="22">
      <c r="A3" s="23" t="inlineStr">
        <is>
          <t>登録(F8)</t>
        </is>
      </c>
      <c r="B3" s="1" t="inlineStr">
        <is>
          <t>・画面の適用開始年月以降のGr内資材払出単価マスタ.適用開始年月のレコードが存在する場合は該当レコードの物理削除を行う。
・【照会】画面へ遷移する。</t>
        </is>
      </c>
    </row>
    <row r="4">
      <c r="A4" s="23" t="inlineStr">
        <is>
          <t>戻る(F9)</t>
        </is>
      </c>
      <c r="B4" s="1" t="inlineStr">
        <is>
          <t>・【一覧】画面に遷移する。</t>
        </is>
      </c>
    </row>
  </sheetData>
  <pageMargins left="0.75" right="0.75" top="1" bottom="1" header="0.5" footer="0.5"/>
</worksheet>
</file>

<file path=xl/worksheets/sheet29.xml><?xml version="1.0" encoding="utf-8"?>
<worksheet xmlns="http://schemas.openxmlformats.org/spreadsheetml/2006/main">
  <sheetPr codeName="Sheet530">
    <tabColor theme="4"/>
    <outlinePr summaryBelow="1" summaryRight="1"/>
    <pageSetUpPr/>
  </sheetPr>
  <dimension ref="A1:B3"/>
  <sheetViews>
    <sheetView workbookViewId="0">
      <selection activeCell="B8" sqref="B8"/>
    </sheetView>
  </sheetViews>
  <sheetFormatPr baseColWidth="8" defaultRowHeight="18"/>
  <cols>
    <col width="11.33203125" bestFit="1" customWidth="1" style="22" min="1" max="1"/>
    <col width="46.58203125" customWidth="1" style="1" min="2" max="2"/>
  </cols>
  <sheetData>
    <row r="1">
      <c r="A1" s="23" t="inlineStr">
        <is>
          <t>ボタン名</t>
        </is>
      </c>
      <c r="B1" s="1" t="inlineStr">
        <is>
          <t>説明</t>
        </is>
      </c>
    </row>
    <row r="2">
      <c r="A2" s="23" t="inlineStr">
        <is>
          <t>新規(Home)</t>
        </is>
      </c>
      <c r="B2" s="1" t="inlineStr">
        <is>
          <t>・【登録】画面へ遷移する。</t>
        </is>
      </c>
    </row>
    <row r="3">
      <c r="A3" s="23" t="inlineStr">
        <is>
          <t>戻る(F9)</t>
        </is>
      </c>
      <c r="B3" s="1" t="inlineStr">
        <is>
          <t>・【一覧】画面へ遷移する。</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3"/>
  <sheetViews>
    <sheetView workbookViewId="0">
      <selection activeCell="F12" sqref="F12"/>
    </sheetView>
  </sheetViews>
  <sheetFormatPr baseColWidth="8" defaultRowHeight="18"/>
  <cols>
    <col width="22.1640625" bestFit="1" customWidth="1" style="23" min="1" max="1"/>
    <col width="8.6640625" customWidth="1" style="23" min="2" max="3"/>
    <col width="8.6640625" customWidth="1" style="23" min="4" max="16384"/>
  </cols>
  <sheetData>
    <row r="1">
      <c r="A1" s="23" t="inlineStr">
        <is>
          <t>画面名</t>
        </is>
      </c>
      <c r="B1" s="23" t="inlineStr">
        <is>
          <t>画面/帳票</t>
        </is>
      </c>
    </row>
    <row r="2">
      <c r="A2" s="23" t="inlineStr">
        <is>
          <t>受注一覧照会</t>
        </is>
      </c>
      <c r="B2" s="23" t="inlineStr">
        <is>
          <t>画面</t>
        </is>
      </c>
      <c r="C2" s="23" t="inlineStr">
        <is>
          <t>../Preview/index.php?USERID=hirayama&amp;CATEGORYID=5&amp;DOCUMENTID=00028&amp;SECTION_DIV1_NODEID=edfeadfa9aefdf3ae&amp;PARTSID=edfef77ca1922d6fa#NODEID-edfe32d15d6275dcb</t>
        </is>
      </c>
    </row>
    <row r="3">
      <c r="A3" s="23" t="inlineStr">
        <is>
          <t>出荷オーダ入力【一覧】</t>
        </is>
      </c>
      <c r="B3" s="23" t="inlineStr">
        <is>
          <t>画面</t>
        </is>
      </c>
      <c r="C3" s="23" t="inlineStr">
        <is>
          <t>../Preview/index.php?USERID=hirayama&amp;CATEGORYID=5&amp;DOCUMENTID=00028&amp;SECTION_DIV1_NODEID=edfeadfa9aefdf3ae&amp;PARTSID=edfef77ca1922d6fa#NODEID-edfe32d15d6275dcb</t>
        </is>
      </c>
    </row>
  </sheetData>
  <pageMargins left="0.7" right="0.7" top="0.75" bottom="0.75" header="0.3" footer="0.3"/>
  <pageSetup orientation="portrait" paperSize="9"/>
</worksheet>
</file>

<file path=xl/worksheets/sheet30.xml><?xml version="1.0" encoding="utf-8"?>
<worksheet xmlns="http://schemas.openxmlformats.org/spreadsheetml/2006/main">
  <sheetPr>
    <outlinePr summaryBelow="1" summaryRight="1"/>
    <pageSetUpPr/>
  </sheetPr>
  <dimension ref="A1:C99"/>
  <sheetViews>
    <sheetView workbookViewId="0">
      <selection activeCell="N15" sqref="N15"/>
    </sheetView>
  </sheetViews>
  <sheetFormatPr baseColWidth="8" defaultRowHeight="18"/>
  <sheetData>
    <row r="1">
      <c r="A1" s="23" t="inlineStr">
        <is>
          <t>項目名</t>
        </is>
      </c>
      <c r="B1" s="23" t="inlineStr">
        <is>
          <t>項目タイプ</t>
        </is>
      </c>
      <c r="C1" s="23" t="inlineStr">
        <is>
          <t>備考（区分値等）</t>
        </is>
      </c>
    </row>
    <row r="2">
      <c r="A2" s="23" t="inlineStr">
        <is>
          <t>【検索条件】</t>
        </is>
      </c>
      <c r="C2" t="inlineStr"/>
    </row>
    <row r="3">
      <c r="A3" s="23" t="inlineStr">
        <is>
          <t>支店「コード」</t>
        </is>
      </c>
      <c r="B3" s="23" t="inlineStr">
        <is>
          <t>入力テキスト</t>
        </is>
      </c>
      <c r="C3" s="23" t="inlineStr"/>
    </row>
    <row r="4">
      <c r="A4" s="23" t="inlineStr">
        <is>
          <t>年度</t>
        </is>
      </c>
      <c r="B4" s="23" t="inlineStr">
        <is>
          <t>入力テキスト</t>
        </is>
      </c>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3" t="inlineStr">
        <is>
          <t>項目名</t>
        </is>
      </c>
      <c r="B1" s="23" t="inlineStr">
        <is>
          <t>項目タイプ</t>
        </is>
      </c>
      <c r="C1" s="23" t="inlineStr">
        <is>
          <t>備考（区分値等）</t>
        </is>
      </c>
    </row>
    <row r="2">
      <c r="A2" s="23" t="inlineStr">
        <is>
          <t>【検索条件】</t>
        </is>
      </c>
      <c r="C2" t="inlineStr"/>
    </row>
    <row r="3">
      <c r="A3" s="23" t="inlineStr">
        <is>
          <t>支店「コード」</t>
        </is>
      </c>
      <c r="B3" s="23" t="inlineStr">
        <is>
          <t>入力テキスト</t>
        </is>
      </c>
      <c r="C3" s="23" t="inlineStr"/>
    </row>
    <row r="4">
      <c r="A4" s="23" t="inlineStr">
        <is>
          <t>【明細情報】</t>
        </is>
      </c>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3" t="inlineStr">
        <is>
          <t>項目名</t>
        </is>
      </c>
      <c r="B1" s="23" t="inlineStr">
        <is>
          <t>項目タイプ</t>
        </is>
      </c>
      <c r="C1" s="23" t="inlineStr">
        <is>
          <t>備考（区分値等）</t>
        </is>
      </c>
    </row>
    <row r="2">
      <c r="A2" s="23" t="inlineStr">
        <is>
          <t>【検索条件】</t>
        </is>
      </c>
      <c r="C2" t="inlineStr"/>
    </row>
    <row r="3">
      <c r="A3" s="23" t="inlineStr">
        <is>
          <t>対象年度</t>
        </is>
      </c>
      <c r="B3" s="23" t="inlineStr">
        <is>
          <t>入力テキスト</t>
        </is>
      </c>
      <c r="C3" t="inlineStr"/>
    </row>
    <row r="4">
      <c r="A4" s="23" t="inlineStr">
        <is>
          <t>【明細情報】</t>
        </is>
      </c>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3" t="inlineStr">
        <is>
          <t>項目名</t>
        </is>
      </c>
      <c r="B1" s="23" t="inlineStr">
        <is>
          <t>項目タイプ</t>
        </is>
      </c>
      <c r="C1" s="23" t="inlineStr">
        <is>
          <t>備考（区分値等）</t>
        </is>
      </c>
    </row>
    <row r="2">
      <c r="A2" s="23" t="inlineStr">
        <is>
          <t>【検索条件】</t>
        </is>
      </c>
      <c r="C2" t="inlineStr"/>
    </row>
    <row r="3">
      <c r="A3" s="23" t="inlineStr">
        <is>
          <t>支店「コード」</t>
        </is>
      </c>
      <c r="B3" s="23" t="inlineStr">
        <is>
          <t>入力テキスト</t>
        </is>
      </c>
      <c r="C3" s="23" t="inlineStr"/>
    </row>
    <row r="4">
      <c r="A4" s="23" t="inlineStr">
        <is>
          <t>支店「コード」</t>
        </is>
      </c>
      <c r="B4" s="23" t="inlineStr">
        <is>
          <t>入力テキスト</t>
        </is>
      </c>
      <c r="C4" s="23" t="inlineStr"/>
    </row>
    <row r="5">
      <c r="A5" s="23" t="inlineStr">
        <is>
          <t>取引先「コード」</t>
        </is>
      </c>
      <c r="B5" s="23" t="inlineStr">
        <is>
          <t>入力テキスト</t>
        </is>
      </c>
      <c r="C5" s="23" t="inlineStr"/>
    </row>
    <row r="6">
      <c r="A6" s="23" t="inlineStr">
        <is>
          <t>取引先「コード」</t>
        </is>
      </c>
      <c r="B6" s="23" t="inlineStr">
        <is>
          <t>入力テキスト</t>
        </is>
      </c>
      <c r="C6" s="23" t="inlineStr"/>
    </row>
    <row r="7">
      <c r="A7" s="23" t="inlineStr">
        <is>
          <t>使用開始年月</t>
        </is>
      </c>
      <c r="B7" s="23" t="inlineStr">
        <is>
          <t>入力テキスト</t>
        </is>
      </c>
      <c r="C7" t="inlineStr"/>
    </row>
    <row r="8">
      <c r="A8" s="23" t="inlineStr">
        <is>
          <t>対象年月</t>
        </is>
      </c>
      <c r="B8" s="23" t="inlineStr">
        <is>
          <t>入力テキスト</t>
        </is>
      </c>
      <c r="C8" t="inlineStr"/>
    </row>
    <row r="9">
      <c r="A9" s="23" t="inlineStr">
        <is>
          <t>【明細情報】</t>
        </is>
      </c>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3" t="inlineStr">
        <is>
          <t>項目名</t>
        </is>
      </c>
      <c r="B1" s="23" t="inlineStr">
        <is>
          <t>項目タイプ</t>
        </is>
      </c>
      <c r="C1" s="23" t="inlineStr">
        <is>
          <t>備考（区分値等）</t>
        </is>
      </c>
    </row>
    <row r="2">
      <c r="A2" s="23" t="inlineStr">
        <is>
          <t>支店「コード」</t>
        </is>
      </c>
      <c r="B2" s="23" t="inlineStr">
        <is>
          <t>入力テキスト</t>
        </is>
      </c>
      <c r="C2" s="23" t="inlineStr"/>
    </row>
    <row r="3">
      <c r="A3" s="23" t="inlineStr">
        <is>
          <t>支店「コード」</t>
        </is>
      </c>
      <c r="B3" s="23" t="inlineStr">
        <is>
          <t>入力テキスト</t>
        </is>
      </c>
      <c r="C3" s="23" t="inlineStr"/>
    </row>
    <row r="4">
      <c r="A4" s="23" t="inlineStr">
        <is>
          <t>取引先「コード」</t>
        </is>
      </c>
      <c r="B4" s="23" t="inlineStr">
        <is>
          <t>入力テキスト</t>
        </is>
      </c>
      <c r="C4" s="23" t="inlineStr"/>
    </row>
    <row r="5">
      <c r="A5" s="23" t="inlineStr">
        <is>
          <t>取引先「コード」</t>
        </is>
      </c>
      <c r="B5" s="23" t="inlineStr">
        <is>
          <t>入力テキスト</t>
        </is>
      </c>
      <c r="C5" s="23" t="inlineStr"/>
    </row>
    <row r="6">
      <c r="A6" s="23" t="inlineStr">
        <is>
          <t>使用開始年月</t>
        </is>
      </c>
      <c r="B6" s="23" t="inlineStr">
        <is>
          <t>入力テキスト</t>
        </is>
      </c>
      <c r="C6" t="inlineStr"/>
    </row>
    <row r="7">
      <c r="A7" s="23" t="inlineStr">
        <is>
          <t>使用終了年月</t>
        </is>
      </c>
      <c r="B7" s="23" t="inlineStr">
        <is>
          <t>入力テキスト</t>
        </is>
      </c>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3" t="inlineStr">
        <is>
          <t>項目名</t>
        </is>
      </c>
      <c r="B1" s="23" t="inlineStr">
        <is>
          <t>項目タイプ</t>
        </is>
      </c>
      <c r="C1" s="23" t="inlineStr">
        <is>
          <t>備考（区分値等）</t>
        </is>
      </c>
    </row>
    <row r="2">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3" t="inlineStr">
        <is>
          <t>項目名</t>
        </is>
      </c>
      <c r="B1" s="23" t="inlineStr">
        <is>
          <t>項目タイプ</t>
        </is>
      </c>
      <c r="C1" s="23" t="inlineStr">
        <is>
          <t>備考（区分値等）</t>
        </is>
      </c>
    </row>
    <row r="2">
      <c r="A2" s="23" t="inlineStr">
        <is>
          <t>【検索条件】</t>
        </is>
      </c>
      <c r="C2" t="inlineStr"/>
    </row>
    <row r="3">
      <c r="A3" s="23" t="inlineStr">
        <is>
          <t>部署「コード」</t>
        </is>
      </c>
      <c r="B3" s="23" t="inlineStr">
        <is>
          <t>入力テキスト</t>
        </is>
      </c>
      <c r="C3" s="23" t="inlineStr"/>
    </row>
    <row r="4">
      <c r="A4" s="23" t="inlineStr">
        <is>
          <t>注文書番号</t>
        </is>
      </c>
      <c r="B4" s="23" t="inlineStr">
        <is>
          <t>入力テキスト</t>
        </is>
      </c>
      <c r="C4" s="23" t="inlineStr"/>
    </row>
    <row r="5">
      <c r="A5" s="23" t="inlineStr">
        <is>
          <t>製品品目「コード」</t>
        </is>
      </c>
      <c r="B5" s="23" t="inlineStr">
        <is>
          <t>入力テキスト</t>
        </is>
      </c>
      <c r="C5" s="23" t="inlineStr"/>
    </row>
    <row r="6">
      <c r="A6" s="23" t="inlineStr">
        <is>
          <t>購入先「コード」</t>
        </is>
      </c>
      <c r="B6" s="23" t="inlineStr">
        <is>
          <t>入力テキスト</t>
        </is>
      </c>
      <c r="C6" s="23" t="inlineStr"/>
    </row>
    <row r="7">
      <c r="A7" s="23" t="inlineStr">
        <is>
          <t>対象契約年月</t>
        </is>
      </c>
      <c r="B7" s="23" t="inlineStr">
        <is>
          <t>入力テキスト</t>
        </is>
      </c>
      <c r="C7" t="inlineStr"/>
    </row>
    <row r="8">
      <c r="A8" s="23" t="inlineStr">
        <is>
          <t>【明細情報】</t>
        </is>
      </c>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3" t="inlineStr">
        <is>
          <t>項目名</t>
        </is>
      </c>
      <c r="B1" s="23" t="inlineStr">
        <is>
          <t>項目タイプ</t>
        </is>
      </c>
      <c r="C1" s="23" t="inlineStr">
        <is>
          <t>備考（区分値等）</t>
        </is>
      </c>
    </row>
    <row r="2">
      <c r="A2" s="23" t="inlineStr">
        <is>
          <t>部署「コード」</t>
        </is>
      </c>
      <c r="B2" s="23" t="inlineStr">
        <is>
          <t>入力テキスト</t>
        </is>
      </c>
      <c r="C2" s="23" t="inlineStr"/>
    </row>
    <row r="3">
      <c r="A3" s="23" t="inlineStr">
        <is>
          <t>継続注文書番号</t>
        </is>
      </c>
      <c r="B3" s="23" t="inlineStr">
        <is>
          <t>入力テキスト</t>
        </is>
      </c>
      <c r="C3" s="23" t="inlineStr"/>
    </row>
    <row r="4">
      <c r="A4" s="23" t="inlineStr">
        <is>
          <t>製品品目「コード」</t>
        </is>
      </c>
      <c r="B4" s="23" t="inlineStr">
        <is>
          <t>入力テキスト</t>
        </is>
      </c>
      <c r="C4" s="23" t="inlineStr"/>
    </row>
    <row r="5">
      <c r="A5" s="23" t="inlineStr">
        <is>
          <t>購入先「コード」</t>
        </is>
      </c>
      <c r="B5" s="23" t="inlineStr">
        <is>
          <t>入力テキスト</t>
        </is>
      </c>
      <c r="C5" s="23" t="inlineStr"/>
    </row>
    <row r="6">
      <c r="A6" s="23" t="inlineStr">
        <is>
          <t>契約開始年月</t>
        </is>
      </c>
      <c r="B6" s="23" t="inlineStr">
        <is>
          <t>入力テキスト</t>
        </is>
      </c>
      <c r="C6" t="inlineStr"/>
    </row>
    <row r="7">
      <c r="A7" s="23" t="inlineStr">
        <is>
          <t>契約終了年月</t>
        </is>
      </c>
      <c r="B7" s="23" t="inlineStr">
        <is>
          <t>入力テキスト</t>
        </is>
      </c>
      <c r="C7" t="inlineStr"/>
    </row>
    <row r="8">
      <c r="A8" s="23" t="inlineStr">
        <is>
          <t>購入単価(整数部)</t>
        </is>
      </c>
      <c r="B8" s="23" t="inlineStr">
        <is>
          <t>入力テキスト</t>
        </is>
      </c>
      <c r="C8" t="inlineStr"/>
    </row>
    <row r="9">
      <c r="A9" s="23" t="inlineStr">
        <is>
          <t>購入単価(小数部)</t>
        </is>
      </c>
      <c r="B9" s="23" t="inlineStr">
        <is>
          <t>入力テキスト</t>
        </is>
      </c>
      <c r="C9" t="inlineStr"/>
    </row>
    <row r="10">
      <c r="A10" s="23" t="inlineStr">
        <is>
          <t>通知情報</t>
        </is>
      </c>
      <c r="B10" s="23" t="inlineStr">
        <is>
          <t>入力テキスト</t>
        </is>
      </c>
      <c r="C10" t="inlineStr"/>
    </row>
    <row r="11">
      <c r="A11" s="23" t="inlineStr">
        <is>
          <t>【申請承認状況】</t>
        </is>
      </c>
      <c r="C11" t="inlineStr"/>
    </row>
    <row r="12">
      <c r="A12" s="23" t="inlineStr">
        <is>
          <t>承認期限</t>
        </is>
      </c>
      <c r="B12" s="23" t="inlineStr">
        <is>
          <t>入力テキスト</t>
        </is>
      </c>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3" t="inlineStr">
        <is>
          <t>項目名</t>
        </is>
      </c>
      <c r="B1" s="23" t="inlineStr">
        <is>
          <t>項目タイプ</t>
        </is>
      </c>
      <c r="C1" s="23" t="inlineStr">
        <is>
          <t>備考（区分値等）</t>
        </is>
      </c>
    </row>
    <row r="2">
      <c r="A2" s="23" t="inlineStr">
        <is>
          <t>【申請承認状況】</t>
        </is>
      </c>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3" t="inlineStr">
        <is>
          <t>項目名</t>
        </is>
      </c>
      <c r="B1" s="23" t="inlineStr">
        <is>
          <t>項目タイプ</t>
        </is>
      </c>
      <c r="C1" s="23" t="inlineStr">
        <is>
          <t>備考（表示文字、処理概要等）</t>
        </is>
      </c>
    </row>
    <row r="2">
      <c r="A2" s="23" t="inlineStr">
        <is>
          <t>【申請承認状況】</t>
        </is>
      </c>
      <c r="C2" t="inlineStr"/>
    </row>
    <row r="3">
      <c r="A3" s="23" t="inlineStr">
        <is>
          <t>承認期限</t>
        </is>
      </c>
      <c r="B3" s="23" t="inlineStr">
        <is>
          <t>入力テキスト</t>
        </is>
      </c>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4"/>
  <sheetViews>
    <sheetView topLeftCell="C1" workbookViewId="0">
      <selection activeCell="F7" sqref="F7"/>
    </sheetView>
  </sheetViews>
  <sheetFormatPr baseColWidth="8" defaultRowHeight="18"/>
  <cols>
    <col width="16.25" bestFit="1" customWidth="1" style="23" min="1" max="1"/>
    <col width="77.25" bestFit="1" customWidth="1" style="23" min="2" max="2"/>
    <col width="16.25" bestFit="1" customWidth="1" style="23" min="3" max="3"/>
    <col width="8.6640625" customWidth="1" style="23" min="4" max="5"/>
    <col width="8.6640625" customWidth="1" style="23" min="6" max="16384"/>
  </cols>
  <sheetData>
    <row r="1">
      <c r="A1" s="23" t="inlineStr">
        <is>
          <t>作業項目</t>
        </is>
      </c>
      <c r="B1" s="23" t="inlineStr">
        <is>
          <t>作業内容</t>
        </is>
      </c>
      <c r="C1" s="23" t="inlineStr">
        <is>
          <t>画面名</t>
        </is>
      </c>
    </row>
    <row r="2">
      <c r="A2" s="23" t="inlineStr">
        <is>
          <t>受注一覧の確認</t>
        </is>
      </c>
      <c r="B2" s="23" t="inlineStr">
        <is>
          <t>各合材工場の受注担当者が、工事部署からの合材・廃材オーダの受注状況を確認する。</t>
        </is>
      </c>
      <c r="C2" s="23" t="inlineStr">
        <is>
          <t>受注一覧照会</t>
        </is>
      </c>
    </row>
    <row r="3">
      <c r="A3" s="23" t="inlineStr">
        <is>
          <t>出荷オーダの登録</t>
        </is>
      </c>
      <c r="B3" s="23" t="inlineStr">
        <is>
          <t>確認した受注情報を基に後続業務の出荷オーダ入力を行う。</t>
        </is>
      </c>
      <c r="C3" s="23" t="inlineStr">
        <is>
          <t>出荷オーダの登録</t>
        </is>
      </c>
    </row>
    <row r="4">
      <c r="A4" s="23" t="inlineStr">
        <is>
          <t>・・・・</t>
        </is>
      </c>
      <c r="B4" s="23" t="inlineStr">
        <is>
          <t>・・・</t>
        </is>
      </c>
      <c r="C4" s="23" t="inlineStr">
        <is>
          <t>・・・</t>
        </is>
      </c>
    </row>
  </sheetData>
  <pageMargins left="0.7" right="0.7" top="0.75" bottom="0.75" header="0.3" footer="0.3"/>
</worksheet>
</file>

<file path=xl/worksheets/sheet40.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3" t="inlineStr">
        <is>
          <t>項目名</t>
        </is>
      </c>
      <c r="B1" s="23" t="inlineStr">
        <is>
          <t>項目タイプ</t>
        </is>
      </c>
      <c r="C1" s="23" t="inlineStr">
        <is>
          <t>備考（区分値等）</t>
        </is>
      </c>
    </row>
    <row r="2">
      <c r="A2" s="23" t="inlineStr">
        <is>
          <t>【検索条件】</t>
        </is>
      </c>
      <c r="C2" t="inlineStr"/>
    </row>
    <row r="3">
      <c r="A3" s="23" t="inlineStr">
        <is>
          <t>部署「コード」</t>
        </is>
      </c>
      <c r="B3" s="23" t="inlineStr">
        <is>
          <t>入力テキスト</t>
        </is>
      </c>
      <c r="C3" s="23" t="inlineStr"/>
    </row>
    <row r="4">
      <c r="A4" s="23" t="inlineStr">
        <is>
          <t>部署「コード」</t>
        </is>
      </c>
      <c r="B4" s="23" t="inlineStr">
        <is>
          <t>入力テキスト</t>
        </is>
      </c>
      <c r="C4" s="23" t="inlineStr"/>
    </row>
    <row r="5">
      <c r="A5" s="23" t="inlineStr">
        <is>
          <t>製品品目「コード」</t>
        </is>
      </c>
      <c r="B5" s="23" t="inlineStr">
        <is>
          <t>入力テキスト</t>
        </is>
      </c>
      <c r="C5" s="23" t="inlineStr"/>
    </row>
    <row r="6">
      <c r="A6" s="23" t="inlineStr">
        <is>
          <t>製品品目「コード」</t>
        </is>
      </c>
      <c r="B6" s="23" t="inlineStr">
        <is>
          <t>入力テキスト</t>
        </is>
      </c>
      <c r="C6" s="23" t="inlineStr"/>
    </row>
    <row r="7">
      <c r="A7" s="23" t="inlineStr">
        <is>
          <t>契約年月</t>
        </is>
      </c>
      <c r="B7" s="23" t="inlineStr">
        <is>
          <t>入力テキスト</t>
        </is>
      </c>
      <c r="C7" t="inlineStr"/>
    </row>
    <row r="8">
      <c r="A8" s="23" t="inlineStr">
        <is>
          <t>申請番号(検索条件)</t>
        </is>
      </c>
      <c r="B8" s="23" t="inlineStr">
        <is>
          <t>入力テキスト</t>
        </is>
      </c>
      <c r="C8" s="23" t="inlineStr"/>
    </row>
    <row r="9">
      <c r="A9" s="23" t="inlineStr">
        <is>
          <t>申請番号(検索条件)</t>
        </is>
      </c>
      <c r="B9" s="23" t="inlineStr">
        <is>
          <t>入力テキスト</t>
        </is>
      </c>
      <c r="C9" s="23" t="inlineStr"/>
    </row>
    <row r="10">
      <c r="A10" s="23" t="inlineStr">
        <is>
          <t>申請番号(検索条件)</t>
        </is>
      </c>
      <c r="B10" s="23" t="inlineStr">
        <is>
          <t>入力テキスト</t>
        </is>
      </c>
      <c r="C10" s="23" t="inlineStr"/>
    </row>
    <row r="11">
      <c r="A11" s="23" t="inlineStr">
        <is>
          <t>【明細情報】</t>
        </is>
      </c>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3" t="inlineStr">
        <is>
          <t>項目名</t>
        </is>
      </c>
      <c r="B1" s="23" t="inlineStr">
        <is>
          <t>項目タイプ</t>
        </is>
      </c>
      <c r="C1" s="23" t="inlineStr">
        <is>
          <t>備考（区分値等）</t>
        </is>
      </c>
    </row>
    <row r="2">
      <c r="A2" s="23" t="inlineStr">
        <is>
          <t>【抽出条件】</t>
        </is>
      </c>
      <c r="C2" t="inlineStr"/>
    </row>
    <row r="3">
      <c r="A3" s="23" t="inlineStr">
        <is>
          <t>部署「コード」</t>
        </is>
      </c>
      <c r="B3" s="23" t="inlineStr">
        <is>
          <t>入力テキスト</t>
        </is>
      </c>
      <c r="C3" s="23" t="inlineStr"/>
    </row>
    <row r="4">
      <c r="A4" s="23" t="inlineStr">
        <is>
          <t>部署「コード」</t>
        </is>
      </c>
      <c r="B4" s="23" t="inlineStr">
        <is>
          <t>入力テキスト</t>
        </is>
      </c>
      <c r="C4" s="23" t="inlineStr"/>
    </row>
    <row r="5">
      <c r="A5" s="23" t="inlineStr">
        <is>
          <t>製品品目「コード」</t>
        </is>
      </c>
      <c r="B5" s="23" t="inlineStr">
        <is>
          <t>入力テキスト</t>
        </is>
      </c>
      <c r="C5" s="23" t="inlineStr"/>
    </row>
    <row r="6">
      <c r="A6" s="23" t="inlineStr">
        <is>
          <t>製品品目「コード」</t>
        </is>
      </c>
      <c r="B6" s="23" t="inlineStr">
        <is>
          <t>入力テキスト</t>
        </is>
      </c>
      <c r="C6" s="23" t="inlineStr"/>
    </row>
    <row r="7">
      <c r="A7" s="23" t="inlineStr">
        <is>
          <t>購入先「コード」</t>
        </is>
      </c>
      <c r="B7" s="23" t="inlineStr">
        <is>
          <t>入力テキスト</t>
        </is>
      </c>
      <c r="C7" s="23" t="inlineStr"/>
    </row>
    <row r="8">
      <c r="A8" s="23" t="inlineStr">
        <is>
          <t>購入先「コード」</t>
        </is>
      </c>
      <c r="B8" s="23" t="inlineStr">
        <is>
          <t>入力テキスト</t>
        </is>
      </c>
      <c r="C8" s="23" t="inlineStr"/>
    </row>
    <row r="9">
      <c r="A9" s="23" t="inlineStr">
        <is>
          <t>仕入受渡区分「コード」</t>
        </is>
      </c>
      <c r="B9" s="23" t="inlineStr">
        <is>
          <t>入力テキスト</t>
        </is>
      </c>
      <c r="C9" s="23" t="inlineStr"/>
    </row>
    <row r="10">
      <c r="A10" s="23" t="inlineStr">
        <is>
          <t>契約年月</t>
        </is>
      </c>
      <c r="B10" s="23" t="inlineStr">
        <is>
          <t>入力テキスト</t>
        </is>
      </c>
      <c r="C10" t="inlineStr"/>
    </row>
    <row r="11">
      <c r="A11" s="23" t="inlineStr">
        <is>
          <t>購入単価</t>
        </is>
      </c>
      <c r="B11" s="23" t="inlineStr">
        <is>
          <t>入力テキスト</t>
        </is>
      </c>
      <c r="C11" t="inlineStr"/>
    </row>
    <row r="12">
      <c r="A12" s="23" t="inlineStr">
        <is>
          <t>【変更内容】</t>
        </is>
      </c>
      <c r="C12" t="inlineStr"/>
    </row>
    <row r="13">
      <c r="A13" s="23" t="inlineStr">
        <is>
          <t>新契約開始年月</t>
        </is>
      </c>
      <c r="B13" s="23" t="inlineStr">
        <is>
          <t>入力テキスト</t>
        </is>
      </c>
      <c r="C13" t="inlineStr"/>
    </row>
    <row r="14">
      <c r="A14" s="23" t="inlineStr">
        <is>
          <t>新契約終了年月</t>
        </is>
      </c>
      <c r="B14" s="23" t="inlineStr">
        <is>
          <t>入力テキスト</t>
        </is>
      </c>
      <c r="C14" t="inlineStr"/>
    </row>
    <row r="15">
      <c r="A15" s="23" t="inlineStr">
        <is>
          <t>購入単価差(整数部)</t>
        </is>
      </c>
      <c r="B15" s="23" t="inlineStr">
        <is>
          <t>入力テキスト</t>
        </is>
      </c>
      <c r="C15" t="inlineStr"/>
    </row>
    <row r="16">
      <c r="A16" s="23" t="inlineStr">
        <is>
          <t>購入単価差(小数部)</t>
        </is>
      </c>
      <c r="B16" s="23" t="inlineStr">
        <is>
          <t>入力テキスト</t>
        </is>
      </c>
      <c r="C16" t="inlineStr"/>
    </row>
    <row r="17">
      <c r="A17" s="23" t="inlineStr">
        <is>
          <t>【変更対象】</t>
        </is>
      </c>
      <c r="C17" t="inlineStr"/>
    </row>
    <row r="18">
      <c r="A18" s="23" t="inlineStr">
        <is>
          <t>【申請承認状況】</t>
        </is>
      </c>
      <c r="C18" t="inlineStr"/>
    </row>
    <row r="19">
      <c r="A19" s="23" t="inlineStr">
        <is>
          <t>承認期限日</t>
        </is>
      </c>
      <c r="B19" s="23" t="inlineStr">
        <is>
          <t>入力テキスト</t>
        </is>
      </c>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3" t="inlineStr">
        <is>
          <t>項目名</t>
        </is>
      </c>
      <c r="B1" s="23" t="inlineStr">
        <is>
          <t>項目タイプ</t>
        </is>
      </c>
      <c r="C1" s="23" t="inlineStr">
        <is>
          <t>備考（区分値等）</t>
        </is>
      </c>
    </row>
    <row r="2">
      <c r="A2" s="23" t="inlineStr">
        <is>
          <t>【抽出条件】</t>
        </is>
      </c>
      <c r="C2" t="inlineStr"/>
    </row>
    <row r="3">
      <c r="A3" s="23" t="inlineStr">
        <is>
          <t>【変更内容】</t>
        </is>
      </c>
      <c r="C3" t="inlineStr"/>
    </row>
    <row r="4">
      <c r="A4" s="23" t="inlineStr">
        <is>
          <t>【変更対象】</t>
        </is>
      </c>
      <c r="C4" t="inlineStr"/>
    </row>
    <row r="5">
      <c r="A5" s="23" t="inlineStr">
        <is>
          <t>【申請承認状況】</t>
        </is>
      </c>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3" t="inlineStr">
        <is>
          <t>項目名</t>
        </is>
      </c>
      <c r="B1" s="23" t="inlineStr">
        <is>
          <t>項目タイプ</t>
        </is>
      </c>
      <c r="C1" s="23" t="inlineStr">
        <is>
          <t>備考（区分値等）</t>
        </is>
      </c>
    </row>
    <row r="2">
      <c r="A2" s="23" t="inlineStr">
        <is>
          <t>【検索条件】</t>
        </is>
      </c>
      <c r="C2" t="inlineStr"/>
    </row>
    <row r="3">
      <c r="A3" s="23" t="inlineStr">
        <is>
          <t>部署「コード」</t>
        </is>
      </c>
      <c r="B3" s="23" t="inlineStr">
        <is>
          <t>入力テキスト</t>
        </is>
      </c>
      <c r="C3" s="23" t="inlineStr"/>
    </row>
    <row r="4">
      <c r="A4" s="23" t="inlineStr">
        <is>
          <t>対象契約年月</t>
        </is>
      </c>
      <c r="B4" s="23" t="inlineStr">
        <is>
          <t>入力テキスト</t>
        </is>
      </c>
      <c r="C4" t="inlineStr"/>
    </row>
    <row r="5">
      <c r="A5" s="23" t="inlineStr">
        <is>
          <t>契約開始年月(検索条件)</t>
        </is>
      </c>
      <c r="B5" s="23" t="inlineStr">
        <is>
          <t>入力テキスト</t>
        </is>
      </c>
      <c r="C5" t="inlineStr"/>
    </row>
    <row r="6">
      <c r="A6" s="23" t="inlineStr">
        <is>
          <t>製品品目「コード」</t>
        </is>
      </c>
      <c r="B6" s="23" t="inlineStr">
        <is>
          <t>入力テキスト</t>
        </is>
      </c>
      <c r="C6" s="23" t="inlineStr"/>
    </row>
    <row r="7">
      <c r="A7" s="23" t="inlineStr">
        <is>
          <t>購入先「コード」</t>
        </is>
      </c>
      <c r="B7" s="23" t="inlineStr">
        <is>
          <t>入力テキスト</t>
        </is>
      </c>
      <c r="C7" s="23" t="inlineStr"/>
    </row>
    <row r="8">
      <c r="A8" s="23" t="inlineStr">
        <is>
          <t>【明細情報】</t>
        </is>
      </c>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3" t="inlineStr">
        <is>
          <t>項目名</t>
        </is>
      </c>
      <c r="B1" s="23" t="inlineStr">
        <is>
          <t>項目タイプ</t>
        </is>
      </c>
      <c r="C1" s="23" t="inlineStr">
        <is>
          <t>備考（区分値等）</t>
        </is>
      </c>
    </row>
    <row r="2">
      <c r="A2" s="23" t="inlineStr">
        <is>
          <t>【検索条件】</t>
        </is>
      </c>
      <c r="C2" t="inlineStr"/>
    </row>
    <row r="3">
      <c r="A3" s="23" t="inlineStr">
        <is>
          <t>支払年月</t>
        </is>
      </c>
      <c r="B3" s="23" t="inlineStr">
        <is>
          <t>入力テキスト</t>
        </is>
      </c>
      <c r="C3" t="inlineStr"/>
    </row>
    <row r="4">
      <c r="A4" s="23" t="inlineStr">
        <is>
          <t>仕入先「コード」</t>
        </is>
      </c>
      <c r="B4" s="23" t="inlineStr">
        <is>
          <t>入力テキスト</t>
        </is>
      </c>
      <c r="C4" s="23" t="inlineStr"/>
    </row>
    <row r="5">
      <c r="A5" s="23" t="inlineStr">
        <is>
          <t>【明細情報】</t>
        </is>
      </c>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3" t="inlineStr">
        <is>
          <t>項目名</t>
        </is>
      </c>
      <c r="B1" s="23" t="inlineStr">
        <is>
          <t>項目タイプ</t>
        </is>
      </c>
      <c r="C1" s="23" t="inlineStr">
        <is>
          <t>備考（区分値等）</t>
        </is>
      </c>
    </row>
    <row r="2">
      <c r="A2" s="23" t="inlineStr">
        <is>
          <t>対象年月</t>
        </is>
      </c>
      <c r="B2" s="23" t="inlineStr">
        <is>
          <t>入力テキスト</t>
        </is>
      </c>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3" t="inlineStr">
        <is>
          <t>項目名</t>
        </is>
      </c>
      <c r="B1" s="23" t="inlineStr">
        <is>
          <t>項目タイプ</t>
        </is>
      </c>
      <c r="C1" s="23" t="inlineStr">
        <is>
          <t>備考（区分値等）</t>
        </is>
      </c>
    </row>
    <row r="2">
      <c r="A2" s="23" t="inlineStr">
        <is>
          <t>【検索条件】</t>
        </is>
      </c>
      <c r="C2" t="inlineStr"/>
    </row>
    <row r="3">
      <c r="A3" s="23" t="inlineStr">
        <is>
          <t>部署「コード」</t>
        </is>
      </c>
      <c r="B3" s="23" t="inlineStr">
        <is>
          <t>入力テキスト</t>
        </is>
      </c>
      <c r="C3" s="23" t="inlineStr"/>
    </row>
    <row r="4">
      <c r="A4" s="23" t="inlineStr">
        <is>
          <t>支店「コード」</t>
        </is>
      </c>
      <c r="B4" s="23" t="inlineStr">
        <is>
          <t>入力テキスト</t>
        </is>
      </c>
      <c r="C4" s="23" t="inlineStr"/>
    </row>
    <row r="5">
      <c r="A5" s="23" t="inlineStr">
        <is>
          <t>購買実績補正年月</t>
        </is>
      </c>
      <c r="B5" s="23" t="inlineStr">
        <is>
          <t>入力テキスト</t>
        </is>
      </c>
      <c r="C5" t="inlineStr"/>
    </row>
    <row r="6">
      <c r="A6" s="23" t="inlineStr">
        <is>
          <t>取引先「コード」</t>
        </is>
      </c>
      <c r="B6" s="23" t="inlineStr">
        <is>
          <t>入力テキスト</t>
        </is>
      </c>
      <c r="C6" s="23" t="inlineStr"/>
    </row>
    <row r="7">
      <c r="A7" s="23" t="inlineStr">
        <is>
          <t>【明細情報】</t>
        </is>
      </c>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3" t="inlineStr">
        <is>
          <t>項目名</t>
        </is>
      </c>
      <c r="B1" s="23" t="inlineStr">
        <is>
          <t>項目タイプ</t>
        </is>
      </c>
      <c r="C1" s="23" t="inlineStr">
        <is>
          <t>備考（区分値等）</t>
        </is>
      </c>
    </row>
    <row r="2">
      <c r="A2" s="23" t="inlineStr">
        <is>
          <t>部署「コード」</t>
        </is>
      </c>
      <c r="B2" s="23" t="inlineStr">
        <is>
          <t>入力テキスト</t>
        </is>
      </c>
      <c r="C2" s="23" t="inlineStr"/>
    </row>
    <row r="3">
      <c r="A3" s="23" t="inlineStr">
        <is>
          <t>支店「コード」</t>
        </is>
      </c>
      <c r="B3" s="23" t="inlineStr">
        <is>
          <t>入力テキスト</t>
        </is>
      </c>
      <c r="C3" s="23" t="inlineStr"/>
    </row>
    <row r="4">
      <c r="A4" s="23" t="inlineStr">
        <is>
          <t>購買実績補正年月</t>
        </is>
      </c>
      <c r="B4" s="23" t="inlineStr">
        <is>
          <t>入力テキスト</t>
        </is>
      </c>
      <c r="C4" t="inlineStr"/>
    </row>
    <row r="5">
      <c r="A5" s="23" t="inlineStr">
        <is>
          <t>取引先「コード」</t>
        </is>
      </c>
      <c r="B5" s="23" t="inlineStr">
        <is>
          <t>入力テキスト</t>
        </is>
      </c>
      <c r="C5" s="23" t="inlineStr"/>
    </row>
    <row r="6">
      <c r="A6" s="23" t="inlineStr">
        <is>
          <t>実績数量</t>
        </is>
      </c>
      <c r="B6" s="23" t="inlineStr">
        <is>
          <t>入力テキスト</t>
        </is>
      </c>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3" t="inlineStr">
        <is>
          <t>項目名</t>
        </is>
      </c>
      <c r="B1" s="23" t="inlineStr">
        <is>
          <t>項目タイプ</t>
        </is>
      </c>
      <c r="C1" s="23" t="inlineStr">
        <is>
          <t>備考（区分値等）</t>
        </is>
      </c>
    </row>
    <row r="2">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3" t="inlineStr">
        <is>
          <t>項目名</t>
        </is>
      </c>
      <c r="B1" s="23" t="inlineStr">
        <is>
          <t>項目タイプ</t>
        </is>
      </c>
      <c r="C1" s="23" t="inlineStr">
        <is>
          <t>備考（区分値等）</t>
        </is>
      </c>
    </row>
    <row r="2">
      <c r="A2" s="23" t="inlineStr">
        <is>
          <t>【検索条件】</t>
        </is>
      </c>
      <c r="C2" t="inlineStr"/>
    </row>
    <row r="3">
      <c r="A3" s="23" t="inlineStr">
        <is>
          <t>支店「コード」</t>
        </is>
      </c>
      <c r="B3" s="23" t="inlineStr">
        <is>
          <t>入力テキスト</t>
        </is>
      </c>
      <c r="C3" s="23" t="inlineStr"/>
    </row>
    <row r="4">
      <c r="A4" s="23" t="inlineStr">
        <is>
          <t>年月</t>
        </is>
      </c>
      <c r="B4" s="23" t="inlineStr">
        <is>
          <t>入力テキスト</t>
        </is>
      </c>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D41"/>
  <sheetViews>
    <sheetView topLeftCell="A4" workbookViewId="0">
      <selection activeCell="B19" sqref="B19"/>
    </sheetView>
  </sheetViews>
  <sheetFormatPr baseColWidth="8" defaultRowHeight="18"/>
  <cols>
    <col width="13.08203125" bestFit="1" customWidth="1" style="23" min="1" max="1"/>
    <col width="14.83203125" bestFit="1" customWidth="1" style="23" min="2" max="2"/>
    <col width="6.1640625" bestFit="1" customWidth="1" style="16" min="3" max="3"/>
    <col width="22" bestFit="1" customWidth="1" style="23" min="4" max="4"/>
    <col width="8.6640625" customWidth="1" style="23" min="5" max="6"/>
    <col width="8.6640625" customWidth="1" style="23" min="7" max="16384"/>
  </cols>
  <sheetData>
    <row r="1">
      <c r="A1" s="10" t="inlineStr">
        <is>
          <t>項目名</t>
        </is>
      </c>
      <c r="B1" s="10" t="inlineStr">
        <is>
          <t>項目タイプ</t>
        </is>
      </c>
      <c r="C1" s="11" t="inlineStr">
        <is>
          <t>最大長</t>
        </is>
      </c>
      <c r="D1" s="10" t="inlineStr">
        <is>
          <t>備考（区分値等）</t>
        </is>
      </c>
    </row>
    <row r="2">
      <c r="A2" s="12" t="inlineStr">
        <is>
          <t>【検索条件】</t>
        </is>
      </c>
      <c r="B2" s="12" t="n"/>
      <c r="C2" s="13" t="n"/>
      <c r="D2" s="12" t="n"/>
    </row>
    <row r="3">
      <c r="A3" s="12" t="inlineStr">
        <is>
          <t>部署「コード」</t>
        </is>
      </c>
      <c r="B3" s="12" t="inlineStr">
        <is>
          <t>文字列</t>
        </is>
      </c>
      <c r="C3" s="13" t="n">
        <v>6</v>
      </c>
      <c r="D3" s="12" t="n"/>
    </row>
    <row r="4">
      <c r="A4" s="12" t="inlineStr">
        <is>
          <t>部署「名称」</t>
        </is>
      </c>
      <c r="B4" s="12" t="inlineStr">
        <is>
          <t>文字列</t>
        </is>
      </c>
      <c r="C4" s="13" t="n">
        <v>10</v>
      </c>
      <c r="D4" s="12" t="n"/>
    </row>
    <row r="5">
      <c r="A5" s="12" t="inlineStr">
        <is>
          <t>注文区分</t>
        </is>
      </c>
      <c r="B5" s="12" t="inlineStr">
        <is>
          <t>チェックボックス</t>
        </is>
      </c>
      <c r="C5" s="13" t="inlineStr">
        <is>
          <t>ー</t>
        </is>
      </c>
      <c r="D5" s="12" t="inlineStr">
        <is>
          <t>*1:加熱出荷、*3:廃材受入</t>
        </is>
      </c>
    </row>
    <row r="6">
      <c r="A6" s="14" t="inlineStr">
        <is>
          <t>出荷予定日(F)</t>
        </is>
      </c>
      <c r="B6" s="14" t="inlineStr">
        <is>
          <t>入力テキスト</t>
        </is>
      </c>
      <c r="C6" s="15" t="n">
        <v>8</v>
      </c>
      <c r="D6" s="14" t="n"/>
    </row>
    <row r="7">
      <c r="A7" s="14" t="inlineStr">
        <is>
          <t>出荷予定日(T)</t>
        </is>
      </c>
      <c r="B7" s="14" t="inlineStr">
        <is>
          <t>入力テキスト</t>
        </is>
      </c>
      <c r="C7" s="15" t="n">
        <v>8</v>
      </c>
      <c r="D7" s="14" t="n"/>
    </row>
    <row r="8" ht="33" customHeight="1" s="22">
      <c r="A8" s="14" t="inlineStr">
        <is>
          <t>工事部署「コード」</t>
        </is>
      </c>
      <c r="B8" s="14" t="inlineStr">
        <is>
          <t>入力テキスト</t>
        </is>
      </c>
      <c r="C8" s="15" t="n">
        <v>6</v>
      </c>
      <c r="D8" s="14" t="n"/>
    </row>
    <row r="9" ht="33" customHeight="1" s="22">
      <c r="A9" s="14" t="inlineStr">
        <is>
          <t>工事部署「名称」</t>
        </is>
      </c>
      <c r="B9" s="14" t="inlineStr">
        <is>
          <t>文字列</t>
        </is>
      </c>
      <c r="C9" s="15" t="n">
        <v>10</v>
      </c>
      <c r="D9" s="14" t="n"/>
    </row>
    <row r="10" ht="33" customHeight="1" s="22">
      <c r="A10" s="14" t="inlineStr">
        <is>
          <t>製品品目「コード」</t>
        </is>
      </c>
      <c r="B10" s="14" t="inlineStr">
        <is>
          <t>入力テキスト</t>
        </is>
      </c>
      <c r="C10" s="15" t="n">
        <v>4</v>
      </c>
      <c r="D10" s="14" t="n"/>
    </row>
    <row r="11" ht="33" customHeight="1" s="22">
      <c r="A11" s="14" t="inlineStr">
        <is>
          <t>製品品目「名称」</t>
        </is>
      </c>
      <c r="B11" s="14" t="inlineStr">
        <is>
          <t>文字列</t>
        </is>
      </c>
      <c r="C11" s="15" t="n">
        <v>12</v>
      </c>
      <c r="D11" s="14" t="n"/>
    </row>
    <row r="12">
      <c r="A12" s="14" t="inlineStr">
        <is>
          <t>注文者名</t>
        </is>
      </c>
      <c r="B12" s="14" t="inlineStr">
        <is>
          <t>入力テキスト</t>
        </is>
      </c>
      <c r="C12" s="15" t="n">
        <v>21</v>
      </c>
      <c r="D12" s="14" t="n"/>
    </row>
    <row r="13">
      <c r="A13" s="14" t="inlineStr">
        <is>
          <t>出力選択</t>
        </is>
      </c>
      <c r="B13" s="14" t="inlineStr">
        <is>
          <t>チェックボックス</t>
        </is>
      </c>
      <c r="C13" s="15" t="inlineStr">
        <is>
          <t>ー</t>
        </is>
      </c>
      <c r="D13" s="14" t="n"/>
    </row>
    <row r="14">
      <c r="A14" s="14" t="inlineStr">
        <is>
          <t>既読区分</t>
        </is>
      </c>
      <c r="B14" s="14" t="inlineStr">
        <is>
          <t>チェックボックス</t>
        </is>
      </c>
      <c r="C14" s="15" t="inlineStr">
        <is>
          <t>ー</t>
        </is>
      </c>
      <c r="D14" s="14" t="inlineStr">
        <is>
          <t>*0:既読、*1:未読</t>
        </is>
      </c>
    </row>
    <row r="15">
      <c r="A15" s="14" t="inlineStr">
        <is>
          <t>表示件数</t>
        </is>
      </c>
      <c r="B15" s="14" t="inlineStr">
        <is>
          <t>コンボボックス</t>
        </is>
      </c>
      <c r="C15" s="15" t="inlineStr">
        <is>
          <t>ー</t>
        </is>
      </c>
      <c r="D15" s="14" t="n"/>
    </row>
    <row r="16">
      <c r="A16" s="14" t="inlineStr">
        <is>
          <t>検索</t>
        </is>
      </c>
      <c r="B16" s="14" t="inlineStr">
        <is>
          <t>送信ボタン</t>
        </is>
      </c>
      <c r="C16" s="15" t="inlineStr">
        <is>
          <t>ー</t>
        </is>
      </c>
      <c r="D16" s="14" t="n"/>
    </row>
    <row r="17">
      <c r="A17" s="14" t="inlineStr">
        <is>
          <t>【明細情報】</t>
        </is>
      </c>
      <c r="B17" s="14" t="n"/>
      <c r="C17" s="15" t="n"/>
      <c r="D17" s="14" t="n"/>
    </row>
    <row r="18">
      <c r="A18" s="14" t="inlineStr">
        <is>
          <t>既読</t>
        </is>
      </c>
      <c r="B18" s="14" t="inlineStr">
        <is>
          <t>チェックボックス</t>
        </is>
      </c>
      <c r="C18" s="15" t="inlineStr">
        <is>
          <t>ー</t>
        </is>
      </c>
      <c r="D18" s="14" t="n"/>
    </row>
    <row r="19">
      <c r="A19" s="14" t="inlineStr">
        <is>
          <t>オーダ番号</t>
        </is>
      </c>
      <c r="B19" s="14" t="inlineStr">
        <is>
          <t>文字列</t>
        </is>
      </c>
      <c r="C19" s="15" t="n">
        <v>10</v>
      </c>
      <c r="D19" s="14" t="n"/>
    </row>
    <row r="20">
      <c r="A20" s="14" t="inlineStr">
        <is>
          <t>受注番号</t>
        </is>
      </c>
      <c r="B20" s="14" t="inlineStr">
        <is>
          <t>リンク</t>
        </is>
      </c>
      <c r="C20" s="15" t="n">
        <v>10</v>
      </c>
      <c r="D20" s="14" t="n"/>
    </row>
    <row r="21">
      <c r="A21" s="14" t="inlineStr">
        <is>
          <t>注文区分</t>
        </is>
      </c>
      <c r="B21" s="14" t="inlineStr">
        <is>
          <t>文字列</t>
        </is>
      </c>
      <c r="C21" s="15" t="n">
        <v>4</v>
      </c>
      <c r="D21" s="14" t="n"/>
    </row>
    <row r="22">
      <c r="A22" s="14" t="inlineStr">
        <is>
          <t>出荷予定日</t>
        </is>
      </c>
      <c r="B22" s="14" t="inlineStr">
        <is>
          <t>文字列</t>
        </is>
      </c>
      <c r="C22" s="15" t="n">
        <v>8</v>
      </c>
      <c r="D22" s="14" t="n"/>
    </row>
    <row r="23">
      <c r="A23" s="14" t="inlineStr">
        <is>
          <t>製品品目略称</t>
        </is>
      </c>
      <c r="B23" s="14" t="inlineStr">
        <is>
          <t>文字列</t>
        </is>
      </c>
      <c r="C23" s="15" t="n">
        <v>12</v>
      </c>
      <c r="D23" s="14" t="n"/>
    </row>
    <row r="24">
      <c r="A24" s="14" t="inlineStr">
        <is>
          <t>注文数量</t>
        </is>
      </c>
      <c r="B24" s="14" t="inlineStr">
        <is>
          <t>文字列</t>
        </is>
      </c>
      <c r="C24" s="15" t="n">
        <v>9</v>
      </c>
      <c r="D24" s="14" t="n"/>
    </row>
    <row r="25">
      <c r="A25" s="14" t="inlineStr">
        <is>
          <t>工事部署略称</t>
        </is>
      </c>
      <c r="B25" s="14" t="inlineStr">
        <is>
          <t>文字列</t>
        </is>
      </c>
      <c r="C25" s="15" t="n">
        <v>10</v>
      </c>
      <c r="D25" s="14" t="n"/>
    </row>
    <row r="26">
      <c r="A26" s="14" t="inlineStr">
        <is>
          <t>伝票宛先名</t>
        </is>
      </c>
      <c r="B26" s="14" t="inlineStr">
        <is>
          <t>文字列</t>
        </is>
      </c>
      <c r="C26" s="15" t="n">
        <v>20</v>
      </c>
      <c r="D26" s="14" t="n"/>
    </row>
    <row r="27" ht="33" customHeight="1" s="22">
      <c r="A27" s="14" t="inlineStr">
        <is>
          <t>工事現場名（MAP確認）</t>
        </is>
      </c>
      <c r="B27" s="14" t="inlineStr">
        <is>
          <t>リンク</t>
        </is>
      </c>
      <c r="C27" s="15" t="n">
        <v>40</v>
      </c>
      <c r="D27" s="14" t="n"/>
    </row>
    <row r="28">
      <c r="A28" s="14" t="inlineStr">
        <is>
          <t>契約工事略称</t>
        </is>
      </c>
      <c r="B28" s="14" t="inlineStr">
        <is>
          <t>文字列</t>
        </is>
      </c>
      <c r="C28" s="15" t="n">
        <v>20</v>
      </c>
      <c r="D28" s="14" t="n"/>
    </row>
    <row r="29">
      <c r="A29" s="14" t="inlineStr">
        <is>
          <t>注文者名</t>
        </is>
      </c>
      <c r="B29" s="14" t="inlineStr">
        <is>
          <t>文字列</t>
        </is>
      </c>
      <c r="C29" s="15" t="n">
        <v>21</v>
      </c>
      <c r="D29" s="14" t="n"/>
    </row>
    <row r="30">
      <c r="A30" s="14" t="inlineStr">
        <is>
          <t>注文者連絡先</t>
        </is>
      </c>
      <c r="B30" s="14" t="inlineStr">
        <is>
          <t>文字列</t>
        </is>
      </c>
      <c r="C30" s="15" t="n">
        <v>15</v>
      </c>
      <c r="D30" s="14" t="n"/>
    </row>
    <row r="31">
      <c r="A31" s="14" t="inlineStr">
        <is>
          <t>受渡区分</t>
        </is>
      </c>
      <c r="B31" s="14" t="inlineStr">
        <is>
          <t>文字列</t>
        </is>
      </c>
      <c r="C31" s="15" t="n">
        <v>6</v>
      </c>
      <c r="D31" s="14" t="n"/>
    </row>
    <row r="32">
      <c r="A32" s="14" t="inlineStr">
        <is>
          <t>車種区分</t>
        </is>
      </c>
      <c r="B32" s="14" t="inlineStr">
        <is>
          <t>文字列</t>
        </is>
      </c>
      <c r="C32" s="15" t="n">
        <v>3</v>
      </c>
      <c r="D32" s="14" t="n"/>
    </row>
    <row r="33">
      <c r="A33" s="14" t="inlineStr">
        <is>
          <t>現着開始時刻</t>
        </is>
      </c>
      <c r="B33" s="14" t="inlineStr">
        <is>
          <t>文字列</t>
        </is>
      </c>
      <c r="C33" s="15" t="n">
        <v>4</v>
      </c>
      <c r="D33" s="14" t="n"/>
    </row>
    <row r="34">
      <c r="A34" s="14" t="inlineStr">
        <is>
          <t>現着終了時刻</t>
        </is>
      </c>
      <c r="B34" s="14" t="inlineStr">
        <is>
          <t>文字列</t>
        </is>
      </c>
      <c r="C34" s="15" t="n">
        <v>4</v>
      </c>
      <c r="D34" s="14" t="n"/>
    </row>
    <row r="35" ht="33" customHeight="1" s="22">
      <c r="A35" s="14" t="inlineStr">
        <is>
          <t>注文日時（年月日）</t>
        </is>
      </c>
      <c r="B35" s="14" t="inlineStr">
        <is>
          <t>文字列</t>
        </is>
      </c>
      <c r="C35" s="15" t="n">
        <v>8</v>
      </c>
      <c r="D35" s="14" t="n"/>
    </row>
    <row r="36" ht="33" customHeight="1" s="22">
      <c r="A36" s="14" t="inlineStr">
        <is>
          <t>注文日時（時分）</t>
        </is>
      </c>
      <c r="B36" s="14" t="inlineStr">
        <is>
          <t>文字列</t>
        </is>
      </c>
      <c r="C36" s="15" t="n">
        <v>4</v>
      </c>
      <c r="D36" s="14" t="n"/>
    </row>
    <row r="37">
      <c r="A37" s="14" t="inlineStr">
        <is>
          <t>製品品目コード</t>
        </is>
      </c>
      <c r="B37" s="14" t="inlineStr">
        <is>
          <t>文字列</t>
        </is>
      </c>
      <c r="C37" s="15" t="n">
        <v>4</v>
      </c>
      <c r="D37" s="14" t="n"/>
    </row>
    <row r="38">
      <c r="A38" s="14" t="inlineStr">
        <is>
          <t>工事部署コード</t>
        </is>
      </c>
      <c r="B38" s="14" t="inlineStr">
        <is>
          <t>文字列</t>
        </is>
      </c>
      <c r="C38" s="15" t="n">
        <v>6</v>
      </c>
      <c r="D38" s="14" t="n"/>
    </row>
    <row r="39">
      <c r="A39" s="14" t="inlineStr">
        <is>
          <t>契約工事コード</t>
        </is>
      </c>
      <c r="B39" s="14" t="inlineStr">
        <is>
          <t>文字列</t>
        </is>
      </c>
      <c r="C39" s="15" t="n">
        <v>8</v>
      </c>
      <c r="D39" s="14" t="n"/>
    </row>
    <row r="40">
      <c r="A40" s="14" t="inlineStr">
        <is>
          <t>注文者コード</t>
        </is>
      </c>
      <c r="B40" s="14" t="inlineStr">
        <is>
          <t>文字列</t>
        </is>
      </c>
      <c r="C40" s="15" t="n">
        <v>6</v>
      </c>
      <c r="D40" s="14" t="n"/>
    </row>
    <row r="41">
      <c r="A41" s="14" t="inlineStr">
        <is>
          <t>オーダ変更メモ</t>
        </is>
      </c>
      <c r="B41" s="14" t="inlineStr">
        <is>
          <t>文字列</t>
        </is>
      </c>
      <c r="C41" s="15" t="n">
        <v>10</v>
      </c>
      <c r="D41" s="14" t="n"/>
    </row>
  </sheetData>
  <pageMargins left="0.7" right="0.7" top="0.75" bottom="0.75" header="0.3" footer="0.3"/>
  <pageSetup orientation="portrait" paperSize="9"/>
</worksheet>
</file>

<file path=xl/worksheets/sheet50.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3" t="inlineStr">
        <is>
          <t>項目名</t>
        </is>
      </c>
      <c r="B1" s="23" t="inlineStr">
        <is>
          <t>項目タイプ</t>
        </is>
      </c>
      <c r="C1" s="23" t="inlineStr">
        <is>
          <t>備考（区分値等）</t>
        </is>
      </c>
    </row>
    <row r="2">
      <c r="A2" s="23" t="inlineStr">
        <is>
          <t>【検索条件】</t>
        </is>
      </c>
      <c r="C2" t="inlineStr"/>
    </row>
    <row r="3">
      <c r="A3" s="23" t="inlineStr">
        <is>
          <t>部署「コード」</t>
        </is>
      </c>
      <c r="B3" s="23" t="inlineStr">
        <is>
          <t>入力テキスト</t>
        </is>
      </c>
      <c r="C3" s="23" t="inlineStr"/>
    </row>
    <row r="4">
      <c r="A4" s="23" t="inlineStr">
        <is>
          <t>【明細情報】</t>
        </is>
      </c>
      <c r="C4" t="inlineStr"/>
    </row>
    <row r="5">
      <c r="A5" s="23" t="inlineStr">
        <is>
          <t>除外開始年月</t>
        </is>
      </c>
      <c r="B5" s="23" t="inlineStr">
        <is>
          <t>入力テキスト</t>
        </is>
      </c>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C99"/>
  <sheetViews>
    <sheetView workbookViewId="0">
      <selection activeCell="C8" sqref="C8"/>
    </sheetView>
  </sheetViews>
  <sheetFormatPr baseColWidth="8" defaultRowHeight="18"/>
  <cols>
    <col width="14.33203125" bestFit="1" customWidth="1" style="22" min="1" max="1"/>
  </cols>
  <sheetData>
    <row r="1">
      <c r="A1" s="23" t="inlineStr">
        <is>
          <t>項目名</t>
        </is>
      </c>
      <c r="B1" s="23" t="inlineStr">
        <is>
          <t>項目タイプ</t>
        </is>
      </c>
      <c r="C1" s="23" t="inlineStr">
        <is>
          <t>備考（区分値等）</t>
        </is>
      </c>
    </row>
    <row r="2">
      <c r="A2" s="23" t="inlineStr">
        <is>
          <t>【検索条件】</t>
        </is>
      </c>
      <c r="C2" t="inlineStr"/>
    </row>
    <row r="3">
      <c r="A3" s="23" t="inlineStr">
        <is>
          <t>適用年月</t>
        </is>
      </c>
      <c r="B3" s="23" t="inlineStr">
        <is>
          <t>入力テキスト</t>
        </is>
      </c>
      <c r="C3" t="inlineStr"/>
    </row>
    <row r="4">
      <c r="A4" s="23" t="inlineStr">
        <is>
          <t>【明細情報】</t>
        </is>
      </c>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3" t="inlineStr">
        <is>
          <t>項目名</t>
        </is>
      </c>
      <c r="B1" s="23" t="inlineStr">
        <is>
          <t>項目タイプ</t>
        </is>
      </c>
      <c r="C1" s="23" t="inlineStr">
        <is>
          <t>備考（区分値等）</t>
        </is>
      </c>
    </row>
    <row r="2">
      <c r="A2" s="23" t="inlineStr">
        <is>
          <t>【基本情報】</t>
        </is>
      </c>
      <c r="C2" t="inlineStr"/>
    </row>
    <row r="3">
      <c r="A3" s="23" t="inlineStr">
        <is>
          <t>適用開始年月</t>
        </is>
      </c>
      <c r="B3" s="23" t="inlineStr">
        <is>
          <t>入力テキスト</t>
        </is>
      </c>
      <c r="C3" t="inlineStr"/>
    </row>
    <row r="4">
      <c r="A4" s="23" t="inlineStr">
        <is>
          <t>【明細操作ボタン】</t>
        </is>
      </c>
      <c r="C4" t="inlineStr"/>
    </row>
    <row r="5">
      <c r="A5" s="23" t="inlineStr">
        <is>
          <t>追加行数</t>
        </is>
      </c>
      <c r="B5" s="23" t="inlineStr">
        <is>
          <t>入力テキスト</t>
        </is>
      </c>
      <c r="C5" t="inlineStr"/>
    </row>
    <row r="6">
      <c r="A6" s="23" t="inlineStr">
        <is>
          <t>【ヘッダ部】</t>
        </is>
      </c>
      <c r="C6" t="inlineStr"/>
    </row>
    <row r="7">
      <c r="A7" s="23" t="inlineStr">
        <is>
          <t>【明細情報】</t>
        </is>
      </c>
      <c r="C7" t="inlineStr"/>
    </row>
    <row r="8">
      <c r="A8" s="23" t="inlineStr">
        <is>
          <t>対象部署「コード」</t>
        </is>
      </c>
      <c r="B8" s="23" t="inlineStr">
        <is>
          <t>入力テキスト</t>
        </is>
      </c>
      <c r="C8" s="23" t="inlineStr"/>
    </row>
    <row r="9">
      <c r="A9" s="23" t="inlineStr">
        <is>
          <t>登録予定単価1</t>
        </is>
      </c>
      <c r="B9" s="23" t="inlineStr">
        <is>
          <t>入力テキスト</t>
        </is>
      </c>
      <c r="C9" t="inlineStr"/>
    </row>
    <row r="10">
      <c r="A10" s="23" t="inlineStr">
        <is>
          <t>登録予定単価2</t>
        </is>
      </c>
      <c r="B10" s="23" t="inlineStr">
        <is>
          <t>入力テキスト</t>
        </is>
      </c>
      <c r="C10" t="inlineStr"/>
    </row>
    <row r="11">
      <c r="A11" s="23" t="inlineStr">
        <is>
          <t>登録予定単価3</t>
        </is>
      </c>
      <c r="B11" s="23" t="inlineStr">
        <is>
          <t>入力テキスト</t>
        </is>
      </c>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53.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3" t="inlineStr">
        <is>
          <t>項目名</t>
        </is>
      </c>
      <c r="B1" s="23" t="inlineStr">
        <is>
          <t>項目タイプ</t>
        </is>
      </c>
      <c r="C1" s="23" t="inlineStr">
        <is>
          <t>備考（区分値等）</t>
        </is>
      </c>
    </row>
    <row r="2">
      <c r="A2" s="23" t="inlineStr">
        <is>
          <t>【基本情報】</t>
        </is>
      </c>
      <c r="C2" t="inlineStr"/>
    </row>
    <row r="3">
      <c r="A3" s="23" t="inlineStr">
        <is>
          <t>【ヘッダ部】</t>
        </is>
      </c>
      <c r="C3" t="inlineStr"/>
    </row>
    <row r="4">
      <c r="A4" s="23" t="inlineStr">
        <is>
          <t>【明細情報】</t>
        </is>
      </c>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6.xml><?xml version="1.0" encoding="utf-8"?>
<worksheet xmlns="http://schemas.openxmlformats.org/spreadsheetml/2006/main">
  <sheetPr codeName="Sheet507">
    <tabColor theme="4"/>
    <outlinePr summaryBelow="1" summaryRight="1"/>
    <pageSetUpPr/>
  </sheetPr>
  <dimension ref="A1:B2"/>
  <sheetViews>
    <sheetView workbookViewId="0">
      <selection activeCell="B15" sqref="B15"/>
    </sheetView>
  </sheetViews>
  <sheetFormatPr baseColWidth="8" defaultRowHeight="18"/>
  <cols>
    <col width="10.75" bestFit="1" customWidth="1" style="22" min="1" max="1"/>
    <col width="68.1640625" customWidth="1" style="1" min="2" max="2"/>
  </cols>
  <sheetData>
    <row r="1">
      <c r="A1" s="23" t="inlineStr">
        <is>
          <t>ボタン名</t>
        </is>
      </c>
      <c r="B1" s="1" t="inlineStr">
        <is>
          <t>説明</t>
        </is>
      </c>
    </row>
    <row r="2" ht="54" customHeight="1" s="22">
      <c r="A2" s="23" t="inlineStr">
        <is>
          <t>EXCEL出力</t>
        </is>
      </c>
      <c r="B2" s="1" t="inlineStr">
        <is>
          <t>・画面検索条件をもとに購買計画情報を取得し、購買計画表をEXCELで出力する。
・画面を再表示する。</t>
        </is>
      </c>
    </row>
  </sheetData>
  <pageMargins left="0.75" right="0.75" top="1" bottom="1" header="0.5" footer="0.5"/>
</worksheet>
</file>

<file path=xl/worksheets/sheet7.xml><?xml version="1.0" encoding="utf-8"?>
<worksheet xmlns="http://schemas.openxmlformats.org/spreadsheetml/2006/main">
  <sheetPr codeName="Sheet508">
    <tabColor theme="4"/>
    <outlinePr summaryBelow="1" summaryRight="1"/>
    <pageSetUpPr/>
  </sheetPr>
  <dimension ref="A1:B2"/>
  <sheetViews>
    <sheetView workbookViewId="0">
      <selection activeCell="C2" sqref="C2"/>
    </sheetView>
  </sheetViews>
  <sheetFormatPr baseColWidth="8" defaultRowHeight="18"/>
  <cols>
    <col width="51" customWidth="1" style="1" min="2" max="2"/>
  </cols>
  <sheetData>
    <row r="1">
      <c r="A1" s="23" t="inlineStr">
        <is>
          <t>ボタン名</t>
        </is>
      </c>
      <c r="B1" s="1" t="inlineStr">
        <is>
          <t>説明</t>
        </is>
      </c>
    </row>
    <row r="2" ht="324" customHeight="1" s="22">
      <c r="A2" s="23" t="inlineStr">
        <is>
          <t>取込</t>
        </is>
      </c>
      <c r="B2" s="1" t="inlineStr">
        <is>
          <t>・アップロード情報とエラーが存在する場合アップロードエラー情報を登録する。
・エラーが存在しない場合、購買計画を洗い替えで登録する。
　①購買計画.購買計画年度 = 画面項目.購買計画年度のデータが存在しない場合
　　購買計画と購買計画状況のレコードを登録する。
　②購買計画.購買計画年度 = 画面項目.購買計画年度のデータが存在する場合
　　対象の購買計画で購買計画.出力対象区分が"1"（最新）のレコードを削除する。
　　対象の購買計画のレコードを登録と購買計画状況.アップロード区分を"1"（アップロード済）に更新する。
■購買計画状況.計画申請区分が"2"（申請締）の場合
　　　対象の購買計画で購買計画.出力対象区分が"2"（申請時）のレコードを削除する。
　　　購買計画のレコードを登録する。
・画面の再表示を行う。</t>
        </is>
      </c>
    </row>
  </sheetData>
  <pageMargins left="0.75" right="0.75" top="1" bottom="1" header="0.5" footer="0.5"/>
</worksheet>
</file>

<file path=xl/worksheets/sheet8.xml><?xml version="1.0" encoding="utf-8"?>
<worksheet xmlns="http://schemas.openxmlformats.org/spreadsheetml/2006/main">
  <sheetPr codeName="Sheet509">
    <tabColor theme="4"/>
    <outlinePr summaryBelow="1" summaryRight="1"/>
    <pageSetUpPr/>
  </sheetPr>
  <dimension ref="A1:B7"/>
  <sheetViews>
    <sheetView topLeftCell="A4" workbookViewId="0">
      <selection activeCell="B6" sqref="B6"/>
    </sheetView>
  </sheetViews>
  <sheetFormatPr baseColWidth="8" defaultRowHeight="18"/>
  <cols>
    <col width="12.33203125" bestFit="1" customWidth="1" style="22" min="1" max="1"/>
    <col width="63.33203125" customWidth="1" style="1" min="2" max="2"/>
  </cols>
  <sheetData>
    <row r="1">
      <c r="A1" s="23" t="inlineStr">
        <is>
          <t>ボタン名</t>
        </is>
      </c>
      <c r="B1" s="1" t="inlineStr">
        <is>
          <t>説明</t>
        </is>
      </c>
    </row>
    <row r="2" ht="36" customHeight="1" s="22">
      <c r="A2" s="23" t="inlineStr">
        <is>
          <t>検索(F2)</t>
        </is>
      </c>
      <c r="B2" s="1" t="inlineStr">
        <is>
          <t>・検索条件を入力し、検索結果を一覧で表示する。</t>
        </is>
      </c>
    </row>
    <row r="3">
      <c r="A3" s="23" t="inlineStr">
        <is>
          <t>抽出条件変更</t>
        </is>
      </c>
      <c r="B3" s="1" t="inlineStr">
        <is>
          <t>・検索条件を活性にし、明細情報をクリアする。</t>
        </is>
      </c>
    </row>
    <row r="4" ht="126" customHeight="1" s="22">
      <c r="A4" s="23" t="inlineStr">
        <is>
          <t>申請締</t>
        </is>
      </c>
      <c r="B4" s="1" t="inlineStr">
        <is>
          <t xml:space="preserve">　１．選択された明細情報の支店コードに紐付く購買計画.出力対象区分が「申請時」が1件も存在しない場合、出力対象区分が「最新」のデータを元に購買計画.出力対象区分「申請時」を登録する。
　２．選択された明細情報の支店コードに紐付く購買計画.出力対象区分が「申請時」が1件でも存在する場合、出力対象区分が「申請時」のデータを削除し、「最新」のデータを元に購買計画.出力対象区分「申請時」を登録する。</t>
        </is>
      </c>
    </row>
    <row r="5">
      <c r="A5" s="23" t="inlineStr">
        <is>
          <t>申請締解除</t>
        </is>
      </c>
      <c r="B5" s="1" t="inlineStr">
        <is>
          <t>・再表示を行う。</t>
        </is>
      </c>
    </row>
    <row r="6" ht="144" customHeight="1" s="22">
      <c r="A6" s="23" t="inlineStr">
        <is>
          <t>確定</t>
        </is>
      </c>
      <c r="B6" s="1" t="inlineStr">
        <is>
          <t>・再表示を行う。
　１．選択された明細情報の支店コードに紐付く購買計画.出力対象区分が「確定時」が1件も存在しない場合、出力対象区分が「最新」のデータを元に購買計画.出力対象区分「確定時」を登録する。
　２．選択された明細情報の支店コードに紐付く購買計画.出力対象区分が「確定時」が1件でも存在する場合、出力対象区分が「確定時」のデータを削除し、「最新」のデータを元に購買計画.出力対象区分「確定時」を登録する。</t>
        </is>
      </c>
    </row>
    <row r="7">
      <c r="A7" s="23" t="inlineStr">
        <is>
          <t>確定解除</t>
        </is>
      </c>
      <c r="B7" s="1" t="inlineStr">
        <is>
          <t>・再表示を行う。</t>
        </is>
      </c>
    </row>
  </sheetData>
  <pageMargins left="0.75" right="0.75" top="1" bottom="1" header="0.5" footer="0.5"/>
</worksheet>
</file>

<file path=xl/worksheets/sheet9.xml><?xml version="1.0" encoding="utf-8"?>
<worksheet xmlns="http://schemas.openxmlformats.org/spreadsheetml/2006/main">
  <sheetPr codeName="Sheet510">
    <tabColor theme="4"/>
    <outlinePr summaryBelow="1" summaryRight="1"/>
    <pageSetUpPr/>
  </sheetPr>
  <dimension ref="A1:B7"/>
  <sheetViews>
    <sheetView workbookViewId="0">
      <selection activeCell="A7" sqref="A7"/>
    </sheetView>
  </sheetViews>
  <sheetFormatPr baseColWidth="8" defaultRowHeight="18"/>
  <cols>
    <col width="16.9140625" bestFit="1" customWidth="1" style="22" min="1" max="1"/>
    <col width="69.5" customWidth="1" style="1" min="2" max="2"/>
  </cols>
  <sheetData>
    <row r="1">
      <c r="A1" s="23" t="inlineStr">
        <is>
          <t>ボタン名</t>
        </is>
      </c>
      <c r="B1" s="1" t="inlineStr">
        <is>
          <t>説明</t>
        </is>
      </c>
    </row>
    <row r="2">
      <c r="A2" s="23" t="inlineStr">
        <is>
          <t>検索(F2)</t>
        </is>
      </c>
      <c r="B2" s="1" t="inlineStr">
        <is>
          <t>・検索条件を入力し、検索結果を一覧で表示する。</t>
        </is>
      </c>
    </row>
    <row r="3">
      <c r="A3" s="23" t="inlineStr">
        <is>
          <t>新規(Home)</t>
        </is>
      </c>
      <c r="B3" s="1" t="inlineStr">
        <is>
          <t>・【メーカー別取引先マスタメンテナンス登録】画面へ遷移する。</t>
        </is>
      </c>
    </row>
    <row r="4" ht="36" customHeight="1" s="22">
      <c r="A4" s="23" t="inlineStr">
        <is>
          <t>編集(##modify##)</t>
        </is>
      </c>
      <c r="B4" s="1" t="inlineStr">
        <is>
          <t>・【編集(##modify##)】ボタンを押した明細を対象として、【メーカー別取引先マスタメンテナンス修正】画面へ遷移する。</t>
        </is>
      </c>
    </row>
    <row r="5" ht="36" customHeight="1" s="22">
      <c r="A5" s="23" t="inlineStr">
        <is>
          <t>複写(##copy##)</t>
        </is>
      </c>
      <c r="B5" s="1" t="inlineStr">
        <is>
          <t>・【複写(##copy##)】ボタンを押した明細をコピーして、【メーカー別取引先マスタメンテナンス登録】画面へ遷移する。</t>
        </is>
      </c>
    </row>
    <row r="6" ht="36" customHeight="1" s="22">
      <c r="A6" s="23" t="inlineStr">
        <is>
          <t>支店コードリンク</t>
        </is>
      </c>
      <c r="B6" s="1" t="inlineStr">
        <is>
          <t>・リンクをクリックした明細を対象として、【メーカー別取引先マスタメンテナンス照会】画面へ遷移する。</t>
        </is>
      </c>
    </row>
    <row r="7" ht="36" customHeight="1" s="22">
      <c r="A7" s="23" t="inlineStr">
        <is>
          <t>削除(##delete##)</t>
        </is>
      </c>
      <c r="B7" s="1" t="inlineStr">
        <is>
          <t>・【削除(##delete##)】ボタンを押した明細を対象として、【メーカー別取引先マスタメンテナンス削除】画面へ遷移する。</t>
        </is>
      </c>
    </row>
  </sheetData>
  <pageMargins left="0.75" right="0.75" top="1" bottom="1" header="0.5" footer="0.5"/>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上田敬介</dc:creator>
  <dcterms:created xsi:type="dcterms:W3CDTF">2021-01-15T05:46:07Z</dcterms:created>
  <dcterms:modified xsi:type="dcterms:W3CDTF">2021-08-03T07:13:49Z</dcterms:modified>
  <cp:lastModifiedBy>tachi</cp:lastModifiedBy>
</cp:coreProperties>
</file>