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19200" windowHeight="10200" tabRatio="600" firstSheet="124" activeTab="125" autoFilterDateGrouping="1"/>
  </bookViews>
  <sheets>
    <sheet name="manual_table" sheetId="1" state="visible" r:id="rId1"/>
    <sheet name="Sheet1" sheetId="2" state="hidden" r:id="rId2"/>
    <sheet name="t-Sec2-test1" sheetId="3" state="visible" r:id="rId3"/>
    <sheet name="t-Sec2-test2" sheetId="4" state="visible" r:id="rId4"/>
    <sheet name="t-Sec4-test" sheetId="5" state="visible" r:id="rId5"/>
    <sheet name="t-AP00020-01" sheetId="6" state="visible" r:id="rId6"/>
    <sheet name="t-AP00020-02" sheetId="7" state="visible" r:id="rId7"/>
    <sheet name="t-AP00020-03" sheetId="8" state="visible" r:id="rId8"/>
    <sheet name="t-AP00020-04" sheetId="9" state="visible" r:id="rId9"/>
    <sheet name="t-AP00050-01" sheetId="10" state="visible" r:id="rId10"/>
    <sheet name="t-AP00050-02" sheetId="11" state="visible" r:id="rId11"/>
    <sheet name="t-AP00050-03" sheetId="12" state="visible" r:id="rId12"/>
    <sheet name="t-AP00090-01" sheetId="13" state="visible" r:id="rId13"/>
    <sheet name="t-AP00110-01" sheetId="14" state="visible" r:id="rId14"/>
    <sheet name="t-AP00110-02" sheetId="15" state="visible" r:id="rId15"/>
    <sheet name="t-AP00110-03" sheetId="16" state="visible" r:id="rId16"/>
    <sheet name="t-AP00110-04" sheetId="17" state="visible" r:id="rId17"/>
    <sheet name="t-AP00150-01" sheetId="18" state="visible" r:id="rId18"/>
    <sheet name="t-AP00180-01" sheetId="19" state="visible" r:id="rId19"/>
    <sheet name="t-AP00180-02" sheetId="20" state="visible" r:id="rId20"/>
    <sheet name="t-AP00180-03" sheetId="21" state="visible" r:id="rId21"/>
    <sheet name="t-AP00190-01" sheetId="22" state="visible" r:id="rId22"/>
    <sheet name="t-AP00190-02" sheetId="23" state="visible" r:id="rId23"/>
    <sheet name="t-AP00190-03" sheetId="24" state="visible" r:id="rId24"/>
    <sheet name="t-AP00260-01" sheetId="25" state="visible" r:id="rId25"/>
    <sheet name="t-AP00310-01" sheetId="26" state="visible" r:id="rId26"/>
    <sheet name="t-AP00350-01" sheetId="27" state="visible" r:id="rId27"/>
    <sheet name="t-AP00370-01" sheetId="28" state="visible" r:id="rId28"/>
    <sheet name="t-AP00430-01" sheetId="29" state="visible" r:id="rId29"/>
    <sheet name="t-AP00460-01" sheetId="30" state="visible" r:id="rId30"/>
    <sheet name="t-AP00490-01" sheetId="31" state="visible" r:id="rId31"/>
    <sheet name="t-AP00500-01" sheetId="32" state="visible" r:id="rId32"/>
    <sheet name="t-AP00500-02" sheetId="33" state="visible" r:id="rId33"/>
    <sheet name="t-AP00500-03" sheetId="34" state="visible" r:id="rId34"/>
    <sheet name="t-AP00520-01" sheetId="35" state="visible" r:id="rId35"/>
    <sheet name="t-AP00610-01" sheetId="36" state="visible" r:id="rId36"/>
    <sheet name="t-AP00630-01" sheetId="37" state="visible" r:id="rId37"/>
    <sheet name="t-AP00650-01" sheetId="38" state="visible" r:id="rId38"/>
    <sheet name="t-AP00655-01" sheetId="39" state="visible" r:id="rId39"/>
    <sheet name="t-AP00670-01" sheetId="40" state="visible" r:id="rId40"/>
    <sheet name="t-AP00680-01" sheetId="41" state="visible" r:id="rId41"/>
    <sheet name="t-AP00680-02" sheetId="42" state="visible" r:id="rId42"/>
    <sheet name="t-AP00730-01" sheetId="43" state="visible" r:id="rId43"/>
    <sheet name="t-AP00730-02" sheetId="44" state="visible" r:id="rId44"/>
    <sheet name="t-AP00730-03" sheetId="45" state="visible" r:id="rId45"/>
    <sheet name="t-AP00760-01" sheetId="46" state="visible" r:id="rId46"/>
    <sheet name="t-AP00760-02" sheetId="47" state="visible" r:id="rId47"/>
    <sheet name="t-AP00780-01" sheetId="48" state="visible" r:id="rId48"/>
    <sheet name="t-AP00800-01" sheetId="49" state="visible" r:id="rId49"/>
    <sheet name="t-AP00800-02" sheetId="50" state="visible" r:id="rId50"/>
    <sheet name="t-AP00800-03" sheetId="51" state="visible" r:id="rId51"/>
    <sheet name="t-AP00800-04" sheetId="52" state="visible" r:id="rId52"/>
    <sheet name="t-AP00830-01" sheetId="53" state="visible" r:id="rId53"/>
    <sheet name="t-AP00850-01" sheetId="54" state="visible" r:id="rId54"/>
    <sheet name="t-AP00850-02" sheetId="55" state="visible" r:id="rId55"/>
    <sheet name="t-AP00860-01" sheetId="56" state="visible" r:id="rId56"/>
    <sheet name="t-AP00860-02" sheetId="57" state="visible" r:id="rId57"/>
    <sheet name="t-AP00860-03" sheetId="58" state="visible" r:id="rId58"/>
    <sheet name="t-AP00870-01" sheetId="59" state="visible" r:id="rId59"/>
    <sheet name="t-AP00890-01" sheetId="60" state="visible" r:id="rId60"/>
    <sheet name="t-AP00920-01" sheetId="61" state="visible" r:id="rId61"/>
    <sheet name="t-AP00920-02" sheetId="62" state="visible" r:id="rId62"/>
    <sheet name="t-AP00920-03" sheetId="63" state="visible" r:id="rId63"/>
    <sheet name="t-AP00930-01" sheetId="64" state="visible" r:id="rId64"/>
    <sheet name="t-AP00930-02" sheetId="65" state="visible" r:id="rId65"/>
    <sheet name="t-AP00930-03" sheetId="66" state="visible" r:id="rId66"/>
    <sheet name="t-AP00950-01" sheetId="67" state="visible" r:id="rId67"/>
    <sheet name="t-AP00980-01" sheetId="68" state="visible" r:id="rId68"/>
    <sheet name="t-AP01030-01" sheetId="69" state="visible" r:id="rId69"/>
    <sheet name="t-AP01060-01" sheetId="70" state="visible" r:id="rId70"/>
    <sheet name="t-AP01060-02" sheetId="71" state="visible" r:id="rId71"/>
    <sheet name="t-AP01060-03" sheetId="72" state="visible" r:id="rId72"/>
    <sheet name="t-AP01070-01" sheetId="73" state="visible" r:id="rId73"/>
    <sheet name="t-AP01070-02" sheetId="74" state="visible" r:id="rId74"/>
    <sheet name="t-AP01070-03" sheetId="75" state="visible" r:id="rId75"/>
    <sheet name="t-AP01080-01" sheetId="76" state="visible" r:id="rId76"/>
    <sheet name="t-AP01090-01" sheetId="77" state="visible" r:id="rId77"/>
    <sheet name="t-AP01090-02" sheetId="78" state="visible" r:id="rId78"/>
    <sheet name="t-AP01090-03" sheetId="79" state="visible" r:id="rId79"/>
    <sheet name="t-AP00020-s01" sheetId="80" state="visible" r:id="rId80"/>
    <sheet name="t-AP00020-s02" sheetId="81" state="visible" r:id="rId81"/>
    <sheet name="t-AP00020-s03" sheetId="82" state="visible" r:id="rId82"/>
    <sheet name="t-AP00020-s04" sheetId="83" state="visible" r:id="rId83"/>
    <sheet name="t-AP00050-s01" sheetId="84" state="visible" r:id="rId84"/>
    <sheet name="t-AP00050-s02" sheetId="85" state="visible" r:id="rId85"/>
    <sheet name="t-AP00050-s03" sheetId="86" state="visible" r:id="rId86"/>
    <sheet name="t-AP00090-s01" sheetId="87" state="visible" r:id="rId87"/>
    <sheet name="t-AP00110-s01" sheetId="88" state="visible" r:id="rId88"/>
    <sheet name="t-AP00110-s02" sheetId="89" state="visible" r:id="rId89"/>
    <sheet name="t-AP00110-s03" sheetId="90" state="visible" r:id="rId90"/>
    <sheet name="t-AP00110-s04" sheetId="91" state="visible" r:id="rId91"/>
    <sheet name="t-AP00150-s01" sheetId="92" state="visible" r:id="rId92"/>
    <sheet name="t-AP00180-s01" sheetId="93" state="visible" r:id="rId93"/>
    <sheet name="t-AP00180-s02" sheetId="94" state="visible" r:id="rId94"/>
    <sheet name="t-AP00180-s03" sheetId="95" state="visible" r:id="rId95"/>
    <sheet name="t-AP00190-s01" sheetId="96" state="visible" r:id="rId96"/>
    <sheet name="t-AP00190-s02" sheetId="97" state="visible" r:id="rId97"/>
    <sheet name="t-AP00190-s03" sheetId="98" state="visible" r:id="rId98"/>
    <sheet name="t-AP00260-s01" sheetId="99" state="visible" r:id="rId99"/>
    <sheet name="t-AP00310-s01" sheetId="100" state="visible" r:id="rId100"/>
    <sheet name="t-AP00350-s01" sheetId="101" state="visible" r:id="rId101"/>
    <sheet name="t-AP00370-s01" sheetId="102" state="visible" r:id="rId102"/>
    <sheet name="t-AP00430-s01" sheetId="103" state="visible" r:id="rId103"/>
    <sheet name="t-AP00460-s01" sheetId="104" state="visible" r:id="rId104"/>
    <sheet name="t-AP00490-s01" sheetId="105" state="visible" r:id="rId105"/>
    <sheet name="t-AP00500-s01" sheetId="106" state="visible" r:id="rId106"/>
    <sheet name="t-AP00500-s02" sheetId="107" state="visible" r:id="rId107"/>
    <sheet name="t-AP00500-s03" sheetId="108" state="visible" r:id="rId108"/>
    <sheet name="t-AP00520-s01" sheetId="109" state="visible" r:id="rId109"/>
    <sheet name="t-AP00610-s01" sheetId="110" state="visible" r:id="rId110"/>
    <sheet name="t-AP00630-s01" sheetId="111" state="visible" r:id="rId111"/>
    <sheet name="t-AP00650-s01" sheetId="112" state="visible" r:id="rId112"/>
    <sheet name="t-AP00655-s01" sheetId="113" state="visible" r:id="rId113"/>
    <sheet name="t-AP00670-s01" sheetId="114" state="visible" r:id="rId114"/>
    <sheet name="t-AP00680-s01" sheetId="115" state="visible" r:id="rId115"/>
    <sheet name="t-AP00680-s02" sheetId="116" state="visible" r:id="rId116"/>
    <sheet name="t-AP00730-s01" sheetId="117" state="visible" r:id="rId117"/>
    <sheet name="t-AP00730-s02" sheetId="118" state="visible" r:id="rId118"/>
    <sheet name="t-AP00730-s03" sheetId="119" state="visible" r:id="rId119"/>
    <sheet name="t-AP00760-s01" sheetId="120" state="visible" r:id="rId120"/>
    <sheet name="t-AP00760-s02" sheetId="121" state="visible" r:id="rId121"/>
    <sheet name="t-AP00780-s01" sheetId="122" state="visible" r:id="rId122"/>
    <sheet name="t-AP00800-s01" sheetId="123" state="visible" r:id="rId123"/>
    <sheet name="t-AP00800-s02" sheetId="124" state="visible" r:id="rId124"/>
    <sheet name="t-AP00800-s03" sheetId="125" state="visible" r:id="rId125"/>
    <sheet name="t-AP00800-s04" sheetId="126" state="visible" r:id="rId126"/>
    <sheet name="t-AP00830-s01" sheetId="127" state="visible" r:id="rId127"/>
    <sheet name="t-AP00850-s01" sheetId="128" state="visible" r:id="rId128"/>
    <sheet name="t-AP00850-s02" sheetId="129" state="visible" r:id="rId129"/>
    <sheet name="t-AP00860-s01" sheetId="130" state="visible" r:id="rId130"/>
    <sheet name="t-AP00860-s02" sheetId="131" state="visible" r:id="rId131"/>
    <sheet name="t-AP00860-s03" sheetId="132" state="visible" r:id="rId132"/>
    <sheet name="t-AP00870-s01" sheetId="133" state="visible" r:id="rId133"/>
    <sheet name="t-AP00890-s01" sheetId="134" state="visible" r:id="rId134"/>
    <sheet name="t-AP00920-s01" sheetId="135" state="visible" r:id="rId135"/>
    <sheet name="t-AP00920-s02" sheetId="136" state="visible" r:id="rId136"/>
    <sheet name="t-AP00920-s03" sheetId="137" state="visible" r:id="rId137"/>
    <sheet name="t-AP00930-s01" sheetId="138" state="visible" r:id="rId138"/>
    <sheet name="t-AP00930-s02" sheetId="139" state="visible" r:id="rId139"/>
    <sheet name="t-AP00930-s03" sheetId="140" state="visible" r:id="rId140"/>
    <sheet name="t-AP00950-s01" sheetId="141" state="visible" r:id="rId141"/>
    <sheet name="t-AP00980-s01" sheetId="142" state="visible" r:id="rId142"/>
    <sheet name="t-AP01030-s01" sheetId="143" state="visible" r:id="rId143"/>
    <sheet name="t-AP01060-s01" sheetId="144" state="visible" r:id="rId144"/>
    <sheet name="t-AP01060-s02" sheetId="145" state="visible" r:id="rId145"/>
    <sheet name="t-AP01060-s03" sheetId="146" state="visible" r:id="rId146"/>
    <sheet name="t-AP01070-s01" sheetId="147" state="visible" r:id="rId147"/>
    <sheet name="t-AP01070-s02" sheetId="148" state="visible" r:id="rId148"/>
    <sheet name="t-AP01070-s03" sheetId="149" state="visible" r:id="rId149"/>
    <sheet name="t-AP01080-s01" sheetId="150" state="visible" r:id="rId150"/>
    <sheet name="t-AP01090-s01" sheetId="151" state="visible" r:id="rId151"/>
    <sheet name="t-AP01090-s02" sheetId="152" state="visible" r:id="rId152"/>
    <sheet name="t-AP01090-s03" sheetId="153" state="visible" r:id="rId153"/>
  </sheets>
  <definedNames/>
  <calcPr calcId="162913" fullCalcOnLoad="1"/>
</workbook>
</file>

<file path=xl/styles.xml><?xml version="1.0" encoding="utf-8"?>
<styleSheet xmlns="http://schemas.openxmlformats.org/spreadsheetml/2006/main">
  <numFmts count="0"/>
  <fonts count="6">
    <font>
      <name val="游ゴシック"/>
      <charset val="128"/>
      <family val="2"/>
      <color theme="1"/>
      <sz val="11"/>
      <scheme val="minor"/>
    </font>
    <font>
      <name val="游ゴシック"/>
      <charset val="128"/>
      <family val="2"/>
      <sz val="6"/>
      <scheme val="minor"/>
    </font>
    <font>
      <name val="メイリオ"/>
      <charset val="128"/>
      <family val="3"/>
      <color theme="1"/>
      <sz val="11"/>
    </font>
    <font>
      <name val="メイリオ"/>
      <charset val="128"/>
      <family val="3"/>
      <b val="1"/>
      <color rgb="FFFF0000"/>
      <sz val="11"/>
    </font>
    <font>
      <name val="メイリオ"/>
      <charset val="128"/>
      <family val="3"/>
      <b val="1"/>
      <color rgb="FF0070C0"/>
      <sz val="11"/>
    </font>
    <font>
      <name val="游ゴシック"/>
      <charset val="128"/>
      <family val="3"/>
      <color rgb="FF000000"/>
      <sz val="10"/>
      <scheme val="minor"/>
    </font>
  </fonts>
  <fills count="5">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pplyAlignment="1">
      <alignment vertical="center"/>
    </xf>
  </cellStyleXfs>
  <cellXfs count="23">
    <xf numFmtId="0" fontId="0" fillId="0" borderId="0" applyAlignment="1" pivotButton="0" quotePrefix="0" xfId="0">
      <alignment vertical="center"/>
    </xf>
    <xf numFmtId="0" fontId="0" fillId="0" borderId="0" applyAlignment="1" pivotButton="0" quotePrefix="0" xfId="0">
      <alignment vertical="center" wrapText="1"/>
    </xf>
    <xf numFmtId="0" fontId="3" fillId="2" borderId="1" applyAlignment="1" pivotButton="0" quotePrefix="0" xfId="0">
      <alignment vertical="center"/>
    </xf>
    <xf numFmtId="0" fontId="2" fillId="0" borderId="0" applyAlignment="1" pivotButton="0" quotePrefix="0" xfId="0">
      <alignment vertical="center"/>
    </xf>
    <xf numFmtId="0" fontId="3" fillId="0" borderId="1" applyAlignment="1" pivotButton="0" quotePrefix="0" xfId="0">
      <alignment vertical="center"/>
    </xf>
    <xf numFmtId="0" fontId="3" fillId="0" borderId="0" applyAlignment="1" pivotButton="0" quotePrefix="0" xfId="0">
      <alignment vertical="center"/>
    </xf>
    <xf numFmtId="0" fontId="3" fillId="0" borderId="3" applyAlignment="1" pivotButton="0" quotePrefix="0" xfId="0">
      <alignment vertical="center"/>
    </xf>
    <xf numFmtId="0" fontId="4" fillId="0" borderId="2" applyAlignment="1" pivotButton="0" quotePrefix="0" xfId="0">
      <alignment vertical="center"/>
    </xf>
    <xf numFmtId="0" fontId="4" fillId="0" borderId="0" applyAlignment="1" pivotButton="0" quotePrefix="0" xfId="0">
      <alignment vertical="center"/>
    </xf>
    <xf numFmtId="0" fontId="5" fillId="0" borderId="0" applyAlignment="1" pivotButton="0" quotePrefix="0" xfId="0">
      <alignment horizontal="center" vertical="center"/>
    </xf>
    <xf numFmtId="49" fontId="5" fillId="0" borderId="0" applyAlignment="1" pivotButton="0" quotePrefix="0" xfId="0">
      <alignment horizontal="center" vertical="center"/>
    </xf>
    <xf numFmtId="0" fontId="5" fillId="0" borderId="0" applyAlignment="1" pivotButton="0" quotePrefix="0" xfId="0">
      <alignment horizontal="left" vertical="top"/>
    </xf>
    <xf numFmtId="49" fontId="5" fillId="0" borderId="0" applyAlignment="1" pivotButton="0" quotePrefix="0" xfId="0">
      <alignment horizontal="left" vertical="top"/>
    </xf>
    <xf numFmtId="0" fontId="5" fillId="0" borderId="0" applyAlignment="1" pivotButton="0" quotePrefix="0" xfId="0">
      <alignment horizontal="left" vertical="top" wrapText="1"/>
    </xf>
    <xf numFmtId="49" fontId="5" fillId="0" borderId="0" applyAlignment="1" pivotButton="0" quotePrefix="0" xfId="0">
      <alignment horizontal="left" vertical="top" wrapText="1"/>
    </xf>
    <xf numFmtId="49" fontId="0" fillId="0" borderId="0" applyAlignment="1" pivotButton="0" quotePrefix="0" xfId="0">
      <alignment vertical="center"/>
    </xf>
    <xf numFmtId="0" fontId="0" fillId="0"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4" borderId="0" applyAlignment="1" pivotButton="0" quotePrefix="0" xfId="0">
      <alignment vertical="center" wrapText="1"/>
    </xf>
    <xf numFmtId="0" fontId="0" fillId="0" borderId="0" pivotButton="0" quotePrefix="0" xfId="0"/>
    <xf numFmtId="0" fontId="0" fillId="2" borderId="0" applyAlignment="1" pivotButton="0" quotePrefix="0" xfId="0">
      <alignment vertical="center"/>
    </xf>
    <xf numFmtId="49" fontId="0" fillId="0" borderId="0" applyAlignment="1" pivotButton="0" quotePrefix="0" xfId="0">
      <alignment vertical="center"/>
    </xf>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worksheet" Target="/xl/worksheets/sheet140.xml" Id="rId140" /><Relationship Type="http://schemas.openxmlformats.org/officeDocument/2006/relationships/worksheet" Target="/xl/worksheets/sheet141.xml" Id="rId141" /><Relationship Type="http://schemas.openxmlformats.org/officeDocument/2006/relationships/worksheet" Target="/xl/worksheets/sheet142.xml" Id="rId142" /><Relationship Type="http://schemas.openxmlformats.org/officeDocument/2006/relationships/worksheet" Target="/xl/worksheets/sheet143.xml" Id="rId143" /><Relationship Type="http://schemas.openxmlformats.org/officeDocument/2006/relationships/worksheet" Target="/xl/worksheets/sheet144.xml" Id="rId144" /><Relationship Type="http://schemas.openxmlformats.org/officeDocument/2006/relationships/worksheet" Target="/xl/worksheets/sheet145.xml" Id="rId145" /><Relationship Type="http://schemas.openxmlformats.org/officeDocument/2006/relationships/worksheet" Target="/xl/worksheets/sheet146.xml" Id="rId146" /><Relationship Type="http://schemas.openxmlformats.org/officeDocument/2006/relationships/worksheet" Target="/xl/worksheets/sheet147.xml" Id="rId147" /><Relationship Type="http://schemas.openxmlformats.org/officeDocument/2006/relationships/worksheet" Target="/xl/worksheets/sheet148.xml" Id="rId148" /><Relationship Type="http://schemas.openxmlformats.org/officeDocument/2006/relationships/worksheet" Target="/xl/worksheets/sheet149.xml" Id="rId149" /><Relationship Type="http://schemas.openxmlformats.org/officeDocument/2006/relationships/worksheet" Target="/xl/worksheets/sheet150.xml" Id="rId150" /><Relationship Type="http://schemas.openxmlformats.org/officeDocument/2006/relationships/worksheet" Target="/xl/worksheets/sheet151.xml" Id="rId151" /><Relationship Type="http://schemas.openxmlformats.org/officeDocument/2006/relationships/worksheet" Target="/xl/worksheets/sheet152.xml" Id="rId152" /><Relationship Type="http://schemas.openxmlformats.org/officeDocument/2006/relationships/worksheet" Target="/xl/worksheets/sheet153.xml" Id="rId153" /><Relationship Type="http://schemas.openxmlformats.org/officeDocument/2006/relationships/styles" Target="styles.xml" Id="rId154" /><Relationship Type="http://schemas.openxmlformats.org/officeDocument/2006/relationships/theme" Target="theme/theme1.xml" Id="rId155" /></Relationships>
</file>

<file path=xl/comments/comment1.xml><?xml version="1.0" encoding="utf-8"?>
<comments xmlns="http://schemas.openxmlformats.org/spreadsheetml/2006/main">
  <authors>
    <author>上田敬介</author>
  </authors>
  <commentList>
    <comment ref="A1" authorId="0" shapeId="0">
      <text>
        <t>上田敬介:
機能レベル1</t>
      </text>
    </comment>
    <comment ref="J1" authorId="0" shapeId="0">
      <text>
        <t xml:space="preserve">上田敬介:
機能レベル2
</t>
      </text>
    </comment>
    <comment ref="L1" authorId="0" shapeId="0">
      <text>
        <t>上田敬介:
確定文字列</t>
      </text>
    </comment>
    <comment ref="N1" authorId="0" shapeId="0">
      <text>
        <t>上田敬介:
機能レベル4</t>
      </text>
    </comment>
    <comment ref="P1" authorId="0" shapeId="0">
      <text>
        <t>上田敬介:
仕様書
レイアウト
A7のセル</t>
      </text>
    </comment>
    <comment ref="R1" authorId="0" shapeId="0">
      <text>
        <t>上田敬介:
仕様書
メニュー
(仕様書
レイアウト
A7のセル)
（）の中の文字</t>
      </text>
    </comment>
    <comment ref="AJ1" authorId="0" shapeId="0">
      <text>
        <t>上田敬介:
仕様書
レイアウト
A7のセル</t>
      </text>
    </comment>
    <comment ref="AM1" authorId="0" shapeId="0">
      <text>
        <t>上田敬介:
機能レベル4</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Right="0"/>
    <pageSetUpPr/>
  </sheetPr>
  <dimension ref="A1:AN81"/>
  <sheetViews>
    <sheetView zoomScale="85" zoomScaleNormal="85" workbookViewId="0">
      <pane xSplit="1" ySplit="5" topLeftCell="I36" activePane="bottomRight" state="frozen"/>
      <selection pane="topRight" activeCell="B1" sqref="B1"/>
      <selection pane="bottomLeft" activeCell="A5" sqref="A5"/>
      <selection pane="bottomRight" activeCell="L53" sqref="L53"/>
    </sheetView>
  </sheetViews>
  <sheetFormatPr baseColWidth="8" defaultColWidth="8.625" defaultRowHeight="18.75"/>
  <cols>
    <col width="21.375" customWidth="1" style="3" min="1" max="1"/>
    <col outlineLevel="1" width="33.625" customWidth="1" style="3" min="2" max="2"/>
    <col outlineLevel="1" width="38.625" customWidth="1" style="3" min="3" max="3"/>
    <col outlineLevel="1" width="23.125" customWidth="1" style="3" min="4" max="4"/>
    <col outlineLevel="1" width="20.875" customWidth="1" style="3" min="5" max="5"/>
    <col outlineLevel="1" width="14.5" customWidth="1" style="3" min="6" max="6"/>
    <col outlineLevel="1" width="34.375" customWidth="1" style="3" min="7" max="7"/>
    <col outlineLevel="1" width="15.125" customWidth="1" style="3" min="8" max="8"/>
    <col outlineLevel="1" width="18.875" customWidth="1" style="3" min="9" max="9"/>
    <col width="16" customWidth="1" style="3" min="10" max="10"/>
    <col outlineLevel="1" width="18.5" customWidth="1" style="3" min="11" max="11"/>
    <col outlineLevel="1" width="18.125" customWidth="1" style="3" min="12" max="12"/>
    <col outlineLevel="1" width="20.125" customWidth="1" style="3" min="13" max="13"/>
    <col outlineLevel="1" width="54" bestFit="1" customWidth="1" style="3" min="14" max="14"/>
    <col outlineLevel="1" width="21" bestFit="1" customWidth="1" style="3" min="15" max="15"/>
    <col width="56.875" bestFit="1" customWidth="1" style="3" min="16" max="16"/>
    <col outlineLevel="1" width="126.375" customWidth="1" style="3" min="17" max="17"/>
    <col outlineLevel="1" width="32.125" customWidth="1" style="3" min="18" max="18"/>
    <col outlineLevel="1" width="11.625" bestFit="1" customWidth="1" style="3" min="19" max="19"/>
    <col outlineLevel="1" width="16.5" customWidth="1" style="3" min="20" max="20"/>
    <col outlineLevel="1" width="15.875" customWidth="1" style="3" min="21" max="21"/>
    <col outlineLevel="1" width="12.875" customWidth="1" style="3" min="22" max="34"/>
    <col outlineLevel="1" width="14.875" bestFit="1" customWidth="1" style="3" min="35" max="35"/>
    <col outlineLevel="1" width="12.875" bestFit="1" customWidth="1" style="3" min="36" max="36"/>
    <col outlineLevel="1" width="14.875" bestFit="1" customWidth="1" style="3" min="37" max="37"/>
    <col outlineLevel="1" width="12.875" bestFit="1" customWidth="1" style="3" min="38" max="38"/>
    <col outlineLevel="1" width="63.5" bestFit="1" customWidth="1" style="3" min="39" max="39"/>
    <col outlineLevel="1" width="34.625" bestFit="1" customWidth="1" style="3" min="40" max="40"/>
    <col outlineLevel="1" width="19.125" bestFit="1" customWidth="1" style="3" min="41" max="41"/>
    <col outlineLevel="1" collapsed="1" width="27.125" bestFit="1" customWidth="1" style="3" min="42" max="42"/>
    <col width="20.25" bestFit="1" customWidth="1" style="3" min="43" max="43"/>
    <col width="11.625" bestFit="1" customWidth="1" style="3" min="44" max="44"/>
    <col width="8.625" customWidth="1" style="3" min="45" max="47"/>
    <col width="8.625" customWidth="1" style="3" min="48" max="16384"/>
  </cols>
  <sheetData>
    <row r="1">
      <c r="A1" s="2" t="inlineStr">
        <is>
          <t xml:space="preserve">SectionDiv1 </t>
        </is>
      </c>
      <c r="B1" s="2" t="inlineStr">
        <is>
          <t>BlockDiv1</t>
        </is>
      </c>
      <c r="C1" s="2" t="inlineStr">
        <is>
          <t>BlockDiv1</t>
        </is>
      </c>
      <c r="D1" s="2" t="inlineStr">
        <is>
          <t>BlockDiv1</t>
        </is>
      </c>
      <c r="E1" s="2" t="inlineStr">
        <is>
          <t>BlockDiv1</t>
        </is>
      </c>
      <c r="F1" s="2" t="inlineStr">
        <is>
          <t>BlockDiv1</t>
        </is>
      </c>
      <c r="G1" s="2" t="inlineStr">
        <is>
          <t>BlockDiv1</t>
        </is>
      </c>
      <c r="H1" s="2" t="inlineStr">
        <is>
          <t>BlockDiv1</t>
        </is>
      </c>
      <c r="I1" s="2" t="inlineStr">
        <is>
          <t>BlockDiv1</t>
        </is>
      </c>
      <c r="J1" s="2" t="inlineStr">
        <is>
          <t>SectionDiv2</t>
        </is>
      </c>
      <c r="K1" s="2" t="inlineStr">
        <is>
          <t>BlockDiv2</t>
        </is>
      </c>
      <c r="L1" s="2" t="inlineStr">
        <is>
          <t>BlockDiv2</t>
        </is>
      </c>
      <c r="M1" s="2" t="inlineStr">
        <is>
          <t>BlockDiv2</t>
        </is>
      </c>
      <c r="N1" s="2" t="inlineStr">
        <is>
          <t>SectionDiv3</t>
        </is>
      </c>
      <c r="O1" s="2" t="inlineStr">
        <is>
          <t>BlockDiv3</t>
        </is>
      </c>
      <c r="P1" s="2" t="inlineStr">
        <is>
          <t>BlockDiv3</t>
        </is>
      </c>
      <c r="Q1" s="2" t="inlineStr">
        <is>
          <t>BlockDiv3</t>
        </is>
      </c>
      <c r="R1" s="2" t="inlineStr">
        <is>
          <t>BlockDiv3</t>
        </is>
      </c>
      <c r="S1" s="2" t="n"/>
      <c r="T1" s="2" t="inlineStr">
        <is>
          <t>BlockDiv3</t>
        </is>
      </c>
      <c r="U1" s="2" t="inlineStr">
        <is>
          <t>BlockDiv3</t>
        </is>
      </c>
      <c r="V1" s="2" t="inlineStr">
        <is>
          <t>BlockDiv3</t>
        </is>
      </c>
      <c r="W1" s="2" t="inlineStr">
        <is>
          <t>BlockDiv3</t>
        </is>
      </c>
      <c r="X1" s="2" t="inlineStr">
        <is>
          <t>BlockDiv3</t>
        </is>
      </c>
      <c r="Y1" s="2" t="inlineStr">
        <is>
          <t>BlockDiv3</t>
        </is>
      </c>
      <c r="Z1" s="2" t="inlineStr">
        <is>
          <t>BlockDiv3</t>
        </is>
      </c>
      <c r="AA1" s="2" t="inlineStr">
        <is>
          <t>BlockDiv3</t>
        </is>
      </c>
      <c r="AB1" s="2" t="inlineStr">
        <is>
          <t>BlockDiv3</t>
        </is>
      </c>
      <c r="AC1" s="2" t="inlineStr">
        <is>
          <t>BlockDiv3</t>
        </is>
      </c>
      <c r="AD1" s="2" t="inlineStr">
        <is>
          <t>BlockDiv3</t>
        </is>
      </c>
      <c r="AE1" s="2" t="inlineStr">
        <is>
          <t>BlockDiv3</t>
        </is>
      </c>
      <c r="AF1" s="2" t="inlineStr">
        <is>
          <t>BlockDiv3</t>
        </is>
      </c>
      <c r="AG1" s="2" t="inlineStr">
        <is>
          <t>BlockDiv3</t>
        </is>
      </c>
      <c r="AH1" s="2" t="inlineStr">
        <is>
          <t>BlockDiv3</t>
        </is>
      </c>
      <c r="AI1" s="2" t="inlineStr">
        <is>
          <t>BlockDiv3</t>
        </is>
      </c>
      <c r="AJ1" s="2" t="inlineStr">
        <is>
          <t>BlockDiv3</t>
        </is>
      </c>
      <c r="AK1" s="2" t="inlineStr">
        <is>
          <t>BlockDiv3</t>
        </is>
      </c>
      <c r="AL1" s="2" t="inlineStr">
        <is>
          <t>BlockDiv3</t>
        </is>
      </c>
      <c r="AM1" s="2" t="inlineStr">
        <is>
          <t>SectionDiv4</t>
        </is>
      </c>
      <c r="AN1" s="2" t="inlineStr">
        <is>
          <t>BlockDiv4</t>
        </is>
      </c>
    </row>
    <row r="2" customFormat="1" s="5">
      <c r="A2" s="4" t="inlineStr">
        <is>
          <t>section_title_div1</t>
        </is>
      </c>
      <c r="B2" s="4" t="inlineStr">
        <is>
          <t>text</t>
        </is>
      </c>
      <c r="C2" s="4" t="inlineStr">
        <is>
          <t>item</t>
        </is>
      </c>
      <c r="D2" s="4" t="inlineStr">
        <is>
          <t>table</t>
        </is>
      </c>
      <c r="E2" s="4" t="inlineStr">
        <is>
          <t>table</t>
        </is>
      </c>
      <c r="F2" s="4" t="inlineStr">
        <is>
          <t>table</t>
        </is>
      </c>
      <c r="G2" s="4" t="inlineStr">
        <is>
          <t>table</t>
        </is>
      </c>
      <c r="H2" s="4" t="inlineStr">
        <is>
          <t>table</t>
        </is>
      </c>
      <c r="I2" s="4" t="inlineStr">
        <is>
          <t>table</t>
        </is>
      </c>
      <c r="J2" s="4" t="inlineStr">
        <is>
          <t>section_title_div2</t>
        </is>
      </c>
      <c r="K2" s="4" t="inlineStr">
        <is>
          <t>text</t>
        </is>
      </c>
      <c r="L2" s="4" t="inlineStr">
        <is>
          <t>title</t>
        </is>
      </c>
      <c r="M2" s="4" t="inlineStr">
        <is>
          <t>table</t>
        </is>
      </c>
      <c r="N2" s="4" t="inlineStr">
        <is>
          <t>section_title_div3</t>
        </is>
      </c>
      <c r="O2" s="4" t="inlineStr">
        <is>
          <t>item</t>
        </is>
      </c>
      <c r="P2" s="4" t="inlineStr">
        <is>
          <t>item</t>
        </is>
      </c>
      <c r="Q2" s="4" t="inlineStr">
        <is>
          <t>text</t>
        </is>
      </c>
      <c r="R2" s="4" t="inlineStr">
        <is>
          <t>text</t>
        </is>
      </c>
      <c r="S2" s="4" t="n"/>
      <c r="T2" s="4" t="inlineStr">
        <is>
          <t>image</t>
        </is>
      </c>
      <c r="U2" s="4" t="inlineStr">
        <is>
          <t>image</t>
        </is>
      </c>
      <c r="V2" s="4" t="inlineStr">
        <is>
          <t>image</t>
        </is>
      </c>
      <c r="W2" s="4" t="inlineStr">
        <is>
          <t>image</t>
        </is>
      </c>
      <c r="X2" s="4" t="inlineStr">
        <is>
          <t>image</t>
        </is>
      </c>
      <c r="Y2" s="4" t="inlineStr">
        <is>
          <t>image</t>
        </is>
      </c>
      <c r="Z2" s="4" t="inlineStr">
        <is>
          <t>image</t>
        </is>
      </c>
      <c r="AA2" s="4" t="inlineStr">
        <is>
          <t>image</t>
        </is>
      </c>
      <c r="AB2" s="4" t="inlineStr">
        <is>
          <t>image</t>
        </is>
      </c>
      <c r="AC2" s="4" t="inlineStr">
        <is>
          <t>image</t>
        </is>
      </c>
      <c r="AD2" s="4" t="inlineStr">
        <is>
          <t>image</t>
        </is>
      </c>
      <c r="AE2" s="4" t="inlineStr">
        <is>
          <t>image</t>
        </is>
      </c>
      <c r="AF2" s="4" t="inlineStr">
        <is>
          <t>image</t>
        </is>
      </c>
      <c r="AG2" s="4" t="inlineStr">
        <is>
          <t>image</t>
        </is>
      </c>
      <c r="AH2" s="4" t="inlineStr">
        <is>
          <t>image</t>
        </is>
      </c>
      <c r="AI2" s="4" t="inlineStr">
        <is>
          <t>text</t>
        </is>
      </c>
      <c r="AJ2" s="4" t="inlineStr">
        <is>
          <t>item</t>
        </is>
      </c>
      <c r="AK2" s="4" t="inlineStr">
        <is>
          <t>table</t>
        </is>
      </c>
      <c r="AL2" s="4" t="inlineStr">
        <is>
          <t>text</t>
        </is>
      </c>
      <c r="AM2" s="4" t="inlineStr">
        <is>
          <t>section_title_div4</t>
        </is>
      </c>
      <c r="AN2" s="4" t="inlineStr">
        <is>
          <t>table</t>
        </is>
      </c>
    </row>
    <row r="3" customFormat="1" s="5">
      <c r="A3" s="6" t="n"/>
      <c r="B3" s="6" t="inlineStr">
        <is>
          <t>text</t>
        </is>
      </c>
      <c r="C3" s="6" t="inlineStr">
        <is>
          <t>text</t>
        </is>
      </c>
      <c r="D3" s="6" t="inlineStr">
        <is>
          <t>text</t>
        </is>
      </c>
      <c r="E3" s="6" t="inlineStr">
        <is>
          <t>text</t>
        </is>
      </c>
      <c r="F3" s="6" t="inlineStr">
        <is>
          <t>text</t>
        </is>
      </c>
      <c r="G3" s="6" t="inlineStr">
        <is>
          <t>text</t>
        </is>
      </c>
      <c r="H3" s="6" t="inlineStr">
        <is>
          <t>text</t>
        </is>
      </c>
      <c r="I3" s="6" t="inlineStr">
        <is>
          <t>text</t>
        </is>
      </c>
      <c r="J3" s="6" t="n"/>
      <c r="K3" s="6" t="inlineStr">
        <is>
          <t>text</t>
        </is>
      </c>
      <c r="L3" s="6" t="n"/>
      <c r="M3" s="6" t="n"/>
      <c r="N3" s="6" t="n"/>
      <c r="O3" s="4" t="inlineStr">
        <is>
          <t>text</t>
        </is>
      </c>
      <c r="P3" s="4" t="inlineStr">
        <is>
          <t>text</t>
        </is>
      </c>
      <c r="Q3" s="4" t="inlineStr">
        <is>
          <t>text</t>
        </is>
      </c>
      <c r="R3" s="4" t="inlineStr">
        <is>
          <t>text</t>
        </is>
      </c>
      <c r="S3" s="4" t="n"/>
      <c r="T3" s="4" t="n"/>
      <c r="U3" s="4" t="n"/>
      <c r="V3" s="4" t="n"/>
      <c r="W3" s="4" t="n"/>
      <c r="X3" s="4" t="n"/>
      <c r="Y3" s="4" t="n"/>
      <c r="Z3" s="4" t="n"/>
      <c r="AA3" s="4" t="n"/>
      <c r="AB3" s="4" t="n"/>
      <c r="AC3" s="4" t="n"/>
      <c r="AD3" s="4" t="n"/>
      <c r="AE3" s="4" t="n"/>
      <c r="AF3" s="4" t="n"/>
      <c r="AG3" s="4" t="n"/>
      <c r="AH3" s="4" t="n"/>
      <c r="AI3" s="4" t="inlineStr">
        <is>
          <t>text</t>
        </is>
      </c>
      <c r="AJ3" s="4" t="inlineStr">
        <is>
          <t>text</t>
        </is>
      </c>
      <c r="AK3" s="4" t="n"/>
      <c r="AL3" s="4" t="inlineStr">
        <is>
          <t>text_type="TypeMemo"</t>
        </is>
      </c>
      <c r="AM3" s="4" t="n"/>
      <c r="AN3" s="4" t="n"/>
    </row>
    <row r="4" customFormat="1" s="5">
      <c r="A4" s="6" t="n"/>
      <c r="B4" s="6" t="n"/>
      <c r="C4" s="4" t="inlineStr">
        <is>
          <t>ITEM_NUMBER_TYPE="TypeL"</t>
        </is>
      </c>
      <c r="D4" s="6" t="n"/>
      <c r="E4" s="6" t="n"/>
      <c r="F4" s="6" t="n"/>
      <c r="G4" s="6" t="n"/>
      <c r="H4" s="6" t="n"/>
      <c r="I4" s="6" t="n"/>
      <c r="J4" s="6" t="n"/>
      <c r="K4" s="6" t="n"/>
      <c r="L4" s="6" t="n"/>
      <c r="M4" s="6" t="n"/>
      <c r="N4" s="6" t="n"/>
      <c r="O4" s="4" t="inlineStr">
        <is>
          <t>ITEM_NUMBER_TYPE="TypeL"</t>
        </is>
      </c>
      <c r="P4" s="4" t="inlineStr">
        <is>
          <t>ITEM_NUMBER_TYPE="TypeL"</t>
        </is>
      </c>
      <c r="Q4" s="4" t="n"/>
      <c r="R4" s="4" t="n"/>
      <c r="S4" s="4" t="n"/>
      <c r="T4" s="4" t="n"/>
      <c r="U4" s="4" t="n"/>
      <c r="V4" s="4" t="n"/>
      <c r="W4" s="4" t="n"/>
      <c r="X4" s="4" t="n"/>
      <c r="Y4" s="4" t="n"/>
      <c r="Z4" s="4" t="n"/>
      <c r="AA4" s="4" t="n"/>
      <c r="AB4" s="4" t="n"/>
      <c r="AC4" s="4" t="n"/>
      <c r="AD4" s="4" t="n"/>
      <c r="AE4" s="4" t="n"/>
      <c r="AF4" s="4" t="n"/>
      <c r="AG4" s="4" t="n"/>
      <c r="AH4" s="4" t="n"/>
      <c r="AI4" s="4" t="n"/>
      <c r="AJ4" s="4" t="inlineStr">
        <is>
          <t>ITEM_NUMBER_TYPE="TypeL"</t>
        </is>
      </c>
      <c r="AK4" s="4" t="n"/>
      <c r="AL4" s="4" t="n"/>
      <c r="AM4" s="4" t="n"/>
      <c r="AN4" s="4" t="n"/>
    </row>
    <row r="5" ht="18" customFormat="1" customHeight="1" s="8" thickBot="1">
      <c r="A5" s="7" t="inlineStr">
        <is>
          <t>章</t>
        </is>
      </c>
      <c r="B5" s="7" t="inlineStr">
        <is>
          <t>章のリード文</t>
        </is>
      </c>
      <c r="C5" s="7" t="inlineStr">
        <is>
          <t>対象者欄</t>
        </is>
      </c>
      <c r="D5" s="7" t="inlineStr">
        <is>
          <t>対象者の肩書</t>
        </is>
      </c>
      <c r="E5" s="7" t="inlineStr">
        <is>
          <t>対象者の役割</t>
        </is>
      </c>
      <c r="F5" s="7" t="inlineStr">
        <is>
          <t>対象者の肩書</t>
        </is>
      </c>
      <c r="G5" s="7" t="inlineStr">
        <is>
          <t>対象者の役割</t>
        </is>
      </c>
      <c r="H5" s="7" t="inlineStr">
        <is>
          <t>対象者の肩書</t>
        </is>
      </c>
      <c r="I5" s="7" t="inlineStr">
        <is>
          <t>対象者の役割</t>
        </is>
      </c>
      <c r="J5" s="7" t="inlineStr">
        <is>
          <t>節</t>
        </is>
      </c>
      <c r="K5" s="7" t="inlineStr">
        <is>
          <t>節のリード文</t>
        </is>
      </c>
      <c r="L5" s="7" t="inlineStr">
        <is>
          <t>画面/帳票一覧</t>
        </is>
      </c>
      <c r="M5" s="7" t="inlineStr">
        <is>
          <t>テーブル置き換え文字</t>
        </is>
      </c>
      <c r="N5" s="7" t="inlineStr">
        <is>
          <t>項</t>
        </is>
      </c>
      <c r="O5" s="7" t="inlineStr">
        <is>
          <t>項のリード文</t>
        </is>
      </c>
      <c r="P5" s="7" t="inlineStr">
        <is>
          <t>小見出し</t>
        </is>
      </c>
      <c r="Q5" s="7" t="inlineStr">
        <is>
          <t>表示方法</t>
        </is>
      </c>
      <c r="R5" s="7" t="inlineStr">
        <is>
          <t>旧画面リンク</t>
        </is>
      </c>
      <c r="S5" s="7" t="inlineStr">
        <is>
          <t>ハイパーリンク</t>
        </is>
      </c>
      <c r="T5" s="7" t="inlineStr">
        <is>
          <t>表示方法画像</t>
        </is>
      </c>
      <c r="U5" s="7" t="inlineStr">
        <is>
          <t>表示方法画像</t>
        </is>
      </c>
      <c r="V5" s="7" t="inlineStr">
        <is>
          <t>表示方法画像</t>
        </is>
      </c>
      <c r="W5" s="7" t="inlineStr">
        <is>
          <t>表示方法画像</t>
        </is>
      </c>
      <c r="X5" s="7" t="inlineStr">
        <is>
          <t>表示方法画像</t>
        </is>
      </c>
      <c r="Y5" s="7" t="inlineStr">
        <is>
          <t>表示方法画像</t>
        </is>
      </c>
      <c r="Z5" s="7" t="inlineStr">
        <is>
          <t>表示方法画像</t>
        </is>
      </c>
      <c r="AA5" s="7" t="inlineStr">
        <is>
          <t>表示方法画像</t>
        </is>
      </c>
      <c r="AB5" s="7" t="inlineStr">
        <is>
          <t>表示方法画像</t>
        </is>
      </c>
      <c r="AC5" s="7" t="inlineStr">
        <is>
          <t>表示方法画像</t>
        </is>
      </c>
      <c r="AD5" s="7" t="inlineStr">
        <is>
          <t>表示方法画像</t>
        </is>
      </c>
      <c r="AE5" s="7" t="inlineStr">
        <is>
          <t>表示方法画像</t>
        </is>
      </c>
      <c r="AF5" s="7" t="inlineStr">
        <is>
          <t>表示方法画像</t>
        </is>
      </c>
      <c r="AG5" s="7" t="inlineStr">
        <is>
          <t>表示方法画像</t>
        </is>
      </c>
      <c r="AH5" s="7" t="inlineStr">
        <is>
          <t>表示方法画像</t>
        </is>
      </c>
      <c r="AI5" s="7" t="inlineStr">
        <is>
          <t>入力制限リード文</t>
        </is>
      </c>
      <c r="AJ5" s="7" t="inlineStr">
        <is>
          <t>■ボタン一覧</t>
        </is>
      </c>
      <c r="AK5" s="7" t="inlineStr">
        <is>
          <t>ボタン説明テーブル</t>
        </is>
      </c>
      <c r="AL5" s="7" t="inlineStr">
        <is>
          <t>メモ</t>
        </is>
      </c>
      <c r="AM5" s="7" t="inlineStr">
        <is>
          <t>付録タイトル</t>
        </is>
      </c>
      <c r="AN5" s="7" t="inlineStr">
        <is>
          <t>項目一覧</t>
        </is>
      </c>
    </row>
    <row r="6" ht="18" customHeight="1" s="20" thickTop="1">
      <c r="A6" s="21" t="inlineStr">
        <is>
          <t>債務管理</t>
        </is>
      </c>
      <c r="J6" s="16" t="inlineStr">
        <is>
          <t>債務計上</t>
        </is>
      </c>
      <c r="K6" s="16" t="inlineStr">
        <is>
          <t>(リード文)</t>
        </is>
      </c>
      <c r="L6" s="16" t="inlineStr">
        <is>
          <t>■画面/帳票一覧</t>
        </is>
      </c>
      <c r="M6" s="16" t="inlineStr">
        <is>
          <t>t-Sec2-test1</t>
        </is>
      </c>
      <c r="N6" s="21" t="inlineStr">
        <is>
          <t>未払計上入力&lt;一覧&gt;</t>
        </is>
      </c>
      <c r="O6" s="16" t="inlineStr">
        <is>
          <t>各担当者が請求書に基づき、未払計上入力をする画面である。</t>
        </is>
      </c>
      <c r="P6" s="16" t="inlineStr">
        <is>
          <t>未払計上入力一覧画面</t>
        </is>
      </c>
      <c r="Q6" s="18" t="inlineStr">
        <is>
          <t>画面表示方法：【入出金管理】→【未払計上管理】→【未払計上入力】</t>
        </is>
      </c>
      <c r="R6" s="16" t="n"/>
      <c r="S6" s="16" t="n"/>
      <c r="T6" s="22" t="inlineStr">
        <is>
          <t>i-AP00020-01</t>
        </is>
      </c>
      <c r="U6" s="22" t="inlineStr">
        <is>
          <t>i-AP00020-01-2</t>
        </is>
      </c>
      <c r="V6" s="16" t="n"/>
      <c r="W6" s="16" t="n"/>
      <c r="X6" s="16" t="n"/>
      <c r="Y6" s="16" t="n"/>
      <c r="Z6" s="16" t="n"/>
      <c r="AA6" s="16" t="n"/>
      <c r="AB6" s="16" t="n"/>
      <c r="AC6" s="16" t="n"/>
      <c r="AD6" s="16" t="n"/>
      <c r="AE6" s="16" t="n"/>
      <c r="AF6" s="16" t="n"/>
      <c r="AG6" s="16" t="n"/>
      <c r="AH6" s="16" t="n"/>
      <c r="AI6" s="16" t="n"/>
      <c r="AJ6" s="16" t="inlineStr">
        <is>
          <t>■ボタン一覧</t>
        </is>
      </c>
      <c r="AK6" s="16" t="inlineStr">
        <is>
          <t>t-AP00020-01</t>
        </is>
      </c>
      <c r="AL6" s="16" t="inlineStr">
        <is>
          <t>(メモ欄)</t>
        </is>
      </c>
      <c r="AM6" s="16" t="inlineStr">
        <is>
          <t>未払計上入力&lt;一覧&gt;(項目一覧)</t>
        </is>
      </c>
      <c r="AN6" s="16" t="inlineStr">
        <is>
          <t>t-AP00020-s01</t>
        </is>
      </c>
    </row>
    <row r="7" ht="72" customHeight="1" s="20">
      <c r="A7" s="21" t="inlineStr">
        <is>
          <t>債務管理</t>
        </is>
      </c>
      <c r="J7" s="16" t="n"/>
      <c r="K7" s="16" t="n"/>
      <c r="L7" s="16" t="n"/>
      <c r="M7" s="16" t="n"/>
      <c r="N7" s="21" t="inlineStr">
        <is>
          <t>未払計上入力&lt;登録･修正&gt;</t>
        </is>
      </c>
      <c r="O7" s="1" t="inlineStr">
        <is>
          <t>登録画面では、新たに未払計上入力を行う。
修正画面では、未払計上した内容の情報修正を行う。</t>
        </is>
      </c>
      <c r="P7" s="16" t="inlineStr">
        <is>
          <t>未払計上入力登録･修正画面</t>
        </is>
      </c>
      <c r="Q7" s="19" t="inlineStr">
        <is>
          <t>画面表示方法&lt;登録&gt;：
【入出金管理】→【未払計上管理】→【未払計上入力】→【新規(Home)】
画面表示方法&lt;修正&gt;：
【入出金管理】→【未払計上管理】→【未払計上入力】→【検索(F2)】→【編集(##modify##)】</t>
        </is>
      </c>
      <c r="R7" s="16" t="n"/>
      <c r="S7" s="16" t="n"/>
      <c r="T7" s="22" t="inlineStr">
        <is>
          <t>i-AP00020-02</t>
        </is>
      </c>
      <c r="U7" s="22" t="inlineStr">
        <is>
          <t>i-AP00020-02-2</t>
        </is>
      </c>
      <c r="V7" s="22" t="inlineStr">
        <is>
          <t>i-AP00020-02-3</t>
        </is>
      </c>
      <c r="W7" s="22" t="inlineStr">
        <is>
          <t>i-AP00020-02-02</t>
        </is>
      </c>
      <c r="X7" s="22" t="inlineStr">
        <is>
          <t>i-AP00020-02-02-2</t>
        </is>
      </c>
      <c r="Y7" s="22" t="inlineStr">
        <is>
          <t>i-AP00020-02-02-3</t>
        </is>
      </c>
      <c r="Z7" s="16" t="n"/>
      <c r="AA7" s="16" t="n"/>
      <c r="AB7" s="16" t="n"/>
      <c r="AC7" s="16" t="n"/>
      <c r="AD7" s="16" t="n"/>
      <c r="AE7" s="16" t="n"/>
      <c r="AF7" s="16" t="n"/>
      <c r="AG7" s="16" t="n"/>
      <c r="AH7" s="16" t="n"/>
      <c r="AI7" s="16" t="n"/>
      <c r="AJ7" s="16" t="inlineStr">
        <is>
          <t>■ボタン一覧</t>
        </is>
      </c>
      <c r="AK7" s="16" t="inlineStr">
        <is>
          <t>t-AP00020-02</t>
        </is>
      </c>
      <c r="AL7" s="16" t="inlineStr">
        <is>
          <t>(メモ欄)</t>
        </is>
      </c>
      <c r="AM7" s="16" t="inlineStr">
        <is>
          <t>未払計上入力&lt;登録･修正&gt;(項目一覧)</t>
        </is>
      </c>
      <c r="AN7" s="16" t="inlineStr">
        <is>
          <t>t-AP00020-s02</t>
        </is>
      </c>
    </row>
    <row r="8" ht="72" customHeight="1" s="20">
      <c r="A8" s="21" t="inlineStr">
        <is>
          <t>債務管理</t>
        </is>
      </c>
      <c r="J8" s="16" t="n"/>
      <c r="K8" s="16" t="n"/>
      <c r="L8" s="16" t="n"/>
      <c r="M8" s="16" t="n"/>
      <c r="N8" s="21" t="inlineStr">
        <is>
          <t>未払計上入力&lt;照会･削除&gt;</t>
        </is>
      </c>
      <c r="O8" s="1" t="inlineStr">
        <is>
          <t>照会画面では、未払計上された案件の確認を行う。
削除画面では、未払い計上された案件の削除を行う。</t>
        </is>
      </c>
      <c r="P8" s="16" t="inlineStr">
        <is>
          <t>未払計上入力照会･削除画面</t>
        </is>
      </c>
      <c r="Q8" s="19" t="inlineStr">
        <is>
          <t>画面表示方法&lt;照会&gt;：
【入出金管理】→【未払計上管理】→【未払計上入力】→【検索(F2)】→未払伝票番号をクリック
画面表示方法&lt;削除&gt;：
【入出金管理】→【未払計上管理】→【未払計上入力】→【検索(F2)】→未払伝票番号をクリック→【削除(Del)】</t>
        </is>
      </c>
      <c r="R8" s="16" t="n"/>
      <c r="S8" s="16" t="n"/>
      <c r="T8" s="16" t="inlineStr">
        <is>
          <t>i-AP00020-03</t>
        </is>
      </c>
      <c r="U8" s="22" t="inlineStr">
        <is>
          <t>i-AP00020-03-2</t>
        </is>
      </c>
      <c r="V8" s="22" t="inlineStr">
        <is>
          <t>i-AP00020-03-3</t>
        </is>
      </c>
      <c r="W8" s="22" t="inlineStr">
        <is>
          <t>i-AP00020-03-02</t>
        </is>
      </c>
      <c r="X8" s="22" t="inlineStr">
        <is>
          <t>i-AP00020-03-02-2</t>
        </is>
      </c>
      <c r="Y8" s="22" t="inlineStr">
        <is>
          <t>i-AP00020-03-02-3</t>
        </is>
      </c>
      <c r="Z8" s="22" t="n"/>
      <c r="AA8" s="16" t="n"/>
      <c r="AB8" s="16" t="n"/>
      <c r="AC8" s="16" t="n"/>
      <c r="AD8" s="16" t="n"/>
      <c r="AE8" s="16" t="n"/>
      <c r="AF8" s="16" t="n"/>
      <c r="AG8" s="16" t="n"/>
      <c r="AH8" s="16" t="n"/>
      <c r="AI8" s="16" t="n"/>
      <c r="AJ8" s="16" t="inlineStr">
        <is>
          <t>■ボタン一覧</t>
        </is>
      </c>
      <c r="AK8" s="16" t="inlineStr">
        <is>
          <t>t-AP00020-03</t>
        </is>
      </c>
      <c r="AL8" s="16" t="inlineStr">
        <is>
          <t>(メモ欄)</t>
        </is>
      </c>
      <c r="AM8" s="16" t="inlineStr">
        <is>
          <t>未払計上入力&lt;照会･削除&gt;(項目一覧)</t>
        </is>
      </c>
      <c r="AN8" s="16" t="inlineStr">
        <is>
          <t>t-AP00020-s03</t>
        </is>
      </c>
    </row>
    <row r="9" ht="18" customHeight="1" s="20">
      <c r="A9" s="21" t="inlineStr">
        <is>
          <t>債務管理</t>
        </is>
      </c>
      <c r="J9" s="16" t="n"/>
      <c r="K9" s="16" t="n"/>
      <c r="L9" s="16" t="n"/>
      <c r="M9" s="16" t="n"/>
      <c r="N9" s="21" t="inlineStr">
        <is>
          <t>未払計上入力&lt;赤伝票作成&gt;</t>
        </is>
      </c>
      <c r="O9" s="16" t="inlineStr">
        <is>
          <t>赤伝票作成画面では、未払のマイナス処理を行う。</t>
        </is>
      </c>
      <c r="P9" s="16" t="inlineStr">
        <is>
          <t>未払計上入力赤伝票作成画面</t>
        </is>
      </c>
      <c r="Q9" s="17" t="inlineStr">
        <is>
          <t>画面表示方法：【入出金管理】→【未払計上管理】→【未払計上入力】→【赤伝票作成】</t>
        </is>
      </c>
      <c r="R9" s="16" t="n"/>
      <c r="S9" s="16" t="n"/>
      <c r="T9" s="16" t="inlineStr">
        <is>
          <t>i-AP00020-04</t>
        </is>
      </c>
      <c r="U9" s="16" t="n"/>
      <c r="V9" s="16" t="n"/>
      <c r="W9" s="16" t="n"/>
      <c r="X9" s="16" t="n"/>
      <c r="Y9" s="16" t="n"/>
      <c r="Z9" s="16" t="n"/>
      <c r="AA9" s="16" t="n"/>
      <c r="AB9" s="16" t="n"/>
      <c r="AC9" s="16" t="n"/>
      <c r="AD9" s="16" t="n"/>
      <c r="AE9" s="16" t="n"/>
      <c r="AF9" s="16" t="n"/>
      <c r="AG9" s="16" t="n"/>
      <c r="AH9" s="16" t="n"/>
      <c r="AI9" s="16" t="n"/>
      <c r="AJ9" s="16" t="inlineStr">
        <is>
          <t>■ボタン一覧</t>
        </is>
      </c>
      <c r="AK9" s="16" t="inlineStr">
        <is>
          <t>t-AP00020-04</t>
        </is>
      </c>
      <c r="AL9" s="16" t="inlineStr">
        <is>
          <t>(メモ欄)</t>
        </is>
      </c>
      <c r="AM9" s="16" t="inlineStr">
        <is>
          <t>未払計上入力&lt;赤伝票作成&gt;(項目一覧)</t>
        </is>
      </c>
      <c r="AN9" s="16" t="inlineStr">
        <is>
          <t>t-AP00020-s04</t>
        </is>
      </c>
    </row>
    <row r="10" ht="18" customHeight="1" s="20">
      <c r="A10" s="21" t="inlineStr">
        <is>
          <t>債務管理</t>
        </is>
      </c>
      <c r="J10" s="16" t="inlineStr">
        <is>
          <t>経費計上</t>
        </is>
      </c>
      <c r="K10" s="16" t="inlineStr">
        <is>
          <t>(リード文)</t>
        </is>
      </c>
      <c r="L10" s="16" t="inlineStr">
        <is>
          <t>■画面/帳票一覧</t>
        </is>
      </c>
      <c r="M10" s="16" t="inlineStr">
        <is>
          <t>t-Sec2-test1</t>
        </is>
      </c>
      <c r="N10" s="21" t="inlineStr">
        <is>
          <t>寄託金請求入力&lt;一覧&gt;</t>
        </is>
      </c>
      <c r="O10" s="16" t="inlineStr">
        <is>
          <t>Gr会社が、CMS代金口座にプールしている寄託金に対して、自社の任意口座への振り込みを請求する画面である。</t>
        </is>
      </c>
      <c r="P10" s="16" t="inlineStr">
        <is>
          <t>寄託金請求入力一覧画面</t>
        </is>
      </c>
      <c r="Q10" s="18" t="inlineStr">
        <is>
          <t>画面表示方法：【入出金管理】→【経費管理】→【寄託金請求入力】</t>
        </is>
      </c>
      <c r="R10" s="16" t="n"/>
      <c r="S10" s="16" t="n"/>
      <c r="T10" s="16" t="inlineStr">
        <is>
          <t>i-AP00050-01</t>
        </is>
      </c>
      <c r="U10" s="16" t="n"/>
      <c r="V10" s="16" t="n"/>
      <c r="W10" s="16" t="n"/>
      <c r="X10" s="16" t="n"/>
      <c r="Y10" s="16" t="n"/>
      <c r="Z10" s="16" t="n"/>
      <c r="AA10" s="16" t="n"/>
      <c r="AB10" s="16" t="n"/>
      <c r="AC10" s="16" t="n"/>
      <c r="AD10" s="16" t="n"/>
      <c r="AE10" s="16" t="n"/>
      <c r="AF10" s="16" t="n"/>
      <c r="AG10" s="16" t="n"/>
      <c r="AH10" s="16" t="n"/>
      <c r="AI10" s="16" t="n"/>
      <c r="AJ10" s="16" t="inlineStr">
        <is>
          <t>■ボタン一覧</t>
        </is>
      </c>
      <c r="AK10" s="16" t="inlineStr">
        <is>
          <t>t-AP00050-01</t>
        </is>
      </c>
      <c r="AL10" s="16" t="inlineStr">
        <is>
          <t>(メモ欄)</t>
        </is>
      </c>
      <c r="AM10" s="16" t="inlineStr">
        <is>
          <t>寄託金請求入力&lt;一覧&gt;(項目一覧)</t>
        </is>
      </c>
      <c r="AN10" s="16" t="inlineStr">
        <is>
          <t>t-AP00050-s01</t>
        </is>
      </c>
    </row>
    <row r="11" ht="18" customHeight="1" s="20">
      <c r="A11" s="21" t="inlineStr">
        <is>
          <t>債務管理</t>
        </is>
      </c>
      <c r="J11" s="16" t="n"/>
      <c r="K11" s="16" t="n"/>
      <c r="L11" s="16" t="n"/>
      <c r="M11" s="16" t="n"/>
      <c r="N11" s="21" t="inlineStr">
        <is>
          <t>寄託金請求入力&lt;登録&gt;</t>
        </is>
      </c>
      <c r="O11" s="16" t="inlineStr">
        <is>
          <t>登録画面では、新たに寄託金に対して、自社の任意口座への振り込みを請求を申請する。</t>
        </is>
      </c>
      <c r="P11" s="16" t="inlineStr">
        <is>
          <t>寄託金請求入力登録画面</t>
        </is>
      </c>
      <c r="Q11" s="18" t="inlineStr">
        <is>
          <t>画面表示方法：【入出金管理】→【経費管理】→【寄託金請求入力】→【新規(Home)】</t>
        </is>
      </c>
      <c r="R11" s="16" t="n"/>
      <c r="S11" s="16" t="n"/>
      <c r="T11" s="16" t="inlineStr">
        <is>
          <t>i-AP00050-02</t>
        </is>
      </c>
      <c r="U11" s="16" t="n"/>
      <c r="V11" s="16" t="n"/>
      <c r="W11" s="16" t="n"/>
      <c r="X11" s="16" t="n"/>
      <c r="Y11" s="16" t="n"/>
      <c r="Z11" s="16" t="n"/>
      <c r="AA11" s="16" t="n"/>
      <c r="AB11" s="16" t="n"/>
      <c r="AC11" s="16" t="n"/>
      <c r="AD11" s="16" t="n"/>
      <c r="AE11" s="16" t="n"/>
      <c r="AF11" s="16" t="n"/>
      <c r="AG11" s="16" t="n"/>
      <c r="AH11" s="16" t="n"/>
      <c r="AI11" s="16" t="n"/>
      <c r="AJ11" s="16" t="inlineStr">
        <is>
          <t>■ボタン一覧</t>
        </is>
      </c>
      <c r="AK11" s="16" t="inlineStr">
        <is>
          <t>t-AP00050-02</t>
        </is>
      </c>
      <c r="AL11" s="16" t="inlineStr">
        <is>
          <t>(メモ欄)</t>
        </is>
      </c>
      <c r="AM11" s="16" t="inlineStr">
        <is>
          <t>寄託金請求入力&lt;登録&gt;(項目一覧)</t>
        </is>
      </c>
      <c r="AN11" s="16" t="inlineStr">
        <is>
          <t>t-AP00050-s02</t>
        </is>
      </c>
    </row>
    <row r="12" ht="72" customHeight="1" s="20">
      <c r="A12" s="21" t="inlineStr">
        <is>
          <t>債務管理</t>
        </is>
      </c>
      <c r="J12" s="16" t="n"/>
      <c r="K12" s="16" t="n"/>
      <c r="L12" s="16" t="n"/>
      <c r="M12" s="16" t="n"/>
      <c r="N12" s="21" t="inlineStr">
        <is>
          <t>寄託金請求入力&lt;照会･削除&gt;</t>
        </is>
      </c>
      <c r="O12" s="1" t="inlineStr">
        <is>
          <t>照会画面では、請求した寄託金の詳細情報の確認を行う。。
削除画面では、請求した寄託金のレコードの削除を行う。</t>
        </is>
      </c>
      <c r="P12" s="16" t="inlineStr">
        <is>
          <t>寄託金請求入力照会･削除画面</t>
        </is>
      </c>
      <c r="Q12" s="19" t="inlineStr">
        <is>
          <t>画面表示方法&lt;照会&gt;：
【入出金管理】→【経費管理】→【寄託金請求入力】→【検索(F2)】→寄託金請求伝票番号をクリック
画面表示方法&lt;削除&gt;：
【入出金管理】→【経費管理】→【寄託金請求入力】→【検索(F2)】→寄託金請求伝票番号をクリック→【削除(Del)】</t>
        </is>
      </c>
      <c r="R12" s="16" t="n"/>
      <c r="S12" s="16" t="n"/>
      <c r="T12" s="16" t="inlineStr">
        <is>
          <t>i-AP00050-03</t>
        </is>
      </c>
      <c r="U12" s="22" t="inlineStr">
        <is>
          <t>i-AP00050-03-02</t>
        </is>
      </c>
      <c r="V12" s="16" t="n"/>
      <c r="W12" s="16" t="n"/>
      <c r="X12" s="16" t="n"/>
      <c r="Y12" s="16" t="n"/>
      <c r="Z12" s="16" t="n"/>
      <c r="AA12" s="16" t="n"/>
      <c r="AB12" s="16" t="n"/>
      <c r="AC12" s="16" t="n"/>
      <c r="AD12" s="16" t="n"/>
      <c r="AE12" s="16" t="n"/>
      <c r="AF12" s="16" t="n"/>
      <c r="AG12" s="16" t="n"/>
      <c r="AH12" s="16" t="n"/>
      <c r="AI12" s="16" t="n"/>
      <c r="AJ12" s="16" t="inlineStr">
        <is>
          <t>■ボタン一覧</t>
        </is>
      </c>
      <c r="AK12" s="16" t="inlineStr">
        <is>
          <t>t-AP00050-03</t>
        </is>
      </c>
      <c r="AL12" s="16" t="inlineStr">
        <is>
          <t>(メモ欄)</t>
        </is>
      </c>
      <c r="AM12" s="16" t="inlineStr">
        <is>
          <t>寄託金請求入力&lt;照会･削除&gt;(項目一覧)</t>
        </is>
      </c>
      <c r="AN12" s="16" t="inlineStr">
        <is>
          <t>t-AP00050-s03</t>
        </is>
      </c>
    </row>
    <row r="13" ht="18" customHeight="1" s="20">
      <c r="A13" s="21" t="inlineStr">
        <is>
          <t>債務管理</t>
        </is>
      </c>
      <c r="J13" s="16" t="inlineStr">
        <is>
          <t>債務支払管理</t>
        </is>
      </c>
      <c r="K13" s="16" t="inlineStr">
        <is>
          <t>(リード文)</t>
        </is>
      </c>
      <c r="L13" s="16" t="inlineStr">
        <is>
          <t>■画面/帳票一覧</t>
        </is>
      </c>
      <c r="M13" s="16" t="inlineStr">
        <is>
          <t>t-Sec2-test1</t>
        </is>
      </c>
      <c r="N13" s="21" t="inlineStr">
        <is>
          <t>未払計上一覧出力&lt;一覧&gt;</t>
        </is>
      </c>
      <c r="O13" s="16" t="inlineStr">
        <is>
          <t>登録された未払計上情報、概算未払計上情報を一覧表示し、該当の案件について、PDF、CSV、Excelで出力を行う。</t>
        </is>
      </c>
      <c r="P13" s="16" t="inlineStr">
        <is>
          <t>未払計上一覧出力一覧画面</t>
        </is>
      </c>
      <c r="Q13" s="18" t="inlineStr">
        <is>
          <t>画面表示方法：【入出金管理】→【未払計上管理】→【未払計上一覧出力】</t>
        </is>
      </c>
      <c r="R13" s="16" t="n"/>
      <c r="S13" s="16" t="n"/>
      <c r="T13" s="22" t="inlineStr">
        <is>
          <t>i-AP00090-01</t>
        </is>
      </c>
      <c r="U13" s="22" t="inlineStr">
        <is>
          <t>i-AP00090-01-2</t>
        </is>
      </c>
      <c r="V13" s="22" t="inlineStr">
        <is>
          <t>i-AP00090-01-3</t>
        </is>
      </c>
      <c r="W13" s="16" t="n"/>
      <c r="X13" s="16" t="n"/>
      <c r="Y13" s="16" t="n"/>
      <c r="Z13" s="16" t="n"/>
      <c r="AA13" s="16" t="n"/>
      <c r="AB13" s="16" t="n"/>
      <c r="AC13" s="16" t="n"/>
      <c r="AD13" s="16" t="n"/>
      <c r="AE13" s="16" t="n"/>
      <c r="AF13" s="16" t="n"/>
      <c r="AG13" s="16" t="n"/>
      <c r="AH13" s="16" t="n"/>
      <c r="AI13" s="16" t="n"/>
      <c r="AJ13" s="16" t="inlineStr">
        <is>
          <t>■ボタン一覧</t>
        </is>
      </c>
      <c r="AK13" s="16" t="inlineStr">
        <is>
          <t>t-AP00090-01</t>
        </is>
      </c>
      <c r="AL13" s="16" t="inlineStr">
        <is>
          <t>(メモ欄)</t>
        </is>
      </c>
      <c r="AM13" s="16" t="inlineStr">
        <is>
          <t>未払計上一覧出力&lt;一覧&gt;(項目一覧)</t>
        </is>
      </c>
      <c r="AN13" s="16" t="inlineStr">
        <is>
          <t>t-AP00090-s01</t>
        </is>
      </c>
    </row>
    <row r="14" ht="18" customHeight="1" s="20">
      <c r="A14" s="21" t="inlineStr">
        <is>
          <t>債務管理</t>
        </is>
      </c>
      <c r="J14" s="16" t="inlineStr">
        <is>
          <t>概算未払</t>
        </is>
      </c>
      <c r="K14" s="16" t="inlineStr">
        <is>
          <t>(リード文)</t>
        </is>
      </c>
      <c r="L14" s="16" t="inlineStr">
        <is>
          <t>■画面/帳票一覧</t>
        </is>
      </c>
      <c r="M14" s="16" t="inlineStr">
        <is>
          <t>t-Sec2-test1</t>
        </is>
      </c>
      <c r="N14" s="21" t="inlineStr">
        <is>
          <t>概算未払計上入力&lt;一覧&gt;</t>
        </is>
      </c>
      <c r="O14" s="16" t="inlineStr">
        <is>
          <t>各担当者が概算未払計上を入力する画面である。</t>
        </is>
      </c>
      <c r="P14" s="16" t="inlineStr">
        <is>
          <t>概算未払計上入力一覧画面</t>
        </is>
      </c>
      <c r="Q14" s="18" t="inlineStr">
        <is>
          <t>画面表示方法：【入出金管理】→【未払計上管理】→【概算未払計上入力】</t>
        </is>
      </c>
      <c r="R14" s="16" t="n"/>
      <c r="S14" s="16" t="n"/>
      <c r="T14" s="22" t="inlineStr">
        <is>
          <t>i-AP00110-01</t>
        </is>
      </c>
      <c r="U14" s="22" t="inlineStr">
        <is>
          <t>i-AP00110-01-2</t>
        </is>
      </c>
      <c r="V14" s="16" t="n"/>
      <c r="W14" s="16" t="n"/>
      <c r="X14" s="16" t="n"/>
      <c r="Y14" s="16" t="n"/>
      <c r="Z14" s="16" t="n"/>
      <c r="AA14" s="16" t="n"/>
      <c r="AB14" s="16" t="n"/>
      <c r="AC14" s="16" t="n"/>
      <c r="AD14" s="16" t="n"/>
      <c r="AE14" s="16" t="n"/>
      <c r="AF14" s="16" t="n"/>
      <c r="AG14" s="16" t="n"/>
      <c r="AH14" s="16" t="n"/>
      <c r="AI14" s="16" t="n"/>
      <c r="AJ14" s="16" t="inlineStr">
        <is>
          <t>■ボタン一覧</t>
        </is>
      </c>
      <c r="AK14" s="16" t="inlineStr">
        <is>
          <t>t-AP00110-01</t>
        </is>
      </c>
      <c r="AL14" s="16" t="inlineStr">
        <is>
          <t>未払計上は仕払先ごとに計上するが、概算未払計上では業務運用上、工事単位で入力する方が多いため、仕訳単位ごとに計上する。</t>
        </is>
      </c>
      <c r="AM14" s="16" t="inlineStr">
        <is>
          <t>概算未払計上入力&lt;一覧&gt;(項目一覧)</t>
        </is>
      </c>
      <c r="AN14" s="16" t="inlineStr">
        <is>
          <t>t-AP00110-s01</t>
        </is>
      </c>
    </row>
    <row r="15" ht="72" customHeight="1" s="20">
      <c r="A15" s="21" t="inlineStr">
        <is>
          <t>債務管理</t>
        </is>
      </c>
      <c r="J15" s="16" t="n"/>
      <c r="K15" s="16" t="n"/>
      <c r="L15" s="16" t="n"/>
      <c r="M15" s="16" t="n"/>
      <c r="N15" s="21" t="inlineStr">
        <is>
          <t>概算未払計上入力&lt;登録･修正&gt;</t>
        </is>
      </c>
      <c r="O15" s="1" t="inlineStr">
        <is>
          <t>登録画面では、概算の未払情報の登録を行う。
修正画面では、概算の未払情報の修正を行う。</t>
        </is>
      </c>
      <c r="P15" s="16" t="inlineStr">
        <is>
          <t>概算未払計上入力登録･修正画面</t>
        </is>
      </c>
      <c r="Q15" s="19" t="inlineStr">
        <is>
          <t>画面表示方法&lt;登録&gt;：
【入出金管理】→【未払計上管理】→【概算未払計上入力】→【新規(Home)】
画面表示方法&lt;修正&gt;：
【入出金管理】→【未払計上管理】→【概算未払計上入力】→【検索(F2)】→【編集(##modify##)】</t>
        </is>
      </c>
      <c r="R15" s="16" t="n"/>
      <c r="S15" s="16" t="n"/>
      <c r="T15" s="16" t="inlineStr">
        <is>
          <t>i-AP00110-02</t>
        </is>
      </c>
      <c r="U15" s="22" t="inlineStr">
        <is>
          <t>i-AP00110-02-02</t>
        </is>
      </c>
      <c r="V15" s="16" t="n"/>
      <c r="W15" s="16" t="n"/>
      <c r="X15" s="16" t="n"/>
      <c r="Y15" s="16" t="n"/>
      <c r="Z15" s="16" t="n"/>
      <c r="AA15" s="16" t="n"/>
      <c r="AB15" s="16" t="n"/>
      <c r="AC15" s="16" t="n"/>
      <c r="AD15" s="16" t="n"/>
      <c r="AE15" s="16" t="n"/>
      <c r="AF15" s="16" t="n"/>
      <c r="AG15" s="16" t="n"/>
      <c r="AH15" s="16" t="n"/>
      <c r="AI15" s="16" t="n"/>
      <c r="AJ15" s="16" t="inlineStr">
        <is>
          <t>■ボタン一覧</t>
        </is>
      </c>
      <c r="AK15" s="16" t="inlineStr">
        <is>
          <t>t-AP00110-02</t>
        </is>
      </c>
      <c r="AL15" s="16" t="inlineStr">
        <is>
          <t>(メモ欄)</t>
        </is>
      </c>
      <c r="AM15" s="16" t="inlineStr">
        <is>
          <t>概算未払計上入力&lt;登録･修正&gt;(項目一覧)</t>
        </is>
      </c>
      <c r="AN15" s="16" t="inlineStr">
        <is>
          <t>t-AP00110-s02</t>
        </is>
      </c>
    </row>
    <row r="16" ht="72" customHeight="1" s="20">
      <c r="A16" s="21" t="inlineStr">
        <is>
          <t>債務管理</t>
        </is>
      </c>
      <c r="J16" s="16" t="n"/>
      <c r="K16" s="16" t="n"/>
      <c r="L16" s="16" t="n"/>
      <c r="M16" s="16" t="n"/>
      <c r="N16" s="21" t="inlineStr">
        <is>
          <t>概算未払計上入力&lt;照会･削除&gt;</t>
        </is>
      </c>
      <c r="O16" s="1" t="inlineStr">
        <is>
          <t>照会画面では、概算の未払情報の紹介を行う。
削除画面では、概算の未払情報の削除を行う。</t>
        </is>
      </c>
      <c r="P16" s="16" t="inlineStr">
        <is>
          <t>概算未払計上入力照会･削除画面</t>
        </is>
      </c>
      <c r="Q16" s="19" t="inlineStr">
        <is>
          <t>画面表示方法&lt;照会&gt;：
【入出金管理】→【未払計上管理】→【概算未払計上入力】→【検索(F2)】→概算未払伝票番号をクリック
画面表示方法&lt;削除&gt;：
【入出金管理】→【未払計上管理】→【概算未払計上入力】→【検索(F2)】→概算未払伝票番号をクリック→【削除(Del)】</t>
        </is>
      </c>
      <c r="R16" s="16" t="n"/>
      <c r="S16" s="16" t="n"/>
      <c r="T16" s="16" t="inlineStr">
        <is>
          <t>i-AP00110-03</t>
        </is>
      </c>
      <c r="U16" s="22" t="inlineStr">
        <is>
          <t>i-AP00110-03-02</t>
        </is>
      </c>
      <c r="V16" s="16" t="n"/>
      <c r="W16" s="16" t="n"/>
      <c r="X16" s="16" t="n"/>
      <c r="Y16" s="16" t="n"/>
      <c r="Z16" s="16" t="n"/>
      <c r="AA16" s="16" t="n"/>
      <c r="AB16" s="16" t="n"/>
      <c r="AC16" s="16" t="n"/>
      <c r="AD16" s="16" t="n"/>
      <c r="AE16" s="16" t="n"/>
      <c r="AF16" s="16" t="n"/>
      <c r="AG16" s="16" t="n"/>
      <c r="AH16" s="16" t="n"/>
      <c r="AI16" s="16" t="n"/>
      <c r="AJ16" s="16" t="inlineStr">
        <is>
          <t>■ボタン一覧</t>
        </is>
      </c>
      <c r="AK16" s="16" t="inlineStr">
        <is>
          <t>t-AP00110-03</t>
        </is>
      </c>
      <c r="AL16" s="16" t="inlineStr">
        <is>
          <t>(メモ欄)</t>
        </is>
      </c>
      <c r="AM16" s="16" t="inlineStr">
        <is>
          <t>概算未払計上入力&lt;照会･削除&gt;(項目一覧)</t>
        </is>
      </c>
      <c r="AN16" s="16" t="inlineStr">
        <is>
          <t>t-AP00110-s03</t>
        </is>
      </c>
    </row>
    <row r="17" ht="18" customHeight="1" s="20">
      <c r="A17" s="21" t="inlineStr">
        <is>
          <t>債務管理</t>
        </is>
      </c>
      <c r="J17" s="16" t="n"/>
      <c r="K17" s="16" t="n"/>
      <c r="L17" s="16" t="n"/>
      <c r="M17" s="16" t="n"/>
      <c r="N17" s="21" t="inlineStr">
        <is>
          <t>概算未払計上入力&lt;赤伝票作成&gt;</t>
        </is>
      </c>
      <c r="O17" s="16" t="inlineStr">
        <is>
          <t>赤伝票作成画面では、概算未払のマイナス処理を行う。</t>
        </is>
      </c>
      <c r="P17" s="16" t="inlineStr">
        <is>
          <t>概算未払計上入力赤伝票作成画面</t>
        </is>
      </c>
      <c r="Q17" s="17" t="inlineStr">
        <is>
          <t>画面表示方法：【入出金管理】→【未払計上管理】→【概算未払計上入力】→【赤伝票作成】</t>
        </is>
      </c>
      <c r="R17" s="16" t="n"/>
      <c r="S17" s="16" t="n"/>
      <c r="T17" s="16" t="inlineStr">
        <is>
          <t>i-AP00110-04</t>
        </is>
      </c>
      <c r="U17" s="16" t="n"/>
      <c r="V17" s="16" t="n"/>
      <c r="W17" s="16" t="n"/>
      <c r="X17" s="16" t="n"/>
      <c r="Y17" s="16" t="n"/>
      <c r="Z17" s="16" t="n"/>
      <c r="AA17" s="16" t="n"/>
      <c r="AB17" s="16" t="n"/>
      <c r="AC17" s="16" t="n"/>
      <c r="AD17" s="16" t="n"/>
      <c r="AE17" s="16" t="n"/>
      <c r="AF17" s="16" t="n"/>
      <c r="AG17" s="16" t="n"/>
      <c r="AH17" s="16" t="n"/>
      <c r="AI17" s="16" t="n"/>
      <c r="AJ17" s="16" t="inlineStr">
        <is>
          <t>■ボタン一覧</t>
        </is>
      </c>
      <c r="AK17" s="16" t="inlineStr">
        <is>
          <t>t-AP00110-04</t>
        </is>
      </c>
      <c r="AL17" s="16" t="inlineStr">
        <is>
          <t>(メモ欄)</t>
        </is>
      </c>
      <c r="AM17" s="16" t="inlineStr">
        <is>
          <t>概算未払計上入力&lt;赤伝票作成&gt;(項目一覧)</t>
        </is>
      </c>
      <c r="AN17" s="16" t="inlineStr">
        <is>
          <t>t-AP00110-s04</t>
        </is>
      </c>
    </row>
    <row r="18" ht="18" customHeight="1" s="20">
      <c r="A18" s="21" t="inlineStr">
        <is>
          <t>債務管理</t>
        </is>
      </c>
      <c r="J18" s="16" t="n"/>
      <c r="K18" s="16" t="n"/>
      <c r="L18" s="16" t="n"/>
      <c r="M18" s="16" t="n"/>
      <c r="N18" s="21" t="inlineStr">
        <is>
          <t>概算未払および未払原価残高表出力&lt;出力&gt;</t>
        </is>
      </c>
      <c r="O18" s="16" t="inlineStr">
        <is>
          <t>概算未払および未払原価残高表出力画面では、指定年月、部署の概算未払および未払原価残高の出力を行う。</t>
        </is>
      </c>
      <c r="P18" s="16" t="inlineStr">
        <is>
          <t>概算未払および未払原価残高表出力出力画面</t>
        </is>
      </c>
      <c r="Q18" s="18" t="inlineStr">
        <is>
          <t>画面表示方法：【入出金管理】→【未払計上管理】→【概算未払および未払原価残高表出力】</t>
        </is>
      </c>
      <c r="R18" s="16" t="n"/>
      <c r="S18" s="16" t="n"/>
      <c r="T18" s="16" t="inlineStr">
        <is>
          <t>i-AP00150-01</t>
        </is>
      </c>
      <c r="U18" s="16" t="n"/>
      <c r="V18" s="16" t="n"/>
      <c r="W18" s="16" t="n"/>
      <c r="X18" s="16" t="n"/>
      <c r="Y18" s="16" t="n"/>
      <c r="Z18" s="16" t="n"/>
      <c r="AA18" s="16" t="n"/>
      <c r="AB18" s="16" t="n"/>
      <c r="AC18" s="16" t="n"/>
      <c r="AD18" s="16" t="n"/>
      <c r="AE18" s="16" t="n"/>
      <c r="AF18" s="16" t="n"/>
      <c r="AG18" s="16" t="n"/>
      <c r="AH18" s="16" t="n"/>
      <c r="AI18" s="16" t="n"/>
      <c r="AJ18" s="16" t="inlineStr">
        <is>
          <t>■ボタン一覧</t>
        </is>
      </c>
      <c r="AK18" s="16" t="inlineStr">
        <is>
          <t>t-AP00150-01</t>
        </is>
      </c>
      <c r="AL18" s="16" t="inlineStr">
        <is>
          <t>(メモ欄)</t>
        </is>
      </c>
      <c r="AM18" s="16" t="inlineStr">
        <is>
          <t>概算未払および未払原価残高表出力&lt;出力&gt;(項目一覧)</t>
        </is>
      </c>
      <c r="AN18" s="16" t="inlineStr">
        <is>
          <t>t-AP00150-s01</t>
        </is>
      </c>
    </row>
    <row r="19" ht="18" customHeight="1" s="20">
      <c r="A19" s="16" t="inlineStr">
        <is>
          <t>債務管理</t>
        </is>
      </c>
      <c r="J19" s="16" t="inlineStr">
        <is>
          <t>経費計上</t>
        </is>
      </c>
      <c r="K19" s="16" t="inlineStr">
        <is>
          <t>(リード文)</t>
        </is>
      </c>
      <c r="L19" s="16" t="inlineStr">
        <is>
          <t>■画面/帳票一覧</t>
        </is>
      </c>
      <c r="M19" s="16" t="inlineStr">
        <is>
          <t>t-Sec2-test1</t>
        </is>
      </c>
      <c r="N19" s="16" t="inlineStr">
        <is>
          <t>定時定額支払入力&lt;一覧&gt;</t>
        </is>
      </c>
      <c r="O19" s="16" t="inlineStr">
        <is>
          <t>各担当者が、定時定額支払となる取引の根拠資料となる賃貸借契約書等の写しを確認し、定時定額支払入力をする画面である。</t>
        </is>
      </c>
      <c r="P19" s="16" t="inlineStr">
        <is>
          <t>定時定額支払入力一覧画面</t>
        </is>
      </c>
      <c r="Q19" s="18" t="inlineStr">
        <is>
          <t>画面表示方法：【入出金管理】→【経費管理】→【定時定額支払入力】</t>
        </is>
      </c>
      <c r="R19" s="16" t="n"/>
      <c r="S19" s="16" t="n"/>
      <c r="T19" s="16" t="inlineStr">
        <is>
          <t>i-AP00180-01</t>
        </is>
      </c>
      <c r="U19" s="16" t="inlineStr">
        <is>
          <t>i-AP00180-01-2</t>
        </is>
      </c>
      <c r="V19" s="16" t="n"/>
      <c r="W19" s="16" t="n"/>
      <c r="X19" s="16" t="n"/>
      <c r="Y19" s="16" t="n"/>
      <c r="Z19" s="16" t="n"/>
      <c r="AA19" s="16" t="n"/>
      <c r="AB19" s="16" t="n"/>
      <c r="AC19" s="16" t="n"/>
      <c r="AD19" s="16" t="n"/>
      <c r="AE19" s="16" t="n"/>
      <c r="AF19" s="16" t="n"/>
      <c r="AG19" s="16" t="n"/>
      <c r="AH19" s="16" t="n"/>
      <c r="AI19" s="16" t="n"/>
      <c r="AJ19" s="16" t="inlineStr">
        <is>
          <t>■ボタン一覧</t>
        </is>
      </c>
      <c r="AK19" s="16" t="inlineStr">
        <is>
          <t>t-AP00180-01</t>
        </is>
      </c>
      <c r="AL19" s="16" t="inlineStr">
        <is>
          <t>(メモ欄)</t>
        </is>
      </c>
      <c r="AM19" s="16" t="inlineStr">
        <is>
          <t>定時定額支払入力&lt;一覧&gt;(項目一覧)</t>
        </is>
      </c>
      <c r="AN19" s="16" t="inlineStr">
        <is>
          <t>t-AP00180-s01</t>
        </is>
      </c>
    </row>
    <row r="20" ht="72" customHeight="1" s="20">
      <c r="A20" s="16" t="inlineStr">
        <is>
          <t>債務管理</t>
        </is>
      </c>
      <c r="J20" s="16" t="n"/>
      <c r="K20" s="16" t="n"/>
      <c r="L20" s="16" t="n"/>
      <c r="M20" s="16" t="n"/>
      <c r="N20" s="16" t="inlineStr">
        <is>
          <t>定時定額支払入力&lt;登録･修正&gt;</t>
        </is>
      </c>
      <c r="O20" s="16" t="inlineStr">
        <is>
          <t>各担当者が、定時定額支払となる取引の根拠資料となる賃貸借契約書等の写しを確認し、定時定額支払入力をする画面である。</t>
        </is>
      </c>
      <c r="P20" s="16" t="inlineStr">
        <is>
          <t>定時定額支払入力登録･修正画面</t>
        </is>
      </c>
      <c r="Q20" s="19" t="inlineStr">
        <is>
          <t>画面表示方法&lt;登録&gt;：
【入出金管理】→【経費管理】→【定時定額支払入力】→【新規(Home)】
画面表示方法&lt;修正&gt;：
【入出金管理】→【経費管理】→【定時定額支払入力】→【検索(F2)】→【編集(##modify##)】</t>
        </is>
      </c>
      <c r="R20" s="16" t="n"/>
      <c r="S20" s="16" t="n"/>
      <c r="T20" s="16" t="inlineStr">
        <is>
          <t>i-AP00180-02</t>
        </is>
      </c>
      <c r="U20" s="16" t="inlineStr">
        <is>
          <t>i-AP00180-02-2</t>
        </is>
      </c>
      <c r="V20" s="16" t="inlineStr">
        <is>
          <t>i-AP00180-02-02</t>
        </is>
      </c>
      <c r="W20" s="16" t="inlineStr">
        <is>
          <t>i-AP00180-02-02-2</t>
        </is>
      </c>
      <c r="X20" s="16" t="n"/>
      <c r="Y20" s="16" t="n"/>
      <c r="Z20" s="16" t="n"/>
      <c r="AA20" s="16" t="n"/>
      <c r="AB20" s="16" t="n"/>
      <c r="AC20" s="16" t="n"/>
      <c r="AD20" s="16" t="n"/>
      <c r="AE20" s="16" t="n"/>
      <c r="AF20" s="16" t="n"/>
      <c r="AG20" s="16" t="n"/>
      <c r="AH20" s="16" t="n"/>
      <c r="AI20" s="16" t="n"/>
      <c r="AJ20" s="16" t="inlineStr">
        <is>
          <t>■ボタン一覧</t>
        </is>
      </c>
      <c r="AK20" s="16" t="inlineStr">
        <is>
          <t>t-AP00180-02</t>
        </is>
      </c>
      <c r="AL20" s="16" t="inlineStr">
        <is>
          <t>(メモ欄)</t>
        </is>
      </c>
      <c r="AM20" s="16" t="inlineStr">
        <is>
          <t>定時定額支払入力&lt;登録･修正&gt;(項目一覧)</t>
        </is>
      </c>
      <c r="AN20" s="16" t="inlineStr">
        <is>
          <t>t-AP00180-s02</t>
        </is>
      </c>
    </row>
    <row r="21" ht="72" customHeight="1" s="20">
      <c r="A21" s="16" t="inlineStr">
        <is>
          <t>債務管理</t>
        </is>
      </c>
      <c r="J21" s="16" t="n"/>
      <c r="K21" s="16" t="n"/>
      <c r="L21" s="16" t="n"/>
      <c r="M21" s="16" t="n"/>
      <c r="N21" s="16" t="inlineStr">
        <is>
          <t>定時定額支払入力&lt;照会･削除&gt;</t>
        </is>
      </c>
      <c r="O21" s="16" t="inlineStr">
        <is>
          <t>各担当者が、定時定額支払となる取引の根拠資料となる賃貸借契約書等の写しを確認し、定時定額支払入力をする画面である。</t>
        </is>
      </c>
      <c r="P21" s="16" t="inlineStr">
        <is>
          <t>定時定額支払入力照会･削除画面</t>
        </is>
      </c>
      <c r="Q21" s="19" t="inlineStr">
        <is>
          <t>画面表示方法&lt;照会&gt;：
【入出金管理】→【経費管理】→【定時定額支払入力】→【検索(F2)】→定時定額支払登録番号をクリック
画面表示方法&lt;削除&gt;：
【入出金管理】→【経費管理】→【定時定額支払入力】→【検索(F2)】→定時定額支払登録番号をクリック→【削除(Del)】</t>
        </is>
      </c>
      <c r="R21" s="16" t="n"/>
      <c r="S21" s="16" t="n"/>
      <c r="T21" s="16" t="inlineStr">
        <is>
          <t>i-AP00180-03</t>
        </is>
      </c>
      <c r="U21" s="16" t="inlineStr">
        <is>
          <t>i-AP00180-03-2</t>
        </is>
      </c>
      <c r="V21" s="16" t="inlineStr">
        <is>
          <t>i-AP00180-03-02</t>
        </is>
      </c>
      <c r="W21" s="16" t="inlineStr">
        <is>
          <t>i-AP00180-03-02-2</t>
        </is>
      </c>
      <c r="X21" s="16" t="n"/>
      <c r="Y21" s="16" t="n"/>
      <c r="Z21" s="16" t="n"/>
      <c r="AA21" s="16" t="n"/>
      <c r="AB21" s="16" t="n"/>
      <c r="AC21" s="16" t="n"/>
      <c r="AD21" s="16" t="n"/>
      <c r="AE21" s="16" t="n"/>
      <c r="AF21" s="16" t="n"/>
      <c r="AG21" s="16" t="n"/>
      <c r="AH21" s="16" t="n"/>
      <c r="AI21" s="16" t="n"/>
      <c r="AJ21" s="16" t="inlineStr">
        <is>
          <t>■ボタン一覧</t>
        </is>
      </c>
      <c r="AK21" s="16" t="inlineStr">
        <is>
          <t>t-AP00180-03</t>
        </is>
      </c>
      <c r="AL21" s="16" t="inlineStr">
        <is>
          <t>(メモ欄)</t>
        </is>
      </c>
      <c r="AM21" s="16" t="inlineStr">
        <is>
          <t>定時定額支払入力&lt;照会･削除&gt;(項目一覧)</t>
        </is>
      </c>
      <c r="AN21" s="16" t="inlineStr">
        <is>
          <t>t-AP00180-s03</t>
        </is>
      </c>
    </row>
    <row r="22" ht="18" customHeight="1" s="20">
      <c r="A22" s="16" t="inlineStr">
        <is>
          <t>債務管理</t>
        </is>
      </c>
      <c r="J22" s="16" t="inlineStr">
        <is>
          <t>口座引落</t>
        </is>
      </c>
      <c r="K22" s="16" t="inlineStr">
        <is>
          <t>(リード文)</t>
        </is>
      </c>
      <c r="L22" s="16" t="inlineStr">
        <is>
          <t>■画面/帳票一覧</t>
        </is>
      </c>
      <c r="M22" s="16" t="inlineStr">
        <is>
          <t>t-Sec2-test1</t>
        </is>
      </c>
      <c r="N22" s="16" t="inlineStr">
        <is>
          <t>口座引落(電子)入力&lt;一覧&gt;</t>
        </is>
      </c>
      <c r="O22" s="16" t="inlineStr">
        <is>
          <t>各担当者が、電子引落となる取引の契約書コピーを確認し、口座引落情報登録をする画面である。</t>
        </is>
      </c>
      <c r="P22" s="16" t="inlineStr">
        <is>
          <t>口座引落(電子)入力一覧画面</t>
        </is>
      </c>
      <c r="Q22" s="18" t="inlineStr">
        <is>
          <t>画面表示方法：【入出金管理】→【経費管理】→【口座引落(電子)入力】</t>
        </is>
      </c>
      <c r="R22" s="16" t="n"/>
      <c r="S22" s="16" t="n"/>
      <c r="T22" s="16" t="inlineStr">
        <is>
          <t>i-AP00190-01</t>
        </is>
      </c>
      <c r="U22" s="16" t="inlineStr">
        <is>
          <t>i-AP00190-01-2</t>
        </is>
      </c>
      <c r="V22" s="16" t="n"/>
      <c r="W22" s="16" t="n"/>
      <c r="X22" s="16" t="n"/>
      <c r="Y22" s="16" t="n"/>
      <c r="Z22" s="16" t="n"/>
      <c r="AA22" s="16" t="n"/>
      <c r="AB22" s="16" t="n"/>
      <c r="AC22" s="16" t="n"/>
      <c r="AD22" s="16" t="n"/>
      <c r="AE22" s="16" t="n"/>
      <c r="AF22" s="16" t="n"/>
      <c r="AG22" s="16" t="n"/>
      <c r="AH22" s="16" t="n"/>
      <c r="AI22" s="16" t="n"/>
      <c r="AJ22" s="16" t="inlineStr">
        <is>
          <t>■ボタン一覧</t>
        </is>
      </c>
      <c r="AK22" s="16" t="inlineStr">
        <is>
          <t>t-AP00190-01</t>
        </is>
      </c>
      <c r="AL22" s="16" t="inlineStr">
        <is>
          <t>(メモ欄)</t>
        </is>
      </c>
      <c r="AM22" s="16" t="inlineStr">
        <is>
          <t>口座引落(電子)入力&lt;一覧&gt;(項目一覧)</t>
        </is>
      </c>
      <c r="AN22" s="16" t="inlineStr">
        <is>
          <t>t-AP00190-s01</t>
        </is>
      </c>
    </row>
    <row r="23" ht="72" customHeight="1" s="20">
      <c r="A23" s="16" t="inlineStr">
        <is>
          <t>債務管理</t>
        </is>
      </c>
      <c r="J23" s="16" t="n"/>
      <c r="K23" s="16" t="n"/>
      <c r="L23" s="16" t="n"/>
      <c r="M23" s="16" t="n"/>
      <c r="N23" s="16" t="inlineStr">
        <is>
          <t>口座引落(電子)入力&lt;登録･修正&gt;</t>
        </is>
      </c>
      <c r="O23" s="16" t="inlineStr">
        <is>
          <t>各担当者が、電子引落となる取引の契約書コピーを確認し、口座引落情報登録をする画面である。</t>
        </is>
      </c>
      <c r="P23" s="16" t="inlineStr">
        <is>
          <t>口座引落(電子)入力登録･修正画面</t>
        </is>
      </c>
      <c r="Q23" s="19" t="inlineStr">
        <is>
          <t>画面表示方法&lt;登録&gt;：
【入出金管理】→【経費管理】→【口座引落(電子)入力】→【新規(Home)】
画面表示方法&lt;修正&gt;：
【入出金管理】→【経費管理】→【口座引落(電子)入力】→【検索(F2)】→【編集(##modify##)】</t>
        </is>
      </c>
      <c r="R23" s="16" t="n"/>
      <c r="S23" s="16" t="n"/>
      <c r="T23" s="16" t="inlineStr">
        <is>
          <t>i-AP00190-02</t>
        </is>
      </c>
      <c r="U23" s="16" t="inlineStr">
        <is>
          <t>i-AP00190-02-02</t>
        </is>
      </c>
      <c r="V23" s="16" t="n"/>
      <c r="W23" s="16" t="n"/>
      <c r="X23" s="16" t="n"/>
      <c r="Y23" s="16" t="n"/>
      <c r="Z23" s="16" t="n"/>
      <c r="AA23" s="16" t="n"/>
      <c r="AB23" s="16" t="n"/>
      <c r="AC23" s="16" t="n"/>
      <c r="AD23" s="16" t="n"/>
      <c r="AE23" s="16" t="n"/>
      <c r="AF23" s="16" t="n"/>
      <c r="AG23" s="16" t="n"/>
      <c r="AH23" s="16" t="n"/>
      <c r="AI23" s="16" t="n"/>
      <c r="AJ23" s="16" t="inlineStr">
        <is>
          <t>■ボタン一覧</t>
        </is>
      </c>
      <c r="AK23" s="16" t="inlineStr">
        <is>
          <t>t-AP00190-02</t>
        </is>
      </c>
      <c r="AL23" s="16" t="inlineStr">
        <is>
          <t>(メモ欄)</t>
        </is>
      </c>
      <c r="AM23" s="16" t="inlineStr">
        <is>
          <t>口座引落(電子)入力&lt;登録･修正&gt;(項目一覧)</t>
        </is>
      </c>
      <c r="AN23" s="16" t="inlineStr">
        <is>
          <t>t-AP00190-s02</t>
        </is>
      </c>
    </row>
    <row r="24" ht="72" customHeight="1" s="20">
      <c r="A24" s="16" t="inlineStr">
        <is>
          <t>債務管理</t>
        </is>
      </c>
      <c r="J24" s="16" t="n"/>
      <c r="K24" s="16" t="n"/>
      <c r="L24" s="16" t="n"/>
      <c r="M24" s="16" t="n"/>
      <c r="N24" s="16" t="inlineStr">
        <is>
          <t>口座引落(電子)入力&lt;照会･削除&gt;</t>
        </is>
      </c>
      <c r="O24" s="16" t="inlineStr">
        <is>
          <t>各担当者が、電子引落となる取引の契約書コピーを確認し、口座引落情報登録をする画面である。</t>
        </is>
      </c>
      <c r="P24" s="16" t="inlineStr">
        <is>
          <t>口座引落(電子)入力照会･削除画面</t>
        </is>
      </c>
      <c r="Q24" s="19" t="inlineStr">
        <is>
          <t>画面表示方法&lt;照会&gt;：
【入出金管理】→【経費管理】→【口座引落(電子)入力】→【検索(F2)】→口座引落登録番号をクリック
画面表示方法&lt;削除&gt;：
【入出金管理】→【経費管理】→【口座引落(電子)入力】→【検索(F2)】→口座引落登録番号をクリック→【削除(Del)】</t>
        </is>
      </c>
      <c r="R24" s="16" t="n"/>
      <c r="S24" s="16" t="n"/>
      <c r="T24" s="16" t="inlineStr">
        <is>
          <t>i-AP00190-03</t>
        </is>
      </c>
      <c r="U24" s="16" t="inlineStr">
        <is>
          <t>i-AP00190-03-02</t>
        </is>
      </c>
      <c r="V24" s="16" t="n"/>
      <c r="W24" s="16" t="n"/>
      <c r="X24" s="16" t="n"/>
      <c r="Y24" s="16" t="n"/>
      <c r="Z24" s="16" t="n"/>
      <c r="AA24" s="16" t="n"/>
      <c r="AB24" s="16" t="n"/>
      <c r="AC24" s="16" t="n"/>
      <c r="AD24" s="16" t="n"/>
      <c r="AE24" s="16" t="n"/>
      <c r="AF24" s="16" t="n"/>
      <c r="AG24" s="16" t="n"/>
      <c r="AH24" s="16" t="n"/>
      <c r="AI24" s="16" t="n"/>
      <c r="AJ24" s="16" t="inlineStr">
        <is>
          <t>■ボタン一覧</t>
        </is>
      </c>
      <c r="AK24" s="16" t="inlineStr">
        <is>
          <t>t-AP00190-03</t>
        </is>
      </c>
      <c r="AL24" s="16" t="inlineStr">
        <is>
          <t>(メモ欄)</t>
        </is>
      </c>
      <c r="AM24" s="16" t="inlineStr">
        <is>
          <t>口座引落(電子)入力&lt;照会･削除&gt;(項目一覧)</t>
        </is>
      </c>
      <c r="AN24" s="16" t="inlineStr">
        <is>
          <t>t-AP00190-s03</t>
        </is>
      </c>
    </row>
    <row r="25" ht="18" customHeight="1" s="20">
      <c r="A25" s="16" t="inlineStr">
        <is>
          <t>債務管理</t>
        </is>
      </c>
      <c r="J25" s="16" t="inlineStr">
        <is>
          <t>債務支払準備</t>
        </is>
      </c>
      <c r="K25" s="16" t="inlineStr">
        <is>
          <t>(リード文)</t>
        </is>
      </c>
      <c r="L25" s="16" t="inlineStr">
        <is>
          <t>■画面/帳票一覧</t>
        </is>
      </c>
      <c r="M25" s="16" t="inlineStr">
        <is>
          <t>t-Sec2-test1</t>
        </is>
      </c>
      <c r="N25" s="16" t="inlineStr">
        <is>
          <t>支払条件変更入力&lt;変更入力&gt;</t>
        </is>
      </c>
      <c r="O25" s="16" t="inlineStr">
        <is>
          <t>支払予定未作成の支払予定インプットを対象に、支払条件の変更入力を行う画面である。各担当者が支払停止依頼を受けた時、支払シミュレーションから支払条件の変更が必要と判断した時に本画面を使用し、支払条件の変更を行う。</t>
        </is>
      </c>
      <c r="P25" s="16" t="inlineStr">
        <is>
          <t>支払条件変更入力変更入力画面</t>
        </is>
      </c>
      <c r="Q25" s="18" t="inlineStr">
        <is>
          <t>画面表示方法：【入出金管理】→【支払管理】→【支払条件変更入力】</t>
        </is>
      </c>
      <c r="R25" s="16" t="n"/>
      <c r="S25" s="16" t="n"/>
      <c r="T25" s="16" t="inlineStr">
        <is>
          <t>i-AP00260-01</t>
        </is>
      </c>
      <c r="U25" s="16" t="inlineStr">
        <is>
          <t>i-AP00260-01-2</t>
        </is>
      </c>
      <c r="V25" s="16" t="n"/>
      <c r="W25" s="16" t="n"/>
      <c r="X25" s="16" t="n"/>
      <c r="Y25" s="16" t="n"/>
      <c r="Z25" s="16" t="n"/>
      <c r="AA25" s="16" t="n"/>
      <c r="AB25" s="16" t="n"/>
      <c r="AC25" s="16" t="n"/>
      <c r="AD25" s="16" t="n"/>
      <c r="AE25" s="16" t="n"/>
      <c r="AF25" s="16" t="n"/>
      <c r="AG25" s="16" t="n"/>
      <c r="AH25" s="16" t="n"/>
      <c r="AI25" s="16" t="n"/>
      <c r="AJ25" s="16" t="inlineStr">
        <is>
          <t>■ボタン一覧</t>
        </is>
      </c>
      <c r="AK25" s="16" t="inlineStr">
        <is>
          <t>t-AP00260-01</t>
        </is>
      </c>
      <c r="AL25" s="16" t="inlineStr">
        <is>
          <t>(メモ欄)</t>
        </is>
      </c>
      <c r="AM25" s="16" t="inlineStr">
        <is>
          <t>支払条件変更入力&lt;変更入力&gt;(項目一覧)</t>
        </is>
      </c>
      <c r="AN25" s="16" t="inlineStr">
        <is>
          <t>t-AP00260-s01</t>
        </is>
      </c>
    </row>
    <row r="26" ht="18" customHeight="1" s="20">
      <c r="A26" s="16" t="inlineStr">
        <is>
          <t>債務管理</t>
        </is>
      </c>
      <c r="J26" s="16" t="n"/>
      <c r="K26" s="16" t="n"/>
      <c r="L26" s="16" t="n"/>
      <c r="M26" s="16" t="n"/>
      <c r="N26" s="16" t="inlineStr">
        <is>
          <t>支払予定作成指示&lt;指示&gt;</t>
        </is>
      </c>
      <c r="O26" s="16" t="inlineStr">
        <is>
          <t>支払予定作成処理、支払予定解除処理を実行する画面である。</t>
        </is>
      </c>
      <c r="P26" s="16" t="inlineStr">
        <is>
          <t>支払予定作成指示指示画面</t>
        </is>
      </c>
      <c r="Q26" s="18" t="inlineStr">
        <is>
          <t>画面表示方法：【入出金管理】→【支払管理】→【支払予定作成指示】</t>
        </is>
      </c>
      <c r="R26" s="16" t="n"/>
      <c r="S26" s="16" t="n"/>
      <c r="T26" s="16" t="inlineStr">
        <is>
          <t>i-AP00310-01</t>
        </is>
      </c>
      <c r="U26" s="16" t="inlineStr">
        <is>
          <t>i-AP00310-01-2</t>
        </is>
      </c>
      <c r="V26" s="16" t="n"/>
      <c r="W26" s="16" t="n"/>
      <c r="X26" s="16" t="n"/>
      <c r="Y26" s="16" t="n"/>
      <c r="Z26" s="16" t="n"/>
      <c r="AA26" s="16" t="n"/>
      <c r="AB26" s="16" t="n"/>
      <c r="AC26" s="16" t="n"/>
      <c r="AD26" s="16" t="n"/>
      <c r="AE26" s="16" t="n"/>
      <c r="AF26" s="16" t="n"/>
      <c r="AG26" s="16" t="n"/>
      <c r="AH26" s="16" t="n"/>
      <c r="AI26" s="16" t="n"/>
      <c r="AJ26" s="16" t="inlineStr">
        <is>
          <t>■ボタン一覧</t>
        </is>
      </c>
      <c r="AK26" s="16" t="inlineStr">
        <is>
          <t>t-AP00310-01</t>
        </is>
      </c>
      <c r="AL26" s="16" t="inlineStr">
        <is>
          <t>(メモ欄)</t>
        </is>
      </c>
      <c r="AM26" s="16" t="inlineStr">
        <is>
          <t>支払予定作成指示&lt;指示&gt;(項目一覧)</t>
        </is>
      </c>
      <c r="AN26" s="16" t="inlineStr">
        <is>
          <t>t-AP00310-s01</t>
        </is>
      </c>
    </row>
    <row r="27" ht="18" customHeight="1" s="20">
      <c r="A27" s="21" t="inlineStr">
        <is>
          <t>債務管理</t>
        </is>
      </c>
      <c r="J27" s="16" t="inlineStr">
        <is>
          <t>経費支払管理</t>
        </is>
      </c>
      <c r="K27" s="16" t="inlineStr">
        <is>
          <t>(リード文)</t>
        </is>
      </c>
      <c r="L27" s="16" t="inlineStr">
        <is>
          <t>■画面/帳票一覧</t>
        </is>
      </c>
      <c r="M27" s="16" t="inlineStr">
        <is>
          <t>t-Sec2-test1</t>
        </is>
      </c>
      <c r="N27" s="21" t="inlineStr">
        <is>
          <t>経費支払確定指示&lt;指示&gt;</t>
        </is>
      </c>
      <c r="O27" s="16" t="inlineStr">
        <is>
          <t>経費支払入力、定時定額支払入力、従業員経費精算入力、通勤費申請入力（F/Lから連携）で登録された情報を対象に、経費支払確定データ作成処理を実行する画面である。</t>
        </is>
      </c>
      <c r="P27" s="16" t="inlineStr">
        <is>
          <t>経費支払確定指示指示画面</t>
        </is>
      </c>
      <c r="Q27" s="18" t="inlineStr">
        <is>
          <t>画面表示方法：【入出金管理】→【経費管理】→【経費支払確定指示】</t>
        </is>
      </c>
      <c r="R27" s="16" t="n"/>
      <c r="S27" s="16" t="n"/>
      <c r="T27" s="16" t="inlineStr">
        <is>
          <t>i-AP00350-01</t>
        </is>
      </c>
      <c r="U27" s="16" t="n"/>
      <c r="V27" s="16" t="n"/>
      <c r="W27" s="16" t="n"/>
      <c r="X27" s="16" t="n"/>
      <c r="Y27" s="16" t="n"/>
      <c r="Z27" s="16" t="n"/>
      <c r="AA27" s="16" t="n"/>
      <c r="AB27" s="16" t="n"/>
      <c r="AC27" s="16" t="n"/>
      <c r="AD27" s="16" t="n"/>
      <c r="AE27" s="16" t="n"/>
      <c r="AF27" s="16" t="n"/>
      <c r="AG27" s="16" t="n"/>
      <c r="AH27" s="16" t="n"/>
      <c r="AI27" s="16" t="n"/>
      <c r="AJ27" s="16" t="inlineStr">
        <is>
          <t>■ボタン一覧</t>
        </is>
      </c>
      <c r="AK27" s="16" t="inlineStr">
        <is>
          <t>t-AP00350-01</t>
        </is>
      </c>
      <c r="AL27" s="16" t="inlineStr">
        <is>
          <t>(メモ欄)</t>
        </is>
      </c>
      <c r="AM27" s="16" t="inlineStr">
        <is>
          <t>経費支払確定指示&lt;指示&gt;(項目一覧)</t>
        </is>
      </c>
      <c r="AN27" s="16" t="inlineStr">
        <is>
          <t>t-AP00350-s01</t>
        </is>
      </c>
    </row>
    <row r="28" ht="18" customHeight="1" s="20">
      <c r="A28" s="21" t="inlineStr">
        <is>
          <t>債務管理</t>
        </is>
      </c>
      <c r="J28" s="16" t="n"/>
      <c r="K28" s="16" t="n"/>
      <c r="L28" s="16" t="n"/>
      <c r="M28" s="16" t="n"/>
      <c r="N28" s="21" t="inlineStr">
        <is>
          <t>経費支払チェックリスト出力&lt;帳票出力&gt;</t>
        </is>
      </c>
      <c r="O28" s="16" t="inlineStr">
        <is>
          <t>経費支払チェックリストの出力を行う画面である。</t>
        </is>
      </c>
      <c r="P28" s="16" t="inlineStr">
        <is>
          <t>経費支払チェックリスト出力帳票出力画面</t>
        </is>
      </c>
      <c r="Q28" s="18" t="inlineStr">
        <is>
          <t>画面表示方法：【入出金管理】→【経費管理】→【経費支払チェックリスト出力】</t>
        </is>
      </c>
      <c r="R28" s="16" t="n"/>
      <c r="S28" s="16" t="n"/>
      <c r="T28" s="16" t="inlineStr">
        <is>
          <t>i-AP00370-01</t>
        </is>
      </c>
      <c r="U28" s="16" t="n"/>
      <c r="V28" s="16" t="n"/>
      <c r="W28" s="16" t="n"/>
      <c r="X28" s="16" t="n"/>
      <c r="Y28" s="16" t="n"/>
      <c r="Z28" s="16" t="n"/>
      <c r="AA28" s="16" t="n"/>
      <c r="AB28" s="16" t="n"/>
      <c r="AC28" s="16" t="n"/>
      <c r="AD28" s="16" t="n"/>
      <c r="AE28" s="16" t="n"/>
      <c r="AF28" s="16" t="n"/>
      <c r="AG28" s="16" t="n"/>
      <c r="AH28" s="16" t="n"/>
      <c r="AI28" s="16" t="n"/>
      <c r="AJ28" s="16" t="inlineStr">
        <is>
          <t>■ボタン一覧</t>
        </is>
      </c>
      <c r="AK28" s="16" t="inlineStr">
        <is>
          <t>t-AP00370-01</t>
        </is>
      </c>
      <c r="AL28" s="16" t="inlineStr">
        <is>
          <t>(メモ欄)</t>
        </is>
      </c>
      <c r="AM28" s="16" t="inlineStr">
        <is>
          <t>経費支払チェックリスト出力&lt;帳票出力&gt;(項目一覧)</t>
        </is>
      </c>
      <c r="AN28" s="16" t="inlineStr">
        <is>
          <t>t-AP00370-s01</t>
        </is>
      </c>
    </row>
    <row r="29" ht="18" customHeight="1" s="20">
      <c r="A29" s="16" t="inlineStr">
        <is>
          <t>債務管理</t>
        </is>
      </c>
      <c r="J29" s="16" t="inlineStr">
        <is>
          <t>債務支払準備</t>
        </is>
      </c>
      <c r="K29" s="16" t="inlineStr">
        <is>
          <t>(リード文)</t>
        </is>
      </c>
      <c r="L29" s="16" t="inlineStr">
        <is>
          <t>■画面/帳票一覧</t>
        </is>
      </c>
      <c r="M29" s="16" t="inlineStr">
        <is>
          <t>t-Sec2-test1</t>
        </is>
      </c>
      <c r="N29" s="16" t="inlineStr">
        <is>
          <t>相殺予定日変更入力&lt;変更入力&gt;</t>
        </is>
      </c>
      <c r="O29" s="16" t="inlineStr">
        <is>
          <t>各担当者が相殺予定日変更依頼書に基づき、支払予定未作成の相殺予定情報を対象に、相殺予定日の変更入力を行う画面である。</t>
        </is>
      </c>
      <c r="P29" s="16" t="inlineStr">
        <is>
          <t>相殺予定日変更入力変更入力画面</t>
        </is>
      </c>
      <c r="Q29" s="18" t="inlineStr">
        <is>
          <t>画面表示方法：【入出金管理】→【支払管理】→【相殺予定日変更入力】</t>
        </is>
      </c>
      <c r="R29" s="16" t="n"/>
      <c r="S29" s="16" t="n"/>
      <c r="T29" s="16" t="inlineStr">
        <is>
          <t>i-AP00430-01</t>
        </is>
      </c>
      <c r="U29" s="16" t="n"/>
      <c r="V29" s="16" t="n"/>
      <c r="W29" s="16" t="n"/>
      <c r="X29" s="16" t="n"/>
      <c r="Y29" s="16" t="n"/>
      <c r="Z29" s="16" t="n"/>
      <c r="AA29" s="16" t="n"/>
      <c r="AB29" s="16" t="n"/>
      <c r="AC29" s="16" t="n"/>
      <c r="AD29" s="16" t="n"/>
      <c r="AE29" s="16" t="n"/>
      <c r="AF29" s="16" t="n"/>
      <c r="AG29" s="16" t="n"/>
      <c r="AH29" s="16" t="n"/>
      <c r="AI29" s="16" t="n"/>
      <c r="AJ29" s="16" t="inlineStr">
        <is>
          <t>■ボタン一覧</t>
        </is>
      </c>
      <c r="AK29" s="16" t="inlineStr">
        <is>
          <t>t-AP00430-01</t>
        </is>
      </c>
      <c r="AL29" s="16" t="inlineStr">
        <is>
          <t>(メモ欄)</t>
        </is>
      </c>
      <c r="AM29" s="16" t="inlineStr">
        <is>
          <t>相殺予定日変更入力&lt;変更入力&gt;(項目一覧)</t>
        </is>
      </c>
      <c r="AN29" s="16" t="inlineStr">
        <is>
          <t>t-AP00430-s01</t>
        </is>
      </c>
    </row>
    <row r="30" ht="18" customHeight="1" s="20">
      <c r="A30" s="21" t="inlineStr">
        <is>
          <t>債務管理</t>
        </is>
      </c>
      <c r="J30" s="16" t="inlineStr">
        <is>
          <t>債務支払管理</t>
        </is>
      </c>
      <c r="K30" s="16" t="inlineStr">
        <is>
          <t>(リード文)</t>
        </is>
      </c>
      <c r="L30" s="16" t="inlineStr">
        <is>
          <t>■画面/帳票一覧</t>
        </is>
      </c>
      <c r="M30" s="16" t="inlineStr">
        <is>
          <t>t-Sec2-test1</t>
        </is>
      </c>
      <c r="N30" s="21" t="inlineStr">
        <is>
          <t>相殺通知書補記入力&lt;補記入力&gt;</t>
        </is>
      </c>
      <c r="O30" s="16" t="inlineStr">
        <is>
          <t>相殺通知書に出力する摘要、支払先名称、仕訳単位略称、費目略称を編集するための画面である。</t>
        </is>
      </c>
      <c r="P30" s="16" t="inlineStr">
        <is>
          <t>相殺通知書補記入力補記入力画面</t>
        </is>
      </c>
      <c r="Q30" s="18" t="inlineStr">
        <is>
          <t>画面表示方法：【入出金管理】→【未払計上管理】→【相殺通知書補記入力】</t>
        </is>
      </c>
      <c r="R30" s="16" t="n"/>
      <c r="S30" s="16" t="n"/>
      <c r="T30" s="16" t="inlineStr">
        <is>
          <t>i-AP00460-01</t>
        </is>
      </c>
      <c r="U30" s="16" t="n"/>
      <c r="V30" s="16" t="n"/>
      <c r="W30" s="16" t="n"/>
      <c r="X30" s="16" t="n"/>
      <c r="Y30" s="16" t="n"/>
      <c r="Z30" s="16" t="n"/>
      <c r="AA30" s="16" t="n"/>
      <c r="AB30" s="16" t="n"/>
      <c r="AC30" s="16" t="n"/>
      <c r="AD30" s="16" t="n"/>
      <c r="AE30" s="16" t="n"/>
      <c r="AF30" s="16" t="n"/>
      <c r="AG30" s="16" t="n"/>
      <c r="AH30" s="16" t="n"/>
      <c r="AI30" s="16" t="n"/>
      <c r="AJ30" s="16" t="inlineStr">
        <is>
          <t>■ボタン一覧</t>
        </is>
      </c>
      <c r="AK30" s="16" t="inlineStr">
        <is>
          <t>t-AP00460-01</t>
        </is>
      </c>
      <c r="AL30" s="16" t="inlineStr">
        <is>
          <t>(メモ欄)</t>
        </is>
      </c>
      <c r="AM30" s="16" t="inlineStr">
        <is>
          <t>相殺通知書補記入力&lt;補記入力&gt;(項目一覧)</t>
        </is>
      </c>
      <c r="AN30" s="16" t="inlineStr">
        <is>
          <t>t-AP00460-s01</t>
        </is>
      </c>
    </row>
    <row r="31" ht="18" customHeight="1" s="20">
      <c r="A31" s="16" t="inlineStr">
        <is>
          <t>債務管理</t>
        </is>
      </c>
      <c r="J31" s="16" t="inlineStr">
        <is>
          <t>債務支払準備</t>
        </is>
      </c>
      <c r="K31" s="16" t="inlineStr">
        <is>
          <t>(リード文)</t>
        </is>
      </c>
      <c r="L31" s="16" t="inlineStr">
        <is>
          <t>■画面/帳票一覧</t>
        </is>
      </c>
      <c r="M31" s="16" t="inlineStr">
        <is>
          <t>t-Sec2-test1</t>
        </is>
      </c>
      <c r="N31" s="16" t="inlineStr">
        <is>
          <t>支払予定関連帳票出力&lt;帳票出力&gt;</t>
        </is>
      </c>
      <c r="O31" s="16" t="inlineStr">
        <is>
          <t>支払関連の帳票(支払シミュレーション、未払伝票データ、相殺予定データ、支払相殺予定表)の出力を行う画面である。</t>
        </is>
      </c>
      <c r="P31" s="16" t="inlineStr">
        <is>
          <t>支払予定関連帳票出力帳票出力画面</t>
        </is>
      </c>
      <c r="Q31" s="18" t="inlineStr">
        <is>
          <t>画面表示方法：【入出金管理】→【支払管理】→【支払予定関連帳票出力】</t>
        </is>
      </c>
      <c r="R31" s="16" t="n"/>
      <c r="S31" s="16" t="n"/>
      <c r="T31" s="16" t="inlineStr">
        <is>
          <t>i-AP00490-01</t>
        </is>
      </c>
      <c r="U31" s="16" t="n"/>
      <c r="V31" s="16" t="n"/>
      <c r="W31" s="16" t="n"/>
      <c r="X31" s="16" t="n"/>
      <c r="Y31" s="16" t="n"/>
      <c r="Z31" s="16" t="n"/>
      <c r="AA31" s="16" t="n"/>
      <c r="AB31" s="16" t="n"/>
      <c r="AC31" s="16" t="n"/>
      <c r="AD31" s="16" t="n"/>
      <c r="AE31" s="16" t="n"/>
      <c r="AF31" s="16" t="n"/>
      <c r="AG31" s="16" t="n"/>
      <c r="AH31" s="16" t="n"/>
      <c r="AI31" s="16" t="n"/>
      <c r="AJ31" s="16" t="inlineStr">
        <is>
          <t>■ボタン一覧</t>
        </is>
      </c>
      <c r="AK31" s="16" t="inlineStr">
        <is>
          <t>t-AP00490-01</t>
        </is>
      </c>
      <c r="AL31" s="16" t="inlineStr">
        <is>
          <t>(メモ欄)</t>
        </is>
      </c>
      <c r="AM31" s="16" t="inlineStr">
        <is>
          <t>支払予定関連帳票出力&lt;帳票出力&gt;(項目一覧)</t>
        </is>
      </c>
      <c r="AN31" s="16" t="inlineStr">
        <is>
          <t>t-AP00490-s01</t>
        </is>
      </c>
    </row>
    <row r="32" ht="18" customHeight="1" s="20">
      <c r="A32" s="21" t="inlineStr">
        <is>
          <t>債務管理</t>
        </is>
      </c>
      <c r="J32" s="16" t="n"/>
      <c r="K32" s="16" t="n"/>
      <c r="L32" s="16" t="n"/>
      <c r="M32" s="16" t="n"/>
      <c r="N32" s="21" t="inlineStr">
        <is>
          <t>支払調整入力&lt;一覧&gt;</t>
        </is>
      </c>
      <c r="O32" s="16" t="inlineStr">
        <is>
          <t>支払予定の調整入力を行う画面である。</t>
        </is>
      </c>
      <c r="P32" s="16" t="inlineStr">
        <is>
          <t>支払調整入力一覧画面</t>
        </is>
      </c>
      <c r="Q32" s="18" t="inlineStr">
        <is>
          <t>画面表示方法：【入出金管理】→【支払管理】→【支払調整入力】</t>
        </is>
      </c>
      <c r="R32" s="16" t="n"/>
      <c r="S32" s="16" t="n"/>
      <c r="T32" s="16" t="inlineStr">
        <is>
          <t>i-AP00500-01</t>
        </is>
      </c>
      <c r="U32" s="16" t="n"/>
      <c r="V32" s="16" t="n"/>
      <c r="W32" s="16" t="n"/>
      <c r="X32" s="16" t="n"/>
      <c r="Y32" s="16" t="n"/>
      <c r="Z32" s="16" t="n"/>
      <c r="AA32" s="16" t="n"/>
      <c r="AB32" s="16" t="n"/>
      <c r="AC32" s="16" t="n"/>
      <c r="AD32" s="16" t="n"/>
      <c r="AE32" s="16" t="n"/>
      <c r="AF32" s="16" t="n"/>
      <c r="AG32" s="16" t="n"/>
      <c r="AH32" s="16" t="n"/>
      <c r="AI32" s="16" t="n"/>
      <c r="AJ32" s="16" t="inlineStr">
        <is>
          <t>■ボタン一覧</t>
        </is>
      </c>
      <c r="AK32" s="16" t="inlineStr">
        <is>
          <t>t-AP00500-01</t>
        </is>
      </c>
      <c r="AL32" s="16" t="inlineStr">
        <is>
          <t>(メモ欄)</t>
        </is>
      </c>
      <c r="AM32" s="16" t="inlineStr">
        <is>
          <t>支払調整入力&lt;一覧&gt;(項目一覧)</t>
        </is>
      </c>
      <c r="AN32" s="16" t="inlineStr">
        <is>
          <t>t-AP00500-s01</t>
        </is>
      </c>
    </row>
    <row r="33" ht="18" customHeight="1" s="20">
      <c r="A33" s="21" t="inlineStr">
        <is>
          <t>債務管理</t>
        </is>
      </c>
      <c r="J33" s="16" t="n"/>
      <c r="K33" s="16" t="n"/>
      <c r="L33" s="16" t="n"/>
      <c r="M33" s="16" t="n"/>
      <c r="N33" s="21" t="inlineStr">
        <is>
          <t>支払調整入力&lt;修正&gt;</t>
        </is>
      </c>
      <c r="O33" s="16" t="inlineStr">
        <is>
          <t>修正画面では、支払予定の修正を行う。</t>
        </is>
      </c>
      <c r="P33" s="16" t="inlineStr">
        <is>
          <t>支払調整入力修正画面</t>
        </is>
      </c>
      <c r="Q33" s="18" t="inlineStr">
        <is>
          <t>画面表示方法：【入出金管理】→【支払管理】→【支払調整入力】→【編集(##modify##)】</t>
        </is>
      </c>
      <c r="R33" s="16" t="n"/>
      <c r="S33" s="16" t="n"/>
      <c r="T33" s="16" t="inlineStr">
        <is>
          <t>i-AP00500-02</t>
        </is>
      </c>
      <c r="U33" s="16" t="n"/>
      <c r="V33" s="16" t="n"/>
      <c r="W33" s="16" t="n"/>
      <c r="X33" s="16" t="n"/>
      <c r="Y33" s="16" t="n"/>
      <c r="Z33" s="16" t="n"/>
      <c r="AA33" s="16" t="n"/>
      <c r="AB33" s="16" t="n"/>
      <c r="AC33" s="16" t="n"/>
      <c r="AD33" s="16" t="n"/>
      <c r="AE33" s="16" t="n"/>
      <c r="AF33" s="16" t="n"/>
      <c r="AG33" s="16" t="n"/>
      <c r="AH33" s="16" t="n"/>
      <c r="AI33" s="16" t="n"/>
      <c r="AJ33" s="16" t="inlineStr">
        <is>
          <t>■ボタン一覧</t>
        </is>
      </c>
      <c r="AK33" s="16" t="inlineStr">
        <is>
          <t>t-AP00500-02</t>
        </is>
      </c>
      <c r="AL33" s="16" t="inlineStr">
        <is>
          <t>(メモ欄)</t>
        </is>
      </c>
      <c r="AM33" s="16" t="inlineStr">
        <is>
          <t>支払調整入力&lt;修正&gt;(項目一覧)</t>
        </is>
      </c>
      <c r="AN33" s="16" t="inlineStr">
        <is>
          <t>t-AP00500-s02</t>
        </is>
      </c>
    </row>
    <row r="34" ht="18" customHeight="1" s="20">
      <c r="A34" s="21" t="inlineStr">
        <is>
          <t>債務管理</t>
        </is>
      </c>
      <c r="J34" s="16" t="n"/>
      <c r="K34" s="16" t="n"/>
      <c r="L34" s="16" t="n"/>
      <c r="M34" s="16" t="n"/>
      <c r="N34" s="21" t="inlineStr">
        <is>
          <t>支払調整入力&lt;照会･調整取消&gt;</t>
        </is>
      </c>
      <c r="O34" s="1" t="inlineStr">
        <is>
          <t>照会画面では、支払予定の詳細を確認する
調整取消画面では、支払予定の変更を取り消す</t>
        </is>
      </c>
      <c r="P34" s="16" t="inlineStr">
        <is>
          <t>支払調整入力照会･調整取消画面</t>
        </is>
      </c>
      <c r="Q34" s="17" t="inlineStr">
        <is>
          <t>画面表示方法：【入出金管理】→【支払管理】→【支払調整入力】→【照会･調整取消】</t>
        </is>
      </c>
      <c r="R34" s="16" t="n"/>
      <c r="S34" s="16" t="n"/>
      <c r="T34" s="16" t="inlineStr">
        <is>
          <t>i-AP00500-03</t>
        </is>
      </c>
      <c r="U34" s="16" t="inlineStr">
        <is>
          <t>i-AP00500-03-02</t>
        </is>
      </c>
      <c r="V34" s="16" t="n"/>
      <c r="W34" s="16" t="n"/>
      <c r="X34" s="16" t="n"/>
      <c r="Y34" s="16" t="n"/>
      <c r="Z34" s="16" t="n"/>
      <c r="AA34" s="16" t="n"/>
      <c r="AB34" s="16" t="n"/>
      <c r="AC34" s="16" t="n"/>
      <c r="AD34" s="16" t="n"/>
      <c r="AE34" s="16" t="n"/>
      <c r="AF34" s="16" t="n"/>
      <c r="AG34" s="16" t="n"/>
      <c r="AH34" s="16" t="n"/>
      <c r="AI34" s="16" t="n"/>
      <c r="AJ34" s="16" t="inlineStr">
        <is>
          <t>■ボタン一覧</t>
        </is>
      </c>
      <c r="AK34" s="16" t="inlineStr">
        <is>
          <t>t-AP00500-03</t>
        </is>
      </c>
      <c r="AL34" s="16" t="inlineStr">
        <is>
          <t>(メモ欄)</t>
        </is>
      </c>
      <c r="AM34" s="16" t="inlineStr">
        <is>
          <t>支払調整入力&lt;照会･調整取消&gt;(項目一覧)</t>
        </is>
      </c>
      <c r="AN34" s="16" t="inlineStr">
        <is>
          <t>t-AP00500-s03</t>
        </is>
      </c>
    </row>
    <row r="35" ht="18" customHeight="1" s="20">
      <c r="A35" s="16" t="inlineStr">
        <is>
          <t>債務管理</t>
        </is>
      </c>
      <c r="J35" s="16" t="inlineStr">
        <is>
          <t>債務支払管理</t>
        </is>
      </c>
      <c r="K35" s="16" t="inlineStr">
        <is>
          <t>(リード文)</t>
        </is>
      </c>
      <c r="L35" s="16" t="inlineStr">
        <is>
          <t>■画面/帳票一覧</t>
        </is>
      </c>
      <c r="M35" s="16" t="inlineStr">
        <is>
          <t>t-Sec2-test1</t>
        </is>
      </c>
      <c r="N35" s="16" t="inlineStr">
        <is>
          <t>支払確定・チェック用帳票出力&lt;指示&gt;</t>
        </is>
      </c>
      <c r="O35" s="16" t="inlineStr">
        <is>
          <t>支払予定作成で作成された支払予定及び、支払調整入力で修正された支払予定を対象に、支払確定データ作成を実行する画面である。</t>
        </is>
      </c>
      <c r="P35" s="16" t="inlineStr">
        <is>
          <t>支払確定・チェック用帳票出力指示画面</t>
        </is>
      </c>
      <c r="Q35" s="18" t="inlineStr">
        <is>
          <t>画面表示方法：【入出金管理】→【支払管理】→【支払確定・チェック用帳票出力】</t>
        </is>
      </c>
      <c r="R35" s="16" t="n"/>
      <c r="S35" s="16" t="n"/>
      <c r="T35" s="16" t="inlineStr">
        <is>
          <t>i-AP00520-01</t>
        </is>
      </c>
      <c r="U35" s="16" t="n"/>
      <c r="V35" s="16" t="n"/>
      <c r="W35" s="16" t="n"/>
      <c r="X35" s="16" t="n"/>
      <c r="Y35" s="16" t="n"/>
      <c r="Z35" s="16" t="n"/>
      <c r="AA35" s="16" t="n"/>
      <c r="AB35" s="16" t="n"/>
      <c r="AC35" s="16" t="n"/>
      <c r="AD35" s="16" t="n"/>
      <c r="AE35" s="16" t="n"/>
      <c r="AF35" s="16" t="n"/>
      <c r="AG35" s="16" t="n"/>
      <c r="AH35" s="16" t="n"/>
      <c r="AI35" s="16" t="n"/>
      <c r="AJ35" s="16" t="inlineStr">
        <is>
          <t>■ボタン一覧</t>
        </is>
      </c>
      <c r="AK35" s="16" t="inlineStr">
        <is>
          <t>t-AP00520-01</t>
        </is>
      </c>
      <c r="AL35" s="16" t="inlineStr">
        <is>
          <t>(メモ欄)</t>
        </is>
      </c>
      <c r="AM35" s="16" t="inlineStr">
        <is>
          <t>支払確定・チェック用帳票出力&lt;指示&gt;(項目一覧)</t>
        </is>
      </c>
      <c r="AN35" s="16" t="inlineStr">
        <is>
          <t>t-AP00520-s01</t>
        </is>
      </c>
    </row>
    <row r="36" ht="18" customHeight="1" s="20">
      <c r="A36" s="16" t="inlineStr">
        <is>
          <t>債務管理</t>
        </is>
      </c>
      <c r="J36" s="16" t="n"/>
      <c r="K36" s="16" t="n"/>
      <c r="L36" s="16" t="n"/>
      <c r="M36" s="16" t="n"/>
      <c r="N36" s="16" t="inlineStr">
        <is>
          <t>支払通知データ出力&lt;出力&gt;</t>
        </is>
      </c>
      <c r="O36" s="16" t="inlineStr">
        <is>
          <t>支払確定された支払予定を対象に、トッパンフォームズ連携用の支払通知データを出力する画面である。</t>
        </is>
      </c>
      <c r="P36" s="16" t="inlineStr">
        <is>
          <t>支払通知データ出力出力画面</t>
        </is>
      </c>
      <c r="Q36" s="18" t="inlineStr">
        <is>
          <t>画面表示方法：【入出金管理】→【未払管理】→【支払通知データ出力】</t>
        </is>
      </c>
      <c r="R36" s="16" t="n"/>
      <c r="S36" s="16" t="n"/>
      <c r="T36" s="16" t="inlineStr">
        <is>
          <t>i-AP00610-01</t>
        </is>
      </c>
      <c r="U36" s="16" t="n"/>
      <c r="V36" s="16" t="n"/>
      <c r="W36" s="16" t="n"/>
      <c r="X36" s="16" t="n"/>
      <c r="Y36" s="16" t="n"/>
      <c r="Z36" s="16" t="n"/>
      <c r="AA36" s="16" t="n"/>
      <c r="AB36" s="16" t="n"/>
      <c r="AC36" s="16" t="n"/>
      <c r="AD36" s="16" t="n"/>
      <c r="AE36" s="16" t="n"/>
      <c r="AF36" s="16" t="n"/>
      <c r="AG36" s="16" t="n"/>
      <c r="AH36" s="16" t="n"/>
      <c r="AI36" s="16" t="n"/>
      <c r="AJ36" s="16" t="inlineStr">
        <is>
          <t>■ボタン一覧</t>
        </is>
      </c>
      <c r="AK36" s="16" t="inlineStr">
        <is>
          <t>t-AP00610-01</t>
        </is>
      </c>
      <c r="AL36" s="16" t="inlineStr">
        <is>
          <t>(メモ欄)</t>
        </is>
      </c>
      <c r="AM36" s="16" t="inlineStr">
        <is>
          <t>支払通知データ出力&lt;出力&gt;(項目一覧)</t>
        </is>
      </c>
      <c r="AN36" s="16" t="inlineStr">
        <is>
          <t>t-AP00610-s01</t>
        </is>
      </c>
    </row>
    <row r="37" ht="18" customHeight="1" s="20">
      <c r="A37" s="16" t="inlineStr">
        <is>
          <t>債務管理</t>
        </is>
      </c>
      <c r="J37" s="16" t="n"/>
      <c r="K37" s="16" t="n"/>
      <c r="L37" s="16" t="n"/>
      <c r="M37" s="16" t="n"/>
      <c r="N37" s="16" t="inlineStr">
        <is>
          <t>支払確定データ出力&lt;出力&gt;</t>
        </is>
      </c>
      <c r="O37" s="16" t="inlineStr">
        <is>
          <t>各担当者が支払確定後に、支払金種ごとの支払確定情報をテキストファイルで出力する画面である。また、支払FB-API連携ボタンを押下し、三井住友に対するFBデータのAPI連携を実施する画面である。</t>
        </is>
      </c>
      <c r="P37" s="16" t="inlineStr">
        <is>
          <t>支払確定データ出力出力画面</t>
        </is>
      </c>
      <c r="Q37" s="18" t="inlineStr">
        <is>
          <t>画面表示方法：【入出金管理】→【支払管理】→【支払確定データ出力】</t>
        </is>
      </c>
      <c r="R37" s="16" t="n"/>
      <c r="S37" s="16" t="n"/>
      <c r="T37" s="16" t="inlineStr">
        <is>
          <t>i-AP00630-01</t>
        </is>
      </c>
      <c r="U37" s="16" t="n"/>
      <c r="V37" s="16" t="n"/>
      <c r="W37" s="16" t="n"/>
      <c r="X37" s="16" t="n"/>
      <c r="Y37" s="16" t="n"/>
      <c r="Z37" s="16" t="n"/>
      <c r="AA37" s="16" t="n"/>
      <c r="AB37" s="16" t="n"/>
      <c r="AC37" s="16" t="n"/>
      <c r="AD37" s="16" t="n"/>
      <c r="AE37" s="16" t="n"/>
      <c r="AF37" s="16" t="n"/>
      <c r="AG37" s="16" t="n"/>
      <c r="AH37" s="16" t="n"/>
      <c r="AI37" s="16" t="n"/>
      <c r="AJ37" s="16" t="inlineStr">
        <is>
          <t>■ボタン一覧</t>
        </is>
      </c>
      <c r="AK37" s="16" t="inlineStr">
        <is>
          <t>t-AP00630-01</t>
        </is>
      </c>
      <c r="AL37" s="16" t="inlineStr">
        <is>
          <t>(メモ欄)</t>
        </is>
      </c>
      <c r="AM37" s="16" t="inlineStr">
        <is>
          <t>支払確定データ出力&lt;出力&gt;(項目一覧)</t>
        </is>
      </c>
      <c r="AN37" s="16" t="inlineStr">
        <is>
          <t>t-AP00630-s01</t>
        </is>
      </c>
    </row>
    <row r="38" ht="18" customHeight="1" s="20">
      <c r="A38" s="21" t="inlineStr">
        <is>
          <t>債務管理</t>
        </is>
      </c>
      <c r="J38" s="16" t="n"/>
      <c r="K38" s="16" t="n"/>
      <c r="L38" s="16" t="n"/>
      <c r="M38" s="16" t="n"/>
      <c r="N38" s="21" t="inlineStr">
        <is>
          <t>支払通知書出力</t>
        </is>
      </c>
      <c r="O38" s="16" t="inlineStr">
        <is>
          <t>支払確定が実行された支払予定を対象に、支払通知書及び相殺通知書を出力する画面である。</t>
        </is>
      </c>
      <c r="P38" s="16" t="inlineStr">
        <is>
          <t>支払通知書出力画面</t>
        </is>
      </c>
      <c r="Q38" s="18" t="inlineStr">
        <is>
          <t>画面表示方法：【入出金管理】→【未払計上管理】→【支払通知書出力】</t>
        </is>
      </c>
      <c r="R38" s="16" t="n"/>
      <c r="S38" s="16" t="n"/>
      <c r="T38" s="16" t="inlineStr">
        <is>
          <t>i-AP00650-01</t>
        </is>
      </c>
      <c r="U38" s="16" t="n"/>
      <c r="V38" s="16" t="n"/>
      <c r="W38" s="16" t="n"/>
      <c r="X38" s="16" t="n"/>
      <c r="Y38" s="16" t="n"/>
      <c r="Z38" s="16" t="n"/>
      <c r="AA38" s="16" t="n"/>
      <c r="AB38" s="16" t="n"/>
      <c r="AC38" s="16" t="n"/>
      <c r="AD38" s="16" t="n"/>
      <c r="AE38" s="16" t="n"/>
      <c r="AF38" s="16" t="n"/>
      <c r="AG38" s="16" t="n"/>
      <c r="AH38" s="16" t="n"/>
      <c r="AI38" s="16" t="n"/>
      <c r="AJ38" s="16" t="inlineStr">
        <is>
          <t>■ボタン一覧</t>
        </is>
      </c>
      <c r="AK38" s="16" t="inlineStr">
        <is>
          <t>t-AP00650-01</t>
        </is>
      </c>
      <c r="AL38" s="16" t="inlineStr">
        <is>
          <t>(メモ欄)</t>
        </is>
      </c>
      <c r="AM38" s="16" t="inlineStr">
        <is>
          <t>支払通知書出力&lt;出力&gt;(項目一覧)</t>
        </is>
      </c>
      <c r="AN38" s="16" t="inlineStr">
        <is>
          <t>t-AP00650-s01</t>
        </is>
      </c>
    </row>
    <row r="39" ht="18" customHeight="1" s="20">
      <c r="A39" s="16" t="inlineStr">
        <is>
          <t>債務管理</t>
        </is>
      </c>
      <c r="J39" s="16" t="n"/>
      <c r="K39" s="16" t="n"/>
      <c r="L39" s="16" t="n"/>
      <c r="M39" s="16" t="n"/>
      <c r="N39" s="16" t="inlineStr">
        <is>
          <t>自社宛支払通知書出力&lt;出力&gt;</t>
        </is>
      </c>
      <c r="O39" s="16" t="inlineStr">
        <is>
          <t>支払確定が実行された支払予定を対象に、自社宛の支払通知書及び相殺通知書を出力する画面である。</t>
        </is>
      </c>
      <c r="P39" s="16" t="inlineStr">
        <is>
          <t>自社宛支払通知書出力出力画面</t>
        </is>
      </c>
      <c r="Q39" s="18" t="inlineStr">
        <is>
          <t>画面表示方法：【入出金管理】→【未払計上管理】→【自社宛支払通知書出力】</t>
        </is>
      </c>
      <c r="R39" s="16" t="n"/>
      <c r="S39" s="16" t="n"/>
      <c r="T39" s="16" t="inlineStr">
        <is>
          <t>i-AP00655-01</t>
        </is>
      </c>
      <c r="U39" s="16" t="inlineStr">
        <is>
          <t>i-AP00655-01-2</t>
        </is>
      </c>
      <c r="V39" s="16" t="n"/>
      <c r="W39" s="16" t="n"/>
      <c r="X39" s="16" t="n"/>
      <c r="Y39" s="16" t="n"/>
      <c r="Z39" s="16" t="n"/>
      <c r="AA39" s="16" t="n"/>
      <c r="AB39" s="16" t="n"/>
      <c r="AC39" s="16" t="n"/>
      <c r="AD39" s="16" t="n"/>
      <c r="AE39" s="16" t="n"/>
      <c r="AF39" s="16" t="n"/>
      <c r="AG39" s="16" t="n"/>
      <c r="AH39" s="16" t="n"/>
      <c r="AI39" s="16" t="n"/>
      <c r="AJ39" s="16" t="inlineStr">
        <is>
          <t>■ボタン一覧</t>
        </is>
      </c>
      <c r="AK39" s="16" t="inlineStr">
        <is>
          <t>t-AP00655-01</t>
        </is>
      </c>
      <c r="AL39" s="16" t="inlineStr">
        <is>
          <t>(メモ欄)</t>
        </is>
      </c>
      <c r="AM39" s="16" t="inlineStr">
        <is>
          <t>自社宛支払通知書出力&lt;出力&gt;(項目一覧)</t>
        </is>
      </c>
      <c r="AN39" s="16" t="inlineStr">
        <is>
          <t>t-AP00655-s01</t>
        </is>
      </c>
    </row>
    <row r="40" ht="18" customHeight="1" s="20">
      <c r="A40" s="16" t="inlineStr">
        <is>
          <t>債務管理</t>
        </is>
      </c>
      <c r="J40" s="16" t="inlineStr">
        <is>
          <t>支払電債等管理</t>
        </is>
      </c>
      <c r="K40" s="16" t="inlineStr">
        <is>
          <t>(リード文)</t>
        </is>
      </c>
      <c r="L40" s="16" t="inlineStr">
        <is>
          <t>■画面/帳票一覧</t>
        </is>
      </c>
      <c r="M40" s="16" t="inlineStr">
        <is>
          <t>t-Sec2-test1</t>
        </is>
      </c>
      <c r="N40" s="16" t="inlineStr">
        <is>
          <t>支払代行でんさい裏書データ出力&lt;登録&gt;</t>
        </is>
      </c>
      <c r="O40" s="16" t="inlineStr">
        <is>
          <t>各担当者が、でんさいネットからのでんさいデータ取込後に、代行支払分のでんさい裏書データを出力する画面である。</t>
        </is>
      </c>
      <c r="P40" s="16" t="inlineStr">
        <is>
          <t>支払代行でんさい裏書データ出力登録画面</t>
        </is>
      </c>
      <c r="Q40" s="18" t="inlineStr">
        <is>
          <t>画面表示方法：【入出金管理】→【支払管理】→【支払代行でんさい裏書データ出力】</t>
        </is>
      </c>
      <c r="R40" s="16" t="n"/>
      <c r="S40" s="16" t="n"/>
      <c r="T40" s="16" t="inlineStr">
        <is>
          <t>i-AP00670-01</t>
        </is>
      </c>
      <c r="U40" s="16" t="n"/>
      <c r="V40" s="16" t="n"/>
      <c r="W40" s="16" t="n"/>
      <c r="X40" s="16" t="n"/>
      <c r="Y40" s="16" t="n"/>
      <c r="Z40" s="16" t="n"/>
      <c r="AA40" s="16" t="n"/>
      <c r="AB40" s="16" t="n"/>
      <c r="AC40" s="16" t="n"/>
      <c r="AD40" s="16" t="n"/>
      <c r="AE40" s="16" t="n"/>
      <c r="AF40" s="16" t="n"/>
      <c r="AG40" s="16" t="n"/>
      <c r="AH40" s="16" t="n"/>
      <c r="AI40" s="16" t="n"/>
      <c r="AJ40" s="16" t="inlineStr">
        <is>
          <t>■ボタン一覧</t>
        </is>
      </c>
      <c r="AK40" s="16" t="inlineStr">
        <is>
          <t>t-AP00670-01</t>
        </is>
      </c>
      <c r="AL40" s="16" t="inlineStr">
        <is>
          <t>(メモ欄)</t>
        </is>
      </c>
      <c r="AM40" s="16" t="inlineStr">
        <is>
          <t>支払代行でんさい裏書データ出力&lt;登録&gt;(項目一覧)</t>
        </is>
      </c>
      <c r="AN40" s="16" t="inlineStr">
        <is>
          <t>t-AP00670-s01</t>
        </is>
      </c>
    </row>
    <row r="41" ht="18" customHeight="1" s="20">
      <c r="A41" s="16" t="inlineStr">
        <is>
          <t>債務管理</t>
        </is>
      </c>
      <c r="J41" s="16" t="n"/>
      <c r="K41" s="16" t="n"/>
      <c r="L41" s="16" t="n"/>
      <c r="M41" s="16" t="n"/>
      <c r="N41" s="16" t="inlineStr">
        <is>
          <t>支払でんさいデータ取込&lt;一覧&gt;</t>
        </is>
      </c>
      <c r="O41" s="16" t="inlineStr">
        <is>
          <t>担当者は、でんさいネットから出力されたでんさいデータの取込処理を行う。</t>
        </is>
      </c>
      <c r="P41" s="16" t="inlineStr">
        <is>
          <t>支払でんさいデータ取込一覧画面</t>
        </is>
      </c>
      <c r="Q41" s="18" t="inlineStr">
        <is>
          <t>画面表示方法：【入出金管理】→【支払管理】→【支払でんさいデータ取込】</t>
        </is>
      </c>
      <c r="R41" s="16" t="n"/>
      <c r="S41" s="16" t="n"/>
      <c r="T41" s="16" t="inlineStr">
        <is>
          <t>i-AP00680-01</t>
        </is>
      </c>
      <c r="U41" s="16" t="n"/>
      <c r="V41" s="16" t="n"/>
      <c r="W41" s="16" t="n"/>
      <c r="X41" s="16" t="n"/>
      <c r="Y41" s="16" t="n"/>
      <c r="Z41" s="16" t="n"/>
      <c r="AA41" s="16" t="n"/>
      <c r="AB41" s="16" t="n"/>
      <c r="AC41" s="16" t="n"/>
      <c r="AD41" s="16" t="n"/>
      <c r="AE41" s="16" t="n"/>
      <c r="AF41" s="16" t="n"/>
      <c r="AG41" s="16" t="n"/>
      <c r="AH41" s="16" t="n"/>
      <c r="AI41" s="16" t="n"/>
      <c r="AJ41" s="16" t="inlineStr">
        <is>
          <t>■ボタン一覧</t>
        </is>
      </c>
      <c r="AK41" s="16" t="inlineStr">
        <is>
          <t>t-AP00680-01</t>
        </is>
      </c>
      <c r="AL41" s="16" t="inlineStr">
        <is>
          <t>(メモ欄)</t>
        </is>
      </c>
      <c r="AM41" s="16" t="inlineStr">
        <is>
          <t>支払でんさいデータ取込&lt;一覧&gt;(項目一覧)</t>
        </is>
      </c>
      <c r="AN41" s="16" t="inlineStr">
        <is>
          <t>t-AP00680-s01</t>
        </is>
      </c>
    </row>
    <row r="42" ht="18" customHeight="1" s="20">
      <c r="A42" s="16" t="inlineStr">
        <is>
          <t>債務管理</t>
        </is>
      </c>
      <c r="J42" s="16" t="n"/>
      <c r="K42" s="16" t="n"/>
      <c r="L42" s="16" t="n"/>
      <c r="M42" s="16" t="n"/>
      <c r="N42" s="16" t="inlineStr">
        <is>
          <t>支払でんさいデータ取込&lt;登録&gt;</t>
        </is>
      </c>
      <c r="O42" s="16" t="inlineStr">
        <is>
          <t>担当者は、でんさいネットから出力されたでんさいデータの取込処理を行う。</t>
        </is>
      </c>
      <c r="P42" s="16" t="inlineStr">
        <is>
          <t>支払でんさいデータ取込登録画面</t>
        </is>
      </c>
      <c r="Q42" s="18" t="inlineStr">
        <is>
          <t>画面表示方法：【入出金管理】→【支払管理】→【支払でんさいデータ取込】→【新規(Home)】</t>
        </is>
      </c>
      <c r="R42" s="16" t="n"/>
      <c r="S42" s="16" t="n"/>
      <c r="T42" s="16" t="inlineStr">
        <is>
          <t>i-AP00680-02</t>
        </is>
      </c>
      <c r="U42" s="16" t="n"/>
      <c r="V42" s="16" t="n"/>
      <c r="W42" s="16" t="n"/>
      <c r="X42" s="16" t="n"/>
      <c r="Y42" s="16" t="n"/>
      <c r="Z42" s="16" t="n"/>
      <c r="AA42" s="16" t="n"/>
      <c r="AB42" s="16" t="n"/>
      <c r="AC42" s="16" t="n"/>
      <c r="AD42" s="16" t="n"/>
      <c r="AE42" s="16" t="n"/>
      <c r="AF42" s="16" t="n"/>
      <c r="AG42" s="16" t="n"/>
      <c r="AH42" s="16" t="n"/>
      <c r="AI42" s="16" t="n"/>
      <c r="AJ42" s="16" t="inlineStr">
        <is>
          <t>■ボタン一覧</t>
        </is>
      </c>
      <c r="AK42" s="16" t="inlineStr">
        <is>
          <t>t-AP00680-02</t>
        </is>
      </c>
      <c r="AL42" s="16" t="inlineStr">
        <is>
          <t>(メモ欄)</t>
        </is>
      </c>
      <c r="AM42" s="16" t="inlineStr">
        <is>
          <t>支払でんさいデータ取込&lt;登録&gt;(項目一覧)</t>
        </is>
      </c>
      <c r="AN42" s="16" t="inlineStr">
        <is>
          <t>t-AP00680-s02</t>
        </is>
      </c>
    </row>
    <row r="43" ht="18" customHeight="1" s="20">
      <c r="A43" s="16" t="inlineStr">
        <is>
          <t>債務管理</t>
        </is>
      </c>
      <c r="J43" s="16" t="inlineStr">
        <is>
          <t>債務支払管理</t>
        </is>
      </c>
      <c r="K43" s="16" t="inlineStr">
        <is>
          <t>(リード文)</t>
        </is>
      </c>
      <c r="L43" s="16" t="inlineStr">
        <is>
          <t>■画面/帳票一覧</t>
        </is>
      </c>
      <c r="M43" s="16" t="inlineStr">
        <is>
          <t>t-Sec2-test1</t>
        </is>
      </c>
      <c r="N43" s="16" t="inlineStr">
        <is>
          <t>支払FBデータ削除&lt;一覧&gt;</t>
        </is>
      </c>
      <c r="O43" s="16" t="inlineStr">
        <is>
          <t>各担当者が支払確定後に、銀行システムアップロード用及びAPI連携用のFBデータを削除する画面である。</t>
        </is>
      </c>
      <c r="P43" s="16" t="inlineStr">
        <is>
          <t>支払FBデータ削除一覧画面</t>
        </is>
      </c>
      <c r="Q43" s="18" t="inlineStr">
        <is>
          <t>画面表示方法：【入出金管理】→【支払管理】【支払FBデータ削除】</t>
        </is>
      </c>
      <c r="R43" s="16" t="n"/>
      <c r="S43" s="16" t="n"/>
      <c r="T43" s="16" t="inlineStr">
        <is>
          <t>i-AP00730-01</t>
        </is>
      </c>
      <c r="U43" s="16" t="n"/>
      <c r="V43" s="16" t="n"/>
      <c r="W43" s="16" t="n"/>
      <c r="X43" s="16" t="n"/>
      <c r="Y43" s="16" t="n"/>
      <c r="Z43" s="16" t="n"/>
      <c r="AA43" s="16" t="n"/>
      <c r="AB43" s="16" t="n"/>
      <c r="AC43" s="16" t="n"/>
      <c r="AD43" s="16" t="n"/>
      <c r="AE43" s="16" t="n"/>
      <c r="AF43" s="16" t="n"/>
      <c r="AG43" s="16" t="n"/>
      <c r="AH43" s="16" t="n"/>
      <c r="AI43" s="16" t="n"/>
      <c r="AJ43" s="16" t="inlineStr">
        <is>
          <t>■ボタン一覧</t>
        </is>
      </c>
      <c r="AK43" s="16" t="inlineStr">
        <is>
          <t>t-AP00730-01</t>
        </is>
      </c>
      <c r="AL43" s="16" t="inlineStr">
        <is>
          <t>(メモ欄)</t>
        </is>
      </c>
      <c r="AM43" s="16" t="inlineStr">
        <is>
          <t>支払FBデータ削除&lt;一覧&gt;(項目一覧)</t>
        </is>
      </c>
      <c r="AN43" s="16" t="inlineStr">
        <is>
          <t>t-AP00730-s01</t>
        </is>
      </c>
    </row>
    <row r="44" ht="18" customHeight="1" s="20">
      <c r="A44" s="16" t="inlineStr">
        <is>
          <t>債務管理</t>
        </is>
      </c>
      <c r="J44" s="16" t="n"/>
      <c r="K44" s="16" t="n"/>
      <c r="L44" s="16" t="n"/>
      <c r="M44" s="16" t="n"/>
      <c r="N44" s="16" t="inlineStr">
        <is>
          <t>支払FBデータ削除&lt;削除&gt;</t>
        </is>
      </c>
      <c r="O44" s="16" t="inlineStr">
        <is>
          <t>各担当者が支払確定後に、銀行システムアップロード用及びAPI連携用のFBデータを削除する画面である。</t>
        </is>
      </c>
      <c r="P44" s="16" t="inlineStr">
        <is>
          <t>支払FBデータ削除削除画面</t>
        </is>
      </c>
      <c r="Q44" s="17" t="inlineStr">
        <is>
          <t>画面表示方法：【入出金管理】→【支払管理】→【支払FBデータ削除】→【削除】</t>
        </is>
      </c>
      <c r="R44" s="16" t="n"/>
      <c r="S44" s="16" t="n"/>
      <c r="T44" s="16" t="inlineStr">
        <is>
          <t>i-AP00730-02</t>
        </is>
      </c>
      <c r="U44" s="16" t="n"/>
      <c r="V44" s="16" t="n"/>
      <c r="W44" s="16" t="n"/>
      <c r="X44" s="16" t="n"/>
      <c r="Y44" s="16" t="n"/>
      <c r="Z44" s="16" t="n"/>
      <c r="AA44" s="16" t="n"/>
      <c r="AB44" s="16" t="n"/>
      <c r="AC44" s="16" t="n"/>
      <c r="AD44" s="16" t="n"/>
      <c r="AE44" s="16" t="n"/>
      <c r="AF44" s="16" t="n"/>
      <c r="AG44" s="16" t="n"/>
      <c r="AH44" s="16" t="n"/>
      <c r="AI44" s="16" t="n"/>
      <c r="AJ44" s="16" t="inlineStr">
        <is>
          <t>■ボタン一覧</t>
        </is>
      </c>
      <c r="AK44" s="16" t="inlineStr">
        <is>
          <t>t-AP00730-02</t>
        </is>
      </c>
      <c r="AL44" s="16" t="inlineStr">
        <is>
          <t>(メモ欄)</t>
        </is>
      </c>
      <c r="AM44" s="16" t="inlineStr">
        <is>
          <t>支払FBデータ削除&lt;削除&gt;(項目一覧)</t>
        </is>
      </c>
      <c r="AN44" s="16" t="inlineStr">
        <is>
          <t>t-AP00730-s02</t>
        </is>
      </c>
    </row>
    <row r="45" ht="18" customHeight="1" s="20">
      <c r="A45" s="16" t="inlineStr">
        <is>
          <t>債務管理</t>
        </is>
      </c>
      <c r="J45" s="16" t="n"/>
      <c r="K45" s="16" t="n"/>
      <c r="L45" s="16" t="n"/>
      <c r="M45" s="16" t="n"/>
      <c r="N45" s="16" t="inlineStr">
        <is>
          <t>支払FBデータ削除&lt;照会&gt;</t>
        </is>
      </c>
      <c r="O45" s="16" t="inlineStr">
        <is>
          <t>各担当者が支払確定後に、銀行システムアップロード用及びAPI連携用のFBデータを削除する画面である。</t>
        </is>
      </c>
      <c r="P45" s="16" t="inlineStr">
        <is>
          <t>支払FBデータ削除照会画面</t>
        </is>
      </c>
      <c r="Q45" s="17" t="inlineStr">
        <is>
          <t>画面表示方法：【入出金管理】→【支払管理】→【支払FBデータ削除】→【照会】</t>
        </is>
      </c>
      <c r="R45" s="16" t="n"/>
      <c r="S45" s="16" t="n"/>
      <c r="T45" s="16" t="inlineStr">
        <is>
          <t>i-AP00730-03</t>
        </is>
      </c>
      <c r="U45" s="16" t="n"/>
      <c r="V45" s="16" t="n"/>
      <c r="W45" s="16" t="n"/>
      <c r="X45" s="16" t="n"/>
      <c r="Y45" s="16" t="n"/>
      <c r="Z45" s="16" t="n"/>
      <c r="AA45" s="16" t="n"/>
      <c r="AB45" s="16" t="n"/>
      <c r="AC45" s="16" t="n"/>
      <c r="AD45" s="16" t="n"/>
      <c r="AE45" s="16" t="n"/>
      <c r="AF45" s="16" t="n"/>
      <c r="AG45" s="16" t="n"/>
      <c r="AH45" s="16" t="n"/>
      <c r="AI45" s="16" t="n"/>
      <c r="AJ45" s="16" t="inlineStr">
        <is>
          <t>■ボタン一覧</t>
        </is>
      </c>
      <c r="AK45" s="16" t="inlineStr">
        <is>
          <t>t-AP00730-03</t>
        </is>
      </c>
      <c r="AL45" s="16" t="inlineStr">
        <is>
          <t>(メモ欄)</t>
        </is>
      </c>
      <c r="AM45" s="16" t="inlineStr">
        <is>
          <t>支払FBデータ削除&lt;照会&gt;(項目一覧)</t>
        </is>
      </c>
      <c r="AN45" s="16" t="inlineStr">
        <is>
          <t>t-AP00730-s03</t>
        </is>
      </c>
    </row>
    <row r="46" ht="18" customHeight="1" s="20">
      <c r="A46" s="16" t="inlineStr">
        <is>
          <t>債務管理</t>
        </is>
      </c>
      <c r="J46" s="16" t="inlineStr">
        <is>
          <t>支払電債等管理</t>
        </is>
      </c>
      <c r="K46" s="16" t="inlineStr">
        <is>
          <t>(リード文)</t>
        </is>
      </c>
      <c r="L46" s="16" t="inlineStr">
        <is>
          <t>■画面/帳票一覧</t>
        </is>
      </c>
      <c r="M46" s="16" t="inlineStr">
        <is>
          <t>t-Sec2-test1</t>
        </is>
      </c>
      <c r="N46" s="16" t="inlineStr">
        <is>
          <t>支払ファクタリング早期弁済入力&lt;一覧&gt;</t>
        </is>
      </c>
      <c r="O46" s="16" t="inlineStr">
        <is>
          <t>早期弁済を行ったファクタリング債務の検索、出力、新規入力を行う。</t>
        </is>
      </c>
      <c r="P46" s="16" t="inlineStr">
        <is>
          <t>支払ファクタリング早期弁済入力一覧画面</t>
        </is>
      </c>
      <c r="Q46" s="18" t="inlineStr">
        <is>
          <t>画面表示方法：【入出金管理】→【支払管理】→【支払ファクタリング早期弁済入力】</t>
        </is>
      </c>
      <c r="R46" s="16" t="n"/>
      <c r="S46" s="16" t="n"/>
      <c r="T46" s="16" t="inlineStr">
        <is>
          <t>i-AP00760-01</t>
        </is>
      </c>
      <c r="U46" s="16" t="n"/>
      <c r="V46" s="16" t="n"/>
      <c r="W46" s="16" t="n"/>
      <c r="X46" s="16" t="n"/>
      <c r="Y46" s="16" t="n"/>
      <c r="Z46" s="16" t="n"/>
      <c r="AA46" s="16" t="n"/>
      <c r="AB46" s="16" t="n"/>
      <c r="AC46" s="16" t="n"/>
      <c r="AD46" s="16" t="n"/>
      <c r="AE46" s="16" t="n"/>
      <c r="AF46" s="16" t="n"/>
      <c r="AG46" s="16" t="n"/>
      <c r="AH46" s="16" t="n"/>
      <c r="AI46" s="16" t="n"/>
      <c r="AJ46" s="16" t="inlineStr">
        <is>
          <t>■ボタン一覧</t>
        </is>
      </c>
      <c r="AK46" s="16" t="inlineStr">
        <is>
          <t>t-AP00760-01</t>
        </is>
      </c>
      <c r="AL46" s="16" t="inlineStr">
        <is>
          <t>(メモ欄)</t>
        </is>
      </c>
      <c r="AM46" s="16" t="inlineStr">
        <is>
          <t>支払ファクタリング早期弁済入力&lt;一覧&gt;(項目一覧)</t>
        </is>
      </c>
      <c r="AN46" s="16" t="inlineStr">
        <is>
          <t>t-AP00760-s01</t>
        </is>
      </c>
    </row>
    <row r="47" ht="18" customHeight="1" s="20">
      <c r="A47" s="16" t="inlineStr">
        <is>
          <t>債務管理</t>
        </is>
      </c>
      <c r="J47" s="16" t="n"/>
      <c r="K47" s="16" t="n"/>
      <c r="L47" s="16" t="n"/>
      <c r="M47" s="16" t="n"/>
      <c r="N47" s="16" t="inlineStr">
        <is>
          <t>支払ファクタリング早期弁済入力&lt;入力&gt;</t>
        </is>
      </c>
      <c r="O47" s="16" t="inlineStr">
        <is>
          <t>早期弁済を行ったファクタリング債務の検索、出力、新規入力を行う。</t>
        </is>
      </c>
      <c r="P47" s="16" t="inlineStr">
        <is>
          <t>支払ファクタリング早期弁済入力入力画面</t>
        </is>
      </c>
      <c r="Q47" s="17" t="inlineStr">
        <is>
          <t>画面表示方法：【入出金管理】→【支払管理】→【支払ファクタリング早期弁済入力】→【入力】</t>
        </is>
      </c>
      <c r="R47" s="16" t="n"/>
      <c r="S47" s="16" t="n"/>
      <c r="T47" s="16" t="inlineStr">
        <is>
          <t>i-AP00760-02</t>
        </is>
      </c>
      <c r="U47" s="16" t="n"/>
      <c r="V47" s="16" t="n"/>
      <c r="W47" s="16" t="n"/>
      <c r="X47" s="16" t="n"/>
      <c r="Y47" s="16" t="n"/>
      <c r="Z47" s="16" t="n"/>
      <c r="AA47" s="16" t="n"/>
      <c r="AB47" s="16" t="n"/>
      <c r="AC47" s="16" t="n"/>
      <c r="AD47" s="16" t="n"/>
      <c r="AE47" s="16" t="n"/>
      <c r="AF47" s="16" t="n"/>
      <c r="AG47" s="16" t="n"/>
      <c r="AH47" s="16" t="n"/>
      <c r="AI47" s="16" t="n"/>
      <c r="AJ47" s="16" t="inlineStr">
        <is>
          <t>■ボタン一覧</t>
        </is>
      </c>
      <c r="AK47" s="16" t="inlineStr">
        <is>
          <t>t-AP00760-02</t>
        </is>
      </c>
      <c r="AL47" s="16" t="inlineStr">
        <is>
          <t>(メモ欄)</t>
        </is>
      </c>
      <c r="AM47" s="16" t="inlineStr">
        <is>
          <t>支払ファクタリング早期弁済入力&lt;入力&gt;(項目一覧)</t>
        </is>
      </c>
      <c r="AN47" s="16" t="inlineStr">
        <is>
          <t>t-AP00760-s02</t>
        </is>
      </c>
    </row>
    <row r="48" ht="18" customHeight="1" s="20">
      <c r="A48" s="16" t="inlineStr">
        <is>
          <t>債務管理</t>
        </is>
      </c>
      <c r="J48" s="16" t="inlineStr">
        <is>
          <t>口座引落</t>
        </is>
      </c>
      <c r="K48" s="16" t="inlineStr">
        <is>
          <t>(リード文)</t>
        </is>
      </c>
      <c r="L48" s="16" t="inlineStr">
        <is>
          <t>■画面/帳票一覧</t>
        </is>
      </c>
      <c r="M48" s="16" t="inlineStr">
        <is>
          <t>t-Sec2-test1</t>
        </is>
      </c>
      <c r="N48" s="16" t="inlineStr">
        <is>
          <t>口座引落(電子)結果リスト出力&lt;出力&gt;</t>
        </is>
      </c>
      <c r="O48" s="16" t="inlineStr">
        <is>
          <t>口座引落(電子)結果リストの出力を行う画面である。各担当者は、口座引落(電子)結果リストを出力し、内容を確認して、口座引落(電子)結果リストを上長へ回付する。</t>
        </is>
      </c>
      <c r="P48" s="16" t="inlineStr">
        <is>
          <t>口座引落(電子)結果リスト出力出力画面</t>
        </is>
      </c>
      <c r="Q48" s="18" t="inlineStr">
        <is>
          <t>画面表示方法：【入出金管理】→【経費管理】→【口座引落(電子)結果リスト出力】</t>
        </is>
      </c>
      <c r="R48" s="16" t="n"/>
      <c r="S48" s="16" t="n"/>
      <c r="T48" s="16" t="inlineStr">
        <is>
          <t>i-AP00780-01</t>
        </is>
      </c>
      <c r="U48" s="16" t="n"/>
      <c r="V48" s="16" t="n"/>
      <c r="W48" s="16" t="n"/>
      <c r="X48" s="16" t="n"/>
      <c r="Y48" s="16" t="n"/>
      <c r="Z48" s="16" t="n"/>
      <c r="AA48" s="16" t="n"/>
      <c r="AB48" s="16" t="n"/>
      <c r="AC48" s="16" t="n"/>
      <c r="AD48" s="16" t="n"/>
      <c r="AE48" s="16" t="n"/>
      <c r="AF48" s="16" t="n"/>
      <c r="AG48" s="16" t="n"/>
      <c r="AH48" s="16" t="n"/>
      <c r="AI48" s="16" t="n"/>
      <c r="AJ48" s="16" t="inlineStr">
        <is>
          <t>■ボタン一覧</t>
        </is>
      </c>
      <c r="AK48" s="16" t="inlineStr">
        <is>
          <t>t-AP00780-01</t>
        </is>
      </c>
      <c r="AL48" s="16" t="inlineStr">
        <is>
          <t>(メモ欄)</t>
        </is>
      </c>
      <c r="AM48" s="16" t="inlineStr">
        <is>
          <t>口座引落(電子)結果リスト出力&lt;出力&gt;(項目一覧)</t>
        </is>
      </c>
      <c r="AN48" s="16" t="inlineStr">
        <is>
          <t>t-AP00780-s01</t>
        </is>
      </c>
    </row>
    <row r="49" ht="18" customHeight="1" s="20">
      <c r="A49" s="16" t="inlineStr">
        <is>
          <t>債務管理</t>
        </is>
      </c>
      <c r="J49" s="16" t="inlineStr">
        <is>
          <t>支払管理</t>
        </is>
      </c>
      <c r="K49" s="16" t="inlineStr">
        <is>
          <t>(リード文)</t>
        </is>
      </c>
      <c r="L49" s="16" t="inlineStr">
        <is>
          <t>■画面/帳票一覧</t>
        </is>
      </c>
      <c r="M49" s="16" t="inlineStr">
        <is>
          <t>t-Sec2-test1</t>
        </is>
      </c>
      <c r="N49" s="16" t="inlineStr">
        <is>
          <t>口座引落（電子）立替請求結果リスト出力</t>
        </is>
      </c>
      <c r="O49" s="16" t="n"/>
      <c r="P49" s="16" t="n"/>
      <c r="Q49" s="16" t="n"/>
      <c r="S49" s="16" t="n"/>
      <c r="T49" s="16" t="n"/>
      <c r="U49" s="16" t="n"/>
      <c r="V49" s="16" t="n"/>
      <c r="W49" s="16" t="n"/>
      <c r="X49" s="16" t="n"/>
      <c r="Y49" s="16" t="n"/>
      <c r="Z49" s="16" t="n"/>
      <c r="AA49" s="16" t="n"/>
      <c r="AB49" s="16" t="n"/>
      <c r="AC49" s="16" t="n"/>
      <c r="AD49" s="16" t="n"/>
      <c r="AE49" s="16" t="n"/>
      <c r="AF49" s="16" t="n"/>
      <c r="AG49" s="16" t="n"/>
      <c r="AH49" s="16" t="n"/>
      <c r="AI49" s="16" t="n"/>
      <c r="AK49" s="16" t="n"/>
      <c r="AM49" s="16" t="n"/>
    </row>
    <row r="50" ht="18" customHeight="1" s="20">
      <c r="A50" s="21" t="inlineStr">
        <is>
          <t>債務管理</t>
        </is>
      </c>
      <c r="J50" s="16" t="inlineStr">
        <is>
          <t>経費計上</t>
        </is>
      </c>
      <c r="K50" s="16" t="inlineStr">
        <is>
          <t>(リード文)</t>
        </is>
      </c>
      <c r="L50" s="16" t="inlineStr">
        <is>
          <t>■画面/帳票一覧</t>
        </is>
      </c>
      <c r="M50" s="16" t="inlineStr">
        <is>
          <t>t-Sec2-test1</t>
        </is>
      </c>
      <c r="N50" s="21" t="inlineStr">
        <is>
          <t>経費支払入力&lt;一覧&gt;</t>
        </is>
      </c>
      <c r="O50" s="16" t="inlineStr">
        <is>
          <t>各担当者が請求書に基づき、取引先に対する、経費FB払、直接振込、現金（小口）、納付書払、手形(即日)の経費支払をする画面である。</t>
        </is>
      </c>
      <c r="P50" s="16" t="inlineStr">
        <is>
          <t>経費支払入力一覧画面</t>
        </is>
      </c>
      <c r="Q50" s="18" t="inlineStr">
        <is>
          <t>画面表示方法：【入出金管理】→【経費管理】→【経費支払入力】</t>
        </is>
      </c>
      <c r="R50" s="16" t="n"/>
      <c r="S50" s="16" t="n"/>
      <c r="T50" s="22" t="inlineStr">
        <is>
          <t>i-AP00800-01</t>
        </is>
      </c>
      <c r="U50" s="22" t="inlineStr">
        <is>
          <t>i-AP00800-01-2</t>
        </is>
      </c>
      <c r="V50" s="22" t="inlineStr">
        <is>
          <t>i-AP00800-01-3</t>
        </is>
      </c>
      <c r="X50" s="16" t="n"/>
      <c r="Y50" s="16" t="n"/>
      <c r="Z50" s="16" t="n"/>
      <c r="AA50" s="16" t="n"/>
      <c r="AB50" s="16" t="n"/>
      <c r="AC50" s="16" t="n"/>
      <c r="AD50" s="16" t="n"/>
      <c r="AE50" s="16" t="n"/>
      <c r="AF50" s="16" t="n"/>
      <c r="AG50" s="16" t="n"/>
      <c r="AH50" s="16" t="n"/>
      <c r="AI50" s="16" t="n"/>
      <c r="AJ50" s="16" t="inlineStr">
        <is>
          <t>■ボタン一覧</t>
        </is>
      </c>
      <c r="AK50" s="16" t="inlineStr">
        <is>
          <t>t-AP00800-01</t>
        </is>
      </c>
      <c r="AL50" s="16" t="inlineStr">
        <is>
          <t>(メモ欄)</t>
        </is>
      </c>
      <c r="AM50" s="16" t="inlineStr">
        <is>
          <t>経費支払入力&lt;一覧&gt;(項目一覧)</t>
        </is>
      </c>
      <c r="AN50" s="16" t="inlineStr">
        <is>
          <t>t-AP00800-s01</t>
        </is>
      </c>
    </row>
    <row r="51" ht="72" customHeight="1" s="20">
      <c r="A51" s="21" t="inlineStr">
        <is>
          <t>債務管理</t>
        </is>
      </c>
      <c r="J51" s="16" t="n"/>
      <c r="K51" s="16" t="n"/>
      <c r="L51" s="16" t="n"/>
      <c r="M51" s="16" t="n"/>
      <c r="N51" s="21" t="inlineStr">
        <is>
          <t>経費支払入力&lt;登録･修正&gt;</t>
        </is>
      </c>
      <c r="O51" s="1" t="inlineStr">
        <is>
          <t>登録画面では、経費支払いの情報登録を行う。
修正画面では、経費支払いの情報修正を行う。</t>
        </is>
      </c>
      <c r="P51" s="16" t="inlineStr">
        <is>
          <t>経費支払入力登録･修正画面</t>
        </is>
      </c>
      <c r="Q51" s="19" t="inlineStr">
        <is>
          <t>画面表示方法&lt;登録&gt;：
【入出金管理】→【経費管理】→【経費支払入力】→【新規(Home)】
画面表示方法&lt;修正&gt;：
【入出金管理】→【経費管理】→【経費支払入力】→【検索(F2)】→【編集(##modify##)】</t>
        </is>
      </c>
      <c r="R51" s="16" t="n"/>
      <c r="S51" s="16" t="n"/>
      <c r="T51" s="22" t="inlineStr">
        <is>
          <t>i-AP00800-02</t>
        </is>
      </c>
      <c r="U51" s="22" t="inlineStr">
        <is>
          <t>i-AP00800-02-2</t>
        </is>
      </c>
      <c r="V51" s="22" t="inlineStr">
        <is>
          <t>i-AP00800-02-3</t>
        </is>
      </c>
      <c r="W51" s="22" t="inlineStr">
        <is>
          <t>i-AP00800-02-02</t>
        </is>
      </c>
      <c r="X51" s="22" t="inlineStr">
        <is>
          <t>i-AP00800-02-02-2</t>
        </is>
      </c>
      <c r="Y51" s="22" t="inlineStr">
        <is>
          <t>i-AP00800-02-02-3</t>
        </is>
      </c>
      <c r="Z51" s="16" t="n"/>
      <c r="AA51" s="16" t="n"/>
      <c r="AB51" s="16" t="n"/>
      <c r="AC51" s="16" t="n"/>
      <c r="AD51" s="16" t="n"/>
      <c r="AE51" s="16" t="n"/>
      <c r="AF51" s="16" t="n"/>
      <c r="AG51" s="16" t="n"/>
      <c r="AH51" s="16" t="n"/>
      <c r="AI51" s="16" t="n"/>
      <c r="AJ51" s="16" t="inlineStr">
        <is>
          <t>■ボタン一覧</t>
        </is>
      </c>
      <c r="AK51" s="16" t="inlineStr">
        <is>
          <t>t-AP00800-02</t>
        </is>
      </c>
      <c r="AL51" s="16" t="inlineStr">
        <is>
          <t>(メモ欄)</t>
        </is>
      </c>
      <c r="AM51" s="16" t="inlineStr">
        <is>
          <t>経費支払入力&lt;登録･修正&gt;(項目一覧)</t>
        </is>
      </c>
      <c r="AN51" s="16" t="inlineStr">
        <is>
          <t>t-AP00800-s02</t>
        </is>
      </c>
    </row>
    <row r="52" ht="72" customHeight="1" s="20">
      <c r="A52" s="21" t="inlineStr">
        <is>
          <t>債務管理</t>
        </is>
      </c>
      <c r="J52" s="16" t="n"/>
      <c r="K52" s="16" t="n"/>
      <c r="L52" s="16" t="n"/>
      <c r="M52" s="16" t="n"/>
      <c r="N52" s="21" t="inlineStr">
        <is>
          <t>経費支払入力&lt;照会･削除&gt;</t>
        </is>
      </c>
      <c r="O52" s="1" t="inlineStr">
        <is>
          <t>照会画面では、経費支払情報を確認する。
削除画面では、経費支払情報を削除する。</t>
        </is>
      </c>
      <c r="P52" s="16" t="inlineStr">
        <is>
          <t>経費支払入力照会･削除画面</t>
        </is>
      </c>
      <c r="Q52" s="19" t="inlineStr">
        <is>
          <t>画面表示方法&lt;照会&gt;：
【入出金管理】→【経費管理】→【経費支払入力】→【検索(F2)】→経費支払番号をクリック
画面表示方法&lt;削除&gt;：
【入出金管理】→【経費管理】→【経費支払入力】→【検索(F2)】→経費支払番号をクリック→【削除(Del)】</t>
        </is>
      </c>
      <c r="R52" s="16" t="n"/>
      <c r="S52" s="16" t="n"/>
      <c r="T52" s="22" t="inlineStr">
        <is>
          <t>i-AP00800-03</t>
        </is>
      </c>
      <c r="U52" s="22" t="inlineStr">
        <is>
          <t>i-AP00800-03-2</t>
        </is>
      </c>
      <c r="V52" s="22" t="inlineStr">
        <is>
          <t>i-AP00800-03-3</t>
        </is>
      </c>
      <c r="W52" s="22" t="inlineStr">
        <is>
          <t>i-AP00800-03-02</t>
        </is>
      </c>
      <c r="X52" s="22" t="inlineStr">
        <is>
          <t>i-AP00800-03-02-2</t>
        </is>
      </c>
      <c r="Y52" s="22" t="inlineStr">
        <is>
          <t>i-AP00800-03-02-3</t>
        </is>
      </c>
      <c r="Z52" s="16" t="n"/>
      <c r="AA52" s="16" t="n"/>
      <c r="AB52" s="16" t="n"/>
      <c r="AC52" s="16" t="n"/>
      <c r="AD52" s="16" t="n"/>
      <c r="AE52" s="16" t="n"/>
      <c r="AF52" s="16" t="n"/>
      <c r="AG52" s="16" t="n"/>
      <c r="AH52" s="16" t="n"/>
      <c r="AI52" s="16" t="n"/>
      <c r="AJ52" s="16" t="inlineStr">
        <is>
          <t>■ボタン一覧</t>
        </is>
      </c>
      <c r="AK52" s="16" t="inlineStr">
        <is>
          <t>t-AP00800-03</t>
        </is>
      </c>
      <c r="AL52" s="16" t="inlineStr">
        <is>
          <t>(メモ欄)</t>
        </is>
      </c>
      <c r="AM52" s="16" t="inlineStr">
        <is>
          <t>経費支払入力&lt;照会･削除&gt;(項目一覧)</t>
        </is>
      </c>
      <c r="AN52" s="16" t="inlineStr">
        <is>
          <t>t-AP00800-s03</t>
        </is>
      </c>
    </row>
    <row r="53" ht="18" customHeight="1" s="20">
      <c r="A53" s="21" t="inlineStr">
        <is>
          <t>債務管理</t>
        </is>
      </c>
      <c r="J53" s="16" t="n"/>
      <c r="K53" s="16" t="n"/>
      <c r="L53" s="16" t="n"/>
      <c r="M53" s="16" t="n"/>
      <c r="N53" s="21" t="inlineStr">
        <is>
          <t>経費支払入力&lt;赤伝票作成&gt;</t>
        </is>
      </c>
      <c r="O53" s="16" t="inlineStr">
        <is>
          <t>赤伝票作成画面では、経費支払のマイナス処理をする。</t>
        </is>
      </c>
      <c r="P53" s="16" t="inlineStr">
        <is>
          <t>経費支払入力赤伝票作成画面</t>
        </is>
      </c>
      <c r="Q53" s="17" t="inlineStr">
        <is>
          <t>画面表示方法：【入出金管理】→【経費管理】→【経費支払入力】→【赤伝票作成】</t>
        </is>
      </c>
      <c r="R53" s="16" t="n"/>
      <c r="S53" s="16" t="n"/>
      <c r="T53" s="16" t="inlineStr">
        <is>
          <t>i-AP00800-04</t>
        </is>
      </c>
      <c r="U53" s="16" t="inlineStr">
        <is>
          <t>i-AP00800-04-2</t>
        </is>
      </c>
      <c r="V53" s="16" t="inlineStr">
        <is>
          <t>i-AP00800-04-3</t>
        </is>
      </c>
      <c r="W53" s="16" t="n"/>
      <c r="X53" s="16" t="n"/>
      <c r="Y53" s="16" t="n"/>
      <c r="Z53" s="16" t="n"/>
      <c r="AA53" s="16" t="n"/>
      <c r="AB53" s="16" t="n"/>
      <c r="AC53" s="16" t="n"/>
      <c r="AD53" s="16" t="n"/>
      <c r="AE53" s="16" t="n"/>
      <c r="AF53" s="16" t="n"/>
      <c r="AG53" s="16" t="n"/>
      <c r="AH53" s="16" t="n"/>
      <c r="AI53" s="16" t="n"/>
      <c r="AJ53" s="16" t="inlineStr">
        <is>
          <t>■ボタン一覧</t>
        </is>
      </c>
      <c r="AK53" s="16" t="inlineStr">
        <is>
          <t>t-AP00800-04</t>
        </is>
      </c>
      <c r="AL53" s="16" t="inlineStr">
        <is>
          <t>(メモ欄)</t>
        </is>
      </c>
      <c r="AM53" s="16" t="inlineStr">
        <is>
          <t>経費支払入力&lt;赤伝票作成&gt;(項目一覧)</t>
        </is>
      </c>
      <c r="AN53" s="16" t="inlineStr">
        <is>
          <t>t-AP00800-s04</t>
        </is>
      </c>
    </row>
    <row r="54" ht="18" customHeight="1" s="20">
      <c r="A54" s="16" t="inlineStr">
        <is>
          <t>債務管理</t>
        </is>
      </c>
      <c r="J54" s="16" t="inlineStr">
        <is>
          <t>預り源泉税管理</t>
        </is>
      </c>
      <c r="K54" s="16" t="inlineStr">
        <is>
          <t>(リード文)</t>
        </is>
      </c>
      <c r="L54" s="16" t="inlineStr">
        <is>
          <t>■画面/帳票一覧</t>
        </is>
      </c>
      <c r="M54" s="16" t="inlineStr">
        <is>
          <t>t-Sec2-test1</t>
        </is>
      </c>
      <c r="N54" s="16" t="inlineStr">
        <is>
          <t>預り源泉税一覧表出力&lt;一覧&gt;</t>
        </is>
      </c>
      <c r="O54" s="16" t="inlineStr">
        <is>
          <t>各担当者が預り源泉税一覧表を出力する画面である。</t>
        </is>
      </c>
      <c r="P54" s="16" t="inlineStr">
        <is>
          <t>預り源泉税一覧表出力一覧画面</t>
        </is>
      </c>
      <c r="Q54" s="18" t="inlineStr">
        <is>
          <t>画面表示方法：【入出金管理】→【未払計上管理】→【預り源泉税一覧表出力】</t>
        </is>
      </c>
      <c r="R54" s="16" t="n"/>
      <c r="S54" s="16" t="n"/>
      <c r="T54" s="16" t="inlineStr">
        <is>
          <t>i-AP00830-01</t>
        </is>
      </c>
      <c r="U54" s="16" t="inlineStr">
        <is>
          <t>i-AP00830-01-2</t>
        </is>
      </c>
      <c r="V54" s="16" t="n"/>
      <c r="W54" s="16" t="n"/>
      <c r="X54" s="16" t="n"/>
      <c r="Y54" s="16" t="n"/>
      <c r="Z54" s="16" t="n"/>
      <c r="AA54" s="16" t="n"/>
      <c r="AB54" s="16" t="n"/>
      <c r="AC54" s="16" t="n"/>
      <c r="AD54" s="16" t="n"/>
      <c r="AE54" s="16" t="n"/>
      <c r="AF54" s="16" t="n"/>
      <c r="AG54" s="16" t="n"/>
      <c r="AH54" s="16" t="n"/>
      <c r="AI54" s="16" t="n"/>
      <c r="AJ54" s="16" t="inlineStr">
        <is>
          <t>■ボタン一覧</t>
        </is>
      </c>
      <c r="AK54" s="16" t="inlineStr">
        <is>
          <t>t-AP00830-01</t>
        </is>
      </c>
      <c r="AL54" s="16" t="inlineStr">
        <is>
          <t>(メモ欄)</t>
        </is>
      </c>
      <c r="AM54" s="16" t="inlineStr">
        <is>
          <t>預り源泉税一覧表出力&lt;一覧&gt;(項目一覧)</t>
        </is>
      </c>
      <c r="AN54" s="16" t="inlineStr">
        <is>
          <t>t-AP00830-s01</t>
        </is>
      </c>
    </row>
    <row r="55" ht="18" customHeight="1" s="20">
      <c r="A55" s="16" t="inlineStr">
        <is>
          <t>債務管理</t>
        </is>
      </c>
      <c r="J55" s="16" t="inlineStr">
        <is>
          <t>支払電債等管理</t>
        </is>
      </c>
      <c r="K55" s="16" t="inlineStr">
        <is>
          <t>(リード文)</t>
        </is>
      </c>
      <c r="L55" s="16" t="inlineStr">
        <is>
          <t>■画面/帳票一覧</t>
        </is>
      </c>
      <c r="M55" s="16" t="inlineStr">
        <is>
          <t>t-Sec2-test1</t>
        </is>
      </c>
      <c r="N55" s="16" t="inlineStr">
        <is>
          <t>支払手形データ取込&lt;一覧&gt;</t>
        </is>
      </c>
      <c r="O55" s="16" t="inlineStr">
        <is>
          <t>担当者は、手形発行機から出力された支払手形データの取込処理を行う。</t>
        </is>
      </c>
      <c r="P55" s="16" t="inlineStr">
        <is>
          <t>支払手形データ取込一覧画面</t>
        </is>
      </c>
      <c r="Q55" s="18" t="inlineStr">
        <is>
          <t>画面表示方法：【入出金管理】→【支払管理】→【支払手形データ取込】</t>
        </is>
      </c>
      <c r="R55" s="16" t="n"/>
      <c r="S55" s="16" t="n"/>
      <c r="T55" s="16" t="inlineStr">
        <is>
          <t>i-AP00850-01</t>
        </is>
      </c>
      <c r="U55" s="16" t="n"/>
      <c r="V55" s="16" t="n"/>
      <c r="W55" s="16" t="n"/>
      <c r="X55" s="16" t="n"/>
      <c r="Y55" s="16" t="n"/>
      <c r="Z55" s="16" t="n"/>
      <c r="AA55" s="16" t="n"/>
      <c r="AB55" s="16" t="n"/>
      <c r="AC55" s="16" t="n"/>
      <c r="AD55" s="16" t="n"/>
      <c r="AE55" s="16" t="n"/>
      <c r="AF55" s="16" t="n"/>
      <c r="AG55" s="16" t="n"/>
      <c r="AH55" s="16" t="n"/>
      <c r="AI55" s="16" t="n"/>
      <c r="AJ55" s="16" t="inlineStr">
        <is>
          <t>■ボタン一覧</t>
        </is>
      </c>
      <c r="AK55" s="16" t="inlineStr">
        <is>
          <t>t-AP00850-01</t>
        </is>
      </c>
      <c r="AL55" s="16" t="inlineStr">
        <is>
          <t>(メモ欄)</t>
        </is>
      </c>
      <c r="AM55" s="16" t="inlineStr">
        <is>
          <t>支払手形データ取込&lt;一覧&gt;(項目一覧)</t>
        </is>
      </c>
      <c r="AN55" s="16" t="inlineStr">
        <is>
          <t>t-AP00850-s01</t>
        </is>
      </c>
    </row>
    <row r="56" ht="18" customHeight="1" s="20">
      <c r="A56" s="16" t="inlineStr">
        <is>
          <t>債務管理</t>
        </is>
      </c>
      <c r="J56" s="16" t="n"/>
      <c r="K56" s="16" t="n"/>
      <c r="L56" s="16" t="n"/>
      <c r="M56" s="16" t="n"/>
      <c r="N56" s="16" t="inlineStr">
        <is>
          <t>支払手形データ取込&lt;登録&gt;</t>
        </is>
      </c>
      <c r="O56" s="16" t="inlineStr">
        <is>
          <t>各担当者が請求書に基づき、取引先に対する、経費FB払、直接振込、現金（小口）、納付書払、手形(即日)の経費支払をする画面である。</t>
        </is>
      </c>
      <c r="P56" s="16" t="inlineStr">
        <is>
          <t>支払手形データ取込登録画面</t>
        </is>
      </c>
      <c r="Q56" s="18" t="inlineStr">
        <is>
          <t>画面表示方法：【入出金管理】→【支払管理】→【支払手形データ取込】→【新規(Home)】</t>
        </is>
      </c>
      <c r="R56" s="16" t="n"/>
      <c r="S56" s="16" t="n"/>
      <c r="T56" s="16" t="inlineStr">
        <is>
          <t>i-AP00850-02</t>
        </is>
      </c>
      <c r="U56" s="16" t="n"/>
      <c r="V56" s="16" t="n"/>
      <c r="W56" s="16" t="n"/>
      <c r="X56" s="16" t="n"/>
      <c r="Y56" s="16" t="n"/>
      <c r="Z56" s="16" t="n"/>
      <c r="AA56" s="16" t="n"/>
      <c r="AB56" s="16" t="n"/>
      <c r="AC56" s="16" t="n"/>
      <c r="AD56" s="16" t="n"/>
      <c r="AE56" s="16" t="n"/>
      <c r="AF56" s="16" t="n"/>
      <c r="AG56" s="16" t="n"/>
      <c r="AH56" s="16" t="n"/>
      <c r="AI56" s="16" t="n"/>
      <c r="AJ56" s="16" t="inlineStr">
        <is>
          <t>■ボタン一覧</t>
        </is>
      </c>
      <c r="AK56" s="16" t="inlineStr">
        <is>
          <t>t-AP00850-02</t>
        </is>
      </c>
      <c r="AL56" s="16" t="inlineStr">
        <is>
          <t>(メモ欄)</t>
        </is>
      </c>
      <c r="AM56" s="16" t="inlineStr">
        <is>
          <t>支払手形データ取込&lt;登録&gt;(項目一覧)</t>
        </is>
      </c>
      <c r="AN56" s="16" t="inlineStr">
        <is>
          <t>t-AP00850-s02</t>
        </is>
      </c>
    </row>
    <row r="57" ht="18" customHeight="1" s="20">
      <c r="A57" s="16" t="inlineStr">
        <is>
          <t>債務管理</t>
        </is>
      </c>
      <c r="J57" s="16" t="n"/>
      <c r="K57" s="16" t="n"/>
      <c r="L57" s="16" t="n"/>
      <c r="M57" s="16" t="n"/>
      <c r="N57" s="16" t="inlineStr">
        <is>
          <t>支払電債等入力&lt;一覧&gt;</t>
        </is>
      </c>
      <c r="O57" s="16" t="inlineStr">
        <is>
          <t>システムに登録している電債等を一覧表示し、電債等の登録・修正・照会を行う。当画面はNIPPOが使用することを想定しており、Gr会社が使用しないことを前提とする。</t>
        </is>
      </c>
      <c r="P57" s="16" t="inlineStr">
        <is>
          <t>支払電債等入力一覧画面</t>
        </is>
      </c>
      <c r="Q57" s="18" t="inlineStr">
        <is>
          <t>画面表示方法：【入出金管理】→【電債等管理】→【支払電債等入力】</t>
        </is>
      </c>
      <c r="R57" s="16" t="n"/>
      <c r="S57" s="16" t="n"/>
      <c r="T57" s="16" t="inlineStr">
        <is>
          <t>i-AP00860-01</t>
        </is>
      </c>
      <c r="U57" s="16" t="inlineStr">
        <is>
          <t>i-AP00860-01-2</t>
        </is>
      </c>
      <c r="V57" s="16" t="inlineStr">
        <is>
          <t>i-AP00860-01-3</t>
        </is>
      </c>
      <c r="W57" s="16" t="n"/>
      <c r="X57" s="16" t="n"/>
      <c r="Y57" s="16" t="n"/>
      <c r="Z57" s="16" t="n"/>
      <c r="AA57" s="16" t="n"/>
      <c r="AB57" s="16" t="n"/>
      <c r="AC57" s="16" t="n"/>
      <c r="AD57" s="16" t="n"/>
      <c r="AE57" s="16" t="n"/>
      <c r="AF57" s="16" t="n"/>
      <c r="AG57" s="16" t="n"/>
      <c r="AH57" s="16" t="n"/>
      <c r="AI57" s="16" t="n"/>
      <c r="AJ57" s="16" t="inlineStr">
        <is>
          <t>■ボタン一覧</t>
        </is>
      </c>
      <c r="AK57" s="16" t="inlineStr">
        <is>
          <t>t-AP00860-01</t>
        </is>
      </c>
      <c r="AL57" s="16" t="inlineStr">
        <is>
          <t>(メモ欄)</t>
        </is>
      </c>
      <c r="AM57" s="16" t="inlineStr">
        <is>
          <t>支払電債等入力&lt;一覧&gt;(項目一覧)</t>
        </is>
      </c>
      <c r="AN57" s="16" t="inlineStr">
        <is>
          <t>t-AP00860-s01</t>
        </is>
      </c>
    </row>
    <row r="58" ht="72" customHeight="1" s="20">
      <c r="A58" s="16" t="inlineStr">
        <is>
          <t>債務管理</t>
        </is>
      </c>
      <c r="J58" s="16" t="n"/>
      <c r="K58" s="16" t="n"/>
      <c r="L58" s="16" t="n"/>
      <c r="M58" s="16" t="n"/>
      <c r="N58" s="16" t="inlineStr">
        <is>
          <t>支払電債等入力&lt;登録･修正&gt;</t>
        </is>
      </c>
      <c r="O58" s="16" t="inlineStr">
        <is>
          <t>システムに登録している電債等を一覧表示し、電債等の登録・修正・照会を行う。当画面はNIPPOが使用することを想定しており、Gr会社が使用しないことを前提とする。</t>
        </is>
      </c>
      <c r="P58" s="16" t="inlineStr">
        <is>
          <t>支払電債等入力登録･修正画面</t>
        </is>
      </c>
      <c r="Q58" s="19" t="inlineStr">
        <is>
          <t>画面表示方法&lt;登録&gt;：
【入出金管理】→【電債等管理】→【支払電債等入力】→【新規(Home)】
画面表示方法&lt;修正&gt;：
【入出金管理】→【電債等管理】→【支払電債等入力】→【検索(F2)】→【編集(##modify##)】</t>
        </is>
      </c>
      <c r="R58" s="16" t="n"/>
      <c r="S58" s="16" t="n"/>
      <c r="T58" s="16" t="inlineStr">
        <is>
          <t>i-AP00860-02</t>
        </is>
      </c>
      <c r="U58" s="16" t="inlineStr">
        <is>
          <t>i-AP00860-02-02</t>
        </is>
      </c>
      <c r="V58" s="16" t="n"/>
      <c r="W58" s="16" t="n"/>
      <c r="X58" s="16" t="n"/>
      <c r="Y58" s="16" t="n"/>
      <c r="Z58" s="16" t="n"/>
      <c r="AA58" s="16" t="n"/>
      <c r="AB58" s="16" t="n"/>
      <c r="AC58" s="16" t="n"/>
      <c r="AD58" s="16" t="n"/>
      <c r="AE58" s="16" t="n"/>
      <c r="AF58" s="16" t="n"/>
      <c r="AG58" s="16" t="n"/>
      <c r="AH58" s="16" t="n"/>
      <c r="AI58" s="16" t="n"/>
      <c r="AJ58" s="16" t="inlineStr">
        <is>
          <t>■ボタン一覧</t>
        </is>
      </c>
      <c r="AK58" s="16" t="inlineStr">
        <is>
          <t>t-AP00860-02</t>
        </is>
      </c>
      <c r="AL58" s="16" t="inlineStr">
        <is>
          <t>(メモ欄)</t>
        </is>
      </c>
      <c r="AM58" s="16" t="inlineStr">
        <is>
          <t>支払電債等入力&lt;登録･修正&gt;(項目一覧)</t>
        </is>
      </c>
      <c r="AN58" s="16" t="inlineStr">
        <is>
          <t>t-AP00860-s02</t>
        </is>
      </c>
    </row>
    <row r="59" ht="18" customHeight="1" s="20">
      <c r="A59" s="16" t="inlineStr">
        <is>
          <t>債務管理</t>
        </is>
      </c>
      <c r="J59" s="16" t="n"/>
      <c r="K59" s="16" t="n"/>
      <c r="L59" s="16" t="n"/>
      <c r="M59" s="16" t="n"/>
      <c r="N59" s="16" t="inlineStr">
        <is>
          <t>支払電債等入力&lt;照会&gt;</t>
        </is>
      </c>
      <c r="O59" s="16" t="inlineStr">
        <is>
          <t>システムに登録している電債等を一覧表示し、電債等の登録・修正・照会を行う。当画面はNIPPOが使用することを想定しており、Gr会社が使用しないことを前提とする。</t>
        </is>
      </c>
      <c r="P59" s="16" t="inlineStr">
        <is>
          <t>支払電債等入力照会画面</t>
        </is>
      </c>
      <c r="Q59" s="17" t="inlineStr">
        <is>
          <t>画面表示方法：【入出金管理】→【電債等管理】→【支払電債等入力】→【照会】</t>
        </is>
      </c>
      <c r="R59" s="16" t="n"/>
      <c r="S59" s="16" t="n"/>
      <c r="T59" s="16" t="inlineStr">
        <is>
          <t>i-AP00860-03</t>
        </is>
      </c>
      <c r="U59" s="16" t="n"/>
      <c r="V59" s="16" t="n"/>
      <c r="W59" s="16" t="n"/>
      <c r="X59" s="16" t="n"/>
      <c r="Y59" s="16" t="n"/>
      <c r="Z59" s="16" t="n"/>
      <c r="AA59" s="16" t="n"/>
      <c r="AB59" s="16" t="n"/>
      <c r="AC59" s="16" t="n"/>
      <c r="AD59" s="16" t="n"/>
      <c r="AE59" s="16" t="n"/>
      <c r="AF59" s="16" t="n"/>
      <c r="AG59" s="16" t="n"/>
      <c r="AH59" s="16" t="n"/>
      <c r="AI59" s="16" t="n"/>
      <c r="AJ59" s="16" t="inlineStr">
        <is>
          <t>■ボタン一覧</t>
        </is>
      </c>
      <c r="AK59" s="16" t="inlineStr">
        <is>
          <t>t-AP00860-03</t>
        </is>
      </c>
      <c r="AL59" s="16" t="inlineStr">
        <is>
          <t>(メモ欄)</t>
        </is>
      </c>
      <c r="AM59" s="16" t="inlineStr">
        <is>
          <t>支払電債等入力&lt;照会&gt;(項目一覧)</t>
        </is>
      </c>
      <c r="AN59" s="16" t="inlineStr">
        <is>
          <t>t-AP00860-s03</t>
        </is>
      </c>
    </row>
    <row r="60" ht="18" customHeight="1" s="20">
      <c r="A60" s="16" t="inlineStr">
        <is>
          <t>債務管理</t>
        </is>
      </c>
      <c r="J60" s="16" t="n"/>
      <c r="K60" s="16" t="n"/>
      <c r="L60" s="16" t="n"/>
      <c r="M60" s="16" t="n"/>
      <c r="N60" s="16" t="inlineStr">
        <is>
          <t>支払電債等取込エラーリスト出力&lt;出力&gt;</t>
        </is>
      </c>
      <c r="O60" s="16" t="inlineStr">
        <is>
          <t>取込エラーが発生した電債等(支払手形、でんさい)データを出力する画面である。</t>
        </is>
      </c>
      <c r="P60" s="16" t="inlineStr">
        <is>
          <t>支払電債等取込エラーリスト出力出力画面</t>
        </is>
      </c>
      <c r="Q60" s="18" t="inlineStr">
        <is>
          <t>画面表示方法：【入出金管理】→【支払管理】→【支払電債等取込エラーリスト出力】</t>
        </is>
      </c>
      <c r="R60" s="16" t="n"/>
      <c r="S60" s="16" t="n"/>
      <c r="T60" s="16" t="inlineStr">
        <is>
          <t>i-AP00870-01</t>
        </is>
      </c>
      <c r="U60" s="16" t="n"/>
      <c r="V60" s="16" t="n"/>
      <c r="W60" s="16" t="n"/>
      <c r="X60" s="16" t="n"/>
      <c r="Y60" s="16" t="n"/>
      <c r="Z60" s="16" t="n"/>
      <c r="AA60" s="16" t="n"/>
      <c r="AB60" s="16" t="n"/>
      <c r="AC60" s="16" t="n"/>
      <c r="AD60" s="16" t="n"/>
      <c r="AE60" s="16" t="n"/>
      <c r="AF60" s="16" t="n"/>
      <c r="AG60" s="16" t="n"/>
      <c r="AH60" s="16" t="n"/>
      <c r="AI60" s="16" t="n"/>
      <c r="AJ60" s="16" t="inlineStr">
        <is>
          <t>■ボタン一覧</t>
        </is>
      </c>
      <c r="AK60" s="16" t="inlineStr">
        <is>
          <t>t-AP00870-01</t>
        </is>
      </c>
      <c r="AL60" s="16" t="inlineStr">
        <is>
          <t>(メモ欄)</t>
        </is>
      </c>
      <c r="AM60" s="16" t="inlineStr">
        <is>
          <t>支払電債等取込エラーリスト出力&lt;出力&gt;(項目一覧)</t>
        </is>
      </c>
      <c r="AN60" s="16" t="inlineStr">
        <is>
          <t>t-AP00870-s01</t>
        </is>
      </c>
    </row>
    <row r="61" ht="18" customHeight="1" s="20">
      <c r="A61" s="16" t="inlineStr">
        <is>
          <t>債務管理</t>
        </is>
      </c>
      <c r="J61" s="16" t="n"/>
      <c r="K61" s="16" t="n"/>
      <c r="L61" s="16" t="n"/>
      <c r="M61" s="16" t="n"/>
      <c r="N61" s="16" t="inlineStr">
        <is>
          <t>支払電債等明細表出力&lt;出力&gt;</t>
        </is>
      </c>
      <c r="O61" s="16" t="inlineStr">
        <is>
          <t>支払電債等明細表を出力する画面である。</t>
        </is>
      </c>
      <c r="P61" s="16" t="inlineStr">
        <is>
          <t>支払電債等明細表出力出力画面</t>
        </is>
      </c>
      <c r="Q61" s="18" t="inlineStr">
        <is>
          <t>画面表示方法：【入出金管理】→【電債等管理】→【支払電債等明細表出力】</t>
        </is>
      </c>
      <c r="R61" s="16" t="n"/>
      <c r="S61" s="16" t="n"/>
      <c r="T61" s="16" t="inlineStr">
        <is>
          <t>i-AP00890-01</t>
        </is>
      </c>
      <c r="U61" s="16" t="n"/>
      <c r="V61" s="16" t="n"/>
      <c r="W61" s="16" t="n"/>
      <c r="X61" s="16" t="n"/>
      <c r="Y61" s="16" t="n"/>
      <c r="Z61" s="16" t="n"/>
      <c r="AA61" s="16" t="n"/>
      <c r="AB61" s="16" t="n"/>
      <c r="AC61" s="16" t="n"/>
      <c r="AD61" s="16" t="n"/>
      <c r="AE61" s="16" t="n"/>
      <c r="AF61" s="16" t="n"/>
      <c r="AG61" s="16" t="n"/>
      <c r="AH61" s="16" t="n"/>
      <c r="AI61" s="16" t="n"/>
      <c r="AJ61" s="16" t="inlineStr">
        <is>
          <t>■ボタン一覧</t>
        </is>
      </c>
      <c r="AK61" s="16" t="inlineStr">
        <is>
          <t>t-AP00890-01</t>
        </is>
      </c>
      <c r="AL61" s="16" t="inlineStr">
        <is>
          <t>(メモ欄)</t>
        </is>
      </c>
      <c r="AM61" s="16" t="inlineStr">
        <is>
          <t>支払電債等明細表出力&lt;出力&gt;(項目一覧)</t>
        </is>
      </c>
      <c r="AN61" s="16" t="inlineStr">
        <is>
          <t>t-AP00890-s01</t>
        </is>
      </c>
    </row>
    <row r="62" ht="18" customHeight="1" s="20">
      <c r="A62" s="16" t="inlineStr">
        <is>
          <t>債務管理</t>
        </is>
      </c>
      <c r="J62" s="16" t="inlineStr">
        <is>
          <t>CMS連携</t>
        </is>
      </c>
      <c r="K62" s="16" t="inlineStr">
        <is>
          <t>(リード文)</t>
        </is>
      </c>
      <c r="L62" s="16" t="inlineStr">
        <is>
          <t>■画面/帳票一覧</t>
        </is>
      </c>
      <c r="M62" s="16" t="inlineStr">
        <is>
          <t>t-Sec2-test1</t>
        </is>
      </c>
      <c r="N62" s="16" t="inlineStr">
        <is>
          <t>CMS仕訳ファイル取込&lt;一覧&gt;</t>
        </is>
      </c>
      <c r="O62" s="16" t="inlineStr">
        <is>
          <t>銀行CMSシステムよりダウンロードしたCSV形式の仕訳ファイルを取込、会計仕訳作成を行う画面である。</t>
        </is>
      </c>
      <c r="P62" s="16" t="inlineStr">
        <is>
          <t>CMS仕訳ファイル取込一覧画面</t>
        </is>
      </c>
      <c r="Q62" s="18" t="inlineStr">
        <is>
          <t>画面表示方法：【入出金管理】→【CMS管理】→【CMS仕訳ファイル取込】</t>
        </is>
      </c>
      <c r="R62" s="16" t="n"/>
      <c r="S62" s="16" t="n"/>
      <c r="T62" s="16" t="inlineStr">
        <is>
          <t>i-AP00920-01</t>
        </is>
      </c>
      <c r="U62" s="16" t="n"/>
      <c r="V62" s="16" t="n"/>
      <c r="W62" s="16" t="n"/>
      <c r="X62" s="16" t="n"/>
      <c r="Y62" s="16" t="n"/>
      <c r="Z62" s="16" t="n"/>
      <c r="AA62" s="16" t="n"/>
      <c r="AB62" s="16" t="n"/>
      <c r="AC62" s="16" t="n"/>
      <c r="AD62" s="16" t="n"/>
      <c r="AE62" s="16" t="n"/>
      <c r="AF62" s="16" t="n"/>
      <c r="AG62" s="16" t="n"/>
      <c r="AH62" s="16" t="n"/>
      <c r="AI62" s="16" t="n"/>
      <c r="AJ62" s="16" t="inlineStr">
        <is>
          <t>■ボタン一覧</t>
        </is>
      </c>
      <c r="AK62" s="16" t="inlineStr">
        <is>
          <t>t-AP00920-01</t>
        </is>
      </c>
      <c r="AL62" s="16" t="inlineStr">
        <is>
          <t>(メモ欄)</t>
        </is>
      </c>
      <c r="AM62" s="16" t="inlineStr">
        <is>
          <t>CMS仕訳ファイル取込&lt;一覧&gt;(項目一覧)</t>
        </is>
      </c>
      <c r="AN62" s="16" t="inlineStr">
        <is>
          <t>t-AP00920-s01</t>
        </is>
      </c>
    </row>
    <row r="63" ht="18" customHeight="1" s="20">
      <c r="A63" s="16" t="inlineStr">
        <is>
          <t>債務管理</t>
        </is>
      </c>
      <c r="J63" s="16" t="n"/>
      <c r="K63" s="16" t="n"/>
      <c r="L63" s="16" t="n"/>
      <c r="M63" s="16" t="n"/>
      <c r="N63" s="16" t="inlineStr">
        <is>
          <t>CMS仕訳ファイル取込&lt;登録&gt;</t>
        </is>
      </c>
      <c r="O63" s="16" t="inlineStr">
        <is>
          <t>銀行CMSシステムよりダウンロードしたCSV形式の仕訳ファイルを取込、会計仕訳作成を行う画面である。</t>
        </is>
      </c>
      <c r="P63" s="16" t="inlineStr">
        <is>
          <t>CMS仕訳ファイル取込登録画面</t>
        </is>
      </c>
      <c r="Q63" s="18" t="inlineStr">
        <is>
          <t>画面表示方法：【入出金管理】→【CMS管理】→【CMS仕訳ファイル取込】→【新規(Home)】</t>
        </is>
      </c>
      <c r="R63" s="16" t="n"/>
      <c r="S63" s="16" t="n"/>
      <c r="T63" s="16" t="inlineStr">
        <is>
          <t>i-AP00920-02</t>
        </is>
      </c>
      <c r="U63" s="16" t="n"/>
      <c r="V63" s="16" t="n"/>
      <c r="W63" s="16" t="n"/>
      <c r="X63" s="16" t="n"/>
      <c r="Y63" s="16" t="n"/>
      <c r="Z63" s="16" t="n"/>
      <c r="AA63" s="16" t="n"/>
      <c r="AB63" s="16" t="n"/>
      <c r="AC63" s="16" t="n"/>
      <c r="AD63" s="16" t="n"/>
      <c r="AE63" s="16" t="n"/>
      <c r="AF63" s="16" t="n"/>
      <c r="AG63" s="16" t="n"/>
      <c r="AH63" s="16" t="n"/>
      <c r="AI63" s="16" t="n"/>
      <c r="AJ63" s="16" t="inlineStr">
        <is>
          <t>■ボタン一覧</t>
        </is>
      </c>
      <c r="AK63" s="16" t="inlineStr">
        <is>
          <t>t-AP00920-02</t>
        </is>
      </c>
      <c r="AL63" s="16" t="inlineStr">
        <is>
          <t>(メモ欄)</t>
        </is>
      </c>
      <c r="AM63" s="16" t="inlineStr">
        <is>
          <t>CMS仕訳ファイル取込&lt;登録&gt;(項目一覧)</t>
        </is>
      </c>
      <c r="AN63" s="16" t="inlineStr">
        <is>
          <t>t-AP00920-s02</t>
        </is>
      </c>
    </row>
    <row r="64" ht="18" customHeight="1" s="20">
      <c r="A64" s="16" t="inlineStr">
        <is>
          <t>債務管理</t>
        </is>
      </c>
      <c r="J64" s="16" t="n"/>
      <c r="K64" s="16" t="n"/>
      <c r="L64" s="16" t="n"/>
      <c r="M64" s="16" t="n"/>
      <c r="N64" s="16" t="inlineStr">
        <is>
          <t>CMS仕訳ファイル取込&lt;照会&gt;</t>
        </is>
      </c>
      <c r="O64" s="16" t="inlineStr">
        <is>
          <t>銀行CMSシステムよりダウンロードしたCSV形式の仕訳ファイルを取込、会計仕訳作成を行う画面である。</t>
        </is>
      </c>
      <c r="P64" s="16" t="inlineStr">
        <is>
          <t>CMS仕訳ファイル取込照会画面</t>
        </is>
      </c>
      <c r="Q64" s="17" t="inlineStr">
        <is>
          <t>画面表示方法：【入出金管理】→【CMS管理】→【CMS仕訳ファイル取込】→【照会】</t>
        </is>
      </c>
      <c r="R64" s="16" t="n"/>
      <c r="S64" s="16" t="n"/>
      <c r="T64" s="16" t="inlineStr">
        <is>
          <t>i-AP00920-03</t>
        </is>
      </c>
      <c r="U64" s="16" t="n"/>
      <c r="V64" s="16" t="n"/>
      <c r="W64" s="16" t="n"/>
      <c r="X64" s="16" t="n"/>
      <c r="Y64" s="16" t="n"/>
      <c r="Z64" s="16" t="n"/>
      <c r="AA64" s="16" t="n"/>
      <c r="AB64" s="16" t="n"/>
      <c r="AC64" s="16" t="n"/>
      <c r="AD64" s="16" t="n"/>
      <c r="AE64" s="16" t="n"/>
      <c r="AF64" s="16" t="n"/>
      <c r="AG64" s="16" t="n"/>
      <c r="AH64" s="16" t="n"/>
      <c r="AI64" s="16" t="n"/>
      <c r="AJ64" s="16" t="inlineStr">
        <is>
          <t>■ボタン一覧</t>
        </is>
      </c>
      <c r="AK64" s="16" t="inlineStr">
        <is>
          <t>t-AP00920-03</t>
        </is>
      </c>
      <c r="AL64" s="16" t="inlineStr">
        <is>
          <t>(メモ欄)</t>
        </is>
      </c>
      <c r="AM64" s="16" t="inlineStr">
        <is>
          <t>CMS仕訳ファイル取込&lt;照会&gt;(項目一覧)</t>
        </is>
      </c>
      <c r="AN64" s="16" t="inlineStr">
        <is>
          <t>t-AP00920-s03</t>
        </is>
      </c>
    </row>
    <row r="65" ht="18" customHeight="1" s="20">
      <c r="A65" s="16" t="inlineStr">
        <is>
          <t>債務管理</t>
        </is>
      </c>
      <c r="J65" s="16" t="n"/>
      <c r="K65" s="16" t="n"/>
      <c r="L65" s="16" t="n"/>
      <c r="M65" s="16" t="n"/>
      <c r="N65" s="16" t="inlineStr">
        <is>
          <t>CMS日別残高フォーマット取込&lt;一覧&gt;</t>
        </is>
      </c>
      <c r="O65" s="16" t="inlineStr">
        <is>
          <t>銀行CMSシステムよりダウンロードした日別残高フォーマットファイルを取込み、CMS資金残高テーブルへデータ作成を行う画面である。</t>
        </is>
      </c>
      <c r="P65" s="16" t="inlineStr">
        <is>
          <t>CMS日別残高フォーマット取込一覧画面</t>
        </is>
      </c>
      <c r="Q65" s="18" t="inlineStr">
        <is>
          <t>画面表示方法：【入出金管理】→【CMS管理】→【CMS日別残高フォーマット取込】</t>
        </is>
      </c>
      <c r="R65" s="16" t="n"/>
      <c r="S65" s="16" t="n"/>
      <c r="T65" s="16" t="inlineStr">
        <is>
          <t>i-AP00930-01</t>
        </is>
      </c>
      <c r="U65" s="16" t="n"/>
      <c r="V65" s="16" t="n"/>
      <c r="W65" s="16" t="n"/>
      <c r="X65" s="16" t="n"/>
      <c r="Y65" s="16" t="n"/>
      <c r="Z65" s="16" t="n"/>
      <c r="AA65" s="16" t="n"/>
      <c r="AB65" s="16" t="n"/>
      <c r="AC65" s="16" t="n"/>
      <c r="AD65" s="16" t="n"/>
      <c r="AE65" s="16" t="n"/>
      <c r="AF65" s="16" t="n"/>
      <c r="AG65" s="16" t="n"/>
      <c r="AH65" s="16" t="n"/>
      <c r="AI65" s="16" t="n"/>
      <c r="AJ65" s="16" t="inlineStr">
        <is>
          <t>■ボタン一覧</t>
        </is>
      </c>
      <c r="AK65" s="16" t="inlineStr">
        <is>
          <t>t-AP00930-01</t>
        </is>
      </c>
      <c r="AL65" s="16" t="inlineStr">
        <is>
          <t>(メモ欄)</t>
        </is>
      </c>
      <c r="AM65" s="16" t="inlineStr">
        <is>
          <t>CMS日別残高フォーマット取込&lt;一覧&gt;(項目一覧)</t>
        </is>
      </c>
      <c r="AN65" s="16" t="inlineStr">
        <is>
          <t>t-AP00930-s01</t>
        </is>
      </c>
    </row>
    <row r="66" ht="18" customHeight="1" s="20">
      <c r="A66" s="16" t="inlineStr">
        <is>
          <t>債務管理</t>
        </is>
      </c>
      <c r="J66" s="16" t="n"/>
      <c r="K66" s="16" t="n"/>
      <c r="L66" s="16" t="n"/>
      <c r="M66" s="16" t="n"/>
      <c r="N66" s="16" t="inlineStr">
        <is>
          <t>CMS日別残高フォーマット取込&lt;登録&gt;</t>
        </is>
      </c>
      <c r="O66" s="16" t="inlineStr">
        <is>
          <t>銀行CMSシステムよりダウンロードした日別残高フォーマットファイルを取込み、CMS資金残高テーブルへデータ作成を行う画面である。</t>
        </is>
      </c>
      <c r="P66" s="16" t="inlineStr">
        <is>
          <t>CMS日別残高フォーマット取込登録画面</t>
        </is>
      </c>
      <c r="Q66" s="18" t="inlineStr">
        <is>
          <t>画面表示方法：【入出金管理】→【CMS管理】→【CMS日別残高フォーマット取込】→【新規(Home)】</t>
        </is>
      </c>
      <c r="R66" s="16" t="n"/>
      <c r="S66" s="16" t="n"/>
      <c r="T66" s="16" t="inlineStr">
        <is>
          <t>i-AP00930-02</t>
        </is>
      </c>
      <c r="U66" s="16" t="n"/>
      <c r="V66" s="16" t="n"/>
      <c r="W66" s="16" t="n"/>
      <c r="X66" s="16" t="n"/>
      <c r="Y66" s="16" t="n"/>
      <c r="Z66" s="16" t="n"/>
      <c r="AA66" s="16" t="n"/>
      <c r="AB66" s="16" t="n"/>
      <c r="AC66" s="16" t="n"/>
      <c r="AD66" s="16" t="n"/>
      <c r="AE66" s="16" t="n"/>
      <c r="AF66" s="16" t="n"/>
      <c r="AG66" s="16" t="n"/>
      <c r="AH66" s="16" t="n"/>
      <c r="AI66" s="16" t="n"/>
      <c r="AJ66" s="16" t="inlineStr">
        <is>
          <t>■ボタン一覧</t>
        </is>
      </c>
      <c r="AK66" s="16" t="inlineStr">
        <is>
          <t>t-AP00930-02</t>
        </is>
      </c>
      <c r="AL66" s="16" t="inlineStr">
        <is>
          <t>(メモ欄)</t>
        </is>
      </c>
      <c r="AM66" s="16" t="inlineStr">
        <is>
          <t>CMS日別残高フォーマット取込&lt;登録&gt;(項目一覧)</t>
        </is>
      </c>
      <c r="AN66" s="16" t="inlineStr">
        <is>
          <t>t-AP00930-s02</t>
        </is>
      </c>
    </row>
    <row r="67" ht="18" customHeight="1" s="20">
      <c r="A67" s="16" t="inlineStr">
        <is>
          <t>債務管理</t>
        </is>
      </c>
      <c r="J67" s="16" t="n"/>
      <c r="K67" s="16" t="n"/>
      <c r="L67" s="16" t="n"/>
      <c r="M67" s="16" t="n"/>
      <c r="N67" s="16" t="inlineStr">
        <is>
          <t>CMS日別残高フォーマット取込&lt;照会&gt;</t>
        </is>
      </c>
      <c r="O67" s="16" t="inlineStr">
        <is>
          <t>銀行CMSシステムよりダウンロードした日別残高フォーマットファイルを取込み、CMS資金残高テーブルへデータ作成を行う画面である。</t>
        </is>
      </c>
      <c r="P67" s="16" t="inlineStr">
        <is>
          <t>CMS日別残高フォーマット取込照会画面</t>
        </is>
      </c>
      <c r="Q67" s="17" t="inlineStr">
        <is>
          <t>画面表示方法：【入出金管理】→【CMS管理】→【CMS日別残高フォーマット取込】→【照会】</t>
        </is>
      </c>
      <c r="R67" s="16" t="n"/>
      <c r="S67" s="16" t="n"/>
      <c r="T67" s="16" t="inlineStr">
        <is>
          <t>i-AP00930-03</t>
        </is>
      </c>
      <c r="U67" s="16" t="n"/>
      <c r="V67" s="16" t="n"/>
      <c r="W67" s="16" t="n"/>
      <c r="X67" s="16" t="n"/>
      <c r="Y67" s="16" t="n"/>
      <c r="Z67" s="16" t="n"/>
      <c r="AA67" s="16" t="n"/>
      <c r="AB67" s="16" t="n"/>
      <c r="AC67" s="16" t="n"/>
      <c r="AD67" s="16" t="n"/>
      <c r="AE67" s="16" t="n"/>
      <c r="AF67" s="16" t="n"/>
      <c r="AG67" s="16" t="n"/>
      <c r="AH67" s="16" t="n"/>
      <c r="AI67" s="16" t="n"/>
      <c r="AJ67" s="16" t="inlineStr">
        <is>
          <t>■ボタン一覧</t>
        </is>
      </c>
      <c r="AK67" s="16" t="inlineStr">
        <is>
          <t>t-AP00930-03</t>
        </is>
      </c>
      <c r="AL67" s="16" t="inlineStr">
        <is>
          <t>(メモ欄)</t>
        </is>
      </c>
      <c r="AM67" s="16" t="inlineStr">
        <is>
          <t>CMS日別残高フォーマット取込&lt;照会&gt;(項目一覧)</t>
        </is>
      </c>
      <c r="AN67" s="16" t="inlineStr">
        <is>
          <t>t-AP00930-s03</t>
        </is>
      </c>
    </row>
    <row r="68" ht="18" customHeight="1" s="20">
      <c r="A68" s="16" t="inlineStr">
        <is>
          <t>債務管理</t>
        </is>
      </c>
      <c r="J68" s="16" t="n"/>
      <c r="K68" s="16" t="n"/>
      <c r="L68" s="16" t="n"/>
      <c r="M68" s="16" t="n"/>
      <c r="N68" s="16" t="inlineStr">
        <is>
          <t>CMS資金照合結果照会&lt;照会&gt;</t>
        </is>
      </c>
      <c r="O68" s="16" t="inlineStr">
        <is>
          <t>ユーザが、CMS資金照合結果を照会する画面である。</t>
        </is>
      </c>
      <c r="P68" s="16" t="inlineStr">
        <is>
          <t>CMS資金照合結果照会照会画面</t>
        </is>
      </c>
      <c r="Q68" s="18" t="inlineStr">
        <is>
          <t>画面表示方法：【入出金管理】→【CMS管理】→【CMS資金照合結果照会】</t>
        </is>
      </c>
      <c r="R68" s="16" t="n"/>
      <c r="S68" s="16" t="n"/>
      <c r="T68" s="16" t="inlineStr">
        <is>
          <t>i-AP00950-01</t>
        </is>
      </c>
      <c r="U68" s="16" t="n"/>
      <c r="V68" s="16" t="n"/>
      <c r="W68" s="16" t="n"/>
      <c r="X68" s="16" t="n"/>
      <c r="Y68" s="16" t="n"/>
      <c r="Z68" s="16" t="n"/>
      <c r="AA68" s="16" t="n"/>
      <c r="AB68" s="16" t="n"/>
      <c r="AC68" s="16" t="n"/>
      <c r="AD68" s="16" t="n"/>
      <c r="AE68" s="16" t="n"/>
      <c r="AF68" s="16" t="n"/>
      <c r="AG68" s="16" t="n"/>
      <c r="AH68" s="16" t="n"/>
      <c r="AI68" s="16" t="n"/>
      <c r="AJ68" s="16" t="inlineStr">
        <is>
          <t>■ボタン一覧</t>
        </is>
      </c>
      <c r="AK68" s="16" t="inlineStr">
        <is>
          <t>t-AP00950-01</t>
        </is>
      </c>
      <c r="AL68" s="16" t="inlineStr">
        <is>
          <t>(メモ欄)</t>
        </is>
      </c>
      <c r="AM68" s="16" t="inlineStr">
        <is>
          <t>CMS資金照合結果照会&lt;照会&gt;(項目一覧)</t>
        </is>
      </c>
      <c r="AN68" s="16" t="inlineStr">
        <is>
          <t>t-AP00950-s01</t>
        </is>
      </c>
    </row>
    <row r="69" ht="18" customHeight="1" s="20">
      <c r="A69" s="16" t="inlineStr">
        <is>
          <t>債務管理</t>
        </is>
      </c>
      <c r="J69" s="16" t="n"/>
      <c r="K69" s="16" t="n"/>
      <c r="L69" s="16" t="n"/>
      <c r="M69" s="16" t="n"/>
      <c r="N69" s="16" t="inlineStr">
        <is>
          <t>CMS資金利息計算書・残高明細書照会&lt;照会&gt;</t>
        </is>
      </c>
      <c r="O69" s="16" t="inlineStr">
        <is>
          <t>CMS資金利息計算書・残高明細書を照会する画面である。</t>
        </is>
      </c>
      <c r="P69" s="16" t="inlineStr">
        <is>
          <t>CMS資金利息計算書・残高明細書照会照会画面</t>
        </is>
      </c>
      <c r="Q69" s="18" t="inlineStr">
        <is>
          <t>画面表示方法：【入出金管理】→【CMS管理】→【CMS資金利息計算書・残高明細書照会】</t>
        </is>
      </c>
      <c r="R69" s="16" t="n"/>
      <c r="S69" s="16" t="n"/>
      <c r="T69" s="16" t="inlineStr">
        <is>
          <t>i-AP00980-01</t>
        </is>
      </c>
      <c r="U69" s="16" t="n"/>
      <c r="V69" s="16" t="n"/>
      <c r="W69" s="16" t="n"/>
      <c r="X69" s="16" t="n"/>
      <c r="Y69" s="16" t="n"/>
      <c r="Z69" s="16" t="n"/>
      <c r="AA69" s="16" t="n"/>
      <c r="AB69" s="16" t="n"/>
      <c r="AC69" s="16" t="n"/>
      <c r="AD69" s="16" t="n"/>
      <c r="AE69" s="16" t="n"/>
      <c r="AF69" s="16" t="n"/>
      <c r="AG69" s="16" t="n"/>
      <c r="AH69" s="16" t="n"/>
      <c r="AI69" s="16" t="n"/>
      <c r="AJ69" s="16" t="inlineStr">
        <is>
          <t>■ボタン一覧</t>
        </is>
      </c>
      <c r="AK69" s="16" t="inlineStr">
        <is>
          <t>t-AP00980-01</t>
        </is>
      </c>
      <c r="AL69" s="16" t="inlineStr">
        <is>
          <t>(メモ欄)</t>
        </is>
      </c>
      <c r="AM69" s="16" t="inlineStr">
        <is>
          <t>CMS資金利息計算書・残高明細書照会&lt;照会&gt;(項目一覧)</t>
        </is>
      </c>
      <c r="AN69" s="16" t="inlineStr">
        <is>
          <t>t-AP00980-s01</t>
        </is>
      </c>
    </row>
    <row r="70" ht="18" customHeight="1" s="20">
      <c r="A70" s="16" t="inlineStr">
        <is>
          <t>債務管理</t>
        </is>
      </c>
      <c r="J70" s="16" t="inlineStr">
        <is>
          <t>現預金残高管理</t>
        </is>
      </c>
      <c r="K70" s="16" t="inlineStr">
        <is>
          <t>(リード文)</t>
        </is>
      </c>
      <c r="L70" s="16" t="inlineStr">
        <is>
          <t>■画面/帳票一覧</t>
        </is>
      </c>
      <c r="M70" s="16" t="inlineStr">
        <is>
          <t>t-Sec2-test1</t>
        </is>
      </c>
      <c r="N70" s="16" t="inlineStr">
        <is>
          <t>現金残高照合&lt;帳票出力&gt;</t>
        </is>
      </c>
      <c r="O70" s="16" t="inlineStr">
        <is>
          <t>実査表の出力を行う画面である。入力された部署コードにより、実査表に小口現金の帳簿残高を出力する。</t>
        </is>
      </c>
      <c r="P70" s="16" t="inlineStr">
        <is>
          <t>現金残高照合帳票出力画面</t>
        </is>
      </c>
      <c r="Q70" s="18" t="inlineStr">
        <is>
          <t>画面表示方法：【入出金管理】→【経費管理】→【現金残高照合】</t>
        </is>
      </c>
      <c r="R70" s="16" t="n"/>
      <c r="S70" s="16" t="n"/>
      <c r="T70" s="16" t="inlineStr">
        <is>
          <t>i-AP01030-01</t>
        </is>
      </c>
      <c r="U70" s="16" t="n"/>
      <c r="V70" s="16" t="n"/>
      <c r="W70" s="16" t="n"/>
      <c r="X70" s="16" t="n"/>
      <c r="Y70" s="16" t="n"/>
      <c r="Z70" s="16" t="n"/>
      <c r="AA70" s="16" t="n"/>
      <c r="AB70" s="16" t="n"/>
      <c r="AC70" s="16" t="n"/>
      <c r="AD70" s="16" t="n"/>
      <c r="AE70" s="16" t="n"/>
      <c r="AF70" s="16" t="n"/>
      <c r="AG70" s="16" t="n"/>
      <c r="AH70" s="16" t="n"/>
      <c r="AI70" s="16" t="n"/>
      <c r="AJ70" s="16" t="inlineStr">
        <is>
          <t>■ボタン一覧</t>
        </is>
      </c>
      <c r="AK70" s="16" t="inlineStr">
        <is>
          <t>t-AP01030-01</t>
        </is>
      </c>
      <c r="AL70" s="16" t="inlineStr">
        <is>
          <t>(メモ欄)</t>
        </is>
      </c>
      <c r="AM70" s="16" t="inlineStr">
        <is>
          <t>現金残高照合&lt;帳票出力&gt;(項目一覧)</t>
        </is>
      </c>
      <c r="AN70" s="16" t="inlineStr">
        <is>
          <t>t-AP01030-s01</t>
        </is>
      </c>
    </row>
    <row r="71" ht="18" customHeight="1" s="20">
      <c r="A71" s="16" t="inlineStr">
        <is>
          <t>債務管理</t>
        </is>
      </c>
      <c r="J71" s="16" t="inlineStr">
        <is>
          <t>マスタ管理</t>
        </is>
      </c>
      <c r="K71" s="16" t="inlineStr">
        <is>
          <t>(リード文)</t>
        </is>
      </c>
      <c r="L71" s="16" t="inlineStr">
        <is>
          <t>■画面/帳票一覧</t>
        </is>
      </c>
      <c r="M71" s="16" t="inlineStr">
        <is>
          <t>t-Sec2-test1</t>
        </is>
      </c>
      <c r="N71" s="16" t="inlineStr">
        <is>
          <t>従業員経費口座マスタメンテナンス&lt;一覧&gt;</t>
        </is>
      </c>
      <c r="O71" s="16" t="inlineStr">
        <is>
          <t>従業員立て替えによる経費支払分の精算を、口座振込により精算する場合の従業員口座情報をメンテナンスする画面である。</t>
        </is>
      </c>
      <c r="P71" s="16" t="inlineStr">
        <is>
          <t>従業員経費口座マスタメンテナンス一覧画面</t>
        </is>
      </c>
      <c r="Q71" s="18" t="inlineStr">
        <is>
          <t>画面表示方法：【入出金管理】→【入出金管理マスタ】→【従業員経費口座マスタメンテナンス】</t>
        </is>
      </c>
      <c r="R71" s="16" t="n"/>
      <c r="S71" s="16" t="n"/>
      <c r="T71" s="16" t="inlineStr">
        <is>
          <t>i-AP01060-01</t>
        </is>
      </c>
      <c r="U71" s="16" t="inlineStr">
        <is>
          <t>i-AP01060-01-2</t>
        </is>
      </c>
      <c r="V71" s="16" t="n"/>
      <c r="W71" s="16" t="n"/>
      <c r="X71" s="16" t="n"/>
      <c r="Y71" s="16" t="n"/>
      <c r="Z71" s="16" t="n"/>
      <c r="AA71" s="16" t="n"/>
      <c r="AB71" s="16" t="n"/>
      <c r="AC71" s="16" t="n"/>
      <c r="AD71" s="16" t="n"/>
      <c r="AE71" s="16" t="n"/>
      <c r="AF71" s="16" t="n"/>
      <c r="AG71" s="16" t="n"/>
      <c r="AH71" s="16" t="n"/>
      <c r="AI71" s="16" t="n"/>
      <c r="AJ71" s="16" t="inlineStr">
        <is>
          <t>■ボタン一覧</t>
        </is>
      </c>
      <c r="AK71" s="16" t="inlineStr">
        <is>
          <t>t-AP01060-01</t>
        </is>
      </c>
      <c r="AL71" s="16" t="inlineStr">
        <is>
          <t>(メモ欄)</t>
        </is>
      </c>
      <c r="AM71" s="16" t="inlineStr">
        <is>
          <t>従業員経費口座マスタメンテナンス&lt;一覧&gt;(項目一覧)</t>
        </is>
      </c>
      <c r="AN71" s="16" t="inlineStr">
        <is>
          <t>t-AP01060-s01</t>
        </is>
      </c>
    </row>
    <row r="72" ht="72" customHeight="1" s="20">
      <c r="A72" s="16" t="inlineStr">
        <is>
          <t>債務管理</t>
        </is>
      </c>
      <c r="J72" s="16" t="n"/>
      <c r="K72" s="16" t="n"/>
      <c r="L72" s="16" t="n"/>
      <c r="M72" s="16" t="n"/>
      <c r="N72" s="16" t="inlineStr">
        <is>
          <t>従業員経費口座マスタメンテナンス&lt;登録･修正&gt;</t>
        </is>
      </c>
      <c r="O72" s="16" t="inlineStr">
        <is>
          <t>従業員立て替えによる経費支払分の精算を、口座振込により精算する場合の従業員口座情報をメンテナンスする画面である。</t>
        </is>
      </c>
      <c r="P72" s="16" t="inlineStr">
        <is>
          <t>従業員経費口座マスタメンテナンス登録･修正画面</t>
        </is>
      </c>
      <c r="Q72" s="19" t="inlineStr">
        <is>
          <t>画面表示方法&lt;登録&gt;：
【入出金管理】→【入出金管理マスタ】→【従業員経費口座マスタメンテナンス】→【新規(Home)】
画面表示方法&lt;修正&gt;：
【入出金管理】→【入出金管理マスタ】→【従業員経費口座マスタメンテナンス】→【検索(F2)】→【編集(##modify##)】</t>
        </is>
      </c>
      <c r="R72" s="16" t="n"/>
      <c r="S72" s="16" t="n"/>
      <c r="T72" s="16" t="inlineStr">
        <is>
          <t>i-AP01060-02</t>
        </is>
      </c>
      <c r="U72" s="16" t="inlineStr">
        <is>
          <t>i-AP01060-02-02</t>
        </is>
      </c>
      <c r="V72" s="16" t="n"/>
      <c r="W72" s="16" t="n"/>
      <c r="X72" s="16" t="n"/>
      <c r="Y72" s="16" t="n"/>
      <c r="Z72" s="16" t="n"/>
      <c r="AA72" s="16" t="n"/>
      <c r="AB72" s="16" t="n"/>
      <c r="AC72" s="16" t="n"/>
      <c r="AD72" s="16" t="n"/>
      <c r="AE72" s="16" t="n"/>
      <c r="AF72" s="16" t="n"/>
      <c r="AG72" s="16" t="n"/>
      <c r="AH72" s="16" t="n"/>
      <c r="AI72" s="16" t="n"/>
      <c r="AJ72" s="16" t="inlineStr">
        <is>
          <t>■ボタン一覧</t>
        </is>
      </c>
      <c r="AK72" s="16" t="inlineStr">
        <is>
          <t>t-AP01060-02</t>
        </is>
      </c>
      <c r="AL72" s="16" t="inlineStr">
        <is>
          <t>(メモ欄)</t>
        </is>
      </c>
      <c r="AM72" s="16" t="inlineStr">
        <is>
          <t>従業員経費口座マスタメンテナンス&lt;登録･修正&gt;(項目一覧)</t>
        </is>
      </c>
      <c r="AN72" s="16" t="inlineStr">
        <is>
          <t>t-AP01060-s02</t>
        </is>
      </c>
    </row>
    <row r="73" ht="72" customHeight="1" s="20">
      <c r="A73" s="16" t="inlineStr">
        <is>
          <t>債務管理</t>
        </is>
      </c>
      <c r="J73" s="16" t="n"/>
      <c r="K73" s="16" t="n"/>
      <c r="L73" s="16" t="n"/>
      <c r="M73" s="16" t="n"/>
      <c r="N73" s="16" t="inlineStr">
        <is>
          <t>従業員経費口座マスタメンテナンス&lt;照会･削除&gt;</t>
        </is>
      </c>
      <c r="O73" s="16" t="inlineStr">
        <is>
          <t>従業員立て替えによる経費支払分の精算を、口座振込により精算する場合の従業員口座情報をメンテナンスする画面である。</t>
        </is>
      </c>
      <c r="P73" s="16" t="inlineStr">
        <is>
          <t>従業員経費口座マスタメンテナンス照会･削除画面</t>
        </is>
      </c>
      <c r="Q73" s="19" t="inlineStr">
        <is>
          <t>画面表示方法&lt;照会&gt;：
【入出金管理】→【入出金管理マスタ】→【従業員経費口座マスタメンテナンス】→【検索(F2)】→ユーザIDをクリック
画面表示方法&lt;削除&gt;：
【入出金管理】→【入出金管理マスタ】→【従業員経費口座マスタメンテナンス】→【検索(F2)】→ユーザIDをクリック→【削除(Del)】</t>
        </is>
      </c>
      <c r="R73" s="16" t="n"/>
      <c r="S73" s="16" t="n"/>
      <c r="T73" s="16" t="inlineStr">
        <is>
          <t>i-AP01060-03</t>
        </is>
      </c>
      <c r="U73" s="16" t="inlineStr">
        <is>
          <t>i-AP01060-03-02</t>
        </is>
      </c>
      <c r="V73" s="16" t="n"/>
      <c r="W73" s="16" t="n"/>
      <c r="X73" s="16" t="n"/>
      <c r="Y73" s="16" t="n"/>
      <c r="Z73" s="16" t="n"/>
      <c r="AA73" s="16" t="n"/>
      <c r="AB73" s="16" t="n"/>
      <c r="AC73" s="16" t="n"/>
      <c r="AD73" s="16" t="n"/>
      <c r="AE73" s="16" t="n"/>
      <c r="AF73" s="16" t="n"/>
      <c r="AG73" s="16" t="n"/>
      <c r="AH73" s="16" t="n"/>
      <c r="AI73" s="16" t="n"/>
      <c r="AJ73" s="16" t="inlineStr">
        <is>
          <t>■ボタン一覧</t>
        </is>
      </c>
      <c r="AK73" s="16" t="inlineStr">
        <is>
          <t>t-AP01060-03</t>
        </is>
      </c>
      <c r="AL73" s="16" t="inlineStr">
        <is>
          <t>(メモ欄)</t>
        </is>
      </c>
      <c r="AM73" s="16" t="inlineStr">
        <is>
          <t>従業員経費口座マスタメンテナンス&lt;照会･削除&gt;(項目一覧)</t>
        </is>
      </c>
      <c r="AN73" s="16" t="inlineStr">
        <is>
          <t>t-AP01060-s03</t>
        </is>
      </c>
    </row>
    <row r="74" ht="18" customHeight="1" s="20">
      <c r="A74" s="16" t="inlineStr">
        <is>
          <t>債務管理</t>
        </is>
      </c>
      <c r="J74" s="16" t="n"/>
      <c r="K74" s="16" t="n"/>
      <c r="L74" s="16" t="n"/>
      <c r="M74" s="16" t="n"/>
      <c r="N74" s="16" t="inlineStr">
        <is>
          <t>自社口座マスタメンテナンス&lt;一覧&gt;</t>
        </is>
      </c>
      <c r="O74" s="16" t="inlineStr">
        <is>
          <t>自社口座マスタのメンテナンスを行う。</t>
        </is>
      </c>
      <c r="P74" s="16" t="inlineStr">
        <is>
          <t>自社口座マスタメンテナンス一覧画面</t>
        </is>
      </c>
      <c r="Q74" s="18" t="inlineStr">
        <is>
          <t>画面表示方法：【入出金管理】→【入出金管理マスタ】→【自社口座マスタメンテナンス】</t>
        </is>
      </c>
      <c r="R74" s="16" t="n"/>
      <c r="S74" s="16" t="n"/>
      <c r="T74" s="16" t="inlineStr">
        <is>
          <t>i-AP01070-01</t>
        </is>
      </c>
      <c r="U74" s="16" t="n"/>
      <c r="V74" s="16" t="n"/>
      <c r="W74" s="16" t="n"/>
      <c r="X74" s="16" t="n"/>
      <c r="Y74" s="16" t="n"/>
      <c r="Z74" s="16" t="n"/>
      <c r="AA74" s="16" t="n"/>
      <c r="AB74" s="16" t="n"/>
      <c r="AC74" s="16" t="n"/>
      <c r="AD74" s="16" t="n"/>
      <c r="AE74" s="16" t="n"/>
      <c r="AF74" s="16" t="n"/>
      <c r="AG74" s="16" t="n"/>
      <c r="AH74" s="16" t="n"/>
      <c r="AI74" s="16" t="n"/>
      <c r="AJ74" s="16" t="inlineStr">
        <is>
          <t>■ボタン一覧</t>
        </is>
      </c>
      <c r="AK74" s="16" t="inlineStr">
        <is>
          <t>t-AP01070-01</t>
        </is>
      </c>
      <c r="AL74" s="16" t="inlineStr">
        <is>
          <t>(メモ欄)</t>
        </is>
      </c>
      <c r="AM74" s="16" t="inlineStr">
        <is>
          <t>自社口座マスタメンテナンス&lt;一覧&gt;(項目一覧)</t>
        </is>
      </c>
      <c r="AN74" s="16" t="inlineStr">
        <is>
          <t>t-AP01070-s01</t>
        </is>
      </c>
    </row>
    <row r="75" ht="72" customHeight="1" s="20">
      <c r="A75" s="16" t="inlineStr">
        <is>
          <t>債務管理</t>
        </is>
      </c>
      <c r="J75" s="16" t="n"/>
      <c r="K75" s="16" t="n"/>
      <c r="L75" s="16" t="n"/>
      <c r="M75" s="16" t="n"/>
      <c r="N75" s="16" t="inlineStr">
        <is>
          <t>自社口座マスタメンテナンス&lt;登録･修正&gt;</t>
        </is>
      </c>
      <c r="O75" s="16" t="inlineStr">
        <is>
          <t>自社口座マスタのメンテナンスを行う。</t>
        </is>
      </c>
      <c r="P75" s="16" t="inlineStr">
        <is>
          <t>自社口座マスタメンテナンス登録･修正画面</t>
        </is>
      </c>
      <c r="Q75" s="19" t="inlineStr">
        <is>
          <t>画面表示方法&lt;登録&gt;：
【入出金管理】→【入出金管理マスタ】→【自社口座マスタメンテナンス】→【新規(Home)】
画面表示方法&lt;修正&gt;：
【入出金管理】→【入出金管理マスタ】→【自社口座マスタメンテナンス】→【検索(F2)】→【編集(##modify##)】</t>
        </is>
      </c>
      <c r="R75" s="16" t="n"/>
      <c r="S75" s="16" t="n"/>
      <c r="T75" s="16" t="inlineStr">
        <is>
          <t>i-AP01070-02</t>
        </is>
      </c>
      <c r="U75" s="16" t="inlineStr">
        <is>
          <t>i-AP01070-02-02</t>
        </is>
      </c>
      <c r="V75" s="16" t="n"/>
      <c r="W75" s="16" t="n"/>
      <c r="X75" s="16" t="n"/>
      <c r="Y75" s="16" t="n"/>
      <c r="Z75" s="16" t="n"/>
      <c r="AA75" s="16" t="n"/>
      <c r="AB75" s="16" t="n"/>
      <c r="AC75" s="16" t="n"/>
      <c r="AD75" s="16" t="n"/>
      <c r="AE75" s="16" t="n"/>
      <c r="AF75" s="16" t="n"/>
      <c r="AG75" s="16" t="n"/>
      <c r="AH75" s="16" t="n"/>
      <c r="AI75" s="16" t="n"/>
      <c r="AJ75" s="16" t="inlineStr">
        <is>
          <t>■ボタン一覧</t>
        </is>
      </c>
      <c r="AK75" s="16" t="inlineStr">
        <is>
          <t>t-AP01070-02</t>
        </is>
      </c>
      <c r="AL75" s="16" t="inlineStr">
        <is>
          <t>(メモ欄)</t>
        </is>
      </c>
      <c r="AM75" s="16" t="inlineStr">
        <is>
          <t>自社口座マスタメンテナンス&lt;登録･修正&gt;(項目一覧)</t>
        </is>
      </c>
      <c r="AN75" s="16" t="inlineStr">
        <is>
          <t>t-AP01070-s02</t>
        </is>
      </c>
    </row>
    <row r="76" ht="72" customHeight="1" s="20">
      <c r="A76" s="16" t="inlineStr">
        <is>
          <t>債務管理</t>
        </is>
      </c>
      <c r="J76" s="16" t="n"/>
      <c r="K76" s="16" t="n"/>
      <c r="L76" s="16" t="n"/>
      <c r="M76" s="16" t="n"/>
      <c r="N76" s="16" t="inlineStr">
        <is>
          <t>自社口座マスタメンテナンス&lt;照会･削除&gt;</t>
        </is>
      </c>
      <c r="O76" s="16" t="inlineStr">
        <is>
          <t>自社口座マスタのメンテナンスを行う。</t>
        </is>
      </c>
      <c r="P76" s="16" t="inlineStr">
        <is>
          <t>自社口座マスタメンテナンス照会･削除画面</t>
        </is>
      </c>
      <c r="Q76" s="19" t="inlineStr">
        <is>
          <t>画面表示方法&lt;照会&gt;：
【入出金管理】→【入出金管理マスタ】→【自社口座マスタメンテナンス】→【検索(F2)】→自社口座コードをクリック
画面表示方法&lt;削除&gt;：
【入出金管理】→【入出金管理マスタ】→【自社口座マスタメンテナンス】→【検索(F2)】→自社口座コードをクリック→【削除(Del)】</t>
        </is>
      </c>
      <c r="R76" s="16" t="n"/>
      <c r="S76" s="16" t="n"/>
      <c r="T76" s="16" t="inlineStr">
        <is>
          <t>i-AP01070-03</t>
        </is>
      </c>
      <c r="U76" s="16" t="inlineStr">
        <is>
          <t>i-AP01070-03-02</t>
        </is>
      </c>
      <c r="V76" s="16" t="n"/>
      <c r="W76" s="16" t="n"/>
      <c r="X76" s="16" t="n"/>
      <c r="Y76" s="16" t="n"/>
      <c r="Z76" s="16" t="n"/>
      <c r="AA76" s="16" t="n"/>
      <c r="AB76" s="16" t="n"/>
      <c r="AC76" s="16" t="n"/>
      <c r="AD76" s="16" t="n"/>
      <c r="AE76" s="16" t="n"/>
      <c r="AF76" s="16" t="n"/>
      <c r="AG76" s="16" t="n"/>
      <c r="AH76" s="16" t="n"/>
      <c r="AI76" s="16" t="n"/>
      <c r="AJ76" s="16" t="inlineStr">
        <is>
          <t>■ボタン一覧</t>
        </is>
      </c>
      <c r="AK76" s="16" t="inlineStr">
        <is>
          <t>t-AP01070-03</t>
        </is>
      </c>
      <c r="AL76" s="16" t="inlineStr">
        <is>
          <t>(メモ欄)</t>
        </is>
      </c>
      <c r="AM76" s="16" t="inlineStr">
        <is>
          <t>自社口座マスタメンテナンス&lt;照会･削除&gt;(項目一覧)</t>
        </is>
      </c>
      <c r="AN76" s="16" t="inlineStr">
        <is>
          <t>t-AP01070-s03</t>
        </is>
      </c>
    </row>
    <row r="77" ht="18" customHeight="1" s="20">
      <c r="A77" s="16" t="inlineStr">
        <is>
          <t>債務管理</t>
        </is>
      </c>
      <c r="J77" s="16" t="n"/>
      <c r="K77" s="16" t="n"/>
      <c r="L77" s="16" t="n"/>
      <c r="M77" s="16" t="n"/>
      <c r="N77" s="16" t="inlineStr">
        <is>
          <t>自社口座マスタヘルプ</t>
        </is>
      </c>
      <c r="O77" s="16" t="inlineStr">
        <is>
          <t>検索条件を基に自社口座マスタの情報を検索し、自社口座コードを特定することを支援する画面である。</t>
        </is>
      </c>
      <c r="P77" s="16" t="inlineStr">
        <is>
          <t>自社口座マスタヘルプ画面</t>
        </is>
      </c>
      <c r="Q77" s="16" t="inlineStr">
        <is>
          <t>画面表示方法：【メニュー】→【自社口座マスタヘルプ】</t>
        </is>
      </c>
      <c r="R77" s="16" t="n"/>
      <c r="S77" s="16" t="n"/>
      <c r="T77" s="16" t="inlineStr">
        <is>
          <t>i-AP01080-01</t>
        </is>
      </c>
      <c r="U77" s="16" t="n"/>
      <c r="V77" s="16" t="n"/>
      <c r="W77" s="16" t="n"/>
      <c r="X77" s="16" t="n"/>
      <c r="Y77" s="16" t="n"/>
      <c r="Z77" s="16" t="n"/>
      <c r="AA77" s="16" t="n"/>
      <c r="AB77" s="16" t="n"/>
      <c r="AC77" s="16" t="n"/>
      <c r="AD77" s="16" t="n"/>
      <c r="AE77" s="16" t="n"/>
      <c r="AF77" s="16" t="n"/>
      <c r="AG77" s="16" t="n"/>
      <c r="AH77" s="16" t="n"/>
      <c r="AI77" s="16" t="n"/>
      <c r="AJ77" s="16" t="inlineStr">
        <is>
          <t>■ボタン一覧</t>
        </is>
      </c>
      <c r="AK77" s="16" t="inlineStr">
        <is>
          <t>t-AP01080-01</t>
        </is>
      </c>
      <c r="AL77" s="16" t="inlineStr">
        <is>
          <t>(メモ欄)</t>
        </is>
      </c>
      <c r="AM77" s="16" t="inlineStr">
        <is>
          <t>自社口座マスタヘルプ(項目一覧)</t>
        </is>
      </c>
      <c r="AN77" s="16" t="inlineStr">
        <is>
          <t>t-AP01080-s01</t>
        </is>
      </c>
    </row>
    <row r="78" ht="18" customHeight="1" s="20">
      <c r="A78" s="16" t="inlineStr">
        <is>
          <t>債務管理</t>
        </is>
      </c>
      <c r="J78" s="16" t="n"/>
      <c r="K78" s="16" t="n"/>
      <c r="L78" s="16" t="n"/>
      <c r="M78" s="16" t="n"/>
      <c r="N78" s="16" t="inlineStr">
        <is>
          <t>支店別支払区分別使用口座マスタメンテナンス&lt;一覧&gt;</t>
        </is>
      </c>
      <c r="O78" s="16" t="inlineStr">
        <is>
          <t>支店別支払区分別使用口座マスタのメンテナンスを行う。</t>
        </is>
      </c>
      <c r="P78" s="16" t="inlineStr">
        <is>
          <t>支店別支払区分別使用口座マスタメンテナンス一覧画面</t>
        </is>
      </c>
      <c r="Q78" s="18" t="inlineStr">
        <is>
          <t>画面表示方法：【入出金管理】→【入出金管理マスタ】→【支店別支払区分別使用口座マスタメンテナンス】</t>
        </is>
      </c>
      <c r="R78" s="16" t="n"/>
      <c r="S78" s="16" t="n"/>
      <c r="T78" s="16" t="inlineStr">
        <is>
          <t>i-AP01090-01</t>
        </is>
      </c>
      <c r="U78" s="16" t="n"/>
      <c r="V78" s="16" t="n"/>
      <c r="W78" s="16" t="n"/>
      <c r="X78" s="16" t="n"/>
      <c r="Y78" s="16" t="n"/>
      <c r="Z78" s="16" t="n"/>
      <c r="AA78" s="16" t="n"/>
      <c r="AB78" s="16" t="n"/>
      <c r="AC78" s="16" t="n"/>
      <c r="AD78" s="16" t="n"/>
      <c r="AE78" s="16" t="n"/>
      <c r="AF78" s="16" t="n"/>
      <c r="AG78" s="16" t="n"/>
      <c r="AH78" s="16" t="n"/>
      <c r="AI78" s="16" t="n"/>
      <c r="AJ78" s="16" t="inlineStr">
        <is>
          <t>■ボタン一覧</t>
        </is>
      </c>
      <c r="AK78" s="16" t="inlineStr">
        <is>
          <t>t-AP01090-01</t>
        </is>
      </c>
      <c r="AL78" s="16" t="inlineStr">
        <is>
          <t>(メモ欄)</t>
        </is>
      </c>
      <c r="AM78" s="16" t="inlineStr">
        <is>
          <t>支店別支払区分別使用口座マスタメンテナンス&lt;一覧&gt;(項目一覧)</t>
        </is>
      </c>
      <c r="AN78" s="16" t="inlineStr">
        <is>
          <t>t-AP01090-s01</t>
        </is>
      </c>
    </row>
    <row r="79" ht="72" customHeight="1" s="20">
      <c r="A79" s="16" t="inlineStr">
        <is>
          <t>債務管理</t>
        </is>
      </c>
      <c r="J79" s="16" t="n"/>
      <c r="K79" s="16" t="n"/>
      <c r="L79" s="16" t="n"/>
      <c r="M79" s="16" t="n"/>
      <c r="N79" s="16" t="inlineStr">
        <is>
          <t>支店別支払区分別使用口座マスタメンテナンス&lt;登録･修正&gt;</t>
        </is>
      </c>
      <c r="O79" s="16" t="inlineStr">
        <is>
          <t>支店別支払区分別使用口座マスタのメンテナンスを行う。</t>
        </is>
      </c>
      <c r="P79" s="16" t="inlineStr">
        <is>
          <t>支店別支払区分別使用口座マスタメンテナンス登録･修正画面</t>
        </is>
      </c>
      <c r="Q79" s="19" t="inlineStr">
        <is>
          <t>画面表示方法&lt;登録&gt;：
【入出金管理】→【入出金管理マスタ】→【支店別支払区分別使用口座マスタメンテナンス】→【新規(Home)】
画面表示方法&lt;修正&gt;：
【入出金管理】→【入出金管理マスタ】→【支店別支払区分別使用口座マスタメンテナンス】→【検索(F2)】→【編集(##modify##)】</t>
        </is>
      </c>
      <c r="R79" s="16" t="n"/>
      <c r="S79" s="16" t="n"/>
      <c r="T79" s="16" t="inlineStr">
        <is>
          <t>i-AP01090-02</t>
        </is>
      </c>
      <c r="U79" s="16" t="inlineStr">
        <is>
          <t>i-AP01090-02-02</t>
        </is>
      </c>
      <c r="V79" s="16" t="n"/>
      <c r="W79" s="16" t="n"/>
      <c r="X79" s="16" t="n"/>
      <c r="Y79" s="16" t="n"/>
      <c r="Z79" s="16" t="n"/>
      <c r="AA79" s="16" t="n"/>
      <c r="AB79" s="16" t="n"/>
      <c r="AC79" s="16" t="n"/>
      <c r="AD79" s="16" t="n"/>
      <c r="AE79" s="16" t="n"/>
      <c r="AF79" s="16" t="n"/>
      <c r="AG79" s="16" t="n"/>
      <c r="AH79" s="16" t="n"/>
      <c r="AI79" s="16" t="n"/>
      <c r="AJ79" s="16" t="inlineStr">
        <is>
          <t>■ボタン一覧</t>
        </is>
      </c>
      <c r="AK79" s="16" t="inlineStr">
        <is>
          <t>t-AP01090-02</t>
        </is>
      </c>
      <c r="AL79" s="16" t="inlineStr">
        <is>
          <t>(メモ欄)</t>
        </is>
      </c>
      <c r="AM79" s="16" t="inlineStr">
        <is>
          <t>支店別支払区分別使用口座マスタメンテナンス&lt;登録･修正&gt;(項目一覧)</t>
        </is>
      </c>
      <c r="AN79" s="16" t="inlineStr">
        <is>
          <t>t-AP01090-s02</t>
        </is>
      </c>
    </row>
    <row r="80" ht="90" customHeight="1" s="20">
      <c r="A80" s="16" t="inlineStr">
        <is>
          <t>債務管理</t>
        </is>
      </c>
      <c r="J80" s="16" t="n"/>
      <c r="K80" s="16" t="n"/>
      <c r="L80" s="16" t="n"/>
      <c r="M80" s="16" t="n"/>
      <c r="N80" s="16" t="inlineStr">
        <is>
          <t>支店別支払区分別使用口座マスタメンテナンス&lt;照会･削除&gt;</t>
        </is>
      </c>
      <c r="O80" s="16" t="inlineStr">
        <is>
          <t>支店別支払区分別使用口座マスタのメンテナンスを行う。</t>
        </is>
      </c>
      <c r="P80" s="16" t="inlineStr">
        <is>
          <t>支店別支払区分別使用口座マスタメンテナンス照会･削除画面</t>
        </is>
      </c>
      <c r="Q80" s="19" t="inlineStr">
        <is>
          <t>画面表示方法&lt;照会&gt;：
【入出金管理】→【入出金管理マスタ】→【支店別支払区分別使用口座マスタメンテナンス】→【検索(F2)】→支店コードをクリック
画面表示方法&lt;削除&gt;：
【入出金管理】→【入出金管理マスタ】→【支店別支払区分別使用口座マスタメンテナンス】→【検索(F2)】→支店コードをクリック→【削除(Del)】</t>
        </is>
      </c>
      <c r="R80" s="16" t="n"/>
      <c r="S80" s="16" t="n"/>
      <c r="T80" s="16" t="inlineStr">
        <is>
          <t>i-AP01090-03</t>
        </is>
      </c>
      <c r="U80" s="16" t="inlineStr">
        <is>
          <t>i-AP01090-03-02</t>
        </is>
      </c>
      <c r="V80" s="16" t="n"/>
      <c r="W80" s="16" t="n"/>
      <c r="X80" s="16" t="n"/>
      <c r="Y80" s="16" t="n"/>
      <c r="Z80" s="16" t="n"/>
      <c r="AA80" s="16" t="n"/>
      <c r="AB80" s="16" t="n"/>
      <c r="AC80" s="16" t="n"/>
      <c r="AD80" s="16" t="n"/>
      <c r="AE80" s="16" t="n"/>
      <c r="AF80" s="16" t="n"/>
      <c r="AG80" s="16" t="n"/>
      <c r="AH80" s="16" t="n"/>
      <c r="AI80" s="16" t="n"/>
      <c r="AJ80" s="16" t="inlineStr">
        <is>
          <t>■ボタン一覧</t>
        </is>
      </c>
      <c r="AK80" s="16" t="inlineStr">
        <is>
          <t>t-AP01090-03</t>
        </is>
      </c>
      <c r="AL80" s="16" t="inlineStr">
        <is>
          <t>(メモ欄)</t>
        </is>
      </c>
      <c r="AM80" s="16" t="inlineStr">
        <is>
          <t>支店別支払区分別使用口座マスタメンテナンス&lt;照会･削除&gt;(項目一覧)</t>
        </is>
      </c>
      <c r="AN80" s="16" t="inlineStr">
        <is>
          <t>t-AP01090-s03</t>
        </is>
      </c>
    </row>
    <row r="81"/>
  </sheetData>
  <pageMargins left="0.7" right="0.7" top="0.75" bottom="0.75" header="0.3" footer="0.3"/>
  <pageSetup orientation="portrait" paperSize="9"/>
  <legacyDrawing r:id="anysvml"/>
</worksheet>
</file>

<file path=xl/worksheets/sheet10.xml><?xml version="1.0" encoding="utf-8"?>
<worksheet xmlns="http://schemas.openxmlformats.org/spreadsheetml/2006/main">
  <sheetPr>
    <tabColor theme="4"/>
    <outlinePr summaryBelow="1" summaryRight="1"/>
    <pageSetUpPr/>
  </sheetPr>
  <dimension ref="A1:B6"/>
  <sheetViews>
    <sheetView workbookViewId="0">
      <selection activeCell="B12" sqref="B12"/>
    </sheetView>
  </sheetViews>
  <sheetFormatPr baseColWidth="8" defaultRowHeight="18.75"/>
  <cols>
    <col width="18.25" bestFit="1" customWidth="1" style="20" min="1" max="1"/>
    <col width="57.375" customWidth="1" style="1" min="2" max="2"/>
    <col width="9" customWidth="1" style="16" min="3" max="16384"/>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・【寄託金請求登録】画面へ遷移する。</t>
        </is>
      </c>
    </row>
    <row r="4" ht="54" customHeight="1" s="20">
      <c r="A4" s="16" t="inlineStr">
        <is>
          <t>モニタリスト出力</t>
        </is>
      </c>
      <c r="B4" s="1" t="inlineStr">
        <is>
          <t>・画面一覧上で選択された明細データに関するモニタリストをPDF形式で出力する。</t>
        </is>
      </c>
    </row>
    <row r="5" ht="36" customHeight="1" s="20">
      <c r="A5" s="16" t="inlineStr">
        <is>
          <t>寄託金請求伝票番号</t>
        </is>
      </c>
      <c r="B5" s="1" t="inlineStr">
        <is>
          <t>・【寄託金請求伝票番号】リンクがクリックされた明細を対象として、【寄託金請求照会】画面へ遷移する。</t>
        </is>
      </c>
    </row>
    <row r="6" ht="36" customHeight="1" s="20">
      <c r="A6" s="16" t="inlineStr">
        <is>
          <t>削除(##delete##)</t>
        </is>
      </c>
      <c r="B6" s="1" t="inlineStr">
        <is>
          <t>・【削除(##delete##)】ボタンを押した明細を対象として、【寄託金請求削除】画面へ遷移する。</t>
        </is>
      </c>
    </row>
  </sheetData>
  <pageMargins left="0.75" right="0.75" top="1" bottom="1" header="0.5" footer="0.5"/>
</worksheet>
</file>

<file path=xl/worksheets/sheet10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支払日</t>
        </is>
      </c>
      <c r="B2" s="16" t="inlineStr">
        <is>
          <t>入力テキスト</t>
        </is>
      </c>
      <c r="C2" s="16" t="inlineStr"/>
    </row>
    <row r="3">
      <c r="A3" s="16" t="inlineStr">
        <is>
          <t>支払先「コード」</t>
        </is>
      </c>
      <c r="B3" s="16" t="inlineStr">
        <is>
          <t>入力テキスト</t>
        </is>
      </c>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01.xml><?xml version="1.0" encoding="utf-8"?>
<worksheet xmlns="http://schemas.openxmlformats.org/spreadsheetml/2006/main">
  <sheetPr>
    <outlinePr summaryBelow="1" summaryRight="1"/>
    <pageSetUpPr/>
  </sheetPr>
  <dimension ref="A1:C99"/>
  <sheetViews>
    <sheetView workbookViewId="0">
      <selection activeCell="H19" sqref="H19"/>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支払日</t>
        </is>
      </c>
      <c r="B2" s="16" t="inlineStr">
        <is>
          <t>入力テキスト</t>
        </is>
      </c>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02.xml><?xml version="1.0" encoding="utf-8"?>
<worksheet xmlns="http://schemas.openxmlformats.org/spreadsheetml/2006/main">
  <sheetPr>
    <outlinePr summaryBelow="1" summaryRight="1"/>
    <pageSetUpPr/>
  </sheetPr>
  <dimension ref="A1:C99"/>
  <sheetViews>
    <sheetView workbookViewId="0">
      <selection activeCell="H9" sqref="H9"/>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支払日</t>
        </is>
      </c>
      <c r="B2" s="16" t="inlineStr">
        <is>
          <t>入力テキスト</t>
        </is>
      </c>
      <c r="C2" s="16" t="inlineStr"/>
    </row>
    <row r="3">
      <c r="A3" s="16" t="inlineStr">
        <is>
          <t>支払先「コード」</t>
        </is>
      </c>
      <c r="B3" s="16" t="inlineStr">
        <is>
          <t>入力テキスト</t>
        </is>
      </c>
      <c r="C3" s="16" t="inlineStr"/>
    </row>
    <row r="4">
      <c r="A4" s="16" t="inlineStr">
        <is>
          <t>支払先（従業員）「コード」</t>
        </is>
      </c>
      <c r="B4" s="16" t="inlineStr">
        <is>
          <t>入力テキスト</t>
        </is>
      </c>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0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起票部署「コード」</t>
        </is>
      </c>
      <c r="B2" s="16" t="inlineStr">
        <is>
          <t>入力テキスト</t>
        </is>
      </c>
      <c r="C2" s="16" t="inlineStr"/>
    </row>
    <row r="3">
      <c r="A3" s="16" t="inlineStr">
        <is>
          <t>相殺先「コード」</t>
        </is>
      </c>
      <c r="B3" s="16" t="inlineStr">
        <is>
          <t>入力テキスト</t>
        </is>
      </c>
      <c r="C3" s="16" t="inlineStr"/>
    </row>
    <row r="4">
      <c r="A4" s="16" t="inlineStr">
        <is>
          <t>伝票番号</t>
        </is>
      </c>
      <c r="B4" s="16" t="inlineStr">
        <is>
          <t>入力テキスト</t>
        </is>
      </c>
      <c r="C4" s="16" t="inlineStr"/>
    </row>
    <row r="5">
      <c r="A5" s="16" t="inlineStr">
        <is>
          <t>相殺予定日(F)</t>
        </is>
      </c>
      <c r="B5" s="16" t="inlineStr">
        <is>
          <t>入力テキスト</t>
        </is>
      </c>
      <c r="C5" s="16" t="inlineStr"/>
    </row>
    <row r="6">
      <c r="A6" s="16" t="inlineStr">
        <is>
          <t>相殺予定日(T)</t>
        </is>
      </c>
      <c r="B6" s="16" t="inlineStr">
        <is>
          <t>入力テキスト</t>
        </is>
      </c>
      <c r="C6" s="16" t="inlineStr"/>
    </row>
    <row r="7">
      <c r="A7" s="16" t="inlineStr">
        <is>
          <t>相殺予定日</t>
        </is>
      </c>
      <c r="B7" s="16" t="inlineStr">
        <is>
          <t>入力テキスト</t>
        </is>
      </c>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04.xml><?xml version="1.0" encoding="utf-8"?>
<worksheet xmlns="http://schemas.openxmlformats.org/spreadsheetml/2006/main">
  <sheetPr>
    <outlinePr summaryBelow="1" summaryRight="1"/>
    <pageSetUpPr/>
  </sheetPr>
  <dimension ref="A1:C99"/>
  <sheetViews>
    <sheetView workbookViewId="0">
      <selection activeCell="F9" sqref="F9"/>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相殺先「コード」</t>
        </is>
      </c>
      <c r="B2" s="16" t="inlineStr">
        <is>
          <t>入力テキスト</t>
        </is>
      </c>
      <c r="C2" s="16" t="inlineStr"/>
    </row>
    <row r="3">
      <c r="A3" s="16" t="inlineStr">
        <is>
          <t>起票部署「コード」</t>
        </is>
      </c>
      <c r="B3" s="16" t="inlineStr">
        <is>
          <t>入力テキスト</t>
        </is>
      </c>
      <c r="C3" s="16" t="inlineStr"/>
    </row>
    <row r="4">
      <c r="A4" s="16" t="inlineStr">
        <is>
          <t>計上年月</t>
        </is>
      </c>
      <c r="B4" s="16" t="inlineStr">
        <is>
          <t>入力テキスト</t>
        </is>
      </c>
      <c r="C4" s="16" t="inlineStr"/>
    </row>
    <row r="5">
      <c r="A5" s="16" t="inlineStr">
        <is>
          <t>伝票番号</t>
        </is>
      </c>
      <c r="B5" s="16" t="inlineStr">
        <is>
          <t>入力テキスト</t>
        </is>
      </c>
      <c r="C5" s="16" t="inlineStr"/>
    </row>
    <row r="6">
      <c r="A6" s="16" t="inlineStr">
        <is>
          <t>摘要</t>
        </is>
      </c>
      <c r="B6" s="16" t="inlineStr">
        <is>
          <t>入力テキスト</t>
        </is>
      </c>
      <c r="C6" s="16" t="inlineStr"/>
    </row>
    <row r="7">
      <c r="A7" s="16" t="inlineStr">
        <is>
          <t>支払先名称</t>
        </is>
      </c>
      <c r="B7" s="16" t="inlineStr">
        <is>
          <t>入力テキスト</t>
        </is>
      </c>
      <c r="C7" s="16" t="inlineStr"/>
    </row>
    <row r="8">
      <c r="A8" s="16" t="inlineStr">
        <is>
          <t>仕訳単位略称</t>
        </is>
      </c>
      <c r="B8" s="16" t="inlineStr">
        <is>
          <t>入力テキスト</t>
        </is>
      </c>
      <c r="C8" s="16" t="inlineStr"/>
    </row>
    <row r="9">
      <c r="A9" s="16" t="inlineStr">
        <is>
          <t>費目略称</t>
        </is>
      </c>
      <c r="B9" s="16" t="inlineStr">
        <is>
          <t>入力テキスト</t>
        </is>
      </c>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0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支払先「コード」</t>
        </is>
      </c>
      <c r="B2" s="16" t="inlineStr">
        <is>
          <t>入力テキスト</t>
        </is>
      </c>
      <c r="C2" s="16" t="inlineStr"/>
    </row>
    <row r="3">
      <c r="A3" s="16" t="inlineStr">
        <is>
          <t>支払日</t>
        </is>
      </c>
      <c r="B3" s="16" t="inlineStr">
        <is>
          <t>入力テキスト</t>
        </is>
      </c>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06.xml><?xml version="1.0" encoding="utf-8"?>
<worksheet xmlns="http://schemas.openxmlformats.org/spreadsheetml/2006/main">
  <sheetPr>
    <outlinePr summaryBelow="1" summaryRight="1"/>
    <pageSetUpPr/>
  </sheetPr>
  <dimension ref="A1:C99"/>
  <sheetViews>
    <sheetView workbookViewId="0">
      <selection activeCell="F6" sqref="F6"/>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支払予定番号</t>
        </is>
      </c>
      <c r="B2" s="16" t="inlineStr">
        <is>
          <t>入力テキスト</t>
        </is>
      </c>
      <c r="C2" s="16" t="inlineStr"/>
    </row>
    <row r="3">
      <c r="A3" s="16" t="inlineStr">
        <is>
          <t>支払先「コード」</t>
        </is>
      </c>
      <c r="B3" s="16" t="inlineStr">
        <is>
          <t>入力テキスト</t>
        </is>
      </c>
      <c r="C3" s="16" t="inlineStr"/>
    </row>
    <row r="4">
      <c r="A4" s="16" t="inlineStr">
        <is>
          <t>支払日(F)</t>
        </is>
      </c>
      <c r="B4" s="16" t="inlineStr">
        <is>
          <t>入力テキスト</t>
        </is>
      </c>
      <c r="C4" s="16" t="inlineStr"/>
    </row>
    <row r="5">
      <c r="A5" s="16" t="inlineStr">
        <is>
          <t>支払日(T)</t>
        </is>
      </c>
      <c r="B5" s="16" t="inlineStr">
        <is>
          <t>入力テキスト</t>
        </is>
      </c>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07.xml><?xml version="1.0" encoding="utf-8"?>
<worksheet xmlns="http://schemas.openxmlformats.org/spreadsheetml/2006/main">
  <sheetPr>
    <outlinePr summaryBelow="1" summaryRight="1"/>
    <pageSetUpPr/>
  </sheetPr>
  <dimension ref="A1:C99"/>
  <sheetViews>
    <sheetView workbookViewId="0">
      <selection activeCell="C8" sqref="C8:C9"/>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08.xml><?xml version="1.0" encoding="utf-8"?>
<worksheet xmlns="http://schemas.openxmlformats.org/spreadsheetml/2006/main">
  <sheetPr>
    <outlinePr summaryBelow="1" summaryRight="1"/>
    <pageSetUpPr/>
  </sheetPr>
  <dimension ref="A1:C99"/>
  <sheetViews>
    <sheetView workbookViewId="0">
      <selection activeCell="D11" sqref="D11"/>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0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支払日</t>
        </is>
      </c>
      <c r="B2" s="16" t="inlineStr">
        <is>
          <t>入力テキスト</t>
        </is>
      </c>
      <c r="C2" s="16" t="inlineStr"/>
    </row>
    <row r="3">
      <c r="A3" s="16" t="inlineStr">
        <is>
          <t>【帳票出力用項目】</t>
        </is>
      </c>
      <c r="C3" s="16" t="inlineStr"/>
    </row>
    <row r="4">
      <c r="A4" s="16" t="inlineStr">
        <is>
          <t>支払日</t>
        </is>
      </c>
      <c r="B4" s="16" t="inlineStr">
        <is>
          <t>入力テキスト</t>
        </is>
      </c>
      <c r="C4" s="16" t="inlineStr"/>
    </row>
    <row r="5">
      <c r="A5" s="16" t="inlineStr">
        <is>
          <t>支払先「コード」</t>
        </is>
      </c>
      <c r="B5" s="16" t="inlineStr">
        <is>
          <t>入力テキスト</t>
        </is>
      </c>
      <c r="C5" s="16" t="inlineStr"/>
    </row>
    <row r="6">
      <c r="A6" s="16" t="inlineStr">
        <is>
          <t>自社口座「コード」</t>
        </is>
      </c>
      <c r="B6" s="16" t="inlineStr">
        <is>
          <t>入力テキスト</t>
        </is>
      </c>
      <c r="C6" s="16" t="inlineStr"/>
    </row>
    <row r="7">
      <c r="A7" s="16" t="inlineStr">
        <is>
          <t>支払期日</t>
        </is>
      </c>
      <c r="B7" s="16" t="inlineStr">
        <is>
          <t>入力テキスト</t>
        </is>
      </c>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1.xml><?xml version="1.0" encoding="utf-8"?>
<worksheet xmlns="http://schemas.openxmlformats.org/spreadsheetml/2006/main">
  <sheetPr>
    <tabColor theme="4"/>
    <outlinePr summaryBelow="1" summaryRight="1"/>
    <pageSetUpPr/>
  </sheetPr>
  <dimension ref="A1:B4"/>
  <sheetViews>
    <sheetView workbookViewId="0">
      <selection activeCell="B6" sqref="B6"/>
    </sheetView>
  </sheetViews>
  <sheetFormatPr baseColWidth="8" defaultRowHeight="18.75"/>
  <cols>
    <col width="9" customWidth="1" style="16" min="1" max="1"/>
    <col width="60.125" customWidth="1" style="1" min="2" max="2"/>
    <col width="9" customWidth="1" style="16" min="3" max="16384"/>
  </cols>
  <sheetData>
    <row r="1">
      <c r="A1" s="16" t="inlineStr">
        <is>
          <t>ボタン名</t>
        </is>
      </c>
      <c r="B1" s="1" t="inlineStr">
        <is>
          <t>説明</t>
        </is>
      </c>
    </row>
    <row r="2" ht="36" customHeight="1" s="20">
      <c r="A2" s="16" t="inlineStr">
        <is>
          <t>確認(F10)</t>
        </is>
      </c>
      <c r="B2" s="1" t="inlineStr">
        <is>
          <t>・各項目入力後、【確認(F10)】ボタンをクリックし、エラーがないかをチェックする。</t>
        </is>
      </c>
    </row>
    <row r="3" ht="54" customHeight="1" s="20">
      <c r="A3" s="16" t="inlineStr">
        <is>
          <t>申請(F8)</t>
        </is>
      </c>
      <c r="B3" s="1" t="inlineStr">
        <is>
          <t>・ワークフローの申請処理を行い、【寄託金請求照会】画面へ遷移し、登録した内容を照会する。</t>
        </is>
      </c>
    </row>
    <row r="4">
      <c r="A4" s="16" t="inlineStr">
        <is>
          <t>戻る(F9)</t>
        </is>
      </c>
      <c r="B4" s="1" t="inlineStr">
        <is>
          <t>・【寄託金請求一覧】画面に遷移する。</t>
        </is>
      </c>
    </row>
  </sheetData>
  <pageMargins left="0.75" right="0.75" top="1" bottom="1" header="0.5" footer="0.5"/>
</worksheet>
</file>

<file path=xl/worksheets/sheet11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支払日</t>
        </is>
      </c>
      <c r="B2" s="16" t="inlineStr">
        <is>
          <t>入力テキスト</t>
        </is>
      </c>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1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支払日</t>
        </is>
      </c>
      <c r="B2" s="16" t="inlineStr">
        <is>
          <t>入力テキスト</t>
        </is>
      </c>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12.xml><?xml version="1.0" encoding="utf-8"?>
<worksheet xmlns="http://schemas.openxmlformats.org/spreadsheetml/2006/main">
  <sheetPr>
    <outlinePr summaryBelow="1" summaryRight="1"/>
    <pageSetUpPr/>
  </sheetPr>
  <dimension ref="A1:C99"/>
  <sheetViews>
    <sheetView workbookViewId="0">
      <selection activeCell="I11" sqref="I11"/>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支払日</t>
        </is>
      </c>
      <c r="B2" s="16" t="inlineStr">
        <is>
          <t>入力テキスト</t>
        </is>
      </c>
      <c r="C2" s="16" t="inlineStr"/>
    </row>
    <row r="3">
      <c r="A3" s="16" t="inlineStr">
        <is>
          <t>支払先「コード」</t>
        </is>
      </c>
      <c r="B3" s="16" t="inlineStr">
        <is>
          <t>入力テキスト</t>
        </is>
      </c>
      <c r="C3" s="16" t="inlineStr"/>
    </row>
    <row r="4">
      <c r="A4" s="16" t="inlineStr">
        <is>
          <t>支払先名称</t>
        </is>
      </c>
      <c r="B4" s="16" t="inlineStr">
        <is>
          <t>入力テキスト</t>
        </is>
      </c>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1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支払日(F)</t>
        </is>
      </c>
      <c r="B2" s="16" t="inlineStr">
        <is>
          <t>入力テキスト</t>
        </is>
      </c>
      <c r="C2" s="16" t="inlineStr"/>
    </row>
    <row r="3">
      <c r="A3" s="16" t="inlineStr">
        <is>
          <t>支払日(T)</t>
        </is>
      </c>
      <c r="B3" s="16" t="inlineStr">
        <is>
          <t>入力テキスト</t>
        </is>
      </c>
      <c r="C3" s="16" t="inlineStr"/>
    </row>
    <row r="4">
      <c r="A4" s="16" t="inlineStr">
        <is>
          <t>支払元「コード」</t>
        </is>
      </c>
      <c r="B4" s="16" t="inlineStr">
        <is>
          <t>入力テキスト</t>
        </is>
      </c>
      <c r="C4" s="16" t="inlineStr"/>
    </row>
    <row r="5">
      <c r="A5" s="16" t="inlineStr">
        <is>
          <t>支払元「略称」</t>
        </is>
      </c>
      <c r="B5" s="16" t="inlineStr">
        <is>
          <t>入力テキスト</t>
        </is>
      </c>
      <c r="C5" s="16" t="inlineStr"/>
    </row>
    <row r="6">
      <c r="A6" s="16" t="inlineStr">
        <is>
          <t>支払元名称</t>
        </is>
      </c>
      <c r="B6" s="16" t="inlineStr">
        <is>
          <t>入力テキスト</t>
        </is>
      </c>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1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支払日</t>
        </is>
      </c>
      <c r="B2" s="16" t="inlineStr">
        <is>
          <t>入力テキスト</t>
        </is>
      </c>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1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取込ユーザ「コード」</t>
        </is>
      </c>
      <c r="B2" s="16" t="inlineStr">
        <is>
          <t>入力テキスト</t>
        </is>
      </c>
      <c r="C2" s="16" t="inlineStr"/>
    </row>
    <row r="3">
      <c r="A3" s="16" t="inlineStr">
        <is>
          <t>取込日(F)</t>
        </is>
      </c>
      <c r="B3" s="16" t="inlineStr">
        <is>
          <t>入力テキスト</t>
        </is>
      </c>
      <c r="C3" s="16" t="inlineStr"/>
    </row>
    <row r="4">
      <c r="A4" s="16" t="inlineStr">
        <is>
          <t>取込日(T)</t>
        </is>
      </c>
      <c r="B4" s="16" t="inlineStr">
        <is>
          <t>入力テキスト</t>
        </is>
      </c>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1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1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支払日</t>
        </is>
      </c>
      <c r="B2" s="16" t="inlineStr">
        <is>
          <t>入力テキスト</t>
        </is>
      </c>
      <c r="C2" s="16" t="inlineStr"/>
    </row>
    <row r="3">
      <c r="A3" s="16" t="inlineStr">
        <is>
          <t>支払元取引先「コード」</t>
        </is>
      </c>
      <c r="B3" s="16" t="inlineStr">
        <is>
          <t>入力テキスト</t>
        </is>
      </c>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1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1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2.xml><?xml version="1.0" encoding="utf-8"?>
<worksheet xmlns="http://schemas.openxmlformats.org/spreadsheetml/2006/main">
  <sheetPr>
    <tabColor theme="4"/>
    <outlinePr summaryBelow="1" summaryRight="1"/>
    <pageSetUpPr/>
  </sheetPr>
  <dimension ref="A1:B6"/>
  <sheetViews>
    <sheetView workbookViewId="0">
      <selection activeCell="B6" sqref="B6"/>
    </sheetView>
  </sheetViews>
  <sheetFormatPr baseColWidth="8" defaultRowHeight="18.75"/>
  <cols>
    <col width="18.25" bestFit="1" customWidth="1" style="16" min="1" max="1"/>
    <col width="56.5" customWidth="1" style="1" min="2" max="2"/>
    <col width="9" customWidth="1" style="16" min="3" max="16384"/>
  </cols>
  <sheetData>
    <row r="1">
      <c r="A1" s="16" t="inlineStr">
        <is>
          <t>ボタン名</t>
        </is>
      </c>
      <c r="B1" s="1" t="inlineStr">
        <is>
          <t>説明</t>
        </is>
      </c>
    </row>
    <row r="2">
      <c r="A2" s="16" t="inlineStr">
        <is>
          <t>引戻</t>
        </is>
      </c>
      <c r="B2" s="1" t="inlineStr">
        <is>
          <t>・ワークフローの引戻処理を行う。</t>
        </is>
      </c>
    </row>
    <row r="3" ht="36" customHeight="1" s="20">
      <c r="A3" s="16" t="inlineStr">
        <is>
          <t>モニタリスト出力</t>
        </is>
      </c>
      <c r="B3" s="1" t="inlineStr">
        <is>
          <t>・照会したデータのモニタリストをPDF形式で出力する</t>
        </is>
      </c>
    </row>
    <row r="4" ht="93.75" customHeight="1" s="20">
      <c r="A4" s="16" t="inlineStr">
        <is>
          <t>削除(Del)</t>
        </is>
      </c>
      <c r="B4" s="1" t="inlineStr">
        <is>
          <t>【照会】画面の場合
・【寄託金請求削除】画面へ遷移する。
【削除】画面の場合
・該当データを削除更新する。
・削除更新後、【寄託金請求一覧】画面へ遷移する。</t>
        </is>
      </c>
    </row>
    <row r="5">
      <c r="A5" s="16" t="inlineStr">
        <is>
          <t>新規(Home)</t>
        </is>
      </c>
      <c r="B5" s="1" t="inlineStr">
        <is>
          <t>・【寄託金請求登録】画面へ遷移する</t>
        </is>
      </c>
    </row>
    <row r="6">
      <c r="A6" s="16" t="inlineStr">
        <is>
          <t>戻る(F9)</t>
        </is>
      </c>
      <c r="B6" s="1" t="inlineStr">
        <is>
          <t>・【寄託金請求一覧】画面に遷移する</t>
        </is>
      </c>
    </row>
  </sheetData>
  <pageMargins left="0.75" right="0.75" top="1" bottom="1" header="0.5" footer="0.5"/>
</worksheet>
</file>

<file path=xl/worksheets/sheet12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振出日(F)</t>
        </is>
      </c>
      <c r="B2" s="16" t="inlineStr">
        <is>
          <t>入力テキスト</t>
        </is>
      </c>
      <c r="C2" s="16" t="inlineStr"/>
    </row>
    <row r="3">
      <c r="A3" s="16" t="inlineStr">
        <is>
          <t>振出日(T)</t>
        </is>
      </c>
      <c r="B3" s="16" t="inlineStr">
        <is>
          <t>入力テキスト</t>
        </is>
      </c>
      <c r="C3" s="16" t="inlineStr"/>
    </row>
    <row r="4">
      <c r="A4" s="16" t="inlineStr">
        <is>
          <t>支払期日(F)</t>
        </is>
      </c>
      <c r="B4" s="16" t="inlineStr">
        <is>
          <t>入力テキスト</t>
        </is>
      </c>
      <c r="C4" s="16" t="inlineStr"/>
    </row>
    <row r="5">
      <c r="A5" s="16" t="inlineStr">
        <is>
          <t>支払期日(T)</t>
        </is>
      </c>
      <c r="B5" s="16" t="inlineStr">
        <is>
          <t>入力テキスト</t>
        </is>
      </c>
      <c r="C5" s="16" t="inlineStr"/>
    </row>
    <row r="6">
      <c r="A6" s="16" t="inlineStr">
        <is>
          <t>登録実施者「コード」</t>
        </is>
      </c>
      <c r="B6" s="16" t="inlineStr">
        <is>
          <t>入力テキスト</t>
        </is>
      </c>
      <c r="C6" s="16" t="inlineStr"/>
    </row>
    <row r="7">
      <c r="A7" s="16" t="inlineStr">
        <is>
          <t>登録実施日(F)</t>
        </is>
      </c>
      <c r="B7" s="16" t="inlineStr">
        <is>
          <t>入力テキスト</t>
        </is>
      </c>
      <c r="C7" s="16" t="inlineStr"/>
    </row>
    <row r="8">
      <c r="A8" s="16" t="inlineStr">
        <is>
          <t>登録実施日(T)</t>
        </is>
      </c>
      <c r="B8" s="16" t="inlineStr">
        <is>
          <t>入力テキスト</t>
        </is>
      </c>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2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追加行数</t>
        </is>
      </c>
      <c r="B2" s="16" t="inlineStr">
        <is>
          <t>入力テキスト</t>
        </is>
      </c>
      <c r="C2" s="16" t="inlineStr"/>
    </row>
    <row r="3">
      <c r="A3" s="16" t="inlineStr">
        <is>
          <t>【登録部】</t>
        </is>
      </c>
      <c r="C3" s="16" t="inlineStr"/>
    </row>
    <row r="4">
      <c r="A4" s="16" t="inlineStr">
        <is>
          <t>早期弁済件数</t>
        </is>
      </c>
      <c r="B4" s="16" t="inlineStr">
        <is>
          <t>入力テキスト</t>
        </is>
      </c>
      <c r="C4" s="16" t="inlineStr"/>
    </row>
    <row r="5">
      <c r="A5" s="16" t="inlineStr">
        <is>
          <t>早期弁済額</t>
        </is>
      </c>
      <c r="B5" s="16" t="inlineStr">
        <is>
          <t>入力テキスト</t>
        </is>
      </c>
      <c r="C5" s="16" t="inlineStr"/>
    </row>
    <row r="6">
      <c r="A6" s="16" t="inlineStr">
        <is>
          <t>早期弁済日</t>
        </is>
      </c>
      <c r="B6" s="16" t="inlineStr">
        <is>
          <t>入力テキスト</t>
        </is>
      </c>
      <c r="C6" s="16" t="inlineStr"/>
    </row>
    <row r="7">
      <c r="A7" s="16" t="inlineStr">
        <is>
          <t>割引料</t>
        </is>
      </c>
      <c r="B7" s="16" t="inlineStr">
        <is>
          <t>入力テキスト</t>
        </is>
      </c>
      <c r="C7" s="16" t="inlineStr"/>
    </row>
    <row r="8">
      <c r="A8" s="16" t="inlineStr">
        <is>
          <t>割引率</t>
        </is>
      </c>
      <c r="B8" s="16" t="inlineStr">
        <is>
          <t>入力テキスト</t>
        </is>
      </c>
      <c r="C8" s="16" t="inlineStr"/>
    </row>
    <row r="9">
      <c r="A9" s="16" t="inlineStr">
        <is>
          <t>振込額</t>
        </is>
      </c>
      <c r="B9" s="16" t="inlineStr">
        <is>
          <t>入力テキスト</t>
        </is>
      </c>
      <c r="C9" s="16" t="inlineStr"/>
    </row>
    <row r="10">
      <c r="A10" s="16" t="inlineStr">
        <is>
          <t>備考</t>
        </is>
      </c>
      <c r="B10" s="16" t="inlineStr">
        <is>
          <t>入力テキスト</t>
        </is>
      </c>
      <c r="C10" s="16" t="inlineStr"/>
    </row>
    <row r="11">
      <c r="A11" s="16" t="inlineStr">
        <is>
          <t>【照会部】</t>
        </is>
      </c>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2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口座引落日(F)</t>
        </is>
      </c>
      <c r="B2" s="16" t="inlineStr">
        <is>
          <t>入力テキスト</t>
        </is>
      </c>
      <c r="C2" s="16" t="inlineStr"/>
    </row>
    <row r="3">
      <c r="A3" s="16" t="inlineStr">
        <is>
          <t>口座引落日(T)</t>
        </is>
      </c>
      <c r="B3" s="16" t="inlineStr">
        <is>
          <t>入力テキスト</t>
        </is>
      </c>
      <c r="C3" s="16" t="inlineStr"/>
    </row>
    <row r="4">
      <c r="A4" s="16" t="inlineStr">
        <is>
          <t>引落元「コード」</t>
        </is>
      </c>
      <c r="B4" s="16" t="inlineStr">
        <is>
          <t>入力テキスト</t>
        </is>
      </c>
      <c r="C4" s="16" t="inlineStr"/>
    </row>
    <row r="5">
      <c r="A5" s="16" t="inlineStr">
        <is>
          <t>自社口座「コード」</t>
        </is>
      </c>
      <c r="B5" s="16" t="inlineStr">
        <is>
          <t>入力テキスト</t>
        </is>
      </c>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23.xml><?xml version="1.0" encoding="utf-8"?>
<worksheet xmlns="http://schemas.openxmlformats.org/spreadsheetml/2006/main">
  <sheetPr>
    <outlinePr summaryBelow="1" summaryRight="1"/>
    <pageSetUpPr/>
  </sheetPr>
  <dimension ref="A1:C99"/>
  <sheetViews>
    <sheetView workbookViewId="0">
      <selection activeCell="D15" sqref="D15"/>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経費支払番号</t>
        </is>
      </c>
      <c r="B2" s="16" t="inlineStr">
        <is>
          <t>入力テキスト</t>
        </is>
      </c>
      <c r="C2" s="16" t="inlineStr"/>
    </row>
    <row r="3">
      <c r="A3" s="16" t="inlineStr">
        <is>
          <t>起票部署「コード」</t>
        </is>
      </c>
      <c r="B3" s="16" t="inlineStr">
        <is>
          <t>入力テキスト</t>
        </is>
      </c>
      <c r="C3" s="16" t="inlineStr"/>
    </row>
    <row r="4">
      <c r="A4" s="16" t="inlineStr">
        <is>
          <t>支払予定日(F)</t>
        </is>
      </c>
      <c r="B4" s="16" t="inlineStr">
        <is>
          <t>入力テキスト</t>
        </is>
      </c>
      <c r="C4" s="16" t="inlineStr"/>
    </row>
    <row r="5">
      <c r="A5" s="16" t="inlineStr">
        <is>
          <t>支払予定日(T)</t>
        </is>
      </c>
      <c r="B5" s="16" t="inlineStr">
        <is>
          <t>入力テキスト</t>
        </is>
      </c>
      <c r="C5" s="16" t="inlineStr"/>
    </row>
    <row r="6">
      <c r="A6" s="16" t="inlineStr">
        <is>
          <t>起票者「コード」</t>
        </is>
      </c>
      <c r="B6" s="16" t="inlineStr">
        <is>
          <t>入力テキスト</t>
        </is>
      </c>
      <c r="C6" s="16" t="inlineStr"/>
    </row>
    <row r="7">
      <c r="A7" s="16" t="inlineStr">
        <is>
          <t>支払先「コード」</t>
        </is>
      </c>
      <c r="B7" s="16" t="inlineStr">
        <is>
          <t>入力テキスト</t>
        </is>
      </c>
      <c r="C7" s="16" t="inlineStr"/>
    </row>
    <row r="8">
      <c r="A8" s="16" t="inlineStr">
        <is>
          <t>総合摘要</t>
        </is>
      </c>
      <c r="B8" s="16" t="inlineStr">
        <is>
          <t>入力テキスト</t>
        </is>
      </c>
      <c r="C8" s="16" t="inlineStr"/>
    </row>
    <row r="9">
      <c r="A9" s="16" t="inlineStr">
        <is>
          <t>相手先請求書番号</t>
        </is>
      </c>
      <c r="B9" s="16" t="inlineStr">
        <is>
          <t>入力テキスト</t>
        </is>
      </c>
      <c r="C9" s="16" t="inlineStr"/>
    </row>
    <row r="10">
      <c r="A10" s="16" t="inlineStr">
        <is>
          <t>登録日(F)</t>
        </is>
      </c>
      <c r="B10" s="16" t="inlineStr">
        <is>
          <t>入力テキスト</t>
        </is>
      </c>
      <c r="C10" s="16" t="inlineStr"/>
    </row>
    <row r="11">
      <c r="A11" s="16" t="inlineStr">
        <is>
          <t>登録日(T)</t>
        </is>
      </c>
      <c r="B11" s="16" t="inlineStr">
        <is>
          <t>入力テキスト</t>
        </is>
      </c>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24.xml><?xml version="1.0" encoding="utf-8"?>
<worksheet xmlns="http://schemas.openxmlformats.org/spreadsheetml/2006/main">
  <sheetPr>
    <outlinePr summaryBelow="1" summaryRight="1"/>
    <pageSetUpPr/>
  </sheetPr>
  <dimension ref="A1:C99"/>
  <sheetViews>
    <sheetView workbookViewId="0">
      <selection activeCell="D22" sqref="D22"/>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支払予定日</t>
        </is>
      </c>
      <c r="B2" s="16" t="inlineStr">
        <is>
          <t>入力テキスト</t>
        </is>
      </c>
      <c r="C2" s="16" t="inlineStr"/>
    </row>
    <row r="3">
      <c r="A3" s="16" t="inlineStr">
        <is>
          <t>支払先「コード」</t>
        </is>
      </c>
      <c r="B3" s="16" t="inlineStr">
        <is>
          <t>入力テキスト</t>
        </is>
      </c>
      <c r="C3" s="16" t="inlineStr"/>
    </row>
    <row r="4">
      <c r="A4" s="16" t="inlineStr">
        <is>
          <t>総合摘要</t>
        </is>
      </c>
      <c r="B4" s="16" t="inlineStr">
        <is>
          <t>入力テキスト</t>
        </is>
      </c>
      <c r="C4" s="16" t="inlineStr"/>
    </row>
    <row r="5">
      <c r="A5" s="16" t="inlineStr">
        <is>
          <t>今回支払額</t>
        </is>
      </c>
      <c r="B5" s="16" t="inlineStr">
        <is>
          <t>入力テキスト</t>
        </is>
      </c>
      <c r="C5" s="16" t="inlineStr"/>
    </row>
    <row r="6">
      <c r="A6" s="16" t="inlineStr">
        <is>
          <t>源泉所得税</t>
        </is>
      </c>
      <c r="B6" s="16" t="inlineStr">
        <is>
          <t>入力テキスト</t>
        </is>
      </c>
      <c r="C6" s="16" t="inlineStr"/>
    </row>
    <row r="7">
      <c r="A7" s="16" t="inlineStr">
        <is>
          <t>相手請求書番号</t>
        </is>
      </c>
      <c r="B7" s="16" t="inlineStr">
        <is>
          <t>入力テキスト</t>
        </is>
      </c>
      <c r="C7" s="16" t="inlineStr"/>
    </row>
    <row r="8">
      <c r="A8" s="16" t="inlineStr">
        <is>
          <t>追加行数</t>
        </is>
      </c>
      <c r="B8" s="16" t="inlineStr">
        <is>
          <t>入力テキスト</t>
        </is>
      </c>
      <c r="C8" s="16" t="inlineStr"/>
    </row>
    <row r="9">
      <c r="A9" s="16" t="inlineStr">
        <is>
          <t>仕訳単位「コード」</t>
        </is>
      </c>
      <c r="B9" s="16" t="inlineStr">
        <is>
          <t>入力テキスト</t>
        </is>
      </c>
      <c r="C9" s="16" t="inlineStr"/>
    </row>
    <row r="10">
      <c r="A10" s="16" t="inlineStr">
        <is>
          <t>費目「コード」</t>
        </is>
      </c>
      <c r="B10" s="16" t="inlineStr">
        <is>
          <t>入力テキスト</t>
        </is>
      </c>
      <c r="C10" s="16" t="inlineStr"/>
    </row>
    <row r="11">
      <c r="A11" s="16" t="inlineStr">
        <is>
          <t>勘定科目「コード」</t>
        </is>
      </c>
      <c r="B11" s="16" t="inlineStr">
        <is>
          <t>入力テキスト</t>
        </is>
      </c>
      <c r="C11" s="16" t="inlineStr"/>
    </row>
    <row r="12">
      <c r="A12" s="16" t="inlineStr">
        <is>
          <t>補助科目「コード」</t>
        </is>
      </c>
      <c r="B12" s="16" t="inlineStr">
        <is>
          <t>入力テキスト</t>
        </is>
      </c>
      <c r="C12" s="16" t="inlineStr"/>
    </row>
    <row r="13">
      <c r="A13" s="16" t="inlineStr">
        <is>
          <t>明細摘要</t>
        </is>
      </c>
      <c r="B13" s="16" t="inlineStr">
        <is>
          <t>入力テキスト</t>
        </is>
      </c>
      <c r="C13" s="16" t="inlineStr"/>
    </row>
    <row r="14">
      <c r="A14" s="16" t="inlineStr">
        <is>
          <t>数量</t>
        </is>
      </c>
      <c r="B14" s="16" t="inlineStr">
        <is>
          <t>入力テキスト</t>
        </is>
      </c>
      <c r="C14" s="16" t="inlineStr"/>
    </row>
    <row r="15">
      <c r="A15" s="16" t="inlineStr">
        <is>
          <t>単位「コード」</t>
        </is>
      </c>
      <c r="B15" s="16" t="inlineStr">
        <is>
          <t>入力テキスト</t>
        </is>
      </c>
      <c r="C15" s="16" t="inlineStr"/>
    </row>
    <row r="16">
      <c r="A16" s="16" t="inlineStr">
        <is>
          <t>金額</t>
        </is>
      </c>
      <c r="B16" s="16" t="inlineStr">
        <is>
          <t>入力テキスト</t>
        </is>
      </c>
      <c r="C16" s="16" t="inlineStr"/>
    </row>
    <row r="17">
      <c r="A17" s="16" t="inlineStr">
        <is>
          <t>消費税「コード」</t>
        </is>
      </c>
      <c r="B17" s="16" t="inlineStr">
        <is>
          <t>入力テキスト</t>
        </is>
      </c>
      <c r="C17" s="16" t="inlineStr"/>
    </row>
    <row r="18">
      <c r="A18" s="16" t="inlineStr">
        <is>
          <t>消費税金額</t>
        </is>
      </c>
      <c r="B18" s="16" t="inlineStr">
        <is>
          <t>入力テキスト</t>
        </is>
      </c>
      <c r="C18" s="16" t="inlineStr"/>
    </row>
    <row r="19">
      <c r="A19" s="16" t="inlineStr">
        <is>
          <t>相殺先「コード」</t>
        </is>
      </c>
      <c r="B19" s="16" t="inlineStr">
        <is>
          <t>入力テキスト</t>
        </is>
      </c>
      <c r="C19" s="16" t="inlineStr"/>
    </row>
    <row r="20">
      <c r="A20" s="16" t="inlineStr">
        <is>
          <t>相殺数量</t>
        </is>
      </c>
      <c r="B20" s="16" t="inlineStr">
        <is>
          <t>入力テキスト</t>
        </is>
      </c>
      <c r="C20" s="16" t="inlineStr"/>
    </row>
    <row r="21">
      <c r="A21" s="16" t="inlineStr">
        <is>
          <t>相殺金額</t>
        </is>
      </c>
      <c r="B21" s="16" t="inlineStr">
        <is>
          <t>入力テキスト</t>
        </is>
      </c>
      <c r="C21" s="16" t="inlineStr"/>
    </row>
    <row r="22">
      <c r="A22" s="16" t="inlineStr">
        <is>
          <t>相殺消費税「コード」</t>
        </is>
      </c>
      <c r="B22" s="16" t="inlineStr">
        <is>
          <t>入力テキスト</t>
        </is>
      </c>
      <c r="C22" s="16" t="inlineStr"/>
    </row>
    <row r="23">
      <c r="A23" s="16" t="inlineStr">
        <is>
          <t>相殺消費税金額</t>
        </is>
      </c>
      <c r="B23" s="16" t="inlineStr">
        <is>
          <t>入力テキスト</t>
        </is>
      </c>
      <c r="C23" s="16" t="inlineStr"/>
    </row>
    <row r="24">
      <c r="A24" s="16" t="inlineStr">
        <is>
          <t>資産「コード」</t>
        </is>
      </c>
      <c r="B24" s="16" t="inlineStr">
        <is>
          <t>入力テキスト</t>
        </is>
      </c>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25.xml><?xml version="1.0" encoding="utf-8"?>
<worksheet xmlns="http://schemas.openxmlformats.org/spreadsheetml/2006/main">
  <sheetPr>
    <outlinePr summaryBelow="1" summaryRight="1"/>
    <pageSetUpPr/>
  </sheetPr>
  <dimension ref="A1:C99"/>
  <sheetViews>
    <sheetView workbookViewId="0">
      <selection activeCell="D9" sqref="D9"/>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26.xml><?xml version="1.0" encoding="utf-8"?>
<worksheet xmlns="http://schemas.openxmlformats.org/spreadsheetml/2006/main">
  <sheetPr>
    <outlinePr summaryBelow="1" summaryRight="1"/>
    <pageSetUpPr/>
  </sheetPr>
  <dimension ref="A1:C99"/>
  <sheetViews>
    <sheetView tabSelected="1" workbookViewId="0">
      <selection activeCell="G7" sqref="G7"/>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2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起票部署「コード」</t>
        </is>
      </c>
      <c r="B2" s="16" t="inlineStr">
        <is>
          <t>入力テキスト</t>
        </is>
      </c>
      <c r="C2" s="16" t="inlineStr"/>
    </row>
    <row r="3">
      <c r="A3" s="16" t="inlineStr">
        <is>
          <t>支払日(F)</t>
        </is>
      </c>
      <c r="B3" s="16" t="inlineStr">
        <is>
          <t>入力テキスト</t>
        </is>
      </c>
      <c r="C3" s="16" t="inlineStr"/>
    </row>
    <row r="4">
      <c r="A4" s="16" t="inlineStr">
        <is>
          <t>支払日(T)</t>
        </is>
      </c>
      <c r="B4" s="16" t="inlineStr">
        <is>
          <t>入力テキスト</t>
        </is>
      </c>
      <c r="C4" s="16" t="inlineStr"/>
    </row>
    <row r="5">
      <c r="A5" s="16" t="inlineStr">
        <is>
          <t>支払先「コード」</t>
        </is>
      </c>
      <c r="B5" s="16" t="inlineStr">
        <is>
          <t>入力テキスト</t>
        </is>
      </c>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2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取込ユーザ「コード」</t>
        </is>
      </c>
      <c r="B2" s="16" t="inlineStr">
        <is>
          <t>入力テキスト</t>
        </is>
      </c>
      <c r="C2" s="16" t="inlineStr"/>
    </row>
    <row r="3">
      <c r="A3" s="16" t="inlineStr">
        <is>
          <t>取込日(F)</t>
        </is>
      </c>
      <c r="B3" s="16" t="inlineStr">
        <is>
          <t>入力テキスト</t>
        </is>
      </c>
      <c r="C3" s="16" t="inlineStr"/>
    </row>
    <row r="4">
      <c r="A4" s="16" t="inlineStr">
        <is>
          <t>取込日(T)</t>
        </is>
      </c>
      <c r="B4" s="16" t="inlineStr">
        <is>
          <t>入力テキスト</t>
        </is>
      </c>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2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3.xml><?xml version="1.0" encoding="utf-8"?>
<worksheet xmlns="http://schemas.openxmlformats.org/spreadsheetml/2006/main">
  <sheetPr>
    <tabColor theme="4"/>
    <outlinePr summaryBelow="1" summaryRight="1"/>
    <pageSetUpPr/>
  </sheetPr>
  <dimension ref="A1:B5"/>
  <sheetViews>
    <sheetView workbookViewId="0">
      <selection activeCell="C3" sqref="C3"/>
    </sheetView>
  </sheetViews>
  <sheetFormatPr baseColWidth="8" defaultRowHeight="18.75"/>
  <cols>
    <col width="10.75" bestFit="1" customWidth="1" style="16" min="1" max="1"/>
    <col width="69.125" customWidth="1" style="1" min="2" max="2"/>
    <col width="9" customWidth="1" style="16" min="3" max="16384"/>
  </cols>
  <sheetData>
    <row r="1">
      <c r="A1" s="16" t="inlineStr">
        <is>
          <t>ボタン名</t>
        </is>
      </c>
      <c r="B1" s="1" t="inlineStr">
        <is>
          <t>説明</t>
        </is>
      </c>
    </row>
    <row r="2">
      <c r="A2" s="16" t="inlineStr">
        <is>
          <t>検索(F2)</t>
        </is>
      </c>
      <c r="B2" s="1" t="inlineStr">
        <is>
          <t>・検索条件を入力し、検索結果を一覧で表示する。</t>
        </is>
      </c>
    </row>
    <row r="3" ht="37.5" customHeight="1" s="20">
      <c r="A3" s="16" t="inlineStr">
        <is>
          <t>PDF出力</t>
        </is>
      </c>
      <c r="B3" s="1" t="inlineStr">
        <is>
          <t>・画面一覧上で選択された明細データを対象として、未払計上一覧をPDF形式で出力する</t>
        </is>
      </c>
    </row>
    <row r="4" ht="37.5" customHeight="1" s="20">
      <c r="A4" s="16" t="inlineStr">
        <is>
          <t>CSV出力</t>
        </is>
      </c>
      <c r="B4" s="1" t="inlineStr">
        <is>
          <t>・画面一覧上で選択された明細データを対象として、未払計上一覧をCSV形式で出力する</t>
        </is>
      </c>
    </row>
    <row r="5" ht="37.5" customHeight="1" s="20">
      <c r="A5" s="16" t="inlineStr">
        <is>
          <t>EXCLE出力</t>
        </is>
      </c>
      <c r="B5" s="1" t="inlineStr">
        <is>
          <t>・画面一覧上で選択された明細データを対象として、未払計上一覧をPDF形式で出力する</t>
        </is>
      </c>
    </row>
  </sheetData>
  <pageMargins left="0.75" right="0.75" top="1" bottom="1" header="0.5" footer="0.5"/>
</worksheet>
</file>

<file path=xl/worksheets/sheet130.xml><?xml version="1.0" encoding="utf-8"?>
<worksheet xmlns="http://schemas.openxmlformats.org/spreadsheetml/2006/main">
  <sheetPr>
    <outlinePr summaryBelow="1" summaryRight="1"/>
    <pageSetUpPr/>
  </sheetPr>
  <dimension ref="A1:C99"/>
  <sheetViews>
    <sheetView workbookViewId="0">
      <selection activeCell="H7" sqref="H7"/>
    </sheetView>
  </sheetViews>
  <sheetFormatPr baseColWidth="8" defaultRowHeight="18.75"/>
  <cols>
    <col width="26.375" bestFit="1" customWidth="1" style="20" min="1" max="1"/>
  </cols>
  <sheetData>
    <row r="1">
      <c r="A1" s="16" t="inlineStr">
        <is>
          <t>項目名</t>
        </is>
      </c>
      <c r="B1" s="16" t="inlineStr">
        <is>
          <t>項目タイプ</t>
        </is>
      </c>
      <c r="C1" s="16" t="inlineStr">
        <is>
          <t>備考（区分値等）</t>
        </is>
      </c>
    </row>
    <row r="2">
      <c r="A2" s="16" t="inlineStr">
        <is>
          <t>振出日(F)</t>
        </is>
      </c>
      <c r="B2" s="16" t="inlineStr">
        <is>
          <t>入力テキスト</t>
        </is>
      </c>
      <c r="C2" s="16" t="inlineStr"/>
    </row>
    <row r="3">
      <c r="A3" s="16" t="inlineStr">
        <is>
          <t>振出日(T)</t>
        </is>
      </c>
      <c r="B3" s="16" t="inlineStr">
        <is>
          <t>入力テキスト</t>
        </is>
      </c>
      <c r="C3" s="16" t="inlineStr"/>
    </row>
    <row r="4">
      <c r="A4" s="16" t="inlineStr">
        <is>
          <t>記録番号/券面番号</t>
        </is>
      </c>
      <c r="B4" s="16" t="inlineStr">
        <is>
          <t>入力テキスト</t>
        </is>
      </c>
      <c r="C4" s="16" t="inlineStr"/>
    </row>
    <row r="5">
      <c r="A5" s="16" t="inlineStr">
        <is>
          <t>支払期日(F)</t>
        </is>
      </c>
      <c r="B5" s="16" t="inlineStr">
        <is>
          <t>入力テキスト</t>
        </is>
      </c>
      <c r="C5" s="16" t="inlineStr"/>
    </row>
    <row r="6">
      <c r="A6" s="16" t="inlineStr">
        <is>
          <t>支払期日(T)</t>
        </is>
      </c>
      <c r="B6" s="16" t="inlineStr">
        <is>
          <t>入力テキスト</t>
        </is>
      </c>
      <c r="C6" s="16" t="inlineStr"/>
    </row>
    <row r="7">
      <c r="A7" s="16" t="inlineStr">
        <is>
          <t>支払先「コード」</t>
        </is>
      </c>
      <c r="B7" s="16" t="inlineStr">
        <is>
          <t>入力テキスト</t>
        </is>
      </c>
      <c r="C7" s="16" t="inlineStr"/>
    </row>
    <row r="8">
      <c r="A8" s="16" t="inlineStr">
        <is>
          <t>代行依頼元Gr会社「コード」</t>
        </is>
      </c>
      <c r="B8" s="16" t="inlineStr">
        <is>
          <t>入力テキスト</t>
        </is>
      </c>
      <c r="C8" s="16" t="inlineStr"/>
    </row>
    <row r="9">
      <c r="A9" s="16" t="inlineStr">
        <is>
          <t>備考</t>
        </is>
      </c>
      <c r="B9" s="16" t="inlineStr">
        <is>
          <t>入力テキスト</t>
        </is>
      </c>
      <c r="C9" s="16" t="inlineStr"/>
    </row>
    <row r="10">
      <c r="A10" s="16" t="inlineStr">
        <is>
          <t>更新日時(年月日)(F)</t>
        </is>
      </c>
      <c r="B10" s="16" t="inlineStr">
        <is>
          <t>入力テキスト</t>
        </is>
      </c>
      <c r="C10" s="16" t="inlineStr"/>
    </row>
    <row r="11">
      <c r="A11" s="16" t="inlineStr">
        <is>
          <t>更新日時(時)(F)</t>
        </is>
      </c>
      <c r="B11" s="16" t="inlineStr">
        <is>
          <t>入力テキスト</t>
        </is>
      </c>
      <c r="C11" s="16" t="inlineStr"/>
    </row>
    <row r="12">
      <c r="A12" s="16" t="inlineStr">
        <is>
          <t>更新日時(分)(F)</t>
        </is>
      </c>
      <c r="B12" s="16" t="inlineStr">
        <is>
          <t>入力テキスト</t>
        </is>
      </c>
      <c r="C12" s="16" t="inlineStr"/>
    </row>
    <row r="13">
      <c r="A13" s="16" t="inlineStr">
        <is>
          <t>更新日時(年月日)(T)</t>
        </is>
      </c>
      <c r="B13" s="16" t="inlineStr">
        <is>
          <t>入力テキスト</t>
        </is>
      </c>
      <c r="C13" s="16" t="inlineStr"/>
    </row>
    <row r="14">
      <c r="A14" s="16" t="inlineStr">
        <is>
          <t>更新日時(時)(T)</t>
        </is>
      </c>
      <c r="B14" s="16" t="inlineStr">
        <is>
          <t>入力テキスト</t>
        </is>
      </c>
      <c r="C14" s="16" t="inlineStr"/>
    </row>
    <row r="15">
      <c r="A15" s="16" t="inlineStr">
        <is>
          <t>更新日時(分)(T)</t>
        </is>
      </c>
      <c r="B15" s="16" t="inlineStr">
        <is>
          <t>入力テキスト</t>
        </is>
      </c>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31.xml><?xml version="1.0" encoding="utf-8"?>
<worksheet xmlns="http://schemas.openxmlformats.org/spreadsheetml/2006/main">
  <sheetPr>
    <outlinePr summaryBelow="1" summaryRight="1"/>
    <pageSetUpPr/>
  </sheetPr>
  <dimension ref="A1:C99"/>
  <sheetViews>
    <sheetView topLeftCell="A13" workbookViewId="0">
      <selection activeCell="D4" sqref="D4"/>
    </sheetView>
  </sheetViews>
  <sheetFormatPr baseColWidth="8" defaultRowHeight="18.75"/>
  <cols>
    <col width="26.375" bestFit="1" customWidth="1" style="20" min="1" max="1"/>
    <col width="12.375" bestFit="1" customWidth="1" style="20" min="2" max="2"/>
  </cols>
  <sheetData>
    <row r="1">
      <c r="A1" s="16" t="inlineStr">
        <is>
          <t>項目名</t>
        </is>
      </c>
      <c r="B1" s="16" t="inlineStr">
        <is>
          <t>項目タイプ</t>
        </is>
      </c>
      <c r="C1" s="16" t="inlineStr">
        <is>
          <t>備考（区分値等）</t>
        </is>
      </c>
    </row>
    <row r="2">
      <c r="A2" s="16" t="inlineStr">
        <is>
          <t>【基本情報】</t>
        </is>
      </c>
      <c r="C2" s="16" t="inlineStr"/>
    </row>
    <row r="3">
      <c r="A3" s="16" t="inlineStr">
        <is>
          <t>振出日</t>
        </is>
      </c>
      <c r="B3" s="16" t="inlineStr">
        <is>
          <t>入力テキスト</t>
        </is>
      </c>
      <c r="C3" s="16" t="inlineStr"/>
    </row>
    <row r="4">
      <c r="A4" s="16" t="inlineStr">
        <is>
          <t>支払期日</t>
        </is>
      </c>
      <c r="B4" s="16" t="inlineStr">
        <is>
          <t>入力テキスト</t>
        </is>
      </c>
      <c r="C4" s="16" t="inlineStr"/>
    </row>
    <row r="5">
      <c r="A5" s="16" t="inlineStr">
        <is>
          <t>支払先「コード」</t>
        </is>
      </c>
      <c r="B5" s="16" t="inlineStr">
        <is>
          <t>入力テキスト</t>
        </is>
      </c>
      <c r="C5" s="16" t="inlineStr"/>
    </row>
    <row r="6">
      <c r="A6" s="16" t="inlineStr">
        <is>
          <t>【内部管理情報】</t>
        </is>
      </c>
      <c r="C6" s="16" t="inlineStr"/>
    </row>
    <row r="7">
      <c r="A7" s="16" t="inlineStr">
        <is>
          <t>備考</t>
        </is>
      </c>
      <c r="B7" s="16" t="inlineStr">
        <is>
          <t>入力テキスト</t>
        </is>
      </c>
      <c r="C7" s="16" t="inlineStr"/>
    </row>
    <row r="8">
      <c r="A8" s="16" t="inlineStr">
        <is>
          <t>【手形情報】</t>
        </is>
      </c>
      <c r="C8" s="16" t="inlineStr"/>
    </row>
    <row r="9">
      <c r="A9" s="16" t="inlineStr">
        <is>
          <t>手形券面番号</t>
        </is>
      </c>
      <c r="B9" s="16" t="inlineStr">
        <is>
          <t>入力テキスト</t>
        </is>
      </c>
      <c r="C9" s="16" t="inlineStr"/>
    </row>
    <row r="10">
      <c r="A10" s="16" t="inlineStr">
        <is>
          <t>収入印紙税額</t>
        </is>
      </c>
      <c r="B10" s="16" t="inlineStr">
        <is>
          <t>入力テキスト</t>
        </is>
      </c>
      <c r="C10" s="16" t="inlineStr"/>
    </row>
    <row r="11">
      <c r="A11" s="16" t="inlineStr">
        <is>
          <t>【でんさい情報】</t>
        </is>
      </c>
      <c r="C11" s="16" t="inlineStr"/>
    </row>
    <row r="12">
      <c r="A12" s="16" t="inlineStr">
        <is>
          <t>でんさい記録番号</t>
        </is>
      </c>
      <c r="B12" s="16" t="inlineStr">
        <is>
          <t>入力テキスト</t>
        </is>
      </c>
      <c r="C12" s="16" t="inlineStr"/>
    </row>
    <row r="13">
      <c r="A13" s="16" t="inlineStr">
        <is>
          <t>請求者利用者番号</t>
        </is>
      </c>
      <c r="B13" s="16" t="inlineStr">
        <is>
          <t>入力テキスト</t>
        </is>
      </c>
      <c r="C13" s="16" t="inlineStr"/>
    </row>
    <row r="14">
      <c r="A14" s="16" t="inlineStr">
        <is>
          <t>取引先相手利用者番号</t>
        </is>
      </c>
      <c r="B14" s="16" t="inlineStr">
        <is>
          <t>入力テキスト</t>
        </is>
      </c>
      <c r="C14" s="16" t="inlineStr"/>
    </row>
    <row r="15">
      <c r="A15" s="16" t="inlineStr">
        <is>
          <t>Gr会社利用者番号</t>
        </is>
      </c>
      <c r="B15" s="16" t="inlineStr">
        <is>
          <t>入力テキスト</t>
        </is>
      </c>
      <c r="C15" s="16" t="inlineStr"/>
    </row>
    <row r="16">
      <c r="A16" s="16" t="inlineStr">
        <is>
          <t>請求者Ref.No.</t>
        </is>
      </c>
      <c r="B16" s="16" t="inlineStr">
        <is>
          <t>入力テキスト</t>
        </is>
      </c>
      <c r="C16" s="16" t="inlineStr"/>
    </row>
    <row r="17">
      <c r="A17" s="16" t="inlineStr">
        <is>
          <t>【ファクタリング情報】</t>
        </is>
      </c>
      <c r="C17" s="16" t="inlineStr"/>
    </row>
    <row r="18">
      <c r="A18" s="16" t="inlineStr">
        <is>
          <t>【裏書先情報】</t>
        </is>
      </c>
      <c r="C18" s="16" t="inlineStr"/>
    </row>
    <row r="19">
      <c r="A19" s="16" t="inlineStr">
        <is>
          <t>代行依頼元Gr会社「コード」</t>
        </is>
      </c>
      <c r="B19" s="16" t="inlineStr">
        <is>
          <t>入力テキスト</t>
        </is>
      </c>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3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【基本情報】</t>
        </is>
      </c>
      <c r="C2" s="16" t="inlineStr"/>
    </row>
    <row r="3">
      <c r="A3" s="16" t="inlineStr">
        <is>
          <t>【内部管理情報】</t>
        </is>
      </c>
      <c r="C3" s="16" t="inlineStr"/>
    </row>
    <row r="4">
      <c r="A4" s="16" t="inlineStr">
        <is>
          <t>【手形情報】</t>
        </is>
      </c>
      <c r="C4" s="16" t="inlineStr"/>
    </row>
    <row r="5">
      <c r="A5" s="16" t="inlineStr">
        <is>
          <t>【でんさい情報】</t>
        </is>
      </c>
      <c r="C5" s="16" t="inlineStr"/>
    </row>
    <row r="6">
      <c r="A6" s="16" t="inlineStr">
        <is>
          <t>【ファクタリング情報】</t>
        </is>
      </c>
      <c r="C6" s="16" t="inlineStr"/>
    </row>
    <row r="7">
      <c r="A7" s="16" t="inlineStr">
        <is>
          <t>【裏書先情報】</t>
        </is>
      </c>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3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3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振出日(F)</t>
        </is>
      </c>
      <c r="B2" s="16" t="inlineStr">
        <is>
          <t>入力テキスト</t>
        </is>
      </c>
      <c r="C2" s="16" t="inlineStr"/>
    </row>
    <row r="3">
      <c r="A3" s="16" t="inlineStr">
        <is>
          <t>振出日(F)</t>
        </is>
      </c>
      <c r="B3" s="16" t="inlineStr">
        <is>
          <t>入力テキスト</t>
        </is>
      </c>
      <c r="C3" s="16" t="inlineStr"/>
    </row>
    <row r="4">
      <c r="A4" s="16" t="inlineStr">
        <is>
          <t>決済日(T)</t>
        </is>
      </c>
      <c r="B4" s="16" t="inlineStr">
        <is>
          <t>入力テキスト</t>
        </is>
      </c>
      <c r="C4" s="16" t="inlineStr"/>
    </row>
    <row r="5">
      <c r="A5" s="16" t="inlineStr">
        <is>
          <t>決済日(T)</t>
        </is>
      </c>
      <c r="B5" s="16" t="inlineStr">
        <is>
          <t>入力テキスト</t>
        </is>
      </c>
      <c r="C5" s="16" t="inlineStr"/>
    </row>
    <row r="6">
      <c r="A6" s="16" t="inlineStr">
        <is>
          <t>支払先「コード」</t>
        </is>
      </c>
      <c r="B6" s="16" t="inlineStr">
        <is>
          <t>入力テキスト</t>
        </is>
      </c>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3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取込実施者「コード」</t>
        </is>
      </c>
      <c r="B2" s="16" t="inlineStr">
        <is>
          <t>入力テキスト</t>
        </is>
      </c>
      <c r="C2" s="16" t="inlineStr"/>
    </row>
    <row r="3">
      <c r="A3" s="16" t="inlineStr">
        <is>
          <t>取込実施日(F)</t>
        </is>
      </c>
      <c r="B3" s="16" t="inlineStr">
        <is>
          <t>入力テキスト</t>
        </is>
      </c>
      <c r="C3" s="16" t="inlineStr"/>
    </row>
    <row r="4">
      <c r="A4" s="16" t="inlineStr">
        <is>
          <t>取込実施日(T)</t>
        </is>
      </c>
      <c r="B4" s="16" t="inlineStr">
        <is>
          <t>入力テキスト</t>
        </is>
      </c>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3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起票部署「コード」</t>
        </is>
      </c>
      <c r="B2" s="16" t="inlineStr">
        <is>
          <t>入力テキスト</t>
        </is>
      </c>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3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3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取込実施日(F)</t>
        </is>
      </c>
      <c r="B2" s="16" t="inlineStr">
        <is>
          <t>入力テキスト</t>
        </is>
      </c>
      <c r="C2" s="16" t="inlineStr"/>
    </row>
    <row r="3">
      <c r="A3" s="16" t="inlineStr">
        <is>
          <t>取込実施日(T)</t>
        </is>
      </c>
      <c r="B3" s="16" t="inlineStr">
        <is>
          <t>入力テキスト</t>
        </is>
      </c>
      <c r="C3" s="16" t="inlineStr"/>
    </row>
    <row r="4">
      <c r="A4" s="16" t="inlineStr">
        <is>
          <t>取込実施者「コード」</t>
        </is>
      </c>
      <c r="B4" s="16" t="inlineStr">
        <is>
          <t>入力テキスト</t>
        </is>
      </c>
      <c r="C4" s="16" t="inlineStr"/>
    </row>
    <row r="5">
      <c r="A5" s="16" t="inlineStr">
        <is>
          <t>取込対象年月(F)</t>
        </is>
      </c>
      <c r="B5" s="16" t="inlineStr">
        <is>
          <t>入力テキスト</t>
        </is>
      </c>
      <c r="C5" s="16" t="inlineStr"/>
    </row>
    <row r="6">
      <c r="A6" s="16" t="inlineStr">
        <is>
          <t>取込対象年月(T)</t>
        </is>
      </c>
      <c r="B6" s="16" t="inlineStr">
        <is>
          <t>入力テキスト</t>
        </is>
      </c>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3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4.xml><?xml version="1.0" encoding="utf-8"?>
<worksheet xmlns="http://schemas.openxmlformats.org/spreadsheetml/2006/main">
  <sheetPr>
    <tabColor theme="4"/>
    <outlinePr summaryBelow="1" summaryRight="1"/>
    <pageSetUpPr/>
  </sheetPr>
  <dimension ref="A1:B10"/>
  <sheetViews>
    <sheetView topLeftCell="A3" workbookViewId="0">
      <selection activeCell="B4" sqref="B4"/>
    </sheetView>
  </sheetViews>
  <sheetFormatPr baseColWidth="8" defaultRowHeight="18.75"/>
  <cols>
    <col width="16.25" bestFit="1" customWidth="1" style="20" min="1" max="1"/>
    <col width="70.375" customWidth="1" style="1" min="2" max="2"/>
    <col width="9" customWidth="1" style="16" min="3" max="16384"/>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・【概算未払計上登録】画面へ遷移する。</t>
        </is>
      </c>
    </row>
    <row r="4" ht="36" customHeight="1" s="20">
      <c r="A4" s="16" t="inlineStr">
        <is>
          <t>モニタリスト出力</t>
        </is>
      </c>
      <c r="B4" s="1" t="inlineStr">
        <is>
          <t>・画面一覧上で選択された明細データに関するモニタリストをPDF形式で出力する</t>
        </is>
      </c>
    </row>
    <row r="5" ht="36" customHeight="1" s="20">
      <c r="A5" s="16" t="inlineStr">
        <is>
          <t>編集(##modify##)</t>
        </is>
      </c>
      <c r="B5" s="1" t="inlineStr">
        <is>
          <t>・【編集(##modify##)】ボタンを押した明細を対象として、【概算未払計上修正】画面へ遷移する。</t>
        </is>
      </c>
    </row>
    <row r="6" ht="36" customHeight="1" s="20">
      <c r="A6" s="16" t="inlineStr">
        <is>
          <t>複写(##copy##)</t>
        </is>
      </c>
      <c r="B6" s="1" t="inlineStr">
        <is>
          <t>・【複写(##copy##)】ボタンを押した明細をコピーして、【概算未払計上登録】画面へ遷移する。(金額を除く)</t>
        </is>
      </c>
    </row>
    <row r="7" ht="36" customHeight="1" s="20">
      <c r="A7" s="16" t="inlineStr">
        <is>
          <t>複写(金額含む)</t>
        </is>
      </c>
      <c r="B7" s="1" t="inlineStr">
        <is>
          <t>・【複写(金額含む)】ボタンを押した明細をコピーして、【概算未払計上登録】画面へ遷移する。</t>
        </is>
      </c>
    </row>
    <row r="8" ht="36" customHeight="1" s="20">
      <c r="A8" s="16" t="inlineStr">
        <is>
          <t>赤伝票作成</t>
        </is>
      </c>
      <c r="B8" s="1" t="inlineStr">
        <is>
          <t>・【赤伝票作成】ボタンを押した明細を対象として、【概算未払計上赤伝票作成】画面へ遷移する。</t>
        </is>
      </c>
    </row>
    <row r="9" ht="36" customHeight="1" s="20">
      <c r="A9" s="16" t="inlineStr">
        <is>
          <t>概算未払伝票番号</t>
        </is>
      </c>
      <c r="B9" s="1" t="inlineStr">
        <is>
          <t>・リンクをクリックした明細を対象として、【概算未払計上照会】画面へ遷移する。</t>
        </is>
      </c>
    </row>
    <row r="10" ht="36" customHeight="1" s="20">
      <c r="A10" s="16" t="inlineStr">
        <is>
          <t>削除(##delete##)</t>
        </is>
      </c>
      <c r="B10" s="1" t="inlineStr">
        <is>
          <t>・【削除(##delete##)】ボタンを押した明細を対象として、【概算未払計上削除】画面へ遷移する。</t>
        </is>
      </c>
    </row>
  </sheetData>
  <pageMargins left="0.75" right="0.75" top="1" bottom="1" header="0.5" footer="0.5"/>
</worksheet>
</file>

<file path=xl/worksheets/sheet14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4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年月</t>
        </is>
      </c>
      <c r="B2" s="16" t="inlineStr">
        <is>
          <t>入力テキスト</t>
        </is>
      </c>
      <c r="C2" s="16" t="inlineStr"/>
    </row>
    <row r="3">
      <c r="A3" s="16" t="inlineStr">
        <is>
          <t>計上日(F)</t>
        </is>
      </c>
      <c r="B3" s="16" t="inlineStr">
        <is>
          <t>入力テキスト</t>
        </is>
      </c>
      <c r="C3" s="16" t="inlineStr"/>
    </row>
    <row r="4">
      <c r="A4" s="16" t="inlineStr">
        <is>
          <t>計上日(T)</t>
        </is>
      </c>
      <c r="B4" s="16" t="inlineStr">
        <is>
          <t>入力テキスト</t>
        </is>
      </c>
      <c r="C4" s="16" t="inlineStr"/>
    </row>
    <row r="5">
      <c r="A5" s="16" t="inlineStr">
        <is>
          <t>Gr会社「コード」</t>
        </is>
      </c>
      <c r="B5" s="16" t="inlineStr">
        <is>
          <t>入力テキスト</t>
        </is>
      </c>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4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年月</t>
        </is>
      </c>
      <c r="B2" s="16" t="inlineStr">
        <is>
          <t>入力テキスト</t>
        </is>
      </c>
      <c r="C2" s="16" t="inlineStr"/>
    </row>
    <row r="3">
      <c r="A3" s="16" t="inlineStr">
        <is>
          <t>統括事業所「コード」</t>
        </is>
      </c>
      <c r="B3" s="16" t="inlineStr">
        <is>
          <t>入力テキスト</t>
        </is>
      </c>
      <c r="C3" s="16" t="inlineStr"/>
    </row>
    <row r="4">
      <c r="A4" s="16" t="inlineStr">
        <is>
          <t>Gr会社取引先「コード」</t>
        </is>
      </c>
      <c r="B4" s="16" t="inlineStr">
        <is>
          <t>入力テキスト</t>
        </is>
      </c>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4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部署「コード」</t>
        </is>
      </c>
      <c r="B2" s="16" t="inlineStr">
        <is>
          <t>入力テキスト</t>
        </is>
      </c>
      <c r="C2" s="16" t="inlineStr"/>
    </row>
    <row r="3">
      <c r="A3" s="16" t="inlineStr">
        <is>
          <t>対象日</t>
        </is>
      </c>
      <c r="B3" s="16" t="inlineStr">
        <is>
          <t>入力テキスト</t>
        </is>
      </c>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4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ユーザID</t>
        </is>
      </c>
      <c r="B2" s="16" t="inlineStr">
        <is>
          <t>入力テキスト</t>
        </is>
      </c>
      <c r="C2" s="16" t="inlineStr"/>
    </row>
    <row r="3">
      <c r="A3" s="16" t="inlineStr">
        <is>
          <t>口座名義</t>
        </is>
      </c>
      <c r="B3" s="16" t="inlineStr">
        <is>
          <t>入力テキスト</t>
        </is>
      </c>
      <c r="C3" s="16" t="inlineStr"/>
    </row>
    <row r="4">
      <c r="A4" s="16" t="inlineStr">
        <is>
          <t>銀行「コード」</t>
        </is>
      </c>
      <c r="B4" s="16" t="inlineStr">
        <is>
          <t>入力テキスト</t>
        </is>
      </c>
      <c r="C4" s="16" t="inlineStr"/>
    </row>
    <row r="5">
      <c r="A5" s="16" t="inlineStr">
        <is>
          <t>銀行支店「コード」</t>
        </is>
      </c>
      <c r="B5" s="16" t="inlineStr">
        <is>
          <t>入力テキスト</t>
        </is>
      </c>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4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ユーザID</t>
        </is>
      </c>
      <c r="B2" s="16" t="inlineStr">
        <is>
          <t>入力テキスト</t>
        </is>
      </c>
      <c r="C2" s="16" t="inlineStr"/>
    </row>
    <row r="3">
      <c r="A3" s="16" t="inlineStr">
        <is>
          <t>銀行「コード」</t>
        </is>
      </c>
      <c r="B3" s="16" t="inlineStr">
        <is>
          <t>入力テキスト</t>
        </is>
      </c>
      <c r="C3" s="16" t="inlineStr"/>
    </row>
    <row r="4">
      <c r="A4" s="16" t="inlineStr">
        <is>
          <t>銀行支店「コード」</t>
        </is>
      </c>
      <c r="B4" s="16" t="inlineStr">
        <is>
          <t>入力テキスト</t>
        </is>
      </c>
      <c r="C4" s="16" t="inlineStr"/>
    </row>
    <row r="5">
      <c r="A5" s="16" t="inlineStr">
        <is>
          <t>口座番号</t>
        </is>
      </c>
      <c r="B5" s="16" t="inlineStr">
        <is>
          <t>入力テキスト</t>
        </is>
      </c>
      <c r="C5" s="16" t="inlineStr"/>
    </row>
    <row r="6">
      <c r="A6" s="16" t="inlineStr">
        <is>
          <t>口座名義</t>
        </is>
      </c>
      <c r="B6" s="16" t="inlineStr">
        <is>
          <t>入力テキスト</t>
        </is>
      </c>
      <c r="C6" s="16" t="inlineStr"/>
    </row>
    <row r="7">
      <c r="A7" s="16" t="inlineStr">
        <is>
          <t>口座名義（ｶﾅ）</t>
        </is>
      </c>
      <c r="B7" s="16" t="inlineStr">
        <is>
          <t>入力テキスト</t>
        </is>
      </c>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4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4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自社口座コード</t>
        </is>
      </c>
      <c r="B2" s="16" t="inlineStr">
        <is>
          <t>入力テキスト</t>
        </is>
      </c>
      <c r="C2" s="16" t="inlineStr"/>
    </row>
    <row r="3">
      <c r="A3" s="16" t="inlineStr">
        <is>
          <t>業務部署コード</t>
        </is>
      </c>
      <c r="B3" s="16" t="inlineStr">
        <is>
          <t>入力テキスト</t>
        </is>
      </c>
      <c r="C3" s="16" t="inlineStr"/>
    </row>
    <row r="4">
      <c r="A4" s="16" t="inlineStr">
        <is>
          <t>銀行コード</t>
        </is>
      </c>
      <c r="B4" s="16" t="inlineStr">
        <is>
          <t>入力テキスト</t>
        </is>
      </c>
      <c r="C4" s="16" t="inlineStr"/>
    </row>
    <row r="5">
      <c r="A5" s="16" t="inlineStr">
        <is>
          <t>管理部署コード</t>
        </is>
      </c>
      <c r="B5" s="16" t="inlineStr">
        <is>
          <t>入力テキスト</t>
        </is>
      </c>
      <c r="C5" s="16" t="inlineStr"/>
    </row>
    <row r="6">
      <c r="A6" s="16" t="inlineStr">
        <is>
          <t>銀行支店コード</t>
        </is>
      </c>
      <c r="B6" s="16" t="inlineStr">
        <is>
          <t>入力テキスト</t>
        </is>
      </c>
      <c r="C6" s="16" t="inlineStr"/>
    </row>
    <row r="7">
      <c r="A7" s="16" t="inlineStr">
        <is>
          <t>口座番号</t>
        </is>
      </c>
      <c r="B7" s="16" t="inlineStr">
        <is>
          <t>入力テキスト</t>
        </is>
      </c>
      <c r="C7" s="16" t="inlineStr"/>
    </row>
    <row r="8">
      <c r="A8" s="16" t="inlineStr">
        <is>
          <t>自社口座名称</t>
        </is>
      </c>
      <c r="B8" s="16" t="inlineStr">
        <is>
          <t>入力テキスト</t>
        </is>
      </c>
      <c r="C8" s="16" t="inlineStr"/>
    </row>
    <row r="9">
      <c r="A9" s="16" t="inlineStr">
        <is>
          <t>自社口座略称</t>
        </is>
      </c>
      <c r="B9" s="16" t="inlineStr">
        <is>
          <t>入力テキスト</t>
        </is>
      </c>
      <c r="C9" s="16" t="inlineStr"/>
    </row>
    <row r="10">
      <c r="A10" s="16" t="inlineStr">
        <is>
          <t>口座名義</t>
        </is>
      </c>
      <c r="B10" s="16" t="inlineStr">
        <is>
          <t>入力テキスト</t>
        </is>
      </c>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4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自社口座コード</t>
        </is>
      </c>
      <c r="B2" s="16" t="inlineStr">
        <is>
          <t>入力テキスト</t>
        </is>
      </c>
      <c r="C2" s="16" t="inlineStr"/>
    </row>
    <row r="3">
      <c r="A3" s="16" t="inlineStr">
        <is>
          <t>自社口座名称</t>
        </is>
      </c>
      <c r="B3" s="16" t="inlineStr">
        <is>
          <t>入力テキスト</t>
        </is>
      </c>
      <c r="C3" s="16" t="inlineStr"/>
    </row>
    <row r="4">
      <c r="A4" s="16" t="inlineStr">
        <is>
          <t>自社口座略称</t>
        </is>
      </c>
      <c r="B4" s="16" t="inlineStr">
        <is>
          <t>入力テキスト</t>
        </is>
      </c>
      <c r="C4" s="16" t="inlineStr"/>
    </row>
    <row r="5">
      <c r="A5" s="16" t="inlineStr">
        <is>
          <t>銀行コード</t>
        </is>
      </c>
      <c r="B5" s="16" t="inlineStr">
        <is>
          <t>入力テキスト</t>
        </is>
      </c>
      <c r="C5" s="16" t="inlineStr"/>
    </row>
    <row r="6">
      <c r="A6" s="16" t="inlineStr">
        <is>
          <t>銀行支店コード</t>
        </is>
      </c>
      <c r="B6" s="16" t="inlineStr">
        <is>
          <t>入力テキスト</t>
        </is>
      </c>
      <c r="C6" s="16" t="inlineStr"/>
    </row>
    <row r="7">
      <c r="A7" s="16" t="inlineStr">
        <is>
          <t>口座番号</t>
        </is>
      </c>
      <c r="B7" s="16" t="inlineStr">
        <is>
          <t>入力テキスト</t>
        </is>
      </c>
      <c r="C7" s="16" t="inlineStr"/>
    </row>
    <row r="8">
      <c r="A8" s="16" t="inlineStr">
        <is>
          <t>口座名義</t>
        </is>
      </c>
      <c r="B8" s="16" t="inlineStr">
        <is>
          <t>入力テキスト</t>
        </is>
      </c>
      <c r="C8" s="16" t="inlineStr"/>
    </row>
    <row r="9">
      <c r="A9" s="16" t="inlineStr">
        <is>
          <t>お客様コード</t>
        </is>
      </c>
      <c r="B9" s="16" t="inlineStr">
        <is>
          <t>入力テキスト</t>
        </is>
      </c>
      <c r="C9" s="16" t="inlineStr"/>
    </row>
    <row r="10">
      <c r="A10" s="16" t="inlineStr">
        <is>
          <t>口座勘定科目コード</t>
        </is>
      </c>
      <c r="B10" s="16" t="inlineStr">
        <is>
          <t>入力テキスト</t>
        </is>
      </c>
      <c r="C10" s="16" t="inlineStr"/>
    </row>
    <row r="11">
      <c r="A11" s="16" t="inlineStr">
        <is>
          <t>口座補助科目コード</t>
        </is>
      </c>
      <c r="B11" s="16" t="inlineStr">
        <is>
          <t>入力テキスト</t>
        </is>
      </c>
      <c r="C11" s="16" t="inlineStr"/>
    </row>
    <row r="12">
      <c r="A12" s="16" t="inlineStr">
        <is>
          <t>業務部署コード</t>
        </is>
      </c>
      <c r="B12" s="16" t="inlineStr">
        <is>
          <t>入力テキスト</t>
        </is>
      </c>
      <c r="C12" s="16" t="inlineStr"/>
    </row>
    <row r="13">
      <c r="A13" s="16" t="inlineStr">
        <is>
          <t>管理部署コード</t>
        </is>
      </c>
      <c r="B13" s="16" t="inlineStr">
        <is>
          <t>入力テキスト</t>
        </is>
      </c>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4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5.xml><?xml version="1.0" encoding="utf-8"?>
<worksheet xmlns="http://schemas.openxmlformats.org/spreadsheetml/2006/main">
  <sheetPr>
    <tabColor theme="4"/>
    <outlinePr summaryBelow="1" summaryRight="1"/>
    <pageSetUpPr/>
  </sheetPr>
  <dimension ref="A1:B9"/>
  <sheetViews>
    <sheetView topLeftCell="A4" workbookViewId="0">
      <selection activeCell="A5" sqref="A5"/>
    </sheetView>
  </sheetViews>
  <sheetFormatPr baseColWidth="8" defaultRowHeight="18.75"/>
  <cols>
    <col width="15.375" bestFit="1" customWidth="1" style="16" min="1" max="1"/>
    <col width="57.375" customWidth="1" style="1" min="2" max="2"/>
    <col width="9" customWidth="1" style="16" min="3" max="16384"/>
  </cols>
  <sheetData>
    <row r="1">
      <c r="A1" s="16" t="inlineStr">
        <is>
          <t>ボタン名</t>
        </is>
      </c>
      <c r="B1" s="1" t="inlineStr">
        <is>
          <t>説明</t>
        </is>
      </c>
    </row>
    <row r="2" ht="72" customHeight="1" s="20">
      <c r="A2" s="16" t="inlineStr">
        <is>
          <t>一時保存(F7)</t>
        </is>
      </c>
      <c r="B2" s="1" t="inlineStr">
        <is>
          <t>・概算未払伝票番号（一時保存）を採番し、画面の入力値をDBへ登録・更新する
・【概算未払計上照会】画面へ遷移し、登録した内容を照会する</t>
        </is>
      </c>
    </row>
    <row r="3" ht="36" customHeight="1" s="20">
      <c r="A3" s="16" t="inlineStr">
        <is>
          <t>確認(F10)</t>
        </is>
      </c>
      <c r="B3" s="1" t="inlineStr">
        <is>
          <t>・各項目入力後、【確認(F10)】ボタンをクリックし、エラーがないかをチェックする。</t>
        </is>
      </c>
    </row>
    <row r="4" ht="54" customHeight="1" s="20">
      <c r="A4" s="16" t="inlineStr">
        <is>
          <t>申請(F8)</t>
        </is>
      </c>
      <c r="B4" s="1" t="inlineStr">
        <is>
          <t>・概算未払伝票番号を採番し、画面の入力値をDBへ登録・更新する
・ワークフローの申請処理を行い、【概算未払計上照会】画面へ遷移し、登録した内容を照会する</t>
        </is>
      </c>
    </row>
    <row r="5" ht="54" customHeight="1" s="20">
      <c r="A5" s="16" t="inlineStr">
        <is>
          <t>連続申請(Home)</t>
        </is>
      </c>
      <c r="B5" s="1" t="inlineStr">
        <is>
          <t>・概算未払伝票番号を採番し、画面の入力値をDBへ登録・更新する
・ワークフローの申請処理を行い、登録内容をクリアし、【概算未払計上登録】画面を再表示する。</t>
        </is>
      </c>
    </row>
    <row r="6">
      <c r="A6" s="16" t="inlineStr">
        <is>
          <t>戻る(F9)</t>
        </is>
      </c>
      <c r="B6" s="1" t="inlineStr">
        <is>
          <t>・【概算未払計上一覧】画面に遷移する</t>
        </is>
      </c>
    </row>
    <row r="7" ht="54" customHeight="1" s="20">
      <c r="A7" s="16" t="inlineStr">
        <is>
          <t>取込</t>
        </is>
      </c>
      <c r="B7" s="1" t="inlineStr">
        <is>
          <t>・Excelフォームを取込し、最低限のチェック（取込フォーマットチェック、桁チェック、型チェック）を行い、画面明細部へ取込内容を反映させる。</t>
        </is>
      </c>
    </row>
    <row r="8">
      <c r="A8" s="16" t="inlineStr">
        <is>
          <t>Excel出力</t>
        </is>
      </c>
      <c r="B8" s="1" t="inlineStr">
        <is>
          <t>・画面の入力値を取込用のExcelフォームの形式で出力する。</t>
        </is>
      </c>
    </row>
    <row r="9">
      <c r="A9" s="16" t="inlineStr">
        <is>
          <t>明細追加</t>
        </is>
      </c>
      <c r="B9" s="1" t="inlineStr">
        <is>
          <t>・エラーチェック処理を行う。</t>
        </is>
      </c>
    </row>
  </sheetData>
  <pageMargins left="0.75" right="0.75" top="1" bottom="1" header="0.5" footer="0.5"/>
</worksheet>
</file>

<file path=xl/worksheets/sheet15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【検索条件】</t>
        </is>
      </c>
      <c r="C2" s="16" t="inlineStr"/>
    </row>
    <row r="3">
      <c r="A3" s="16" t="inlineStr">
        <is>
          <t>自社口座コード</t>
        </is>
      </c>
      <c r="B3" s="16" t="inlineStr">
        <is>
          <t>入力テキスト</t>
        </is>
      </c>
      <c r="C3" s="16" t="inlineStr"/>
    </row>
    <row r="4">
      <c r="A4" s="16" t="inlineStr">
        <is>
          <t>自社口座名称</t>
        </is>
      </c>
      <c r="B4" s="16" t="inlineStr">
        <is>
          <t>入力テキスト</t>
        </is>
      </c>
      <c r="C4" s="16" t="inlineStr"/>
    </row>
    <row r="5">
      <c r="A5" s="16" t="inlineStr">
        <is>
          <t>業務部署コード</t>
        </is>
      </c>
      <c r="B5" s="16" t="inlineStr">
        <is>
          <t>入力テキスト</t>
        </is>
      </c>
      <c r="C5" s="16" t="inlineStr"/>
    </row>
    <row r="6">
      <c r="A6" s="16" t="inlineStr">
        <is>
          <t>管理部署コード</t>
        </is>
      </c>
      <c r="B6" s="16" t="inlineStr">
        <is>
          <t>入力テキスト</t>
        </is>
      </c>
      <c r="C6" s="16" t="inlineStr"/>
    </row>
    <row r="7">
      <c r="A7" s="16" t="inlineStr">
        <is>
          <t>【明細情報】</t>
        </is>
      </c>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5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支店「コード」</t>
        </is>
      </c>
      <c r="B2" s="16" t="inlineStr">
        <is>
          <t>入力テキスト</t>
        </is>
      </c>
      <c r="C2" s="16" t="inlineStr"/>
    </row>
    <row r="3">
      <c r="A3" s="16" t="inlineStr">
        <is>
          <t>自社口座「コード」</t>
        </is>
      </c>
      <c r="B3" s="16" t="inlineStr">
        <is>
          <t>入力テキスト</t>
        </is>
      </c>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5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支店「コード」</t>
        </is>
      </c>
      <c r="B2" s="16" t="inlineStr">
        <is>
          <t>入力テキスト</t>
        </is>
      </c>
      <c r="C2" s="16" t="inlineStr"/>
    </row>
    <row r="3">
      <c r="A3" s="16" t="inlineStr">
        <is>
          <t>自社口座「コード」</t>
        </is>
      </c>
      <c r="B3" s="16" t="inlineStr">
        <is>
          <t>入力テキスト</t>
        </is>
      </c>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5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6.xml><?xml version="1.0" encoding="utf-8"?>
<worksheet xmlns="http://schemas.openxmlformats.org/spreadsheetml/2006/main">
  <sheetPr>
    <tabColor theme="4"/>
    <outlinePr summaryBelow="1" summaryRight="1"/>
    <pageSetUpPr/>
  </sheetPr>
  <dimension ref="A1:B7"/>
  <sheetViews>
    <sheetView workbookViewId="0">
      <selection activeCell="B7" sqref="B7"/>
    </sheetView>
  </sheetViews>
  <sheetFormatPr baseColWidth="8" defaultRowHeight="18.75"/>
  <cols>
    <col width="18.25" bestFit="1" customWidth="1" style="16" min="1" max="1"/>
    <col width="56.125" customWidth="1" style="1" min="2" max="2"/>
    <col width="9" customWidth="1" style="16" min="3" max="16384"/>
  </cols>
  <sheetData>
    <row r="1">
      <c r="A1" s="16" t="inlineStr">
        <is>
          <t>ボタン名</t>
        </is>
      </c>
      <c r="B1" s="1" t="inlineStr">
        <is>
          <t>説明</t>
        </is>
      </c>
    </row>
    <row r="2">
      <c r="A2" s="16" t="inlineStr">
        <is>
          <t>引戻</t>
        </is>
      </c>
      <c r="B2" s="1" t="inlineStr">
        <is>
          <t>・ワークフローの引戻処理を行う。</t>
        </is>
      </c>
    </row>
    <row r="3" ht="36" customHeight="1" s="20">
      <c r="A3" s="16" t="inlineStr">
        <is>
          <t>モニタリスト出力</t>
        </is>
      </c>
      <c r="B3" s="1" t="inlineStr">
        <is>
          <t>・照会したデータのモニタリストをPDF形式で出力する。</t>
        </is>
      </c>
    </row>
    <row r="4">
      <c r="A4" s="16" t="inlineStr">
        <is>
          <t>編集(F7)</t>
        </is>
      </c>
      <c r="B4" s="1" t="inlineStr">
        <is>
          <t>・【概算未払計上修正】画面へ遷移する。</t>
        </is>
      </c>
    </row>
    <row r="5" ht="93.75" customHeight="1" s="20">
      <c r="A5" s="16" t="inlineStr">
        <is>
          <t>削除(Del)</t>
        </is>
      </c>
      <c r="B5" s="1" t="inlineStr">
        <is>
          <t>【照会】画面の場合
・【概算未払計上削除】画面へ遷移する。
【削除】画面の場合
・該当データを削除更新する。
・削除更新後、【概算未払計上一覧】画面へ遷移する。</t>
        </is>
      </c>
    </row>
    <row r="6">
      <c r="A6" s="16" t="inlineStr">
        <is>
          <t>新規(Home)</t>
        </is>
      </c>
      <c r="B6" s="1" t="inlineStr">
        <is>
          <t>・【概算未払計上登録】画面へ遷移する。</t>
        </is>
      </c>
    </row>
    <row r="7">
      <c r="A7" s="16" t="inlineStr">
        <is>
          <t>戻る(F9)</t>
        </is>
      </c>
      <c r="B7" s="1" t="inlineStr">
        <is>
          <t>・【概算未払計上一覧】画面に遷移する。</t>
        </is>
      </c>
    </row>
  </sheetData>
  <pageMargins left="0.75" right="0.75" top="1" bottom="1" header="0.5" footer="0.5"/>
</worksheet>
</file>

<file path=xl/worksheets/sheet17.xml><?xml version="1.0" encoding="utf-8"?>
<worksheet xmlns="http://schemas.openxmlformats.org/spreadsheetml/2006/main">
  <sheetPr>
    <tabColor theme="4"/>
    <outlinePr summaryBelow="1" summaryRight="1"/>
    <pageSetUpPr/>
  </sheetPr>
  <dimension ref="A1:B3"/>
  <sheetViews>
    <sheetView workbookViewId="0">
      <selection activeCell="A16" sqref="A16"/>
    </sheetView>
  </sheetViews>
  <sheetFormatPr baseColWidth="8" defaultRowHeight="18.75"/>
  <cols>
    <col width="9" customWidth="1" style="16" min="1" max="1"/>
    <col width="52.375" customWidth="1" style="1" min="2" max="2"/>
    <col width="9" customWidth="1" style="16" min="3" max="16384"/>
  </cols>
  <sheetData>
    <row r="1">
      <c r="A1" s="16" t="inlineStr">
        <is>
          <t>ボタン名</t>
        </is>
      </c>
      <c r="B1" s="1" t="inlineStr">
        <is>
          <t>説明</t>
        </is>
      </c>
    </row>
    <row r="2" ht="36" customHeight="1" s="20">
      <c r="A2" s="16" t="inlineStr">
        <is>
          <t>申請(F8)</t>
        </is>
      </c>
      <c r="B2" s="1" t="inlineStr">
        <is>
          <t>・ワークフローの申請処理を行い、【概算未払計上照会】画面へ遷移する。</t>
        </is>
      </c>
    </row>
    <row r="3">
      <c r="A3" s="16" t="inlineStr">
        <is>
          <t>戻る(F9)</t>
        </is>
      </c>
      <c r="B3" s="1" t="inlineStr">
        <is>
          <t>・【概算未払計上一覧】画面に遷移する。</t>
        </is>
      </c>
    </row>
  </sheetData>
  <pageMargins left="0.75" right="0.75" top="1" bottom="1" header="0.5" footer="0.5"/>
</worksheet>
</file>

<file path=xl/worksheets/sheet18.xml><?xml version="1.0" encoding="utf-8"?>
<worksheet xmlns="http://schemas.openxmlformats.org/spreadsheetml/2006/main">
  <sheetPr codeName="Sheet595">
    <tabColor theme="4"/>
    <outlinePr summaryBelow="1" summaryRight="1"/>
    <pageSetUpPr/>
  </sheetPr>
  <dimension ref="A1:B2"/>
  <sheetViews>
    <sheetView workbookViewId="0">
      <selection activeCell="A3" sqref="A3"/>
    </sheetView>
  </sheetViews>
  <sheetFormatPr baseColWidth="8" defaultRowHeight="18.75"/>
  <cols>
    <col width="32" bestFit="1" customWidth="1" style="20" min="1" max="1"/>
    <col width="48" customWidth="1" style="1" min="2" max="2"/>
  </cols>
  <sheetData>
    <row r="1">
      <c r="A1" s="16" t="inlineStr">
        <is>
          <t>ボタン名</t>
        </is>
      </c>
      <c r="B1" s="1" t="inlineStr">
        <is>
          <t>説明</t>
        </is>
      </c>
    </row>
    <row r="2" ht="36" customHeight="1" s="20">
      <c r="A2" s="16" t="inlineStr">
        <is>
          <t>概算未払および未払原価残高表出力</t>
        </is>
      </c>
      <c r="B2" s="1" t="inlineStr">
        <is>
          <t>・画面条件に関する概算未払および未払原価残高表をExcel形式で出力する。</t>
        </is>
      </c>
    </row>
  </sheetData>
  <pageMargins left="0.75" right="0.75" top="1" bottom="1" header="0.5" footer="0.5"/>
</worksheet>
</file>

<file path=xl/worksheets/sheet19.xml><?xml version="1.0" encoding="utf-8"?>
<worksheet xmlns="http://schemas.openxmlformats.org/spreadsheetml/2006/main">
  <sheetPr codeName="Sheet596">
    <tabColor theme="4"/>
    <outlinePr summaryBelow="1" summaryRight="1"/>
    <pageSetUpPr/>
  </sheetPr>
  <dimension ref="A1:B9"/>
  <sheetViews>
    <sheetView workbookViewId="0">
      <selection activeCell="B12" sqref="B12"/>
    </sheetView>
  </sheetViews>
  <sheetFormatPr baseColWidth="8" defaultRowHeight="18.75"/>
  <cols>
    <col width="20.25" bestFit="1" customWidth="1" style="20" min="1" max="1"/>
    <col width="81"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・【定時定額支払登録】画面へ遷移する。</t>
        </is>
      </c>
    </row>
    <row r="4" ht="36" customHeight="1" s="20">
      <c r="A4" s="16" t="inlineStr">
        <is>
          <t>登録票出力</t>
        </is>
      </c>
      <c r="B4" s="1" t="inlineStr">
        <is>
          <t>・画面一覧上で選択された明細データに関する登録票をPDF形式で出力する。
・出力状況を更新する。</t>
        </is>
      </c>
    </row>
    <row r="5" ht="36" customHeight="1" s="20">
      <c r="A5" s="16" t="inlineStr">
        <is>
          <t>編集(##modify##)</t>
        </is>
      </c>
      <c r="B5" s="1" t="inlineStr">
        <is>
          <t>・【編集(##modify##)】ボタンを押した明細を対象として、【定時定額支払修正】画面へ遷移する。</t>
        </is>
      </c>
    </row>
    <row r="6" ht="36" customHeight="1" s="20">
      <c r="A6" s="16" t="inlineStr">
        <is>
          <t>複写(##copy##)</t>
        </is>
      </c>
      <c r="B6" s="1" t="inlineStr">
        <is>
          <t>・【複写(##copy##)】ボタンを押した明細をコピーして、【定時定額支払登録】画面へ遷移する。(金額を除く)</t>
        </is>
      </c>
    </row>
    <row r="7" ht="36" customHeight="1" s="20">
      <c r="A7" s="16" t="inlineStr">
        <is>
          <t>複写(金額含む)</t>
        </is>
      </c>
      <c r="B7" s="1" t="inlineStr">
        <is>
          <t>・【複写(金額含む)】ボタンを押した明細をコピーして、【定時定額支払登録】画面へ遷移する。</t>
        </is>
      </c>
    </row>
    <row r="8">
      <c r="A8" s="16" t="inlineStr">
        <is>
          <t>定時定額支払登録番号</t>
        </is>
      </c>
      <c r="B8" s="1" t="inlineStr">
        <is>
          <t>・リンクをクリックした明細を対象として、【定時定額支払照会】画面へ遷移する。</t>
        </is>
      </c>
    </row>
    <row r="9" ht="36" customHeight="1" s="20">
      <c r="A9" s="16" t="inlineStr">
        <is>
          <t>削除(##delete##)</t>
        </is>
      </c>
      <c r="B9" s="1" t="inlineStr">
        <is>
          <t>・【削除(##delete##)】ボタンを押した明細を対象として、【定時定額支払削除】画面へ遷移する。</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U284"/>
  <sheetViews>
    <sheetView topLeftCell="M1" zoomScale="70" zoomScaleNormal="70" workbookViewId="0">
      <selection activeCell="U1" sqref="U1:U284"/>
    </sheetView>
  </sheetViews>
  <sheetFormatPr baseColWidth="8" defaultColWidth="8.625" defaultRowHeight="18.75"/>
  <cols>
    <col width="46.75" bestFit="1" customWidth="1" style="16" min="1" max="1"/>
    <col width="2.125" bestFit="1" customWidth="1" style="16" min="2" max="3"/>
    <col width="10.375" bestFit="1" customWidth="1" style="16" min="4" max="4"/>
    <col width="19.375" bestFit="1" customWidth="1" style="16" min="5" max="5"/>
    <col width="8.625" customWidth="1" style="16" min="6" max="6"/>
    <col width="46.75" bestFit="1" customWidth="1" style="16" min="7" max="7"/>
    <col width="8.625" customWidth="1" style="16" min="8" max="8"/>
    <col width="9.25" customWidth="1" style="16" min="9" max="9"/>
    <col width="16.625" customWidth="1" style="16" min="10" max="10"/>
    <col width="20.625" customWidth="1" style="16" min="11" max="11"/>
    <col width="63.5" bestFit="1" customWidth="1" style="16" min="12" max="12"/>
    <col width="8.625" customWidth="1" style="16" min="13" max="15"/>
    <col width="56.25" bestFit="1" customWidth="1" style="16" min="16" max="16"/>
    <col width="8.625" customWidth="1" style="16" min="17" max="18"/>
    <col width="13.25" customWidth="1" style="16" min="19" max="19"/>
    <col width="17.375" customWidth="1" style="16" min="20" max="20"/>
    <col width="55.125" bestFit="1" customWidth="1" style="16" min="21" max="21"/>
    <col width="8.625" customWidth="1" style="16" min="22" max="25"/>
    <col width="7.625" customWidth="1" style="16" min="26" max="26"/>
    <col width="8.625" customWidth="1" style="16" min="27" max="27"/>
    <col width="8.625" customWidth="1" style="16" min="28" max="16384"/>
  </cols>
  <sheetData>
    <row r="1">
      <c r="A1" s="16" t="inlineStr">
        <is>
          <t>購買計画表出力</t>
        </is>
      </c>
      <c r="B1" s="16">
        <f>LEN(A1)</f>
        <v/>
      </c>
      <c r="C1" s="16">
        <f>IF(B1 &gt; 0, B1 - 2, 0)</f>
        <v/>
      </c>
      <c r="D1" s="16">
        <f>IF(C1 &gt; 0, LEFT(A1, C1), "")</f>
        <v/>
      </c>
      <c r="E1" s="16">
        <f>IF(C1 &gt; 0, "【 "&amp; D1 &amp;" 】" &amp; "画面", "")</f>
        <v/>
      </c>
      <c r="G1" s="16" t="inlineStr">
        <is>
          <t>未払計上入力【一覧】</t>
        </is>
      </c>
      <c r="H1" s="16">
        <f>IFERROR(FIND("【", G1, 1), -1)</f>
        <v/>
      </c>
      <c r="I1" s="16">
        <f>IFERROR(FIND("】", G1, 1), -1)</f>
        <v/>
      </c>
      <c r="J1" s="16">
        <f>IF(H1 &gt; 0, SUBSTITUTE(G1, "【", "&lt;"), G1)</f>
        <v/>
      </c>
      <c r="K1" s="16">
        <f>IF(I1 &gt; 0, SUBSTITUTE(J1, "】", "&gt;"), J1)</f>
        <v/>
      </c>
      <c r="L1" s="16">
        <f>IF(K1 = 0, "", K1)</f>
        <v/>
      </c>
      <c r="P1" s="16" t="inlineStr">
        <is>
          <t>未払計上入力【一覧】(項目一覧)</t>
        </is>
      </c>
      <c r="Q1" s="16">
        <f>IFERROR(FIND("【", P1, 1), -1)</f>
        <v/>
      </c>
      <c r="R1" s="16">
        <f>IFERROR(FIND("】", P1, 1), -1)</f>
        <v/>
      </c>
      <c r="S1" s="16">
        <f>IF(Q1 &gt; 0, SUBSTITUTE(P1, "【", "&lt;"), P1)</f>
        <v/>
      </c>
      <c r="T1" s="16">
        <f>IF(R1 &gt; 0, SUBSTITUTE(S1, "】", "&gt;"), S1)</f>
        <v/>
      </c>
      <c r="U1" s="16">
        <f>IF(T1 = 0, "", T1)</f>
        <v/>
      </c>
    </row>
    <row r="2">
      <c r="A2" s="16" t="inlineStr">
        <is>
          <t>購買計画表アップロード</t>
        </is>
      </c>
      <c r="G2" s="16" t="inlineStr">
        <is>
          <t>未払計上入力【登録･修正】</t>
        </is>
      </c>
      <c r="H2" s="16">
        <f>IFERROR(FIND("【", G2, 1), -1)</f>
        <v/>
      </c>
      <c r="I2" s="16">
        <f>IFERROR(FIND("】", G2, 1), -1)</f>
        <v/>
      </c>
      <c r="J2" s="16">
        <f>IF(H2 &gt; 0, SUBSTITUTE(G2, "【", "&lt;"), G2)</f>
        <v/>
      </c>
      <c r="K2" s="16">
        <f>IF(I2 &gt; 0, SUBSTITUTE(J2, "】", "&gt;"), J2)</f>
        <v/>
      </c>
      <c r="L2" s="16">
        <f>IF(K2 = 0, "", K2)</f>
        <v/>
      </c>
      <c r="P2" s="16" t="inlineStr">
        <is>
          <t>未払計上入力【登録･修正】(項目一覧)</t>
        </is>
      </c>
      <c r="Q2" s="16">
        <f>IFERROR(FIND("【", P2, 1), -1)</f>
        <v/>
      </c>
      <c r="R2" s="16">
        <f>IFERROR(FIND("】", P2, 1), -1)</f>
        <v/>
      </c>
      <c r="S2" s="16">
        <f>IF(Q2 &gt; 0, SUBSTITUTE(P2, "【", "&lt;"), P2)</f>
        <v/>
      </c>
      <c r="T2" s="16">
        <f>IF(R2 &gt; 0, SUBSTITUTE(S2, "】", "&gt;"), S2)</f>
        <v/>
      </c>
      <c r="U2" s="16">
        <f>IF(T2 = 0, "", T2)</f>
        <v/>
      </c>
    </row>
    <row r="3">
      <c r="A3" s="16" t="inlineStr">
        <is>
          <t>購買計画申請締・確定</t>
        </is>
      </c>
      <c r="G3" s="16" t="inlineStr">
        <is>
          <t>未払計上入力【照会･削除】</t>
        </is>
      </c>
      <c r="H3" s="16">
        <f>IFERROR(FIND("【", G3, 1), -1)</f>
        <v/>
      </c>
      <c r="I3" s="16">
        <f>IFERROR(FIND("】", G3, 1), -1)</f>
        <v/>
      </c>
      <c r="J3" s="16">
        <f>IF(H3 &gt; 0, SUBSTITUTE(G3, "【", "&lt;"), G3)</f>
        <v/>
      </c>
      <c r="K3" s="16">
        <f>IF(I3 &gt; 0, SUBSTITUTE(J3, "】", "&gt;"), J3)</f>
        <v/>
      </c>
      <c r="L3" s="16">
        <f>IF(K3 = 0, "", K3)</f>
        <v/>
      </c>
      <c r="P3" s="16" t="inlineStr">
        <is>
          <t>未払計上入力【照会･削除】(項目一覧)</t>
        </is>
      </c>
      <c r="Q3" s="16">
        <f>IFERROR(FIND("【", P3, 1), -1)</f>
        <v/>
      </c>
      <c r="R3" s="16">
        <f>IFERROR(FIND("】", P3, 1), -1)</f>
        <v/>
      </c>
      <c r="S3" s="16">
        <f>IF(Q3 &gt; 0, SUBSTITUTE(P3, "【", "&lt;"), P3)</f>
        <v/>
      </c>
      <c r="T3" s="16">
        <f>IF(R3 &gt; 0, SUBSTITUTE(S3, "】", "&gt;"), S3)</f>
        <v/>
      </c>
      <c r="U3" s="16">
        <f>IF(T3 = 0, "", T3)</f>
        <v/>
      </c>
    </row>
    <row r="4">
      <c r="A4" s="16" t="inlineStr">
        <is>
          <t>購買計画申請締め</t>
        </is>
      </c>
      <c r="G4" s="16" t="inlineStr">
        <is>
          <t>未払計上入力【赤伝票作成】</t>
        </is>
      </c>
      <c r="H4" s="16">
        <f>IFERROR(FIND("【", G4, 1), -1)</f>
        <v/>
      </c>
      <c r="I4" s="16">
        <f>IFERROR(FIND("】", G4, 1), -1)</f>
        <v/>
      </c>
      <c r="J4" s="16">
        <f>IF(H4 &gt; 0, SUBSTITUTE(G4, "【", "&lt;"), G4)</f>
        <v/>
      </c>
      <c r="K4" s="16">
        <f>IF(I4 &gt; 0, SUBSTITUTE(J4, "】", "&gt;"), J4)</f>
        <v/>
      </c>
      <c r="L4" s="16">
        <f>IF(K4 = 0, "", K4)</f>
        <v/>
      </c>
      <c r="P4" s="16" t="inlineStr">
        <is>
          <t>未払計上入力【赤伝票作成】(項目一覧)</t>
        </is>
      </c>
      <c r="Q4" s="16">
        <f>IFERROR(FIND("【", P4, 1), -1)</f>
        <v/>
      </c>
      <c r="R4" s="16">
        <f>IFERROR(FIND("】", P4, 1), -1)</f>
        <v/>
      </c>
      <c r="S4" s="16">
        <f>IF(Q4 &gt; 0, SUBSTITUTE(P4, "【", "&lt;"), P4)</f>
        <v/>
      </c>
      <c r="T4" s="16">
        <f>IF(R4 &gt; 0, SUBSTITUTE(S4, "】", "&gt;"), S4)</f>
        <v/>
      </c>
      <c r="U4" s="16">
        <f>IF(T4 = 0, "", T4)</f>
        <v/>
      </c>
    </row>
    <row r="5">
      <c r="A5" s="16" t="inlineStr">
        <is>
          <t>購買計画確定</t>
        </is>
      </c>
      <c r="G5" s="16" t="inlineStr">
        <is>
          <t>寄託金請求入力【一覧】</t>
        </is>
      </c>
      <c r="H5" s="16">
        <f>IFERROR(FIND("【", G5, 1), -1)</f>
        <v/>
      </c>
      <c r="I5" s="16">
        <f>IFERROR(FIND("】", G5, 1), -1)</f>
        <v/>
      </c>
      <c r="J5" s="16">
        <f>IF(H5 &gt; 0, SUBSTITUTE(G5, "【", "&lt;"), G5)</f>
        <v/>
      </c>
      <c r="K5" s="16">
        <f>IF(I5 &gt; 0, SUBSTITUTE(J5, "】", "&gt;"), J5)</f>
        <v/>
      </c>
      <c r="L5" s="16">
        <f>IF(K5 = 0, "", K5)</f>
        <v/>
      </c>
      <c r="P5" s="16" t="inlineStr">
        <is>
          <t>寄託金請求入力【一覧】(項目一覧)</t>
        </is>
      </c>
      <c r="Q5" s="16">
        <f>IFERROR(FIND("【", P5, 1), -1)</f>
        <v/>
      </c>
      <c r="R5" s="16">
        <f>IFERROR(FIND("】", P5, 1), -1)</f>
        <v/>
      </c>
      <c r="S5" s="16">
        <f>IF(Q5 &gt; 0, SUBSTITUTE(P5, "【", "&lt;"), P5)</f>
        <v/>
      </c>
      <c r="T5" s="16">
        <f>IF(R5 &gt; 0, SUBSTITUTE(S5, "】", "&gt;"), S5)</f>
        <v/>
      </c>
      <c r="U5" s="16">
        <f>IF(T5 = 0, "", T5)</f>
        <v/>
      </c>
    </row>
    <row r="6">
      <c r="A6" s="16" t="inlineStr">
        <is>
          <t>メーカー別取引先マスタメンテナンス【一覧】</t>
        </is>
      </c>
      <c r="G6" s="16" t="inlineStr">
        <is>
          <t>寄託金請求入力【登録】</t>
        </is>
      </c>
      <c r="H6" s="16">
        <f>IFERROR(FIND("【", G6, 1), -1)</f>
        <v/>
      </c>
      <c r="I6" s="16">
        <f>IFERROR(FIND("】", G6, 1), -1)</f>
        <v/>
      </c>
      <c r="J6" s="16">
        <f>IF(H6 &gt; 0, SUBSTITUTE(G6, "【", "&lt;"), G6)</f>
        <v/>
      </c>
      <c r="K6" s="16">
        <f>IF(I6 &gt; 0, SUBSTITUTE(J6, "】", "&gt;"), J6)</f>
        <v/>
      </c>
      <c r="L6" s="16">
        <f>IF(K6 = 0, "", K6)</f>
        <v/>
      </c>
      <c r="P6" s="16" t="inlineStr">
        <is>
          <t>寄託金請求入力【登録】(項目一覧)</t>
        </is>
      </c>
      <c r="Q6" s="16">
        <f>IFERROR(FIND("【", P6, 1), -1)</f>
        <v/>
      </c>
      <c r="R6" s="16">
        <f>IFERROR(FIND("】", P6, 1), -1)</f>
        <v/>
      </c>
      <c r="S6" s="16">
        <f>IF(Q6 &gt; 0, SUBSTITUTE(P6, "【", "&lt;"), P6)</f>
        <v/>
      </c>
      <c r="T6" s="16">
        <f>IF(R6 &gt; 0, SUBSTITUTE(S6, "】", "&gt;"), S6)</f>
        <v/>
      </c>
      <c r="U6" s="16">
        <f>IF(T6 = 0, "", T6)</f>
        <v/>
      </c>
    </row>
    <row r="7">
      <c r="A7" s="16" t="inlineStr">
        <is>
          <t>メーカー別取引先マスタメンテナンス【登録･修正】</t>
        </is>
      </c>
      <c r="G7" s="16" t="inlineStr">
        <is>
          <t>寄託金請求入力【照会･削除】</t>
        </is>
      </c>
      <c r="H7" s="16">
        <f>IFERROR(FIND("【", G7, 1), -1)</f>
        <v/>
      </c>
      <c r="I7" s="16">
        <f>IFERROR(FIND("】", G7, 1), -1)</f>
        <v/>
      </c>
      <c r="J7" s="16">
        <f>IF(H7 &gt; 0, SUBSTITUTE(G7, "【", "&lt;"), G7)</f>
        <v/>
      </c>
      <c r="K7" s="16">
        <f>IF(I7 &gt; 0, SUBSTITUTE(J7, "】", "&gt;"), J7)</f>
        <v/>
      </c>
      <c r="L7" s="16">
        <f>IF(K7 = 0, "", K7)</f>
        <v/>
      </c>
      <c r="P7" s="16" t="inlineStr">
        <is>
          <t>寄託金請求入力【照会･削除】(項目一覧)</t>
        </is>
      </c>
      <c r="Q7" s="16">
        <f>IFERROR(FIND("【", P7, 1), -1)</f>
        <v/>
      </c>
      <c r="R7" s="16">
        <f>IFERROR(FIND("】", P7, 1), -1)</f>
        <v/>
      </c>
      <c r="S7" s="16">
        <f>IF(Q7 &gt; 0, SUBSTITUTE(P7, "【", "&lt;"), P7)</f>
        <v/>
      </c>
      <c r="T7" s="16">
        <f>IF(R7 &gt; 0, SUBSTITUTE(S7, "】", "&gt;"), S7)</f>
        <v/>
      </c>
      <c r="U7" s="16">
        <f>IF(T7 = 0, "", T7)</f>
        <v/>
      </c>
    </row>
    <row r="8">
      <c r="A8" s="16" t="inlineStr">
        <is>
          <t>メーカー別取引先マスタメンテナンス【照会･削除】</t>
        </is>
      </c>
      <c r="G8" s="16" t="inlineStr">
        <is>
          <t>未払計上一覧出力【一覧】</t>
        </is>
      </c>
      <c r="H8" s="16">
        <f>IFERROR(FIND("【", G8, 1), -1)</f>
        <v/>
      </c>
      <c r="I8" s="16">
        <f>IFERROR(FIND("】", G8, 1), -1)</f>
        <v/>
      </c>
      <c r="J8" s="16">
        <f>IF(H8 &gt; 0, SUBSTITUTE(G8, "【", "&lt;"), G8)</f>
        <v/>
      </c>
      <c r="K8" s="16">
        <f>IF(I8 &gt; 0, SUBSTITUTE(J8, "】", "&gt;"), J8)</f>
        <v/>
      </c>
      <c r="L8" s="16">
        <f>IF(K8 = 0, "", K8)</f>
        <v/>
      </c>
      <c r="P8" s="16" t="inlineStr">
        <is>
          <t>未払計上一覧出力【一覧】(項目一覧)</t>
        </is>
      </c>
      <c r="Q8" s="16">
        <f>IFERROR(FIND("【", P8, 1), -1)</f>
        <v/>
      </c>
      <c r="R8" s="16">
        <f>IFERROR(FIND("】", P8, 1), -1)</f>
        <v/>
      </c>
      <c r="S8" s="16">
        <f>IF(Q8 &gt; 0, SUBSTITUTE(P8, "【", "&lt;"), P8)</f>
        <v/>
      </c>
      <c r="T8" s="16">
        <f>IF(R8 &gt; 0, SUBSTITUTE(S8, "】", "&gt;"), S8)</f>
        <v/>
      </c>
      <c r="U8" s="16">
        <f>IF(T8 = 0, "", T8)</f>
        <v/>
      </c>
    </row>
    <row r="9">
      <c r="A9" s="16" t="inlineStr">
        <is>
          <t>購入単価申請【一覧】</t>
        </is>
      </c>
      <c r="G9" s="16" t="inlineStr">
        <is>
          <t>概算未払計上入力【一覧】</t>
        </is>
      </c>
      <c r="H9" s="16">
        <f>IFERROR(FIND("【", G9, 1), -1)</f>
        <v/>
      </c>
      <c r="I9" s="16">
        <f>IFERROR(FIND("】", G9, 1), -1)</f>
        <v/>
      </c>
      <c r="J9" s="16">
        <f>IF(H9 &gt; 0, SUBSTITUTE(G9, "【", "&lt;"), G9)</f>
        <v/>
      </c>
      <c r="K9" s="16">
        <f>IF(I9 &gt; 0, SUBSTITUTE(J9, "】", "&gt;"), J9)</f>
        <v/>
      </c>
      <c r="L9" s="16">
        <f>IF(K9 = 0, "", K9)</f>
        <v/>
      </c>
      <c r="P9" s="16" t="inlineStr">
        <is>
          <t>概算未払計上入力【一覧】(項目一覧)</t>
        </is>
      </c>
      <c r="Q9" s="16">
        <f>IFERROR(FIND("【", P9, 1), -1)</f>
        <v/>
      </c>
      <c r="R9" s="16">
        <f>IFERROR(FIND("】", P9, 1), -1)</f>
        <v/>
      </c>
      <c r="S9" s="16">
        <f>IF(Q9 &gt; 0, SUBSTITUTE(P9, "【", "&lt;"), P9)</f>
        <v/>
      </c>
      <c r="T9" s="16">
        <f>IF(R9 &gt; 0, SUBSTITUTE(S9, "】", "&gt;"), S9)</f>
        <v/>
      </c>
      <c r="U9" s="16">
        <f>IF(T9 = 0, "", T9)</f>
        <v/>
      </c>
    </row>
    <row r="10">
      <c r="A10" s="16" t="inlineStr">
        <is>
          <t>購入単価申請【登録･修正】</t>
        </is>
      </c>
      <c r="G10" s="16" t="inlineStr">
        <is>
          <t>概算未払計上入力【登録･修正】</t>
        </is>
      </c>
      <c r="H10" s="16">
        <f>IFERROR(FIND("【", G10, 1), -1)</f>
        <v/>
      </c>
      <c r="I10" s="16">
        <f>IFERROR(FIND("】", G10, 1), -1)</f>
        <v/>
      </c>
      <c r="J10" s="16">
        <f>IF(H10 &gt; 0, SUBSTITUTE(G10, "【", "&lt;"), G10)</f>
        <v/>
      </c>
      <c r="K10" s="16">
        <f>IF(I10 &gt; 0, SUBSTITUTE(J10, "】", "&gt;"), J10)</f>
        <v/>
      </c>
      <c r="L10" s="16">
        <f>IF(K10 = 0, "", K10)</f>
        <v/>
      </c>
      <c r="P10" s="16" t="inlineStr">
        <is>
          <t>概算未払計上入力【登録･修正】(項目一覧)</t>
        </is>
      </c>
      <c r="Q10" s="16">
        <f>IFERROR(FIND("【", P10, 1), -1)</f>
        <v/>
      </c>
      <c r="R10" s="16">
        <f>IFERROR(FIND("】", P10, 1), -1)</f>
        <v/>
      </c>
      <c r="S10" s="16">
        <f>IF(Q10 &gt; 0, SUBSTITUTE(P10, "【", "&lt;"), P10)</f>
        <v/>
      </c>
      <c r="T10" s="16">
        <f>IF(R10 &gt; 0, SUBSTITUTE(S10, "】", "&gt;"), S10)</f>
        <v/>
      </c>
      <c r="U10" s="16">
        <f>IF(T10 = 0, "", T10)</f>
        <v/>
      </c>
    </row>
    <row r="11">
      <c r="A11" s="16" t="inlineStr">
        <is>
          <t>購入単価申請【照会･削除】</t>
        </is>
      </c>
      <c r="G11" s="16" t="inlineStr">
        <is>
          <t>概算未払計上入力【照会･削除】</t>
        </is>
      </c>
      <c r="H11" s="16">
        <f>IFERROR(FIND("【", G11, 1), -1)</f>
        <v/>
      </c>
      <c r="I11" s="16">
        <f>IFERROR(FIND("】", G11, 1), -1)</f>
        <v/>
      </c>
      <c r="J11" s="16">
        <f>IF(H11 &gt; 0, SUBSTITUTE(G11, "【", "&lt;"), G11)</f>
        <v/>
      </c>
      <c r="K11" s="16">
        <f>IF(I11 &gt; 0, SUBSTITUTE(J11, "】", "&gt;"), J11)</f>
        <v/>
      </c>
      <c r="L11" s="16">
        <f>IF(K11 = 0, "", K11)</f>
        <v/>
      </c>
      <c r="P11" s="16" t="inlineStr">
        <is>
          <t>概算未払計上入力【照会･削除】(項目一覧)</t>
        </is>
      </c>
      <c r="Q11" s="16">
        <f>IFERROR(FIND("【", P11, 1), -1)</f>
        <v/>
      </c>
      <c r="R11" s="16">
        <f>IFERROR(FIND("】", P11, 1), -1)</f>
        <v/>
      </c>
      <c r="S11" s="16">
        <f>IF(Q11 &gt; 0, SUBSTITUTE(P11, "【", "&lt;"), P11)</f>
        <v/>
      </c>
      <c r="T11" s="16">
        <f>IF(R11 &gt; 0, SUBSTITUTE(S11, "】", "&gt;"), S11)</f>
        <v/>
      </c>
      <c r="U11" s="16">
        <f>IF(T11 = 0, "", T11)</f>
        <v/>
      </c>
    </row>
    <row r="12">
      <c r="A12" s="16" t="inlineStr">
        <is>
          <t>購入単価申請【取消申請】</t>
        </is>
      </c>
      <c r="G12" s="16" t="inlineStr">
        <is>
          <t>概算未払計上入力【赤伝票作成】</t>
        </is>
      </c>
      <c r="H12" s="16">
        <f>IFERROR(FIND("【", G12, 1), -1)</f>
        <v/>
      </c>
      <c r="I12" s="16">
        <f>IFERROR(FIND("】", G12, 1), -1)</f>
        <v/>
      </c>
      <c r="J12" s="16">
        <f>IF(H12 &gt; 0, SUBSTITUTE(G12, "【", "&lt;"), G12)</f>
        <v/>
      </c>
      <c r="K12" s="16">
        <f>IF(I12 &gt; 0, SUBSTITUTE(J12, "】", "&gt;"), J12)</f>
        <v/>
      </c>
      <c r="L12" s="16">
        <f>IF(K12 = 0, "", K12)</f>
        <v/>
      </c>
      <c r="P12" s="16" t="inlineStr">
        <is>
          <t>概算未払計上入力【赤伝票作成】(項目一覧)</t>
        </is>
      </c>
      <c r="Q12" s="16">
        <f>IFERROR(FIND("【", P12, 1), -1)</f>
        <v/>
      </c>
      <c r="R12" s="16">
        <f>IFERROR(FIND("】", P12, 1), -1)</f>
        <v/>
      </c>
      <c r="S12" s="16">
        <f>IF(Q12 &gt; 0, SUBSTITUTE(P12, "【", "&lt;"), P12)</f>
        <v/>
      </c>
      <c r="T12" s="16">
        <f>IF(R12 &gt; 0, SUBSTITUTE(S12, "】", "&gt;"), S12)</f>
        <v/>
      </c>
      <c r="U12" s="16">
        <f>IF(T12 = 0, "", T12)</f>
        <v/>
      </c>
    </row>
    <row r="13">
      <c r="A13" s="16" t="inlineStr">
        <is>
          <t>購入単価一括変更申請【一覧】</t>
        </is>
      </c>
      <c r="G13" s="16" t="inlineStr">
        <is>
          <t>概算未払および未払原価残高表出力【出力】</t>
        </is>
      </c>
      <c r="H13" s="16">
        <f>IFERROR(FIND("【", G13, 1), -1)</f>
        <v/>
      </c>
      <c r="I13" s="16">
        <f>IFERROR(FIND("】", G13, 1), -1)</f>
        <v/>
      </c>
      <c r="J13" s="16">
        <f>IF(H13 &gt; 0, SUBSTITUTE(G13, "【", "&lt;"), G13)</f>
        <v/>
      </c>
      <c r="K13" s="16">
        <f>IF(I13 &gt; 0, SUBSTITUTE(J13, "】", "&gt;"), J13)</f>
        <v/>
      </c>
      <c r="L13" s="16">
        <f>IF(K13 = 0, "", K13)</f>
        <v/>
      </c>
      <c r="P13" s="16" t="inlineStr">
        <is>
          <t>概算未払および未払原価残高表出力【出力】(項目一覧)</t>
        </is>
      </c>
      <c r="Q13" s="16">
        <f>IFERROR(FIND("【", P13, 1), -1)</f>
        <v/>
      </c>
      <c r="R13" s="16">
        <f>IFERROR(FIND("】", P13, 1), -1)</f>
        <v/>
      </c>
      <c r="S13" s="16">
        <f>IF(Q13 &gt; 0, SUBSTITUTE(P13, "【", "&lt;"), P13)</f>
        <v/>
      </c>
      <c r="T13" s="16">
        <f>IF(R13 &gt; 0, SUBSTITUTE(S13, "】", "&gt;"), S13)</f>
        <v/>
      </c>
      <c r="U13" s="16">
        <f>IF(T13 = 0, "", T13)</f>
        <v/>
      </c>
    </row>
    <row r="14">
      <c r="A14" s="16" t="inlineStr">
        <is>
          <t>購入単価一括変更申請【登録･修正】</t>
        </is>
      </c>
      <c r="G14" s="16" t="inlineStr">
        <is>
          <t>定時定額支払入力【一覧】</t>
        </is>
      </c>
      <c r="H14" s="16">
        <f>IFERROR(FIND("【", G14, 1), -1)</f>
        <v/>
      </c>
      <c r="I14" s="16">
        <f>IFERROR(FIND("】", G14, 1), -1)</f>
        <v/>
      </c>
      <c r="J14" s="16">
        <f>IF(H14 &gt; 0, SUBSTITUTE(G14, "【", "&lt;"), G14)</f>
        <v/>
      </c>
      <c r="K14" s="16">
        <f>IF(I14 &gt; 0, SUBSTITUTE(J14, "】", "&gt;"), J14)</f>
        <v/>
      </c>
      <c r="L14" s="16">
        <f>IF(K14 = 0, "", K14)</f>
        <v/>
      </c>
      <c r="P14" s="16" t="inlineStr">
        <is>
          <t>定時定額支払入力【一覧】(項目一覧)</t>
        </is>
      </c>
      <c r="Q14" s="16">
        <f>IFERROR(FIND("【", P14, 1), -1)</f>
        <v/>
      </c>
      <c r="R14" s="16">
        <f>IFERROR(FIND("】", P14, 1), -1)</f>
        <v/>
      </c>
      <c r="S14" s="16">
        <f>IF(Q14 &gt; 0, SUBSTITUTE(P14, "【", "&lt;"), P14)</f>
        <v/>
      </c>
      <c r="T14" s="16">
        <f>IF(R14 &gt; 0, SUBSTITUTE(S14, "】", "&gt;"), S14)</f>
        <v/>
      </c>
      <c r="U14" s="16">
        <f>IF(T14 = 0, "", T14)</f>
        <v/>
      </c>
    </row>
    <row r="15">
      <c r="A15" s="16" t="inlineStr">
        <is>
          <t>購入単価一括変更申請【照会･削除】</t>
        </is>
      </c>
      <c r="G15" s="16" t="inlineStr">
        <is>
          <t>定時定額支払入力【登録･修正】</t>
        </is>
      </c>
      <c r="H15" s="16">
        <f>IFERROR(FIND("【", G15, 1), -1)</f>
        <v/>
      </c>
      <c r="I15" s="16">
        <f>IFERROR(FIND("】", G15, 1), -1)</f>
        <v/>
      </c>
      <c r="J15" s="16">
        <f>IF(H15 &gt; 0, SUBSTITUTE(G15, "【", "&lt;"), G15)</f>
        <v/>
      </c>
      <c r="K15" s="16">
        <f>IF(I15 &gt; 0, SUBSTITUTE(J15, "】", "&gt;"), J15)</f>
        <v/>
      </c>
      <c r="L15" s="16">
        <f>IF(K15 = 0, "", K15)</f>
        <v/>
      </c>
      <c r="P15" s="16" t="inlineStr">
        <is>
          <t>定時定額支払入力【登録･修正】(項目一覧)</t>
        </is>
      </c>
      <c r="Q15" s="16">
        <f>IFERROR(FIND("【", P15, 1), -1)</f>
        <v/>
      </c>
      <c r="R15" s="16">
        <f>IFERROR(FIND("】", P15, 1), -1)</f>
        <v/>
      </c>
      <c r="S15" s="16">
        <f>IF(Q15 &gt; 0, SUBSTITUTE(P15, "【", "&lt;"), P15)</f>
        <v/>
      </c>
      <c r="T15" s="16">
        <f>IF(R15 &gt; 0, SUBSTITUTE(S15, "】", "&gt;"), S15)</f>
        <v/>
      </c>
      <c r="U15" s="16">
        <f>IF(T15 = 0, "", T15)</f>
        <v/>
      </c>
    </row>
    <row r="16">
      <c r="A16" s="16" t="inlineStr">
        <is>
          <t>契約単価報告書一覧表出力</t>
        </is>
      </c>
      <c r="G16" s="16" t="inlineStr">
        <is>
          <t>定時定額支払入力【照会･削除】</t>
        </is>
      </c>
      <c r="H16" s="16">
        <f>IFERROR(FIND("【", G16, 1), -1)</f>
        <v/>
      </c>
      <c r="I16" s="16">
        <f>IFERROR(FIND("】", G16, 1), -1)</f>
        <v/>
      </c>
      <c r="J16" s="16">
        <f>IF(H16 &gt; 0, SUBSTITUTE(G16, "【", "&lt;"), G16)</f>
        <v/>
      </c>
      <c r="K16" s="16">
        <f>IF(I16 &gt; 0, SUBSTITUTE(J16, "】", "&gt;"), J16)</f>
        <v/>
      </c>
      <c r="L16" s="16">
        <f>IF(K16 = 0, "", K16)</f>
        <v/>
      </c>
      <c r="P16" s="16" t="inlineStr">
        <is>
          <t>定時定額支払入力【照会･削除】(項目一覧)</t>
        </is>
      </c>
      <c r="Q16" s="16">
        <f>IFERROR(FIND("【", P16, 1), -1)</f>
        <v/>
      </c>
      <c r="R16" s="16">
        <f>IFERROR(FIND("】", P16, 1), -1)</f>
        <v/>
      </c>
      <c r="S16" s="16">
        <f>IF(Q16 &gt; 0, SUBSTITUTE(P16, "【", "&lt;"), P16)</f>
        <v/>
      </c>
      <c r="T16" s="16">
        <f>IF(R16 &gt; 0, SUBSTITUTE(S16, "】", "&gt;"), S16)</f>
        <v/>
      </c>
      <c r="U16" s="16">
        <f>IF(T16 = 0, "", T16)</f>
        <v/>
      </c>
    </row>
    <row r="17">
      <c r="A17" s="16" t="inlineStr">
        <is>
          <t>購買支払内訳書・請求書発行</t>
        </is>
      </c>
      <c r="G17" s="16" t="inlineStr">
        <is>
          <t>口座引落(電子)入力【一覧】</t>
        </is>
      </c>
      <c r="H17" s="16">
        <f>IFERROR(FIND("【", G17, 1), -1)</f>
        <v/>
      </c>
      <c r="I17" s="16">
        <f>IFERROR(FIND("】", G17, 1), -1)</f>
        <v/>
      </c>
      <c r="J17" s="16">
        <f>IF(H17 &gt; 0, SUBSTITUTE(G17, "【", "&lt;"), G17)</f>
        <v/>
      </c>
      <c r="K17" s="16">
        <f>IF(I17 &gt; 0, SUBSTITUTE(J17, "】", "&gt;"), J17)</f>
        <v/>
      </c>
      <c r="L17" s="16">
        <f>IF(K17 = 0, "", K17)</f>
        <v/>
      </c>
      <c r="P17" s="16" t="inlineStr">
        <is>
          <t>口座引落(電子)入力【一覧】(項目一覧)</t>
        </is>
      </c>
      <c r="Q17" s="16">
        <f>IFERROR(FIND("【", P17, 1), -1)</f>
        <v/>
      </c>
      <c r="R17" s="16">
        <f>IFERROR(FIND("】", P17, 1), -1)</f>
        <v/>
      </c>
      <c r="S17" s="16">
        <f>IF(Q17 &gt; 0, SUBSTITUTE(P17, "【", "&lt;"), P17)</f>
        <v/>
      </c>
      <c r="T17" s="16">
        <f>IF(R17 &gt; 0, SUBSTITUTE(S17, "】", "&gt;"), S17)</f>
        <v/>
      </c>
      <c r="U17" s="16">
        <f>IF(T17 = 0, "", T17)</f>
        <v/>
      </c>
    </row>
    <row r="18">
      <c r="A18" s="16" t="inlineStr">
        <is>
          <t>未払等計上額一覧表出力</t>
        </is>
      </c>
      <c r="G18" s="16" t="inlineStr">
        <is>
          <t>口座引落(電子)入力【登録･修正】</t>
        </is>
      </c>
      <c r="H18" s="16">
        <f>IFERROR(FIND("【", G18, 1), -1)</f>
        <v/>
      </c>
      <c r="I18" s="16">
        <f>IFERROR(FIND("】", G18, 1), -1)</f>
        <v/>
      </c>
      <c r="J18" s="16">
        <f>IF(H18 &gt; 0, SUBSTITUTE(G18, "【", "&lt;"), G18)</f>
        <v/>
      </c>
      <c r="K18" s="16">
        <f>IF(I18 &gt; 0, SUBSTITUTE(J18, "】", "&gt;"), J18)</f>
        <v/>
      </c>
      <c r="L18" s="16">
        <f>IF(K18 = 0, "", K18)</f>
        <v/>
      </c>
      <c r="P18" s="16" t="inlineStr">
        <is>
          <t>口座引落(電子)入力【登録･修正】(項目一覧)</t>
        </is>
      </c>
      <c r="Q18" s="16">
        <f>IFERROR(FIND("【", P18, 1), -1)</f>
        <v/>
      </c>
      <c r="R18" s="16">
        <f>IFERROR(FIND("】", P18, 1), -1)</f>
        <v/>
      </c>
      <c r="S18" s="16">
        <f>IF(Q18 &gt; 0, SUBSTITUTE(P18, "【", "&lt;"), P18)</f>
        <v/>
      </c>
      <c r="T18" s="16">
        <f>IF(R18 &gt; 0, SUBSTITUTE(S18, "】", "&gt;"), S18)</f>
        <v/>
      </c>
      <c r="U18" s="16">
        <f>IF(T18 = 0, "", T18)</f>
        <v/>
      </c>
    </row>
    <row r="19">
      <c r="A19" s="16" t="inlineStr">
        <is>
          <t>購買実績補正入力【一覧】</t>
        </is>
      </c>
      <c r="G19" s="16" t="inlineStr">
        <is>
          <t>口座引落(電子)入力【照会･削除】</t>
        </is>
      </c>
      <c r="H19" s="16">
        <f>IFERROR(FIND("【", G19, 1), -1)</f>
        <v/>
      </c>
      <c r="I19" s="16">
        <f>IFERROR(FIND("】", G19, 1), -1)</f>
        <v/>
      </c>
      <c r="J19" s="16">
        <f>IF(H19 &gt; 0, SUBSTITUTE(G19, "【", "&lt;"), G19)</f>
        <v/>
      </c>
      <c r="K19" s="16">
        <f>IF(I19 &gt; 0, SUBSTITUTE(J19, "】", "&gt;"), J19)</f>
        <v/>
      </c>
      <c r="L19" s="16">
        <f>IF(K19 = 0, "", K19)</f>
        <v/>
      </c>
      <c r="P19" s="16" t="inlineStr">
        <is>
          <t>口座引落(電子)入力【照会･削除】(項目一覧)</t>
        </is>
      </c>
      <c r="Q19" s="16">
        <f>IFERROR(FIND("【", P19, 1), -1)</f>
        <v/>
      </c>
      <c r="R19" s="16">
        <f>IFERROR(FIND("】", P19, 1), -1)</f>
        <v/>
      </c>
      <c r="S19" s="16">
        <f>IF(Q19 &gt; 0, SUBSTITUTE(P19, "【", "&lt;"), P19)</f>
        <v/>
      </c>
      <c r="T19" s="16">
        <f>IF(R19 &gt; 0, SUBSTITUTE(S19, "】", "&gt;"), S19)</f>
        <v/>
      </c>
      <c r="U19" s="16">
        <f>IF(T19 = 0, "", T19)</f>
        <v/>
      </c>
    </row>
    <row r="20">
      <c r="A20" s="16" t="inlineStr">
        <is>
          <t>購買実績補正入力【登録･修正】</t>
        </is>
      </c>
      <c r="G20" s="16" t="inlineStr">
        <is>
          <t>支払条件変更入力【変更入力】</t>
        </is>
      </c>
      <c r="H20" s="16">
        <f>IFERROR(FIND("【", G20, 1), -1)</f>
        <v/>
      </c>
      <c r="I20" s="16">
        <f>IFERROR(FIND("】", G20, 1), -1)</f>
        <v/>
      </c>
      <c r="J20" s="16">
        <f>IF(H20 &gt; 0, SUBSTITUTE(G20, "【", "&lt;"), G20)</f>
        <v/>
      </c>
      <c r="K20" s="16">
        <f>IF(I20 &gt; 0, SUBSTITUTE(J20, "】", "&gt;"), J20)</f>
        <v/>
      </c>
      <c r="L20" s="16">
        <f>IF(K20 = 0, "", K20)</f>
        <v/>
      </c>
      <c r="P20" s="16" t="inlineStr">
        <is>
          <t>支払条件変更入力【変更入力】(項目一覧)</t>
        </is>
      </c>
      <c r="Q20" s="16">
        <f>IFERROR(FIND("【", P20, 1), -1)</f>
        <v/>
      </c>
      <c r="R20" s="16">
        <f>IFERROR(FIND("】", P20, 1), -1)</f>
        <v/>
      </c>
      <c r="S20" s="16">
        <f>IF(Q20 &gt; 0, SUBSTITUTE(P20, "【", "&lt;"), P20)</f>
        <v/>
      </c>
      <c r="T20" s="16">
        <f>IF(R20 &gt; 0, SUBSTITUTE(S20, "】", "&gt;"), S20)</f>
        <v/>
      </c>
      <c r="U20" s="16">
        <f>IF(T20 = 0, "", T20)</f>
        <v/>
      </c>
    </row>
    <row r="21">
      <c r="A21" s="16" t="inlineStr">
        <is>
          <t>購買実績補正入力【照会･削除】</t>
        </is>
      </c>
      <c r="G21" s="16" t="inlineStr">
        <is>
          <t>支払予定作成指示【指示】</t>
        </is>
      </c>
      <c r="H21" s="16">
        <f>IFERROR(FIND("【", G21, 1), -1)</f>
        <v/>
      </c>
      <c r="I21" s="16">
        <f>IFERROR(FIND("】", G21, 1), -1)</f>
        <v/>
      </c>
      <c r="J21" s="16">
        <f>IF(H21 &gt; 0, SUBSTITUTE(G21, "【", "&lt;"), G21)</f>
        <v/>
      </c>
      <c r="K21" s="16">
        <f>IF(I21 &gt; 0, SUBSTITUTE(J21, "】", "&gt;"), J21)</f>
        <v/>
      </c>
      <c r="L21" s="16">
        <f>IF(K21 = 0, "", K21)</f>
        <v/>
      </c>
      <c r="P21" s="16" t="inlineStr">
        <is>
          <t>支払予定作成指示【指示】(項目一覧)</t>
        </is>
      </c>
      <c r="Q21" s="16">
        <f>IFERROR(FIND("【", P21, 1), -1)</f>
        <v/>
      </c>
      <c r="R21" s="16">
        <f>IFERROR(FIND("】", P21, 1), -1)</f>
        <v/>
      </c>
      <c r="S21" s="16">
        <f>IF(Q21 &gt; 0, SUBSTITUTE(P21, "【", "&lt;"), P21)</f>
        <v/>
      </c>
      <c r="T21" s="16">
        <f>IF(R21 &gt; 0, SUBSTITUTE(S21, "】", "&gt;"), S21)</f>
        <v/>
      </c>
      <c r="U21" s="16">
        <f>IF(T21 = 0, "", T21)</f>
        <v/>
      </c>
    </row>
    <row r="22">
      <c r="A22" s="16" t="inlineStr">
        <is>
          <t>購買計画・実績表出力</t>
        </is>
      </c>
      <c r="G22" s="16" t="inlineStr">
        <is>
          <t>経費支払確定指示【指示】</t>
        </is>
      </c>
      <c r="H22" s="16">
        <f>IFERROR(FIND("【", G22, 1), -1)</f>
        <v/>
      </c>
      <c r="I22" s="16">
        <f>IFERROR(FIND("】", G22, 1), -1)</f>
        <v/>
      </c>
      <c r="J22" s="16">
        <f>IF(H22 &gt; 0, SUBSTITUTE(G22, "【", "&lt;"), G22)</f>
        <v/>
      </c>
      <c r="K22" s="16">
        <f>IF(I22 &gt; 0, SUBSTITUTE(J22, "】", "&gt;"), J22)</f>
        <v/>
      </c>
      <c r="L22" s="16">
        <f>IF(K22 = 0, "", K22)</f>
        <v/>
      </c>
      <c r="P22" s="16" t="inlineStr">
        <is>
          <t>経費支払確定指示【指示】(項目一覧)</t>
        </is>
      </c>
      <c r="Q22" s="16">
        <f>IFERROR(FIND("【", P22, 1), -1)</f>
        <v/>
      </c>
      <c r="R22" s="16">
        <f>IFERROR(FIND("】", P22, 1), -1)</f>
        <v/>
      </c>
      <c r="S22" s="16">
        <f>IF(Q22 &gt; 0, SUBSTITUTE(P22, "【", "&lt;"), P22)</f>
        <v/>
      </c>
      <c r="T22" s="16">
        <f>IF(R22 &gt; 0, SUBSTITUTE(S22, "】", "&gt;"), S22)</f>
        <v/>
      </c>
      <c r="U22" s="16">
        <f>IF(T22 = 0, "", T22)</f>
        <v/>
      </c>
    </row>
    <row r="23">
      <c r="A23" s="16" t="inlineStr">
        <is>
          <t>アスファルト予定単価除外部署入力</t>
        </is>
      </c>
      <c r="G23" s="16" t="inlineStr">
        <is>
          <t>経費支払チェックリスト出力【帳票出力】</t>
        </is>
      </c>
      <c r="H23" s="16">
        <f>IFERROR(FIND("【", G23, 1), -1)</f>
        <v/>
      </c>
      <c r="I23" s="16">
        <f>IFERROR(FIND("】", G23, 1), -1)</f>
        <v/>
      </c>
      <c r="J23" s="16">
        <f>IF(H23 &gt; 0, SUBSTITUTE(G23, "【", "&lt;"), G23)</f>
        <v/>
      </c>
      <c r="K23" s="16">
        <f>IF(I23 &gt; 0, SUBSTITUTE(J23, "】", "&gt;"), J23)</f>
        <v/>
      </c>
      <c r="L23" s="16">
        <f>IF(K23 = 0, "", K23)</f>
        <v/>
      </c>
      <c r="P23" s="16" t="inlineStr">
        <is>
          <t>経費支払チェックリスト出力【帳票出力】(項目一覧)</t>
        </is>
      </c>
      <c r="Q23" s="16">
        <f>IFERROR(FIND("【", P23, 1), -1)</f>
        <v/>
      </c>
      <c r="R23" s="16">
        <f>IFERROR(FIND("】", P23, 1), -1)</f>
        <v/>
      </c>
      <c r="S23" s="16">
        <f>IF(Q23 &gt; 0, SUBSTITUTE(P23, "【", "&lt;"), P23)</f>
        <v/>
      </c>
      <c r="T23" s="16">
        <f>IF(R23 &gt; 0, SUBSTITUTE(S23, "】", "&gt;"), S23)</f>
        <v/>
      </c>
      <c r="U23" s="16">
        <f>IF(T23 = 0, "", T23)</f>
        <v/>
      </c>
    </row>
    <row r="24">
      <c r="A24" s="16" t="inlineStr">
        <is>
          <t>アスファルト予定単価入力【一覧】</t>
        </is>
      </c>
      <c r="G24" s="16" t="inlineStr">
        <is>
          <t>相殺予定日変更入力【変更入力】</t>
        </is>
      </c>
      <c r="H24" s="16">
        <f>IFERROR(FIND("【", G24, 1), -1)</f>
        <v/>
      </c>
      <c r="I24" s="16">
        <f>IFERROR(FIND("】", G24, 1), -1)</f>
        <v/>
      </c>
      <c r="J24" s="16">
        <f>IF(H24 &gt; 0, SUBSTITUTE(G24, "【", "&lt;"), G24)</f>
        <v/>
      </c>
      <c r="K24" s="16">
        <f>IF(I24 &gt; 0, SUBSTITUTE(J24, "】", "&gt;"), J24)</f>
        <v/>
      </c>
      <c r="L24" s="16">
        <f>IF(K24 = 0, "", K24)</f>
        <v/>
      </c>
      <c r="P24" s="16" t="inlineStr">
        <is>
          <t>相殺予定日変更入力【変更入力】(項目一覧)</t>
        </is>
      </c>
      <c r="Q24" s="16">
        <f>IFERROR(FIND("【", P24, 1), -1)</f>
        <v/>
      </c>
      <c r="R24" s="16">
        <f>IFERROR(FIND("】", P24, 1), -1)</f>
        <v/>
      </c>
      <c r="S24" s="16">
        <f>IF(Q24 &gt; 0, SUBSTITUTE(P24, "【", "&lt;"), P24)</f>
        <v/>
      </c>
      <c r="T24" s="16">
        <f>IF(R24 &gt; 0, SUBSTITUTE(S24, "】", "&gt;"), S24)</f>
        <v/>
      </c>
      <c r="U24" s="16">
        <f>IF(T24 = 0, "", T24)</f>
        <v/>
      </c>
    </row>
    <row r="25">
      <c r="A25" s="16" t="inlineStr">
        <is>
          <t>アスファルト予定単価入力【登録】</t>
        </is>
      </c>
      <c r="G25" s="16" t="inlineStr">
        <is>
          <t>相殺通知書補記入力【補記入力】</t>
        </is>
      </c>
      <c r="H25" s="16">
        <f>IFERROR(FIND("【", G25, 1), -1)</f>
        <v/>
      </c>
      <c r="I25" s="16">
        <f>IFERROR(FIND("】", G25, 1), -1)</f>
        <v/>
      </c>
      <c r="J25" s="16">
        <f>IF(H25 &gt; 0, SUBSTITUTE(G25, "【", "&lt;"), G25)</f>
        <v/>
      </c>
      <c r="K25" s="16">
        <f>IF(I25 &gt; 0, SUBSTITUTE(J25, "】", "&gt;"), J25)</f>
        <v/>
      </c>
      <c r="L25" s="16">
        <f>IF(K25 = 0, "", K25)</f>
        <v/>
      </c>
      <c r="P25" s="16" t="inlineStr">
        <is>
          <t>相殺通知書補記入力【補記入力】(項目一覧)</t>
        </is>
      </c>
      <c r="Q25" s="16">
        <f>IFERROR(FIND("【", P25, 1), -1)</f>
        <v/>
      </c>
      <c r="R25" s="16">
        <f>IFERROR(FIND("】", P25, 1), -1)</f>
        <v/>
      </c>
      <c r="S25" s="16">
        <f>IF(Q25 &gt; 0, SUBSTITUTE(P25, "【", "&lt;"), P25)</f>
        <v/>
      </c>
      <c r="T25" s="16">
        <f>IF(R25 &gt; 0, SUBSTITUTE(S25, "】", "&gt;"), S25)</f>
        <v/>
      </c>
      <c r="U25" s="16">
        <f>IF(T25 = 0, "", T25)</f>
        <v/>
      </c>
    </row>
    <row r="26">
      <c r="A26" s="16" t="inlineStr">
        <is>
          <t>アスファルト予定単価入力【照会】</t>
        </is>
      </c>
      <c r="G26" s="16" t="inlineStr">
        <is>
          <t>支払予定関連帳票出力【帳票出力】</t>
        </is>
      </c>
      <c r="H26" s="16">
        <f>IFERROR(FIND("【", G26, 1), -1)</f>
        <v/>
      </c>
      <c r="I26" s="16">
        <f>IFERROR(FIND("】", G26, 1), -1)</f>
        <v/>
      </c>
      <c r="J26" s="16">
        <f>IF(H26 &gt; 0, SUBSTITUTE(G26, "【", "&lt;"), G26)</f>
        <v/>
      </c>
      <c r="K26" s="16">
        <f>IF(I26 &gt; 0, SUBSTITUTE(J26, "】", "&gt;"), J26)</f>
        <v/>
      </c>
      <c r="L26" s="16">
        <f>IF(K26 = 0, "", K26)</f>
        <v/>
      </c>
      <c r="P26" s="16" t="inlineStr">
        <is>
          <t>支払予定関連帳票出力【帳票出力】(項目一覧)</t>
        </is>
      </c>
      <c r="Q26" s="16">
        <f>IFERROR(FIND("【", P26, 1), -1)</f>
        <v/>
      </c>
      <c r="R26" s="16">
        <f>IFERROR(FIND("】", P26, 1), -1)</f>
        <v/>
      </c>
      <c r="S26" s="16">
        <f>IF(Q26 &gt; 0, SUBSTITUTE(P26, "【", "&lt;"), P26)</f>
        <v/>
      </c>
      <c r="T26" s="16">
        <f>IF(R26 &gt; 0, SUBSTITUTE(S26, "】", "&gt;"), S26)</f>
        <v/>
      </c>
      <c r="U26" s="16">
        <f>IF(T26 = 0, "", T26)</f>
        <v/>
      </c>
    </row>
    <row r="27">
      <c r="A27" s="16" t="inlineStr">
        <is>
          <t>アスファルト予定単価差額入力</t>
        </is>
      </c>
      <c r="G27" s="16" t="inlineStr">
        <is>
          <t>支払調整入力【一覧】</t>
        </is>
      </c>
      <c r="H27" s="16">
        <f>IFERROR(FIND("【", G27, 1), -1)</f>
        <v/>
      </c>
      <c r="I27" s="16">
        <f>IFERROR(FIND("】", G27, 1), -1)</f>
        <v/>
      </c>
      <c r="J27" s="16">
        <f>IF(H27 &gt; 0, SUBSTITUTE(G27, "【", "&lt;"), G27)</f>
        <v/>
      </c>
      <c r="K27" s="16">
        <f>IF(I27 &gt; 0, SUBSTITUTE(J27, "】", "&gt;"), J27)</f>
        <v/>
      </c>
      <c r="L27" s="16">
        <f>IF(K27 = 0, "", K27)</f>
        <v/>
      </c>
      <c r="P27" s="16" t="inlineStr">
        <is>
          <t>支払調整入力【一覧】(項目一覧)</t>
        </is>
      </c>
      <c r="Q27" s="16">
        <f>IFERROR(FIND("【", P27, 1), -1)</f>
        <v/>
      </c>
      <c r="R27" s="16">
        <f>IFERROR(FIND("】", P27, 1), -1)</f>
        <v/>
      </c>
      <c r="S27" s="16">
        <f>IF(Q27 &gt; 0, SUBSTITUTE(P27, "【", "&lt;"), P27)</f>
        <v/>
      </c>
      <c r="T27" s="16">
        <f>IF(R27 &gt; 0, SUBSTITUTE(S27, "】", "&gt;"), S27)</f>
        <v/>
      </c>
      <c r="U27" s="16">
        <f>IF(T27 = 0, "", T27)</f>
        <v/>
      </c>
    </row>
    <row r="28">
      <c r="G28" s="16" t="inlineStr">
        <is>
          <t>支払調整入力【修正】</t>
        </is>
      </c>
      <c r="H28" s="16">
        <f>IFERROR(FIND("【", G28, 1), -1)</f>
        <v/>
      </c>
      <c r="I28" s="16">
        <f>IFERROR(FIND("】", G28, 1), -1)</f>
        <v/>
      </c>
      <c r="J28" s="16">
        <f>IF(H28 &gt; 0, SUBSTITUTE(G28, "【", "&lt;"), G28)</f>
        <v/>
      </c>
      <c r="K28" s="16">
        <f>IF(I28 &gt; 0, SUBSTITUTE(J28, "】", "&gt;"), J28)</f>
        <v/>
      </c>
      <c r="L28" s="16">
        <f>IF(K28 = 0, "", K28)</f>
        <v/>
      </c>
      <c r="P28" s="16" t="inlineStr">
        <is>
          <t>支払調整入力【修正】(項目一覧)</t>
        </is>
      </c>
      <c r="Q28" s="16">
        <f>IFERROR(FIND("【", P28, 1), -1)</f>
        <v/>
      </c>
      <c r="R28" s="16">
        <f>IFERROR(FIND("】", P28, 1), -1)</f>
        <v/>
      </c>
      <c r="S28" s="16">
        <f>IF(Q28 &gt; 0, SUBSTITUTE(P28, "【", "&lt;"), P28)</f>
        <v/>
      </c>
      <c r="T28" s="16">
        <f>IF(R28 &gt; 0, SUBSTITUTE(S28, "】", "&gt;"), S28)</f>
        <v/>
      </c>
      <c r="U28" s="16">
        <f>IF(T28 = 0, "", T28)</f>
        <v/>
      </c>
    </row>
    <row r="29">
      <c r="G29" s="16" t="inlineStr">
        <is>
          <t>支払調整入力【照会･調整取消】</t>
        </is>
      </c>
      <c r="H29" s="16">
        <f>IFERROR(FIND("【", G29, 1), -1)</f>
        <v/>
      </c>
      <c r="I29" s="16">
        <f>IFERROR(FIND("】", G29, 1), -1)</f>
        <v/>
      </c>
      <c r="J29" s="16">
        <f>IF(H29 &gt; 0, SUBSTITUTE(G29, "【", "&lt;"), G29)</f>
        <v/>
      </c>
      <c r="K29" s="16">
        <f>IF(I29 &gt; 0, SUBSTITUTE(J29, "】", "&gt;"), J29)</f>
        <v/>
      </c>
      <c r="L29" s="16">
        <f>IF(K29 = 0, "", K29)</f>
        <v/>
      </c>
      <c r="P29" s="16" t="inlineStr">
        <is>
          <t>支払調整入力【照会･調整取消】(項目一覧)</t>
        </is>
      </c>
      <c r="Q29" s="16">
        <f>IFERROR(FIND("【", P29, 1), -1)</f>
        <v/>
      </c>
      <c r="R29" s="16">
        <f>IFERROR(FIND("】", P29, 1), -1)</f>
        <v/>
      </c>
      <c r="S29" s="16">
        <f>IF(Q29 &gt; 0, SUBSTITUTE(P29, "【", "&lt;"), P29)</f>
        <v/>
      </c>
      <c r="T29" s="16">
        <f>IF(R29 &gt; 0, SUBSTITUTE(S29, "】", "&gt;"), S29)</f>
        <v/>
      </c>
      <c r="U29" s="16">
        <f>IF(T29 = 0, "", T29)</f>
        <v/>
      </c>
    </row>
    <row r="30">
      <c r="G30" s="16" t="inlineStr">
        <is>
          <t>支払確定・チェック用帳票出力【指示】</t>
        </is>
      </c>
      <c r="H30" s="16">
        <f>IFERROR(FIND("【", G30, 1), -1)</f>
        <v/>
      </c>
      <c r="I30" s="16">
        <f>IFERROR(FIND("】", G30, 1), -1)</f>
        <v/>
      </c>
      <c r="J30" s="16">
        <f>IF(H30 &gt; 0, SUBSTITUTE(G30, "【", "&lt;"), G30)</f>
        <v/>
      </c>
      <c r="K30" s="16">
        <f>IF(I30 &gt; 0, SUBSTITUTE(J30, "】", "&gt;"), J30)</f>
        <v/>
      </c>
      <c r="L30" s="16">
        <f>IF(K30 = 0, "", K30)</f>
        <v/>
      </c>
      <c r="P30" s="16" t="inlineStr">
        <is>
          <t>支払確定・チェック用帳票出力【指示】(項目一覧)</t>
        </is>
      </c>
      <c r="Q30" s="16">
        <f>IFERROR(FIND("【", P30, 1), -1)</f>
        <v/>
      </c>
      <c r="R30" s="16">
        <f>IFERROR(FIND("】", P30, 1), -1)</f>
        <v/>
      </c>
      <c r="S30" s="16">
        <f>IF(Q30 &gt; 0, SUBSTITUTE(P30, "【", "&lt;"), P30)</f>
        <v/>
      </c>
      <c r="T30" s="16">
        <f>IF(R30 &gt; 0, SUBSTITUTE(S30, "】", "&gt;"), S30)</f>
        <v/>
      </c>
      <c r="U30" s="16">
        <f>IF(T30 = 0, "", T30)</f>
        <v/>
      </c>
    </row>
    <row r="31">
      <c r="G31" s="16" t="inlineStr">
        <is>
          <t>支払通知データ出力【出力】</t>
        </is>
      </c>
      <c r="H31" s="16">
        <f>IFERROR(FIND("【", G31, 1), -1)</f>
        <v/>
      </c>
      <c r="I31" s="16">
        <f>IFERROR(FIND("】", G31, 1), -1)</f>
        <v/>
      </c>
      <c r="J31" s="16">
        <f>IF(H31 &gt; 0, SUBSTITUTE(G31, "【", "&lt;"), G31)</f>
        <v/>
      </c>
      <c r="K31" s="16">
        <f>IF(I31 &gt; 0, SUBSTITUTE(J31, "】", "&gt;"), J31)</f>
        <v/>
      </c>
      <c r="L31" s="16">
        <f>IF(K31 = 0, "", K31)</f>
        <v/>
      </c>
      <c r="P31" s="16" t="inlineStr">
        <is>
          <t>支払通知データ出力【出力】(項目一覧)</t>
        </is>
      </c>
      <c r="Q31" s="16">
        <f>IFERROR(FIND("【", P31, 1), -1)</f>
        <v/>
      </c>
      <c r="R31" s="16">
        <f>IFERROR(FIND("】", P31, 1), -1)</f>
        <v/>
      </c>
      <c r="S31" s="16">
        <f>IF(Q31 &gt; 0, SUBSTITUTE(P31, "【", "&lt;"), P31)</f>
        <v/>
      </c>
      <c r="T31" s="16">
        <f>IF(R31 &gt; 0, SUBSTITUTE(S31, "】", "&gt;"), S31)</f>
        <v/>
      </c>
      <c r="U31" s="16">
        <f>IF(T31 = 0, "", T31)</f>
        <v/>
      </c>
    </row>
    <row r="32">
      <c r="G32" s="16" t="inlineStr">
        <is>
          <t>支払確定データ出力【出力】</t>
        </is>
      </c>
      <c r="H32" s="16">
        <f>IFERROR(FIND("【", G32, 1), -1)</f>
        <v/>
      </c>
      <c r="I32" s="16">
        <f>IFERROR(FIND("】", G32, 1), -1)</f>
        <v/>
      </c>
      <c r="J32" s="16">
        <f>IF(H32 &gt; 0, SUBSTITUTE(G32, "【", "&lt;"), G32)</f>
        <v/>
      </c>
      <c r="K32" s="16">
        <f>IF(I32 &gt; 0, SUBSTITUTE(J32, "】", "&gt;"), J32)</f>
        <v/>
      </c>
      <c r="L32" s="16">
        <f>IF(K32 = 0, "", K32)</f>
        <v/>
      </c>
      <c r="P32" s="16" t="inlineStr">
        <is>
          <t>支払確定データ出力【出力】(項目一覧)</t>
        </is>
      </c>
      <c r="Q32" s="16">
        <f>IFERROR(FIND("【", P32, 1), -1)</f>
        <v/>
      </c>
      <c r="R32" s="16">
        <f>IFERROR(FIND("】", P32, 1), -1)</f>
        <v/>
      </c>
      <c r="S32" s="16">
        <f>IF(Q32 &gt; 0, SUBSTITUTE(P32, "【", "&lt;"), P32)</f>
        <v/>
      </c>
      <c r="T32" s="16">
        <f>IF(R32 &gt; 0, SUBSTITUTE(S32, "】", "&gt;"), S32)</f>
        <v/>
      </c>
      <c r="U32" s="16">
        <f>IF(T32 = 0, "", T32)</f>
        <v/>
      </c>
    </row>
    <row r="33">
      <c r="G33" s="16" t="inlineStr">
        <is>
          <t>支払通知書出力【出力】</t>
        </is>
      </c>
      <c r="H33" s="16">
        <f>IFERROR(FIND("【", G33, 1), -1)</f>
        <v/>
      </c>
      <c r="I33" s="16">
        <f>IFERROR(FIND("】", G33, 1), -1)</f>
        <v/>
      </c>
      <c r="J33" s="16">
        <f>IF(H33 &gt; 0, SUBSTITUTE(G33, "【", "&lt;"), G33)</f>
        <v/>
      </c>
      <c r="K33" s="16">
        <f>IF(I33 &gt; 0, SUBSTITUTE(J33, "】", "&gt;"), J33)</f>
        <v/>
      </c>
      <c r="L33" s="16">
        <f>IF(K33 = 0, "", K33)</f>
        <v/>
      </c>
      <c r="P33" s="16" t="inlineStr">
        <is>
          <t>支払通知書出力【出力】(項目一覧)</t>
        </is>
      </c>
      <c r="Q33" s="16">
        <f>IFERROR(FIND("【", P33, 1), -1)</f>
        <v/>
      </c>
      <c r="R33" s="16">
        <f>IFERROR(FIND("】", P33, 1), -1)</f>
        <v/>
      </c>
      <c r="S33" s="16">
        <f>IF(Q33 &gt; 0, SUBSTITUTE(P33, "【", "&lt;"), P33)</f>
        <v/>
      </c>
      <c r="T33" s="16">
        <f>IF(R33 &gt; 0, SUBSTITUTE(S33, "】", "&gt;"), S33)</f>
        <v/>
      </c>
      <c r="U33" s="16">
        <f>IF(T33 = 0, "", T33)</f>
        <v/>
      </c>
    </row>
    <row r="34">
      <c r="G34" s="16" t="inlineStr">
        <is>
          <t>自社宛支払通知書出力【出力】</t>
        </is>
      </c>
      <c r="H34" s="16">
        <f>IFERROR(FIND("【", G34, 1), -1)</f>
        <v/>
      </c>
      <c r="I34" s="16">
        <f>IFERROR(FIND("】", G34, 1), -1)</f>
        <v/>
      </c>
      <c r="J34" s="16">
        <f>IF(H34 &gt; 0, SUBSTITUTE(G34, "【", "&lt;"), G34)</f>
        <v/>
      </c>
      <c r="K34" s="16">
        <f>IF(I34 &gt; 0, SUBSTITUTE(J34, "】", "&gt;"), J34)</f>
        <v/>
      </c>
      <c r="L34" s="16">
        <f>IF(K34 = 0, "", K34)</f>
        <v/>
      </c>
      <c r="P34" s="16" t="inlineStr">
        <is>
          <t>自社宛支払通知書出力【出力】(項目一覧)</t>
        </is>
      </c>
      <c r="Q34" s="16">
        <f>IFERROR(FIND("【", P34, 1), -1)</f>
        <v/>
      </c>
      <c r="R34" s="16">
        <f>IFERROR(FIND("】", P34, 1), -1)</f>
        <v/>
      </c>
      <c r="S34" s="16">
        <f>IF(Q34 &gt; 0, SUBSTITUTE(P34, "【", "&lt;"), P34)</f>
        <v/>
      </c>
      <c r="T34" s="16">
        <f>IF(R34 &gt; 0, SUBSTITUTE(S34, "】", "&gt;"), S34)</f>
        <v/>
      </c>
      <c r="U34" s="16">
        <f>IF(T34 = 0, "", T34)</f>
        <v/>
      </c>
    </row>
    <row r="35">
      <c r="G35" s="16" t="inlineStr">
        <is>
          <t>支払代行でんさい裏書データ出力【登録】</t>
        </is>
      </c>
      <c r="H35" s="16">
        <f>IFERROR(FIND("【", G35, 1), -1)</f>
        <v/>
      </c>
      <c r="I35" s="16">
        <f>IFERROR(FIND("】", G35, 1), -1)</f>
        <v/>
      </c>
      <c r="J35" s="16">
        <f>IF(H35 &gt; 0, SUBSTITUTE(G35, "【", "&lt;"), G35)</f>
        <v/>
      </c>
      <c r="K35" s="16">
        <f>IF(I35 &gt; 0, SUBSTITUTE(J35, "】", "&gt;"), J35)</f>
        <v/>
      </c>
      <c r="L35" s="16">
        <f>IF(K35 = 0, "", K35)</f>
        <v/>
      </c>
      <c r="P35" s="16" t="inlineStr">
        <is>
          <t>支払代行でんさい裏書データ出力【登録】(項目一覧)</t>
        </is>
      </c>
      <c r="Q35" s="16">
        <f>IFERROR(FIND("【", P35, 1), -1)</f>
        <v/>
      </c>
      <c r="R35" s="16">
        <f>IFERROR(FIND("】", P35, 1), -1)</f>
        <v/>
      </c>
      <c r="S35" s="16">
        <f>IF(Q35 &gt; 0, SUBSTITUTE(P35, "【", "&lt;"), P35)</f>
        <v/>
      </c>
      <c r="T35" s="16">
        <f>IF(R35 &gt; 0, SUBSTITUTE(S35, "】", "&gt;"), S35)</f>
        <v/>
      </c>
      <c r="U35" s="16">
        <f>IF(T35 = 0, "", T35)</f>
        <v/>
      </c>
    </row>
    <row r="36">
      <c r="G36" s="16" t="inlineStr">
        <is>
          <t>支払でんさいデータ取込【一覧】</t>
        </is>
      </c>
      <c r="H36" s="16">
        <f>IFERROR(FIND("【", G36, 1), -1)</f>
        <v/>
      </c>
      <c r="I36" s="16">
        <f>IFERROR(FIND("】", G36, 1), -1)</f>
        <v/>
      </c>
      <c r="J36" s="16">
        <f>IF(H36 &gt; 0, SUBSTITUTE(G36, "【", "&lt;"), G36)</f>
        <v/>
      </c>
      <c r="K36" s="16">
        <f>IF(I36 &gt; 0, SUBSTITUTE(J36, "】", "&gt;"), J36)</f>
        <v/>
      </c>
      <c r="L36" s="16">
        <f>IF(K36 = 0, "", K36)</f>
        <v/>
      </c>
      <c r="P36" s="16" t="inlineStr">
        <is>
          <t>支払でんさいデータ取込【一覧】(項目一覧)</t>
        </is>
      </c>
      <c r="Q36" s="16">
        <f>IFERROR(FIND("【", P36, 1), -1)</f>
        <v/>
      </c>
      <c r="R36" s="16">
        <f>IFERROR(FIND("】", P36, 1), -1)</f>
        <v/>
      </c>
      <c r="S36" s="16">
        <f>IF(Q36 &gt; 0, SUBSTITUTE(P36, "【", "&lt;"), P36)</f>
        <v/>
      </c>
      <c r="T36" s="16">
        <f>IF(R36 &gt; 0, SUBSTITUTE(S36, "】", "&gt;"), S36)</f>
        <v/>
      </c>
      <c r="U36" s="16">
        <f>IF(T36 = 0, "", T36)</f>
        <v/>
      </c>
    </row>
    <row r="37">
      <c r="G37" s="16" t="inlineStr">
        <is>
          <t>支払でんさいデータ取込【登録】</t>
        </is>
      </c>
      <c r="H37" s="16">
        <f>IFERROR(FIND("【", G37, 1), -1)</f>
        <v/>
      </c>
      <c r="I37" s="16">
        <f>IFERROR(FIND("】", G37, 1), -1)</f>
        <v/>
      </c>
      <c r="J37" s="16">
        <f>IF(H37 &gt; 0, SUBSTITUTE(G37, "【", "&lt;"), G37)</f>
        <v/>
      </c>
      <c r="K37" s="16">
        <f>IF(I37 &gt; 0, SUBSTITUTE(J37, "】", "&gt;"), J37)</f>
        <v/>
      </c>
      <c r="L37" s="16">
        <f>IF(K37 = 0, "", K37)</f>
        <v/>
      </c>
      <c r="P37" s="16" t="inlineStr">
        <is>
          <t>支払でんさいデータ取込【登録】(項目一覧)</t>
        </is>
      </c>
      <c r="Q37" s="16">
        <f>IFERROR(FIND("【", P37, 1), -1)</f>
        <v/>
      </c>
      <c r="R37" s="16">
        <f>IFERROR(FIND("】", P37, 1), -1)</f>
        <v/>
      </c>
      <c r="S37" s="16">
        <f>IF(Q37 &gt; 0, SUBSTITUTE(P37, "【", "&lt;"), P37)</f>
        <v/>
      </c>
      <c r="T37" s="16">
        <f>IF(R37 &gt; 0, SUBSTITUTE(S37, "】", "&gt;"), S37)</f>
        <v/>
      </c>
      <c r="U37" s="16">
        <f>IF(T37 = 0, "", T37)</f>
        <v/>
      </c>
    </row>
    <row r="38">
      <c r="G38" s="16" t="inlineStr">
        <is>
          <t>支払FBデータ削除【一覧】</t>
        </is>
      </c>
      <c r="H38" s="16">
        <f>IFERROR(FIND("【", G38, 1), -1)</f>
        <v/>
      </c>
      <c r="I38" s="16">
        <f>IFERROR(FIND("】", G38, 1), -1)</f>
        <v/>
      </c>
      <c r="J38" s="16">
        <f>IF(H38 &gt; 0, SUBSTITUTE(G38, "【", "&lt;"), G38)</f>
        <v/>
      </c>
      <c r="K38" s="16">
        <f>IF(I38 &gt; 0, SUBSTITUTE(J38, "】", "&gt;"), J38)</f>
        <v/>
      </c>
      <c r="L38" s="16">
        <f>IF(K38 = 0, "", K38)</f>
        <v/>
      </c>
      <c r="P38" s="16" t="inlineStr">
        <is>
          <t>支払FBデータ削除【一覧】(項目一覧)</t>
        </is>
      </c>
      <c r="Q38" s="16">
        <f>IFERROR(FIND("【", P38, 1), -1)</f>
        <v/>
      </c>
      <c r="R38" s="16">
        <f>IFERROR(FIND("】", P38, 1), -1)</f>
        <v/>
      </c>
      <c r="S38" s="16">
        <f>IF(Q38 &gt; 0, SUBSTITUTE(P38, "【", "&lt;"), P38)</f>
        <v/>
      </c>
      <c r="T38" s="16">
        <f>IF(R38 &gt; 0, SUBSTITUTE(S38, "】", "&gt;"), S38)</f>
        <v/>
      </c>
      <c r="U38" s="16">
        <f>IF(T38 = 0, "", T38)</f>
        <v/>
      </c>
    </row>
    <row r="39">
      <c r="G39" s="16" t="inlineStr">
        <is>
          <t>支払FBデータ削除【削除】</t>
        </is>
      </c>
      <c r="H39" s="16">
        <f>IFERROR(FIND("【", G39, 1), -1)</f>
        <v/>
      </c>
      <c r="I39" s="16">
        <f>IFERROR(FIND("】", G39, 1), -1)</f>
        <v/>
      </c>
      <c r="J39" s="16">
        <f>IF(H39 &gt; 0, SUBSTITUTE(G39, "【", "&lt;"), G39)</f>
        <v/>
      </c>
      <c r="K39" s="16">
        <f>IF(I39 &gt; 0, SUBSTITUTE(J39, "】", "&gt;"), J39)</f>
        <v/>
      </c>
      <c r="L39" s="16">
        <f>IF(K39 = 0, "", K39)</f>
        <v/>
      </c>
      <c r="P39" s="16" t="inlineStr">
        <is>
          <t>支払FBデータ削除【削除】(項目一覧)</t>
        </is>
      </c>
      <c r="Q39" s="16">
        <f>IFERROR(FIND("【", P39, 1), -1)</f>
        <v/>
      </c>
      <c r="R39" s="16">
        <f>IFERROR(FIND("】", P39, 1), -1)</f>
        <v/>
      </c>
      <c r="S39" s="16">
        <f>IF(Q39 &gt; 0, SUBSTITUTE(P39, "【", "&lt;"), P39)</f>
        <v/>
      </c>
      <c r="T39" s="16">
        <f>IF(R39 &gt; 0, SUBSTITUTE(S39, "】", "&gt;"), S39)</f>
        <v/>
      </c>
      <c r="U39" s="16">
        <f>IF(T39 = 0, "", T39)</f>
        <v/>
      </c>
    </row>
    <row r="40">
      <c r="G40" s="16" t="inlineStr">
        <is>
          <t>支払FBデータ削除【照会】</t>
        </is>
      </c>
      <c r="H40" s="16">
        <f>IFERROR(FIND("【", G40, 1), -1)</f>
        <v/>
      </c>
      <c r="I40" s="16">
        <f>IFERROR(FIND("】", G40, 1), -1)</f>
        <v/>
      </c>
      <c r="J40" s="16">
        <f>IF(H40 &gt; 0, SUBSTITUTE(G40, "【", "&lt;"), G40)</f>
        <v/>
      </c>
      <c r="K40" s="16">
        <f>IF(I40 &gt; 0, SUBSTITUTE(J40, "】", "&gt;"), J40)</f>
        <v/>
      </c>
      <c r="L40" s="16">
        <f>IF(K40 = 0, "", K40)</f>
        <v/>
      </c>
      <c r="P40" s="16" t="inlineStr">
        <is>
          <t>支払FBデータ削除【照会】(項目一覧)</t>
        </is>
      </c>
      <c r="Q40" s="16">
        <f>IFERROR(FIND("【", P40, 1), -1)</f>
        <v/>
      </c>
      <c r="R40" s="16">
        <f>IFERROR(FIND("】", P40, 1), -1)</f>
        <v/>
      </c>
      <c r="S40" s="16">
        <f>IF(Q40 &gt; 0, SUBSTITUTE(P40, "【", "&lt;"), P40)</f>
        <v/>
      </c>
      <c r="T40" s="16">
        <f>IF(R40 &gt; 0, SUBSTITUTE(S40, "】", "&gt;"), S40)</f>
        <v/>
      </c>
      <c r="U40" s="16">
        <f>IF(T40 = 0, "", T40)</f>
        <v/>
      </c>
    </row>
    <row r="41">
      <c r="G41" s="16" t="inlineStr">
        <is>
          <t>支払ファクタリング早期弁済入力【一覧】</t>
        </is>
      </c>
      <c r="H41" s="16">
        <f>IFERROR(FIND("【", G41, 1), -1)</f>
        <v/>
      </c>
      <c r="I41" s="16">
        <f>IFERROR(FIND("】", G41, 1), -1)</f>
        <v/>
      </c>
      <c r="J41" s="16">
        <f>IF(H41 &gt; 0, SUBSTITUTE(G41, "【", "&lt;"), G41)</f>
        <v/>
      </c>
      <c r="K41" s="16">
        <f>IF(I41 &gt; 0, SUBSTITUTE(J41, "】", "&gt;"), J41)</f>
        <v/>
      </c>
      <c r="L41" s="16">
        <f>IF(K41 = 0, "", K41)</f>
        <v/>
      </c>
      <c r="P41" s="16" t="inlineStr">
        <is>
          <t>支払ファクタリング早期弁済入力【一覧】(項目一覧)</t>
        </is>
      </c>
      <c r="Q41" s="16">
        <f>IFERROR(FIND("【", P41, 1), -1)</f>
        <v/>
      </c>
      <c r="R41" s="16">
        <f>IFERROR(FIND("】", P41, 1), -1)</f>
        <v/>
      </c>
      <c r="S41" s="16">
        <f>IF(Q41 &gt; 0, SUBSTITUTE(P41, "【", "&lt;"), P41)</f>
        <v/>
      </c>
      <c r="T41" s="16">
        <f>IF(R41 &gt; 0, SUBSTITUTE(S41, "】", "&gt;"), S41)</f>
        <v/>
      </c>
      <c r="U41" s="16">
        <f>IF(T41 = 0, "", T41)</f>
        <v/>
      </c>
    </row>
    <row r="42">
      <c r="G42" s="16" t="inlineStr">
        <is>
          <t>支払ファクタリング早期弁済入力【入力】</t>
        </is>
      </c>
      <c r="H42" s="16">
        <f>IFERROR(FIND("【", G42, 1), -1)</f>
        <v/>
      </c>
      <c r="I42" s="16">
        <f>IFERROR(FIND("】", G42, 1), -1)</f>
        <v/>
      </c>
      <c r="J42" s="16">
        <f>IF(H42 &gt; 0, SUBSTITUTE(G42, "【", "&lt;"), G42)</f>
        <v/>
      </c>
      <c r="K42" s="16">
        <f>IF(I42 &gt; 0, SUBSTITUTE(J42, "】", "&gt;"), J42)</f>
        <v/>
      </c>
      <c r="L42" s="16">
        <f>IF(K42 = 0, "", K42)</f>
        <v/>
      </c>
      <c r="P42" s="16" t="inlineStr">
        <is>
          <t>支払ファクタリング早期弁済入力【入力】(項目一覧)</t>
        </is>
      </c>
      <c r="Q42" s="16">
        <f>IFERROR(FIND("【", P42, 1), -1)</f>
        <v/>
      </c>
      <c r="R42" s="16">
        <f>IFERROR(FIND("】", P42, 1), -1)</f>
        <v/>
      </c>
      <c r="S42" s="16">
        <f>IF(Q42 &gt; 0, SUBSTITUTE(P42, "【", "&lt;"), P42)</f>
        <v/>
      </c>
      <c r="T42" s="16">
        <f>IF(R42 &gt; 0, SUBSTITUTE(S42, "】", "&gt;"), S42)</f>
        <v/>
      </c>
      <c r="U42" s="16">
        <f>IF(T42 = 0, "", T42)</f>
        <v/>
      </c>
    </row>
    <row r="43">
      <c r="G43" s="16" t="inlineStr">
        <is>
          <t>口座引落(電子)結果リスト出力【出力】</t>
        </is>
      </c>
      <c r="H43" s="16">
        <f>IFERROR(FIND("【", G43, 1), -1)</f>
        <v/>
      </c>
      <c r="I43" s="16">
        <f>IFERROR(FIND("】", G43, 1), -1)</f>
        <v/>
      </c>
      <c r="J43" s="16">
        <f>IF(H43 &gt; 0, SUBSTITUTE(G43, "【", "&lt;"), G43)</f>
        <v/>
      </c>
      <c r="K43" s="16">
        <f>IF(I43 &gt; 0, SUBSTITUTE(J43, "】", "&gt;"), J43)</f>
        <v/>
      </c>
      <c r="L43" s="16">
        <f>IF(K43 = 0, "", K43)</f>
        <v/>
      </c>
      <c r="P43" s="16" t="inlineStr">
        <is>
          <t>口座引落(電子)結果リスト出力【出力】(項目一覧)</t>
        </is>
      </c>
      <c r="Q43" s="16">
        <f>IFERROR(FIND("【", P43, 1), -1)</f>
        <v/>
      </c>
      <c r="R43" s="16">
        <f>IFERROR(FIND("】", P43, 1), -1)</f>
        <v/>
      </c>
      <c r="S43" s="16">
        <f>IF(Q43 &gt; 0, SUBSTITUTE(P43, "【", "&lt;"), P43)</f>
        <v/>
      </c>
      <c r="T43" s="16">
        <f>IF(R43 &gt; 0, SUBSTITUTE(S43, "】", "&gt;"), S43)</f>
        <v/>
      </c>
      <c r="U43" s="16">
        <f>IF(T43 = 0, "", T43)</f>
        <v/>
      </c>
    </row>
    <row r="44">
      <c r="G44" s="16" t="inlineStr">
        <is>
          <t>口座引落（電子）立替請求結果リスト出力</t>
        </is>
      </c>
      <c r="H44" s="16">
        <f>IFERROR(FIND("【", G44, 1), -1)</f>
        <v/>
      </c>
      <c r="I44" s="16">
        <f>IFERROR(FIND("】", G44, 1), -1)</f>
        <v/>
      </c>
      <c r="J44" s="16">
        <f>IF(H44 &gt; 0, SUBSTITUTE(G44, "【", "&lt;"), G44)</f>
        <v/>
      </c>
      <c r="K44" s="16">
        <f>IF(I44 &gt; 0, SUBSTITUTE(J44, "】", "&gt;"), J44)</f>
        <v/>
      </c>
      <c r="L44" s="16">
        <f>IF(K44 = 0, "", K44)</f>
        <v/>
      </c>
      <c r="Q44" s="16">
        <f>IFERROR(FIND("【", P44, 1), -1)</f>
        <v/>
      </c>
      <c r="R44" s="16">
        <f>IFERROR(FIND("】", P44, 1), -1)</f>
        <v/>
      </c>
      <c r="S44" s="16">
        <f>IF(Q44 &gt; 0, SUBSTITUTE(P44, "【", "&lt;"), P44)</f>
        <v/>
      </c>
      <c r="T44" s="16">
        <f>IF(R44 &gt; 0, SUBSTITUTE(S44, "】", "&gt;"), S44)</f>
        <v/>
      </c>
      <c r="U44" s="16">
        <f>IF(T44 = 0, "", T44)</f>
        <v/>
      </c>
    </row>
    <row r="45">
      <c r="G45" s="16" t="inlineStr">
        <is>
          <t>経費支払入力【一覧】</t>
        </is>
      </c>
      <c r="H45" s="16">
        <f>IFERROR(FIND("【", G45, 1), -1)</f>
        <v/>
      </c>
      <c r="I45" s="16">
        <f>IFERROR(FIND("】", G45, 1), -1)</f>
        <v/>
      </c>
      <c r="J45" s="16">
        <f>IF(H45 &gt; 0, SUBSTITUTE(G45, "【", "&lt;"), G45)</f>
        <v/>
      </c>
      <c r="K45" s="16">
        <f>IF(I45 &gt; 0, SUBSTITUTE(J45, "】", "&gt;"), J45)</f>
        <v/>
      </c>
      <c r="L45" s="16">
        <f>IF(K45 = 0, "", K45)</f>
        <v/>
      </c>
      <c r="P45" s="16" t="inlineStr">
        <is>
          <t>経費支払入力【一覧】(項目一覧)</t>
        </is>
      </c>
      <c r="Q45" s="16">
        <f>IFERROR(FIND("【", P45, 1), -1)</f>
        <v/>
      </c>
      <c r="R45" s="16">
        <f>IFERROR(FIND("】", P45, 1), -1)</f>
        <v/>
      </c>
      <c r="S45" s="16">
        <f>IF(Q45 &gt; 0, SUBSTITUTE(P45, "【", "&lt;"), P45)</f>
        <v/>
      </c>
      <c r="T45" s="16">
        <f>IF(R45 &gt; 0, SUBSTITUTE(S45, "】", "&gt;"), S45)</f>
        <v/>
      </c>
      <c r="U45" s="16">
        <f>IF(T45 = 0, "", T45)</f>
        <v/>
      </c>
    </row>
    <row r="46">
      <c r="G46" s="16" t="inlineStr">
        <is>
          <t>経費支払入力【登録･修正】</t>
        </is>
      </c>
      <c r="H46" s="16">
        <f>IFERROR(FIND("【", G46, 1), -1)</f>
        <v/>
      </c>
      <c r="I46" s="16">
        <f>IFERROR(FIND("】", G46, 1), -1)</f>
        <v/>
      </c>
      <c r="J46" s="16">
        <f>IF(H46 &gt; 0, SUBSTITUTE(G46, "【", "&lt;"), G46)</f>
        <v/>
      </c>
      <c r="K46" s="16">
        <f>IF(I46 &gt; 0, SUBSTITUTE(J46, "】", "&gt;"), J46)</f>
        <v/>
      </c>
      <c r="L46" s="16">
        <f>IF(K46 = 0, "", K46)</f>
        <v/>
      </c>
      <c r="P46" s="16" t="inlineStr">
        <is>
          <t>経費支払入力【登録･修正】(項目一覧)</t>
        </is>
      </c>
      <c r="Q46" s="16">
        <f>IFERROR(FIND("【", P46, 1), -1)</f>
        <v/>
      </c>
      <c r="R46" s="16">
        <f>IFERROR(FIND("】", P46, 1), -1)</f>
        <v/>
      </c>
      <c r="S46" s="16">
        <f>IF(Q46 &gt; 0, SUBSTITUTE(P46, "【", "&lt;"), P46)</f>
        <v/>
      </c>
      <c r="T46" s="16">
        <f>IF(R46 &gt; 0, SUBSTITUTE(S46, "】", "&gt;"), S46)</f>
        <v/>
      </c>
      <c r="U46" s="16">
        <f>IF(T46 = 0, "", T46)</f>
        <v/>
      </c>
    </row>
    <row r="47">
      <c r="G47" s="16" t="inlineStr">
        <is>
          <t>経費支払入力【照会･削除】</t>
        </is>
      </c>
      <c r="H47" s="16">
        <f>IFERROR(FIND("【", G47, 1), -1)</f>
        <v/>
      </c>
      <c r="I47" s="16">
        <f>IFERROR(FIND("】", G47, 1), -1)</f>
        <v/>
      </c>
      <c r="J47" s="16">
        <f>IF(H47 &gt; 0, SUBSTITUTE(G47, "【", "&lt;"), G47)</f>
        <v/>
      </c>
      <c r="K47" s="16">
        <f>IF(I47 &gt; 0, SUBSTITUTE(J47, "】", "&gt;"), J47)</f>
        <v/>
      </c>
      <c r="L47" s="16">
        <f>IF(K47 = 0, "", K47)</f>
        <v/>
      </c>
      <c r="P47" s="16" t="inlineStr">
        <is>
          <t>経費支払入力【照会･削除】(項目一覧)</t>
        </is>
      </c>
      <c r="Q47" s="16">
        <f>IFERROR(FIND("【", P47, 1), -1)</f>
        <v/>
      </c>
      <c r="R47" s="16">
        <f>IFERROR(FIND("】", P47, 1), -1)</f>
        <v/>
      </c>
      <c r="S47" s="16">
        <f>IF(Q47 &gt; 0, SUBSTITUTE(P47, "【", "&lt;"), P47)</f>
        <v/>
      </c>
      <c r="T47" s="16">
        <f>IF(R47 &gt; 0, SUBSTITUTE(S47, "】", "&gt;"), S47)</f>
        <v/>
      </c>
      <c r="U47" s="16">
        <f>IF(T47 = 0, "", T47)</f>
        <v/>
      </c>
    </row>
    <row r="48">
      <c r="G48" s="16" t="inlineStr">
        <is>
          <t>経費支払入力【赤伝票作成】</t>
        </is>
      </c>
      <c r="H48" s="16">
        <f>IFERROR(FIND("【", G48, 1), -1)</f>
        <v/>
      </c>
      <c r="I48" s="16">
        <f>IFERROR(FIND("】", G48, 1), -1)</f>
        <v/>
      </c>
      <c r="J48" s="16">
        <f>IF(H48 &gt; 0, SUBSTITUTE(G48, "【", "&lt;"), G48)</f>
        <v/>
      </c>
      <c r="K48" s="16">
        <f>IF(I48 &gt; 0, SUBSTITUTE(J48, "】", "&gt;"), J48)</f>
        <v/>
      </c>
      <c r="L48" s="16">
        <f>IF(K48 = 0, "", K48)</f>
        <v/>
      </c>
      <c r="P48" s="16" t="inlineStr">
        <is>
          <t>経費支払入力【赤伝票作成】(項目一覧)</t>
        </is>
      </c>
      <c r="Q48" s="16">
        <f>IFERROR(FIND("【", P48, 1), -1)</f>
        <v/>
      </c>
      <c r="R48" s="16">
        <f>IFERROR(FIND("】", P48, 1), -1)</f>
        <v/>
      </c>
      <c r="S48" s="16">
        <f>IF(Q48 &gt; 0, SUBSTITUTE(P48, "【", "&lt;"), P48)</f>
        <v/>
      </c>
      <c r="T48" s="16">
        <f>IF(R48 &gt; 0, SUBSTITUTE(S48, "】", "&gt;"), S48)</f>
        <v/>
      </c>
      <c r="U48" s="16">
        <f>IF(T48 = 0, "", T48)</f>
        <v/>
      </c>
    </row>
    <row r="49">
      <c r="G49" s="16" t="inlineStr">
        <is>
          <t>預り源泉税一覧表出力【一覧】</t>
        </is>
      </c>
      <c r="H49" s="16">
        <f>IFERROR(FIND("【", G49, 1), -1)</f>
        <v/>
      </c>
      <c r="I49" s="16">
        <f>IFERROR(FIND("】", G49, 1), -1)</f>
        <v/>
      </c>
      <c r="J49" s="16">
        <f>IF(H49 &gt; 0, SUBSTITUTE(G49, "【", "&lt;"), G49)</f>
        <v/>
      </c>
      <c r="K49" s="16">
        <f>IF(I49 &gt; 0, SUBSTITUTE(J49, "】", "&gt;"), J49)</f>
        <v/>
      </c>
      <c r="L49" s="16">
        <f>IF(K49 = 0, "", K49)</f>
        <v/>
      </c>
      <c r="P49" s="16" t="inlineStr">
        <is>
          <t>預り源泉税一覧表出力【一覧】(項目一覧)</t>
        </is>
      </c>
      <c r="Q49" s="16">
        <f>IFERROR(FIND("【", P49, 1), -1)</f>
        <v/>
      </c>
      <c r="R49" s="16">
        <f>IFERROR(FIND("】", P49, 1), -1)</f>
        <v/>
      </c>
      <c r="S49" s="16">
        <f>IF(Q49 &gt; 0, SUBSTITUTE(P49, "【", "&lt;"), P49)</f>
        <v/>
      </c>
      <c r="T49" s="16">
        <f>IF(R49 &gt; 0, SUBSTITUTE(S49, "】", "&gt;"), S49)</f>
        <v/>
      </c>
      <c r="U49" s="16">
        <f>IF(T49 = 0, "", T49)</f>
        <v/>
      </c>
    </row>
    <row r="50">
      <c r="G50" s="16" t="inlineStr">
        <is>
          <t>支払手形データ取込【一覧】</t>
        </is>
      </c>
      <c r="H50" s="16">
        <f>IFERROR(FIND("【", G50, 1), -1)</f>
        <v/>
      </c>
      <c r="I50" s="16">
        <f>IFERROR(FIND("】", G50, 1), -1)</f>
        <v/>
      </c>
      <c r="J50" s="16">
        <f>IF(H50 &gt; 0, SUBSTITUTE(G50, "【", "&lt;"), G50)</f>
        <v/>
      </c>
      <c r="K50" s="16">
        <f>IF(I50 &gt; 0, SUBSTITUTE(J50, "】", "&gt;"), J50)</f>
        <v/>
      </c>
      <c r="L50" s="16">
        <f>IF(K50 = 0, "", K50)</f>
        <v/>
      </c>
      <c r="P50" s="16" t="inlineStr">
        <is>
          <t>支払手形データ取込【一覧】(項目一覧)</t>
        </is>
      </c>
      <c r="Q50" s="16">
        <f>IFERROR(FIND("【", P50, 1), -1)</f>
        <v/>
      </c>
      <c r="R50" s="16">
        <f>IFERROR(FIND("】", P50, 1), -1)</f>
        <v/>
      </c>
      <c r="S50" s="16">
        <f>IF(Q50 &gt; 0, SUBSTITUTE(P50, "【", "&lt;"), P50)</f>
        <v/>
      </c>
      <c r="T50" s="16">
        <f>IF(R50 &gt; 0, SUBSTITUTE(S50, "】", "&gt;"), S50)</f>
        <v/>
      </c>
      <c r="U50" s="16">
        <f>IF(T50 = 0, "", T50)</f>
        <v/>
      </c>
    </row>
    <row r="51">
      <c r="G51" s="16" t="inlineStr">
        <is>
          <t>支払手形データ取込【登録】</t>
        </is>
      </c>
      <c r="H51" s="16">
        <f>IFERROR(FIND("【", G51, 1), -1)</f>
        <v/>
      </c>
      <c r="I51" s="16">
        <f>IFERROR(FIND("】", G51, 1), -1)</f>
        <v/>
      </c>
      <c r="J51" s="16">
        <f>IF(H51 &gt; 0, SUBSTITUTE(G51, "【", "&lt;"), G51)</f>
        <v/>
      </c>
      <c r="K51" s="16">
        <f>IF(I51 &gt; 0, SUBSTITUTE(J51, "】", "&gt;"), J51)</f>
        <v/>
      </c>
      <c r="L51" s="16">
        <f>IF(K51 = 0, "", K51)</f>
        <v/>
      </c>
      <c r="P51" s="16" t="inlineStr">
        <is>
          <t>支払手形データ取込【登録】(項目一覧)</t>
        </is>
      </c>
      <c r="Q51" s="16">
        <f>IFERROR(FIND("【", P51, 1), -1)</f>
        <v/>
      </c>
      <c r="R51" s="16">
        <f>IFERROR(FIND("】", P51, 1), -1)</f>
        <v/>
      </c>
      <c r="S51" s="16">
        <f>IF(Q51 &gt; 0, SUBSTITUTE(P51, "【", "&lt;"), P51)</f>
        <v/>
      </c>
      <c r="T51" s="16">
        <f>IF(R51 &gt; 0, SUBSTITUTE(S51, "】", "&gt;"), S51)</f>
        <v/>
      </c>
      <c r="U51" s="16">
        <f>IF(T51 = 0, "", T51)</f>
        <v/>
      </c>
    </row>
    <row r="52">
      <c r="G52" s="16" t="inlineStr">
        <is>
          <t>支払電債等入力【一覧】</t>
        </is>
      </c>
      <c r="H52" s="16">
        <f>IFERROR(FIND("【", G52, 1), -1)</f>
        <v/>
      </c>
      <c r="I52" s="16">
        <f>IFERROR(FIND("】", G52, 1), -1)</f>
        <v/>
      </c>
      <c r="J52" s="16">
        <f>IF(H52 &gt; 0, SUBSTITUTE(G52, "【", "&lt;"), G52)</f>
        <v/>
      </c>
      <c r="K52" s="16">
        <f>IF(I52 &gt; 0, SUBSTITUTE(J52, "】", "&gt;"), J52)</f>
        <v/>
      </c>
      <c r="L52" s="16">
        <f>IF(K52 = 0, "", K52)</f>
        <v/>
      </c>
      <c r="P52" s="16" t="inlineStr">
        <is>
          <t>支払電債等入力【一覧】(項目一覧)</t>
        </is>
      </c>
      <c r="Q52" s="16">
        <f>IFERROR(FIND("【", P52, 1), -1)</f>
        <v/>
      </c>
      <c r="R52" s="16">
        <f>IFERROR(FIND("】", P52, 1), -1)</f>
        <v/>
      </c>
      <c r="S52" s="16">
        <f>IF(Q52 &gt; 0, SUBSTITUTE(P52, "【", "&lt;"), P52)</f>
        <v/>
      </c>
      <c r="T52" s="16">
        <f>IF(R52 &gt; 0, SUBSTITUTE(S52, "】", "&gt;"), S52)</f>
        <v/>
      </c>
      <c r="U52" s="16">
        <f>IF(T52 = 0, "", T52)</f>
        <v/>
      </c>
    </row>
    <row r="53">
      <c r="G53" s="16" t="inlineStr">
        <is>
          <t>支払電債等入力【登録･修正】</t>
        </is>
      </c>
      <c r="H53" s="16">
        <f>IFERROR(FIND("【", G53, 1), -1)</f>
        <v/>
      </c>
      <c r="I53" s="16">
        <f>IFERROR(FIND("】", G53, 1), -1)</f>
        <v/>
      </c>
      <c r="J53" s="16">
        <f>IF(H53 &gt; 0, SUBSTITUTE(G53, "【", "&lt;"), G53)</f>
        <v/>
      </c>
      <c r="K53" s="16">
        <f>IF(I53 &gt; 0, SUBSTITUTE(J53, "】", "&gt;"), J53)</f>
        <v/>
      </c>
      <c r="L53" s="16">
        <f>IF(K53 = 0, "", K53)</f>
        <v/>
      </c>
      <c r="P53" s="16" t="inlineStr">
        <is>
          <t>支払電債等入力【登録･修正】(項目一覧)</t>
        </is>
      </c>
      <c r="Q53" s="16">
        <f>IFERROR(FIND("【", P53, 1), -1)</f>
        <v/>
      </c>
      <c r="R53" s="16">
        <f>IFERROR(FIND("】", P53, 1), -1)</f>
        <v/>
      </c>
      <c r="S53" s="16">
        <f>IF(Q53 &gt; 0, SUBSTITUTE(P53, "【", "&lt;"), P53)</f>
        <v/>
      </c>
      <c r="T53" s="16">
        <f>IF(R53 &gt; 0, SUBSTITUTE(S53, "】", "&gt;"), S53)</f>
        <v/>
      </c>
      <c r="U53" s="16">
        <f>IF(T53 = 0, "", T53)</f>
        <v/>
      </c>
    </row>
    <row r="54">
      <c r="G54" s="16" t="inlineStr">
        <is>
          <t>支払電債等入力【照会】</t>
        </is>
      </c>
      <c r="H54" s="16">
        <f>IFERROR(FIND("【", G54, 1), -1)</f>
        <v/>
      </c>
      <c r="I54" s="16">
        <f>IFERROR(FIND("】", G54, 1), -1)</f>
        <v/>
      </c>
      <c r="J54" s="16">
        <f>IF(H54 &gt; 0, SUBSTITUTE(G54, "【", "&lt;"), G54)</f>
        <v/>
      </c>
      <c r="K54" s="16">
        <f>IF(I54 &gt; 0, SUBSTITUTE(J54, "】", "&gt;"), J54)</f>
        <v/>
      </c>
      <c r="L54" s="16">
        <f>IF(K54 = 0, "", K54)</f>
        <v/>
      </c>
      <c r="P54" s="16" t="inlineStr">
        <is>
          <t>支払電債等入力【照会】(項目一覧)</t>
        </is>
      </c>
      <c r="Q54" s="16">
        <f>IFERROR(FIND("【", P54, 1), -1)</f>
        <v/>
      </c>
      <c r="R54" s="16">
        <f>IFERROR(FIND("】", P54, 1), -1)</f>
        <v/>
      </c>
      <c r="S54" s="16">
        <f>IF(Q54 &gt; 0, SUBSTITUTE(P54, "【", "&lt;"), P54)</f>
        <v/>
      </c>
      <c r="T54" s="16">
        <f>IF(R54 &gt; 0, SUBSTITUTE(S54, "】", "&gt;"), S54)</f>
        <v/>
      </c>
      <c r="U54" s="16">
        <f>IF(T54 = 0, "", T54)</f>
        <v/>
      </c>
    </row>
    <row r="55">
      <c r="G55" s="16" t="inlineStr">
        <is>
          <t>支払電債等取込エラーリスト出力【出力】</t>
        </is>
      </c>
      <c r="H55" s="16">
        <f>IFERROR(FIND("【", G55, 1), -1)</f>
        <v/>
      </c>
      <c r="I55" s="16">
        <f>IFERROR(FIND("】", G55, 1), -1)</f>
        <v/>
      </c>
      <c r="J55" s="16">
        <f>IF(H55 &gt; 0, SUBSTITUTE(G55, "【", "&lt;"), G55)</f>
        <v/>
      </c>
      <c r="K55" s="16">
        <f>IF(I55 &gt; 0, SUBSTITUTE(J55, "】", "&gt;"), J55)</f>
        <v/>
      </c>
      <c r="L55" s="16">
        <f>IF(K55 = 0, "", K55)</f>
        <v/>
      </c>
      <c r="P55" s="16" t="inlineStr">
        <is>
          <t>支払電債等取込エラーリスト出力【出力】(項目一覧)</t>
        </is>
      </c>
      <c r="Q55" s="16">
        <f>IFERROR(FIND("【", P55, 1), -1)</f>
        <v/>
      </c>
      <c r="R55" s="16">
        <f>IFERROR(FIND("】", P55, 1), -1)</f>
        <v/>
      </c>
      <c r="S55" s="16">
        <f>IF(Q55 &gt; 0, SUBSTITUTE(P55, "【", "&lt;"), P55)</f>
        <v/>
      </c>
      <c r="T55" s="16">
        <f>IF(R55 &gt; 0, SUBSTITUTE(S55, "】", "&gt;"), S55)</f>
        <v/>
      </c>
      <c r="U55" s="16">
        <f>IF(T55 = 0, "", T55)</f>
        <v/>
      </c>
    </row>
    <row r="56">
      <c r="G56" s="16" t="inlineStr">
        <is>
          <t>支払電債等明細表出力【出力】</t>
        </is>
      </c>
      <c r="H56" s="16">
        <f>IFERROR(FIND("【", G56, 1), -1)</f>
        <v/>
      </c>
      <c r="I56" s="16">
        <f>IFERROR(FIND("】", G56, 1), -1)</f>
        <v/>
      </c>
      <c r="J56" s="16">
        <f>IF(H56 &gt; 0, SUBSTITUTE(G56, "【", "&lt;"), G56)</f>
        <v/>
      </c>
      <c r="K56" s="16">
        <f>IF(I56 &gt; 0, SUBSTITUTE(J56, "】", "&gt;"), J56)</f>
        <v/>
      </c>
      <c r="L56" s="16">
        <f>IF(K56 = 0, "", K56)</f>
        <v/>
      </c>
      <c r="P56" s="16" t="inlineStr">
        <is>
          <t>支払電債等明細表出力【出力】(項目一覧)</t>
        </is>
      </c>
      <c r="Q56" s="16">
        <f>IFERROR(FIND("【", P56, 1), -1)</f>
        <v/>
      </c>
      <c r="R56" s="16">
        <f>IFERROR(FIND("】", P56, 1), -1)</f>
        <v/>
      </c>
      <c r="S56" s="16">
        <f>IF(Q56 &gt; 0, SUBSTITUTE(P56, "【", "&lt;"), P56)</f>
        <v/>
      </c>
      <c r="T56" s="16">
        <f>IF(R56 &gt; 0, SUBSTITUTE(S56, "】", "&gt;"), S56)</f>
        <v/>
      </c>
      <c r="U56" s="16">
        <f>IF(T56 = 0, "", T56)</f>
        <v/>
      </c>
    </row>
    <row r="57">
      <c r="G57" s="16" t="inlineStr">
        <is>
          <t>CMS仕訳ファイル取込【一覧】</t>
        </is>
      </c>
      <c r="H57" s="16">
        <f>IFERROR(FIND("【", G57, 1), -1)</f>
        <v/>
      </c>
      <c r="I57" s="16">
        <f>IFERROR(FIND("】", G57, 1), -1)</f>
        <v/>
      </c>
      <c r="J57" s="16">
        <f>IF(H57 &gt; 0, SUBSTITUTE(G57, "【", "&lt;"), G57)</f>
        <v/>
      </c>
      <c r="K57" s="16">
        <f>IF(I57 &gt; 0, SUBSTITUTE(J57, "】", "&gt;"), J57)</f>
        <v/>
      </c>
      <c r="L57" s="16">
        <f>IF(K57 = 0, "", K57)</f>
        <v/>
      </c>
      <c r="P57" s="16" t="inlineStr">
        <is>
          <t>CMS仕訳ファイル取込【一覧】(項目一覧)</t>
        </is>
      </c>
      <c r="Q57" s="16">
        <f>IFERROR(FIND("【", P57, 1), -1)</f>
        <v/>
      </c>
      <c r="R57" s="16">
        <f>IFERROR(FIND("】", P57, 1), -1)</f>
        <v/>
      </c>
      <c r="S57" s="16">
        <f>IF(Q57 &gt; 0, SUBSTITUTE(P57, "【", "&lt;"), P57)</f>
        <v/>
      </c>
      <c r="T57" s="16">
        <f>IF(R57 &gt; 0, SUBSTITUTE(S57, "】", "&gt;"), S57)</f>
        <v/>
      </c>
      <c r="U57" s="16">
        <f>IF(T57 = 0, "", T57)</f>
        <v/>
      </c>
    </row>
    <row r="58">
      <c r="G58" s="16" t="inlineStr">
        <is>
          <t>CMS仕訳ファイル取込【登録】</t>
        </is>
      </c>
      <c r="H58" s="16">
        <f>IFERROR(FIND("【", G58, 1), -1)</f>
        <v/>
      </c>
      <c r="I58" s="16">
        <f>IFERROR(FIND("】", G58, 1), -1)</f>
        <v/>
      </c>
      <c r="J58" s="16">
        <f>IF(H58 &gt; 0, SUBSTITUTE(G58, "【", "&lt;"), G58)</f>
        <v/>
      </c>
      <c r="K58" s="16">
        <f>IF(I58 &gt; 0, SUBSTITUTE(J58, "】", "&gt;"), J58)</f>
        <v/>
      </c>
      <c r="L58" s="16">
        <f>IF(K58 = 0, "", K58)</f>
        <v/>
      </c>
      <c r="P58" s="16" t="inlineStr">
        <is>
          <t>CMS仕訳ファイル取込【登録】(項目一覧)</t>
        </is>
      </c>
      <c r="Q58" s="16">
        <f>IFERROR(FIND("【", P58, 1), -1)</f>
        <v/>
      </c>
      <c r="R58" s="16">
        <f>IFERROR(FIND("】", P58, 1), -1)</f>
        <v/>
      </c>
      <c r="S58" s="16">
        <f>IF(Q58 &gt; 0, SUBSTITUTE(P58, "【", "&lt;"), P58)</f>
        <v/>
      </c>
      <c r="T58" s="16">
        <f>IF(R58 &gt; 0, SUBSTITUTE(S58, "】", "&gt;"), S58)</f>
        <v/>
      </c>
      <c r="U58" s="16">
        <f>IF(T58 = 0, "", T58)</f>
        <v/>
      </c>
    </row>
    <row r="59">
      <c r="G59" s="16" t="inlineStr">
        <is>
          <t>CMS仕訳ファイル取込【照会】</t>
        </is>
      </c>
      <c r="H59" s="16">
        <f>IFERROR(FIND("【", G59, 1), -1)</f>
        <v/>
      </c>
      <c r="I59" s="16">
        <f>IFERROR(FIND("】", G59, 1), -1)</f>
        <v/>
      </c>
      <c r="J59" s="16">
        <f>IF(H59 &gt; 0, SUBSTITUTE(G59, "【", "&lt;"), G59)</f>
        <v/>
      </c>
      <c r="K59" s="16">
        <f>IF(I59 &gt; 0, SUBSTITUTE(J59, "】", "&gt;"), J59)</f>
        <v/>
      </c>
      <c r="L59" s="16">
        <f>IF(K59 = 0, "", K59)</f>
        <v/>
      </c>
      <c r="P59" s="16" t="inlineStr">
        <is>
          <t>CMS仕訳ファイル取込【照会】(項目一覧)</t>
        </is>
      </c>
      <c r="Q59" s="16">
        <f>IFERROR(FIND("【", P59, 1), -1)</f>
        <v/>
      </c>
      <c r="R59" s="16">
        <f>IFERROR(FIND("】", P59, 1), -1)</f>
        <v/>
      </c>
      <c r="S59" s="16">
        <f>IF(Q59 &gt; 0, SUBSTITUTE(P59, "【", "&lt;"), P59)</f>
        <v/>
      </c>
      <c r="T59" s="16">
        <f>IF(R59 &gt; 0, SUBSTITUTE(S59, "】", "&gt;"), S59)</f>
        <v/>
      </c>
      <c r="U59" s="16">
        <f>IF(T59 = 0, "", T59)</f>
        <v/>
      </c>
    </row>
    <row r="60">
      <c r="G60" s="16" t="inlineStr">
        <is>
          <t>CMS日別残高フォーマット取込【一覧】</t>
        </is>
      </c>
      <c r="H60" s="16">
        <f>IFERROR(FIND("【", G60, 1), -1)</f>
        <v/>
      </c>
      <c r="I60" s="16">
        <f>IFERROR(FIND("】", G60, 1), -1)</f>
        <v/>
      </c>
      <c r="J60" s="16">
        <f>IF(H60 &gt; 0, SUBSTITUTE(G60, "【", "&lt;"), G60)</f>
        <v/>
      </c>
      <c r="K60" s="16">
        <f>IF(I60 &gt; 0, SUBSTITUTE(J60, "】", "&gt;"), J60)</f>
        <v/>
      </c>
      <c r="L60" s="16">
        <f>IF(K60 = 0, "", K60)</f>
        <v/>
      </c>
      <c r="P60" s="16" t="inlineStr">
        <is>
          <t>CMS日別残高フォーマット取込【一覧】(項目一覧)</t>
        </is>
      </c>
      <c r="Q60" s="16">
        <f>IFERROR(FIND("【", P60, 1), -1)</f>
        <v/>
      </c>
      <c r="R60" s="16">
        <f>IFERROR(FIND("】", P60, 1), -1)</f>
        <v/>
      </c>
      <c r="S60" s="16">
        <f>IF(Q60 &gt; 0, SUBSTITUTE(P60, "【", "&lt;"), P60)</f>
        <v/>
      </c>
      <c r="T60" s="16">
        <f>IF(R60 &gt; 0, SUBSTITUTE(S60, "】", "&gt;"), S60)</f>
        <v/>
      </c>
      <c r="U60" s="16">
        <f>IF(T60 = 0, "", T60)</f>
        <v/>
      </c>
    </row>
    <row r="61">
      <c r="G61" s="16" t="inlineStr">
        <is>
          <t>CMS日別残高フォーマット取込【登録】</t>
        </is>
      </c>
      <c r="H61" s="16">
        <f>IFERROR(FIND("【", G61, 1), -1)</f>
        <v/>
      </c>
      <c r="I61" s="16">
        <f>IFERROR(FIND("】", G61, 1), -1)</f>
        <v/>
      </c>
      <c r="J61" s="16">
        <f>IF(H61 &gt; 0, SUBSTITUTE(G61, "【", "&lt;"), G61)</f>
        <v/>
      </c>
      <c r="K61" s="16">
        <f>IF(I61 &gt; 0, SUBSTITUTE(J61, "】", "&gt;"), J61)</f>
        <v/>
      </c>
      <c r="L61" s="16">
        <f>IF(K61 = 0, "", K61)</f>
        <v/>
      </c>
      <c r="P61" s="16" t="inlineStr">
        <is>
          <t>CMS日別残高フォーマット取込【登録】(項目一覧)</t>
        </is>
      </c>
      <c r="Q61" s="16">
        <f>IFERROR(FIND("【", P61, 1), -1)</f>
        <v/>
      </c>
      <c r="R61" s="16">
        <f>IFERROR(FIND("】", P61, 1), -1)</f>
        <v/>
      </c>
      <c r="S61" s="16">
        <f>IF(Q61 &gt; 0, SUBSTITUTE(P61, "【", "&lt;"), P61)</f>
        <v/>
      </c>
      <c r="T61" s="16">
        <f>IF(R61 &gt; 0, SUBSTITUTE(S61, "】", "&gt;"), S61)</f>
        <v/>
      </c>
      <c r="U61" s="16">
        <f>IF(T61 = 0, "", T61)</f>
        <v/>
      </c>
    </row>
    <row r="62">
      <c r="G62" s="16" t="inlineStr">
        <is>
          <t>CMS日別残高フォーマット取込【照会】</t>
        </is>
      </c>
      <c r="H62" s="16">
        <f>IFERROR(FIND("【", G62, 1), -1)</f>
        <v/>
      </c>
      <c r="I62" s="16">
        <f>IFERROR(FIND("】", G62, 1), -1)</f>
        <v/>
      </c>
      <c r="J62" s="16">
        <f>IF(H62 &gt; 0, SUBSTITUTE(G62, "【", "&lt;"), G62)</f>
        <v/>
      </c>
      <c r="K62" s="16">
        <f>IF(I62 &gt; 0, SUBSTITUTE(J62, "】", "&gt;"), J62)</f>
        <v/>
      </c>
      <c r="L62" s="16">
        <f>IF(K62 = 0, "", K62)</f>
        <v/>
      </c>
      <c r="P62" s="16" t="inlineStr">
        <is>
          <t>CMS日別残高フォーマット取込【照会】(項目一覧)</t>
        </is>
      </c>
      <c r="Q62" s="16">
        <f>IFERROR(FIND("【", P62, 1), -1)</f>
        <v/>
      </c>
      <c r="R62" s="16">
        <f>IFERROR(FIND("】", P62, 1), -1)</f>
        <v/>
      </c>
      <c r="S62" s="16">
        <f>IF(Q62 &gt; 0, SUBSTITUTE(P62, "【", "&lt;"), P62)</f>
        <v/>
      </c>
      <c r="T62" s="16">
        <f>IF(R62 &gt; 0, SUBSTITUTE(S62, "】", "&gt;"), S62)</f>
        <v/>
      </c>
      <c r="U62" s="16">
        <f>IF(T62 = 0, "", T62)</f>
        <v/>
      </c>
    </row>
    <row r="63">
      <c r="G63" s="16" t="inlineStr">
        <is>
          <t>CMS資金照合結果照会【照会】</t>
        </is>
      </c>
      <c r="H63" s="16">
        <f>IFERROR(FIND("【", G63, 1), -1)</f>
        <v/>
      </c>
      <c r="I63" s="16">
        <f>IFERROR(FIND("】", G63, 1), -1)</f>
        <v/>
      </c>
      <c r="J63" s="16">
        <f>IF(H63 &gt; 0, SUBSTITUTE(G63, "【", "&lt;"), G63)</f>
        <v/>
      </c>
      <c r="K63" s="16">
        <f>IF(I63 &gt; 0, SUBSTITUTE(J63, "】", "&gt;"), J63)</f>
        <v/>
      </c>
      <c r="L63" s="16">
        <f>IF(K63 = 0, "", K63)</f>
        <v/>
      </c>
      <c r="P63" s="16" t="inlineStr">
        <is>
          <t>CMS資金照合結果照会【照会】(項目一覧)</t>
        </is>
      </c>
      <c r="Q63" s="16">
        <f>IFERROR(FIND("【", P63, 1), -1)</f>
        <v/>
      </c>
      <c r="R63" s="16">
        <f>IFERROR(FIND("】", P63, 1), -1)</f>
        <v/>
      </c>
      <c r="S63" s="16">
        <f>IF(Q63 &gt; 0, SUBSTITUTE(P63, "【", "&lt;"), P63)</f>
        <v/>
      </c>
      <c r="T63" s="16">
        <f>IF(R63 &gt; 0, SUBSTITUTE(S63, "】", "&gt;"), S63)</f>
        <v/>
      </c>
      <c r="U63" s="16">
        <f>IF(T63 = 0, "", T63)</f>
        <v/>
      </c>
    </row>
    <row r="64">
      <c r="G64" s="16" t="inlineStr">
        <is>
          <t>CMS資金利息計算書・残高明細書照会【照会】</t>
        </is>
      </c>
      <c r="H64" s="16">
        <f>IFERROR(FIND("【", G64, 1), -1)</f>
        <v/>
      </c>
      <c r="I64" s="16">
        <f>IFERROR(FIND("】", G64, 1), -1)</f>
        <v/>
      </c>
      <c r="J64" s="16">
        <f>IF(H64 &gt; 0, SUBSTITUTE(G64, "【", "&lt;"), G64)</f>
        <v/>
      </c>
      <c r="K64" s="16">
        <f>IF(I64 &gt; 0, SUBSTITUTE(J64, "】", "&gt;"), J64)</f>
        <v/>
      </c>
      <c r="L64" s="16">
        <f>IF(K64 = 0, "", K64)</f>
        <v/>
      </c>
      <c r="P64" s="16" t="inlineStr">
        <is>
          <t>CMS資金利息計算書・残高明細書照会【照会】(項目一覧)</t>
        </is>
      </c>
      <c r="Q64" s="16">
        <f>IFERROR(FIND("【", P64, 1), -1)</f>
        <v/>
      </c>
      <c r="R64" s="16">
        <f>IFERROR(FIND("】", P64, 1), -1)</f>
        <v/>
      </c>
      <c r="S64" s="16">
        <f>IF(Q64 &gt; 0, SUBSTITUTE(P64, "【", "&lt;"), P64)</f>
        <v/>
      </c>
      <c r="T64" s="16">
        <f>IF(R64 &gt; 0, SUBSTITUTE(S64, "】", "&gt;"), S64)</f>
        <v/>
      </c>
      <c r="U64" s="16">
        <f>IF(T64 = 0, "", T64)</f>
        <v/>
      </c>
    </row>
    <row r="65">
      <c r="G65" s="16" t="inlineStr">
        <is>
          <t>現金残高照合【帳票出力】</t>
        </is>
      </c>
      <c r="H65" s="16">
        <f>IFERROR(FIND("【", G65, 1), -1)</f>
        <v/>
      </c>
      <c r="I65" s="16">
        <f>IFERROR(FIND("】", G65, 1), -1)</f>
        <v/>
      </c>
      <c r="J65" s="16">
        <f>IF(H65 &gt; 0, SUBSTITUTE(G65, "【", "&lt;"), G65)</f>
        <v/>
      </c>
      <c r="K65" s="16">
        <f>IF(I65 &gt; 0, SUBSTITUTE(J65, "】", "&gt;"), J65)</f>
        <v/>
      </c>
      <c r="L65" s="16">
        <f>IF(K65 = 0, "", K65)</f>
        <v/>
      </c>
      <c r="P65" s="16" t="inlineStr">
        <is>
          <t>現金残高照合【帳票出力】(項目一覧)</t>
        </is>
      </c>
      <c r="Q65" s="16">
        <f>IFERROR(FIND("【", P65, 1), -1)</f>
        <v/>
      </c>
      <c r="R65" s="16">
        <f>IFERROR(FIND("】", P65, 1), -1)</f>
        <v/>
      </c>
      <c r="S65" s="16">
        <f>IF(Q65 &gt; 0, SUBSTITUTE(P65, "【", "&lt;"), P65)</f>
        <v/>
      </c>
      <c r="T65" s="16">
        <f>IF(R65 &gt; 0, SUBSTITUTE(S65, "】", "&gt;"), S65)</f>
        <v/>
      </c>
      <c r="U65" s="16">
        <f>IF(T65 = 0, "", T65)</f>
        <v/>
      </c>
    </row>
    <row r="66">
      <c r="G66" s="16" t="inlineStr">
        <is>
          <t>従業員経費口座マスタメンテナンス【一覧】</t>
        </is>
      </c>
      <c r="H66" s="16">
        <f>IFERROR(FIND("【", G66, 1), -1)</f>
        <v/>
      </c>
      <c r="I66" s="16">
        <f>IFERROR(FIND("】", G66, 1), -1)</f>
        <v/>
      </c>
      <c r="J66" s="16">
        <f>IF(H66 &gt; 0, SUBSTITUTE(G66, "【", "&lt;"), G66)</f>
        <v/>
      </c>
      <c r="K66" s="16">
        <f>IF(I66 &gt; 0, SUBSTITUTE(J66, "】", "&gt;"), J66)</f>
        <v/>
      </c>
      <c r="L66" s="16">
        <f>IF(K66 = 0, "", K66)</f>
        <v/>
      </c>
      <c r="P66" s="16" t="inlineStr">
        <is>
          <t>従業員経費口座マスタメンテナンス【一覧】(項目一覧)</t>
        </is>
      </c>
      <c r="Q66" s="16">
        <f>IFERROR(FIND("【", P66, 1), -1)</f>
        <v/>
      </c>
      <c r="R66" s="16">
        <f>IFERROR(FIND("】", P66, 1), -1)</f>
        <v/>
      </c>
      <c r="S66" s="16">
        <f>IF(Q66 &gt; 0, SUBSTITUTE(P66, "【", "&lt;"), P66)</f>
        <v/>
      </c>
      <c r="T66" s="16">
        <f>IF(R66 &gt; 0, SUBSTITUTE(S66, "】", "&gt;"), S66)</f>
        <v/>
      </c>
      <c r="U66" s="16">
        <f>IF(T66 = 0, "", T66)</f>
        <v/>
      </c>
    </row>
    <row r="67">
      <c r="G67" s="16" t="inlineStr">
        <is>
          <t>従業員経費口座マスタメンテナンス【登録･修正】</t>
        </is>
      </c>
      <c r="H67" s="16">
        <f>IFERROR(FIND("【", G67, 1), -1)</f>
        <v/>
      </c>
      <c r="I67" s="16">
        <f>IFERROR(FIND("】", G67, 1), -1)</f>
        <v/>
      </c>
      <c r="J67" s="16">
        <f>IF(H67 &gt; 0, SUBSTITUTE(G67, "【", "&lt;"), G67)</f>
        <v/>
      </c>
      <c r="K67" s="16">
        <f>IF(I67 &gt; 0, SUBSTITUTE(J67, "】", "&gt;"), J67)</f>
        <v/>
      </c>
      <c r="L67" s="16">
        <f>IF(K67 = 0, "", K67)</f>
        <v/>
      </c>
      <c r="P67" s="16" t="inlineStr">
        <is>
          <t>従業員経費口座マスタメンテナンス【登録･修正】(項目一覧)</t>
        </is>
      </c>
      <c r="Q67" s="16">
        <f>IFERROR(FIND("【", P67, 1), -1)</f>
        <v/>
      </c>
      <c r="R67" s="16">
        <f>IFERROR(FIND("】", P67, 1), -1)</f>
        <v/>
      </c>
      <c r="S67" s="16">
        <f>IF(Q67 &gt; 0, SUBSTITUTE(P67, "【", "&lt;"), P67)</f>
        <v/>
      </c>
      <c r="T67" s="16">
        <f>IF(R67 &gt; 0, SUBSTITUTE(S67, "】", "&gt;"), S67)</f>
        <v/>
      </c>
      <c r="U67" s="16">
        <f>IF(T67 = 0, "", T67)</f>
        <v/>
      </c>
    </row>
    <row r="68">
      <c r="G68" s="16" t="inlineStr">
        <is>
          <t>従業員経費口座マスタメンテナンス【照会･削除】</t>
        </is>
      </c>
      <c r="H68" s="16">
        <f>IFERROR(FIND("【", G68, 1), -1)</f>
        <v/>
      </c>
      <c r="I68" s="16">
        <f>IFERROR(FIND("】", G68, 1), -1)</f>
        <v/>
      </c>
      <c r="J68" s="16">
        <f>IF(H68 &gt; 0, SUBSTITUTE(G68, "【", "&lt;"), G68)</f>
        <v/>
      </c>
      <c r="K68" s="16">
        <f>IF(I68 &gt; 0, SUBSTITUTE(J68, "】", "&gt;"), J68)</f>
        <v/>
      </c>
      <c r="L68" s="16">
        <f>IF(K68 = 0, "", K68)</f>
        <v/>
      </c>
      <c r="P68" s="16" t="inlineStr">
        <is>
          <t>従業員経費口座マスタメンテナンス【照会･削除】(項目一覧)</t>
        </is>
      </c>
      <c r="Q68" s="16">
        <f>IFERROR(FIND("【", P68, 1), -1)</f>
        <v/>
      </c>
      <c r="R68" s="16">
        <f>IFERROR(FIND("】", P68, 1), -1)</f>
        <v/>
      </c>
      <c r="S68" s="16">
        <f>IF(Q68 &gt; 0, SUBSTITUTE(P68, "【", "&lt;"), P68)</f>
        <v/>
      </c>
      <c r="T68" s="16">
        <f>IF(R68 &gt; 0, SUBSTITUTE(S68, "】", "&gt;"), S68)</f>
        <v/>
      </c>
      <c r="U68" s="16">
        <f>IF(T68 = 0, "", T68)</f>
        <v/>
      </c>
    </row>
    <row r="69">
      <c r="G69" s="16" t="inlineStr">
        <is>
          <t>自社口座マスタメンテナンス【一覧】</t>
        </is>
      </c>
      <c r="H69" s="16">
        <f>IFERROR(FIND("【", G69, 1), -1)</f>
        <v/>
      </c>
      <c r="I69" s="16">
        <f>IFERROR(FIND("】", G69, 1), -1)</f>
        <v/>
      </c>
      <c r="J69" s="16">
        <f>IF(H69 &gt; 0, SUBSTITUTE(G69, "【", "&lt;"), G69)</f>
        <v/>
      </c>
      <c r="K69" s="16">
        <f>IF(I69 &gt; 0, SUBSTITUTE(J69, "】", "&gt;"), J69)</f>
        <v/>
      </c>
      <c r="L69" s="16">
        <f>IF(K69 = 0, "", K69)</f>
        <v/>
      </c>
      <c r="P69" s="16" t="inlineStr">
        <is>
          <t>自社口座マスタメンテナンス【一覧】(項目一覧)</t>
        </is>
      </c>
      <c r="Q69" s="16">
        <f>IFERROR(FIND("【", P69, 1), -1)</f>
        <v/>
      </c>
      <c r="R69" s="16">
        <f>IFERROR(FIND("】", P69, 1), -1)</f>
        <v/>
      </c>
      <c r="S69" s="16">
        <f>IF(Q69 &gt; 0, SUBSTITUTE(P69, "【", "&lt;"), P69)</f>
        <v/>
      </c>
      <c r="T69" s="16">
        <f>IF(R69 &gt; 0, SUBSTITUTE(S69, "】", "&gt;"), S69)</f>
        <v/>
      </c>
      <c r="U69" s="16">
        <f>IF(T69 = 0, "", T69)</f>
        <v/>
      </c>
    </row>
    <row r="70">
      <c r="G70" s="16" t="inlineStr">
        <is>
          <t>自社口座マスタメンテナンス【登録･修正】</t>
        </is>
      </c>
      <c r="H70" s="16">
        <f>IFERROR(FIND("【", G70, 1), -1)</f>
        <v/>
      </c>
      <c r="I70" s="16">
        <f>IFERROR(FIND("】", G70, 1), -1)</f>
        <v/>
      </c>
      <c r="J70" s="16">
        <f>IF(H70 &gt; 0, SUBSTITUTE(G70, "【", "&lt;"), G70)</f>
        <v/>
      </c>
      <c r="K70" s="16">
        <f>IF(I70 &gt; 0, SUBSTITUTE(J70, "】", "&gt;"), J70)</f>
        <v/>
      </c>
      <c r="L70" s="16">
        <f>IF(K70 = 0, "", K70)</f>
        <v/>
      </c>
      <c r="P70" s="16" t="inlineStr">
        <is>
          <t>自社口座マスタメンテナンス【登録･修正】(項目一覧)</t>
        </is>
      </c>
      <c r="Q70" s="16">
        <f>IFERROR(FIND("【", P70, 1), -1)</f>
        <v/>
      </c>
      <c r="R70" s="16">
        <f>IFERROR(FIND("】", P70, 1), -1)</f>
        <v/>
      </c>
      <c r="S70" s="16">
        <f>IF(Q70 &gt; 0, SUBSTITUTE(P70, "【", "&lt;"), P70)</f>
        <v/>
      </c>
      <c r="T70" s="16">
        <f>IF(R70 &gt; 0, SUBSTITUTE(S70, "】", "&gt;"), S70)</f>
        <v/>
      </c>
      <c r="U70" s="16">
        <f>IF(T70 = 0, "", T70)</f>
        <v/>
      </c>
    </row>
    <row r="71">
      <c r="G71" s="16" t="inlineStr">
        <is>
          <t>自社口座マスタメンテナンス【照会･削除】</t>
        </is>
      </c>
      <c r="H71" s="16">
        <f>IFERROR(FIND("【", G71, 1), -1)</f>
        <v/>
      </c>
      <c r="I71" s="16">
        <f>IFERROR(FIND("】", G71, 1), -1)</f>
        <v/>
      </c>
      <c r="J71" s="16">
        <f>IF(H71 &gt; 0, SUBSTITUTE(G71, "【", "&lt;"), G71)</f>
        <v/>
      </c>
      <c r="K71" s="16">
        <f>IF(I71 &gt; 0, SUBSTITUTE(J71, "】", "&gt;"), J71)</f>
        <v/>
      </c>
      <c r="L71" s="16">
        <f>IF(K71 = 0, "", K71)</f>
        <v/>
      </c>
      <c r="P71" s="16" t="inlineStr">
        <is>
          <t>自社口座マスタメンテナンス【照会･削除】(項目一覧)</t>
        </is>
      </c>
      <c r="Q71" s="16">
        <f>IFERROR(FIND("【", P71, 1), -1)</f>
        <v/>
      </c>
      <c r="R71" s="16">
        <f>IFERROR(FIND("】", P71, 1), -1)</f>
        <v/>
      </c>
      <c r="S71" s="16">
        <f>IF(Q71 &gt; 0, SUBSTITUTE(P71, "【", "&lt;"), P71)</f>
        <v/>
      </c>
      <c r="T71" s="16">
        <f>IF(R71 &gt; 0, SUBSTITUTE(S71, "】", "&gt;"), S71)</f>
        <v/>
      </c>
      <c r="U71" s="16">
        <f>IF(T71 = 0, "", T71)</f>
        <v/>
      </c>
    </row>
    <row r="72">
      <c r="G72" s="16" t="inlineStr">
        <is>
          <t>自社口座マスタヘルプ</t>
        </is>
      </c>
      <c r="H72" s="16">
        <f>IFERROR(FIND("【", G72, 1), -1)</f>
        <v/>
      </c>
      <c r="I72" s="16">
        <f>IFERROR(FIND("】", G72, 1), -1)</f>
        <v/>
      </c>
      <c r="J72" s="16">
        <f>IF(H72 &gt; 0, SUBSTITUTE(G72, "【", "&lt;"), G72)</f>
        <v/>
      </c>
      <c r="K72" s="16">
        <f>IF(I72 &gt; 0, SUBSTITUTE(J72, "】", "&gt;"), J72)</f>
        <v/>
      </c>
      <c r="L72" s="16">
        <f>IF(K72 = 0, "", K72)</f>
        <v/>
      </c>
      <c r="P72" s="16" t="inlineStr">
        <is>
          <t>自社口座マスタヘルプ(項目一覧)</t>
        </is>
      </c>
      <c r="Q72" s="16">
        <f>IFERROR(FIND("【", P72, 1), -1)</f>
        <v/>
      </c>
      <c r="R72" s="16">
        <f>IFERROR(FIND("】", P72, 1), -1)</f>
        <v/>
      </c>
      <c r="S72" s="16">
        <f>IF(Q72 &gt; 0, SUBSTITUTE(P72, "【", "&lt;"), P72)</f>
        <v/>
      </c>
      <c r="T72" s="16">
        <f>IF(R72 &gt; 0, SUBSTITUTE(S72, "】", "&gt;"), S72)</f>
        <v/>
      </c>
      <c r="U72" s="16">
        <f>IF(T72 = 0, "", T72)</f>
        <v/>
      </c>
    </row>
    <row r="73">
      <c r="G73" s="16" t="inlineStr">
        <is>
          <t>支店別支払区分別使用口座マスタメンテナンス【一覧】</t>
        </is>
      </c>
      <c r="H73" s="16">
        <f>IFERROR(FIND("【", G73, 1), -1)</f>
        <v/>
      </c>
      <c r="I73" s="16">
        <f>IFERROR(FIND("】", G73, 1), -1)</f>
        <v/>
      </c>
      <c r="J73" s="16">
        <f>IF(H73 &gt; 0, SUBSTITUTE(G73, "【", "&lt;"), G73)</f>
        <v/>
      </c>
      <c r="K73" s="16">
        <f>IF(I73 &gt; 0, SUBSTITUTE(J73, "】", "&gt;"), J73)</f>
        <v/>
      </c>
      <c r="L73" s="16">
        <f>IF(K73 = 0, "", K73)</f>
        <v/>
      </c>
      <c r="P73" s="16" t="inlineStr">
        <is>
          <t>支店別支払区分別使用口座マスタメンテナンス【一覧】(項目一覧)</t>
        </is>
      </c>
      <c r="Q73" s="16">
        <f>IFERROR(FIND("【", P73, 1), -1)</f>
        <v/>
      </c>
      <c r="R73" s="16">
        <f>IFERROR(FIND("】", P73, 1), -1)</f>
        <v/>
      </c>
      <c r="S73" s="16">
        <f>IF(Q73 &gt; 0, SUBSTITUTE(P73, "【", "&lt;"), P73)</f>
        <v/>
      </c>
      <c r="T73" s="16">
        <f>IF(R73 &gt; 0, SUBSTITUTE(S73, "】", "&gt;"), S73)</f>
        <v/>
      </c>
      <c r="U73" s="16">
        <f>IF(T73 = 0, "", T73)</f>
        <v/>
      </c>
    </row>
    <row r="74">
      <c r="G74" s="16" t="inlineStr">
        <is>
          <t>支店別支払区分別使用口座マスタメンテナンス【登録･修正】</t>
        </is>
      </c>
      <c r="H74" s="16">
        <f>IFERROR(FIND("【", G74, 1), -1)</f>
        <v/>
      </c>
      <c r="I74" s="16">
        <f>IFERROR(FIND("】", G74, 1), -1)</f>
        <v/>
      </c>
      <c r="J74" s="16">
        <f>IF(H74 &gt; 0, SUBSTITUTE(G74, "【", "&lt;"), G74)</f>
        <v/>
      </c>
      <c r="K74" s="16">
        <f>IF(I74 &gt; 0, SUBSTITUTE(J74, "】", "&gt;"), J74)</f>
        <v/>
      </c>
      <c r="L74" s="16">
        <f>IF(K74 = 0, "", K74)</f>
        <v/>
      </c>
      <c r="P74" s="16" t="inlineStr">
        <is>
          <t>支店別支払区分別使用口座マスタメンテナンス【登録･修正】(項目一覧)</t>
        </is>
      </c>
      <c r="Q74" s="16">
        <f>IFERROR(FIND("【", P74, 1), -1)</f>
        <v/>
      </c>
      <c r="R74" s="16">
        <f>IFERROR(FIND("】", P74, 1), -1)</f>
        <v/>
      </c>
      <c r="S74" s="16">
        <f>IF(Q74 &gt; 0, SUBSTITUTE(P74, "【", "&lt;"), P74)</f>
        <v/>
      </c>
      <c r="T74" s="16">
        <f>IF(R74 &gt; 0, SUBSTITUTE(S74, "】", "&gt;"), S74)</f>
        <v/>
      </c>
      <c r="U74" s="16">
        <f>IF(T74 = 0, "", T74)</f>
        <v/>
      </c>
    </row>
    <row r="75">
      <c r="G75" s="16" t="inlineStr">
        <is>
          <t>支店別支払区分別使用口座マスタメンテナンス【照会･削除】</t>
        </is>
      </c>
      <c r="H75" s="16">
        <f>IFERROR(FIND("【", G75, 1), -1)</f>
        <v/>
      </c>
      <c r="I75" s="16">
        <f>IFERROR(FIND("】", G75, 1), -1)</f>
        <v/>
      </c>
      <c r="J75" s="16">
        <f>IF(H75 &gt; 0, SUBSTITUTE(G75, "【", "&lt;"), G75)</f>
        <v/>
      </c>
      <c r="K75" s="16">
        <f>IF(I75 &gt; 0, SUBSTITUTE(J75, "】", "&gt;"), J75)</f>
        <v/>
      </c>
      <c r="L75" s="16">
        <f>IF(K75 = 0, "", K75)</f>
        <v/>
      </c>
      <c r="P75" s="16" t="inlineStr">
        <is>
          <t>支店別支払区分別使用口座マスタメンテナンス【照会･削除】(項目一覧)</t>
        </is>
      </c>
      <c r="Q75" s="16">
        <f>IFERROR(FIND("【", P75, 1), -1)</f>
        <v/>
      </c>
      <c r="R75" s="16">
        <f>IFERROR(FIND("】", P75, 1), -1)</f>
        <v/>
      </c>
      <c r="S75" s="16">
        <f>IF(Q75 &gt; 0, SUBSTITUTE(P75, "【", "&lt;"), P75)</f>
        <v/>
      </c>
      <c r="T75" s="16">
        <f>IF(R75 &gt; 0, SUBSTITUTE(S75, "】", "&gt;"), S75)</f>
        <v/>
      </c>
      <c r="U75" s="16">
        <f>IF(T75 = 0, "", T75)</f>
        <v/>
      </c>
    </row>
    <row r="76">
      <c r="H76" s="16">
        <f>IFERROR(FIND("【", G76, 1), -1)</f>
        <v/>
      </c>
      <c r="I76" s="16">
        <f>IFERROR(FIND("】", G76, 1), -1)</f>
        <v/>
      </c>
      <c r="J76" s="16">
        <f>IF(H76 &gt; 0, SUBSTITUTE(G76, "【", "&lt;"), G76)</f>
        <v/>
      </c>
      <c r="K76" s="16">
        <f>IF(I76 &gt; 0, SUBSTITUTE(J76, "】", "&gt;"), J76)</f>
        <v/>
      </c>
      <c r="L76" s="16">
        <f>IF(K76 = 0, "", K76)</f>
        <v/>
      </c>
      <c r="Q76" s="16">
        <f>IFERROR(FIND("【", P76, 1), -1)</f>
        <v/>
      </c>
      <c r="R76" s="16">
        <f>IFERROR(FIND("】", P76, 1), -1)</f>
        <v/>
      </c>
      <c r="S76" s="16">
        <f>IF(Q76 &gt; 0, SUBSTITUTE(P76, "【", "&lt;"), P76)</f>
        <v/>
      </c>
      <c r="T76" s="16">
        <f>IF(R76 &gt; 0, SUBSTITUTE(S76, "】", "&gt;"), S76)</f>
        <v/>
      </c>
      <c r="U76" s="16">
        <f>IF(T76 = 0, "", T76)</f>
        <v/>
      </c>
    </row>
    <row r="77">
      <c r="H77" s="16">
        <f>IFERROR(FIND("【", G77, 1), -1)</f>
        <v/>
      </c>
      <c r="I77" s="16">
        <f>IFERROR(FIND("】", G77, 1), -1)</f>
        <v/>
      </c>
      <c r="J77" s="16">
        <f>IF(H77 &gt; 0, SUBSTITUTE(G77, "【", "&lt;"), G77)</f>
        <v/>
      </c>
      <c r="K77" s="16">
        <f>IF(I77 &gt; 0, SUBSTITUTE(J77, "】", "&gt;"), J77)</f>
        <v/>
      </c>
      <c r="L77" s="16">
        <f>IF(K77 = 0, "", K77)</f>
        <v/>
      </c>
      <c r="Q77" s="16">
        <f>IFERROR(FIND("【", P77, 1), -1)</f>
        <v/>
      </c>
      <c r="R77" s="16">
        <f>IFERROR(FIND("】", P77, 1), -1)</f>
        <v/>
      </c>
      <c r="S77" s="16">
        <f>IF(Q77 &gt; 0, SUBSTITUTE(P77, "【", "&lt;"), P77)</f>
        <v/>
      </c>
      <c r="T77" s="16">
        <f>IF(R77 &gt; 0, SUBSTITUTE(S77, "】", "&gt;"), S77)</f>
        <v/>
      </c>
      <c r="U77" s="16">
        <f>IF(T77 = 0, "", T77)</f>
        <v/>
      </c>
    </row>
    <row r="78">
      <c r="H78" s="16">
        <f>IFERROR(FIND("【", G78, 1), -1)</f>
        <v/>
      </c>
      <c r="I78" s="16">
        <f>IFERROR(FIND("】", G78, 1), -1)</f>
        <v/>
      </c>
      <c r="J78" s="16">
        <f>IF(H78 &gt; 0, SUBSTITUTE(G78, "【", "&lt;"), G78)</f>
        <v/>
      </c>
      <c r="K78" s="16">
        <f>IF(I78 &gt; 0, SUBSTITUTE(J78, "】", "&gt;"), J78)</f>
        <v/>
      </c>
      <c r="L78" s="16">
        <f>IF(K78 = 0, "", K78)</f>
        <v/>
      </c>
      <c r="Q78" s="16">
        <f>IFERROR(FIND("【", P78, 1), -1)</f>
        <v/>
      </c>
      <c r="R78" s="16">
        <f>IFERROR(FIND("】", P78, 1), -1)</f>
        <v/>
      </c>
      <c r="S78" s="16">
        <f>IF(Q78 &gt; 0, SUBSTITUTE(P78, "【", "&lt;"), P78)</f>
        <v/>
      </c>
      <c r="T78" s="16">
        <f>IF(R78 &gt; 0, SUBSTITUTE(S78, "】", "&gt;"), S78)</f>
        <v/>
      </c>
      <c r="U78" s="16">
        <f>IF(T78 = 0, "", T78)</f>
        <v/>
      </c>
    </row>
    <row r="79">
      <c r="H79" s="16">
        <f>IFERROR(FIND("【", G79, 1), -1)</f>
        <v/>
      </c>
      <c r="I79" s="16">
        <f>IFERROR(FIND("】", G79, 1), -1)</f>
        <v/>
      </c>
      <c r="J79" s="16">
        <f>IF(H79 &gt; 0, SUBSTITUTE(G79, "【", "&lt;"), G79)</f>
        <v/>
      </c>
      <c r="K79" s="16">
        <f>IF(I79 &gt; 0, SUBSTITUTE(J79, "】", "&gt;"), J79)</f>
        <v/>
      </c>
      <c r="L79" s="16">
        <f>IF(K79 = 0, "", K79)</f>
        <v/>
      </c>
      <c r="Q79" s="16">
        <f>IFERROR(FIND("【", P79, 1), -1)</f>
        <v/>
      </c>
      <c r="R79" s="16">
        <f>IFERROR(FIND("】", P79, 1), -1)</f>
        <v/>
      </c>
      <c r="S79" s="16">
        <f>IF(Q79 &gt; 0, SUBSTITUTE(P79, "【", "&lt;"), P79)</f>
        <v/>
      </c>
      <c r="T79" s="16">
        <f>IF(R79 &gt; 0, SUBSTITUTE(S79, "】", "&gt;"), S79)</f>
        <v/>
      </c>
      <c r="U79" s="16">
        <f>IF(T79 = 0, "", T79)</f>
        <v/>
      </c>
    </row>
    <row r="80">
      <c r="H80" s="16">
        <f>IFERROR(FIND("【", G80, 1), -1)</f>
        <v/>
      </c>
      <c r="I80" s="16">
        <f>IFERROR(FIND("】", G80, 1), -1)</f>
        <v/>
      </c>
      <c r="J80" s="16">
        <f>IF(H80 &gt; 0, SUBSTITUTE(G80, "【", "&lt;"), G80)</f>
        <v/>
      </c>
      <c r="K80" s="16">
        <f>IF(I80 &gt; 0, SUBSTITUTE(J80, "】", "&gt;"), J80)</f>
        <v/>
      </c>
      <c r="L80" s="16">
        <f>IF(K80 = 0, "", K80)</f>
        <v/>
      </c>
      <c r="Q80" s="16">
        <f>IFERROR(FIND("【", P80, 1), -1)</f>
        <v/>
      </c>
      <c r="R80" s="16">
        <f>IFERROR(FIND("】", P80, 1), -1)</f>
        <v/>
      </c>
      <c r="S80" s="16">
        <f>IF(Q80 &gt; 0, SUBSTITUTE(P80, "【", "&lt;"), P80)</f>
        <v/>
      </c>
      <c r="T80" s="16">
        <f>IF(R80 &gt; 0, SUBSTITUTE(S80, "】", "&gt;"), S80)</f>
        <v/>
      </c>
      <c r="U80" s="16">
        <f>IF(T80 = 0, "", T80)</f>
        <v/>
      </c>
    </row>
    <row r="81">
      <c r="H81" s="16">
        <f>IFERROR(FIND("【", G81, 1), -1)</f>
        <v/>
      </c>
      <c r="I81" s="16">
        <f>IFERROR(FIND("】", G81, 1), -1)</f>
        <v/>
      </c>
      <c r="J81" s="16">
        <f>IF(H81 &gt; 0, SUBSTITUTE(G81, "【", "&lt;"), G81)</f>
        <v/>
      </c>
      <c r="K81" s="16">
        <f>IF(I81 &gt; 0, SUBSTITUTE(J81, "】", "&gt;"), J81)</f>
        <v/>
      </c>
      <c r="L81" s="16">
        <f>IF(K81 = 0, "", K81)</f>
        <v/>
      </c>
      <c r="Q81" s="16">
        <f>IFERROR(FIND("【", P81, 1), -1)</f>
        <v/>
      </c>
      <c r="R81" s="16">
        <f>IFERROR(FIND("】", P81, 1), -1)</f>
        <v/>
      </c>
      <c r="S81" s="16">
        <f>IF(Q81 &gt; 0, SUBSTITUTE(P81, "【", "&lt;"), P81)</f>
        <v/>
      </c>
      <c r="T81" s="16">
        <f>IF(R81 &gt; 0, SUBSTITUTE(S81, "】", "&gt;"), S81)</f>
        <v/>
      </c>
      <c r="U81" s="16">
        <f>IF(T81 = 0, "", T81)</f>
        <v/>
      </c>
    </row>
    <row r="82">
      <c r="H82" s="16">
        <f>IFERROR(FIND("【", G82, 1), -1)</f>
        <v/>
      </c>
      <c r="I82" s="16">
        <f>IFERROR(FIND("】", G82, 1), -1)</f>
        <v/>
      </c>
      <c r="J82" s="16">
        <f>IF(H82 &gt; 0, SUBSTITUTE(G82, "【", "&lt;"), G82)</f>
        <v/>
      </c>
      <c r="K82" s="16">
        <f>IF(I82 &gt; 0, SUBSTITUTE(J82, "】", "&gt;"), J82)</f>
        <v/>
      </c>
      <c r="L82" s="16">
        <f>IF(K82 = 0, "", K82)</f>
        <v/>
      </c>
      <c r="Q82" s="16">
        <f>IFERROR(FIND("【", P82, 1), -1)</f>
        <v/>
      </c>
      <c r="R82" s="16">
        <f>IFERROR(FIND("】", P82, 1), -1)</f>
        <v/>
      </c>
      <c r="S82" s="16">
        <f>IF(Q82 &gt; 0, SUBSTITUTE(P82, "【", "&lt;"), P82)</f>
        <v/>
      </c>
      <c r="T82" s="16">
        <f>IF(R82 &gt; 0, SUBSTITUTE(S82, "】", "&gt;"), S82)</f>
        <v/>
      </c>
      <c r="U82" s="16">
        <f>IF(T82 = 0, "", T82)</f>
        <v/>
      </c>
    </row>
    <row r="83">
      <c r="H83" s="16">
        <f>IFERROR(FIND("【", G83, 1), -1)</f>
        <v/>
      </c>
      <c r="I83" s="16">
        <f>IFERROR(FIND("】", G83, 1), -1)</f>
        <v/>
      </c>
      <c r="J83" s="16">
        <f>IF(H83 &gt; 0, SUBSTITUTE(G83, "【", "&lt;"), G83)</f>
        <v/>
      </c>
      <c r="K83" s="16">
        <f>IF(I83 &gt; 0, SUBSTITUTE(J83, "】", "&gt;"), J83)</f>
        <v/>
      </c>
      <c r="L83" s="16">
        <f>IF(K83 = 0, "", K83)</f>
        <v/>
      </c>
      <c r="Q83" s="16">
        <f>IFERROR(FIND("【", P83, 1), -1)</f>
        <v/>
      </c>
      <c r="R83" s="16">
        <f>IFERROR(FIND("】", P83, 1), -1)</f>
        <v/>
      </c>
      <c r="S83" s="16">
        <f>IF(Q83 &gt; 0, SUBSTITUTE(P83, "【", "&lt;"), P83)</f>
        <v/>
      </c>
      <c r="T83" s="16">
        <f>IF(R83 &gt; 0, SUBSTITUTE(S83, "】", "&gt;"), S83)</f>
        <v/>
      </c>
      <c r="U83" s="16">
        <f>IF(T83 = 0, "", T83)</f>
        <v/>
      </c>
    </row>
    <row r="84">
      <c r="H84" s="16">
        <f>IFERROR(FIND("【", G84, 1), -1)</f>
        <v/>
      </c>
      <c r="I84" s="16">
        <f>IFERROR(FIND("】", G84, 1), -1)</f>
        <v/>
      </c>
      <c r="J84" s="16">
        <f>IF(H84 &gt; 0, SUBSTITUTE(G84, "【", "&lt;"), G84)</f>
        <v/>
      </c>
      <c r="K84" s="16">
        <f>IF(I84 &gt; 0, SUBSTITUTE(J84, "】", "&gt;"), J84)</f>
        <v/>
      </c>
      <c r="L84" s="16">
        <f>IF(K84 = 0, "", K84)</f>
        <v/>
      </c>
      <c r="Q84" s="16">
        <f>IFERROR(FIND("【", P84, 1), -1)</f>
        <v/>
      </c>
      <c r="R84" s="16">
        <f>IFERROR(FIND("】", P84, 1), -1)</f>
        <v/>
      </c>
      <c r="S84" s="16">
        <f>IF(Q84 &gt; 0, SUBSTITUTE(P84, "【", "&lt;"), P84)</f>
        <v/>
      </c>
      <c r="T84" s="16">
        <f>IF(R84 &gt; 0, SUBSTITUTE(S84, "】", "&gt;"), S84)</f>
        <v/>
      </c>
      <c r="U84" s="16">
        <f>IF(T84 = 0, "", T84)</f>
        <v/>
      </c>
    </row>
    <row r="85">
      <c r="H85" s="16">
        <f>IFERROR(FIND("【", G85, 1), -1)</f>
        <v/>
      </c>
      <c r="I85" s="16">
        <f>IFERROR(FIND("】", G85, 1), -1)</f>
        <v/>
      </c>
      <c r="J85" s="16">
        <f>IF(H85 &gt; 0, SUBSTITUTE(G85, "【", "&lt;"), G85)</f>
        <v/>
      </c>
      <c r="K85" s="16">
        <f>IF(I85 &gt; 0, SUBSTITUTE(J85, "】", "&gt;"), J85)</f>
        <v/>
      </c>
      <c r="L85" s="16">
        <f>IF(K85 = 0, "", K85)</f>
        <v/>
      </c>
      <c r="Q85" s="16">
        <f>IFERROR(FIND("【", P85, 1), -1)</f>
        <v/>
      </c>
      <c r="R85" s="16">
        <f>IFERROR(FIND("】", P85, 1), -1)</f>
        <v/>
      </c>
      <c r="S85" s="16">
        <f>IF(Q85 &gt; 0, SUBSTITUTE(P85, "【", "&lt;"), P85)</f>
        <v/>
      </c>
      <c r="T85" s="16">
        <f>IF(R85 &gt; 0, SUBSTITUTE(S85, "】", "&gt;"), S85)</f>
        <v/>
      </c>
      <c r="U85" s="16">
        <f>IF(T85 = 0, "", T85)</f>
        <v/>
      </c>
    </row>
    <row r="86">
      <c r="H86" s="16">
        <f>IFERROR(FIND("【", G86, 1), -1)</f>
        <v/>
      </c>
      <c r="I86" s="16">
        <f>IFERROR(FIND("】", G86, 1), -1)</f>
        <v/>
      </c>
      <c r="J86" s="16">
        <f>IF(H86 &gt; 0, SUBSTITUTE(G86, "【", "&lt;"), G86)</f>
        <v/>
      </c>
      <c r="K86" s="16">
        <f>IF(I86 &gt; 0, SUBSTITUTE(J86, "】", "&gt;"), J86)</f>
        <v/>
      </c>
      <c r="L86" s="16">
        <f>IF(K86 = 0, "", K86)</f>
        <v/>
      </c>
      <c r="Q86" s="16">
        <f>IFERROR(FIND("【", P86, 1), -1)</f>
        <v/>
      </c>
      <c r="R86" s="16">
        <f>IFERROR(FIND("】", P86, 1), -1)</f>
        <v/>
      </c>
      <c r="S86" s="16">
        <f>IF(Q86 &gt; 0, SUBSTITUTE(P86, "【", "&lt;"), P86)</f>
        <v/>
      </c>
      <c r="T86" s="16">
        <f>IF(R86 &gt; 0, SUBSTITUTE(S86, "】", "&gt;"), S86)</f>
        <v/>
      </c>
      <c r="U86" s="16">
        <f>IF(T86 = 0, "", T86)</f>
        <v/>
      </c>
    </row>
    <row r="87">
      <c r="H87" s="16">
        <f>IFERROR(FIND("【", G87, 1), -1)</f>
        <v/>
      </c>
      <c r="I87" s="16">
        <f>IFERROR(FIND("】", G87, 1), -1)</f>
        <v/>
      </c>
      <c r="J87" s="16">
        <f>IF(H87 &gt; 0, SUBSTITUTE(G87, "【", "&lt;"), G87)</f>
        <v/>
      </c>
      <c r="K87" s="16">
        <f>IF(I87 &gt; 0, SUBSTITUTE(J87, "】", "&gt;"), J87)</f>
        <v/>
      </c>
      <c r="L87" s="16">
        <f>IF(K87 = 0, "", K87)</f>
        <v/>
      </c>
      <c r="Q87" s="16">
        <f>IFERROR(FIND("【", P87, 1), -1)</f>
        <v/>
      </c>
      <c r="R87" s="16">
        <f>IFERROR(FIND("】", P87, 1), -1)</f>
        <v/>
      </c>
      <c r="S87" s="16">
        <f>IF(Q87 &gt; 0, SUBSTITUTE(P87, "【", "&lt;"), P87)</f>
        <v/>
      </c>
      <c r="T87" s="16">
        <f>IF(R87 &gt; 0, SUBSTITUTE(S87, "】", "&gt;"), S87)</f>
        <v/>
      </c>
      <c r="U87" s="16">
        <f>IF(T87 = 0, "", T87)</f>
        <v/>
      </c>
    </row>
    <row r="88">
      <c r="H88" s="16">
        <f>IFERROR(FIND("【", G88, 1), -1)</f>
        <v/>
      </c>
      <c r="I88" s="16">
        <f>IFERROR(FIND("】", G88, 1), -1)</f>
        <v/>
      </c>
      <c r="J88" s="16">
        <f>IF(H88 &gt; 0, SUBSTITUTE(G88, "【", "&lt;"), G88)</f>
        <v/>
      </c>
      <c r="K88" s="16">
        <f>IF(I88 &gt; 0, SUBSTITUTE(J88, "】", "&gt;"), J88)</f>
        <v/>
      </c>
      <c r="L88" s="16">
        <f>IF(K88 = 0, "", K88)</f>
        <v/>
      </c>
      <c r="Q88" s="16">
        <f>IFERROR(FIND("【", P88, 1), -1)</f>
        <v/>
      </c>
      <c r="R88" s="16">
        <f>IFERROR(FIND("】", P88, 1), -1)</f>
        <v/>
      </c>
      <c r="S88" s="16">
        <f>IF(Q88 &gt; 0, SUBSTITUTE(P88, "【", "&lt;"), P88)</f>
        <v/>
      </c>
      <c r="T88" s="16">
        <f>IF(R88 &gt; 0, SUBSTITUTE(S88, "】", "&gt;"), S88)</f>
        <v/>
      </c>
      <c r="U88" s="16">
        <f>IF(T88 = 0, "", T88)</f>
        <v/>
      </c>
    </row>
    <row r="89">
      <c r="H89" s="16">
        <f>IFERROR(FIND("【", G89, 1), -1)</f>
        <v/>
      </c>
      <c r="I89" s="16">
        <f>IFERROR(FIND("】", G89, 1), -1)</f>
        <v/>
      </c>
      <c r="J89" s="16">
        <f>IF(H89 &gt; 0, SUBSTITUTE(G89, "【", "&lt;"), G89)</f>
        <v/>
      </c>
      <c r="K89" s="16">
        <f>IF(I89 &gt; 0, SUBSTITUTE(J89, "】", "&gt;"), J89)</f>
        <v/>
      </c>
      <c r="L89" s="16">
        <f>IF(K89 = 0, "", K89)</f>
        <v/>
      </c>
      <c r="Q89" s="16">
        <f>IFERROR(FIND("【", P89, 1), -1)</f>
        <v/>
      </c>
      <c r="R89" s="16">
        <f>IFERROR(FIND("】", P89, 1), -1)</f>
        <v/>
      </c>
      <c r="S89" s="16">
        <f>IF(Q89 &gt; 0, SUBSTITUTE(P89, "【", "&lt;"), P89)</f>
        <v/>
      </c>
      <c r="T89" s="16">
        <f>IF(R89 &gt; 0, SUBSTITUTE(S89, "】", "&gt;"), S89)</f>
        <v/>
      </c>
      <c r="U89" s="16">
        <f>IF(T89 = 0, "", T89)</f>
        <v/>
      </c>
    </row>
    <row r="90">
      <c r="H90" s="16">
        <f>IFERROR(FIND("【", G90, 1), -1)</f>
        <v/>
      </c>
      <c r="I90" s="16">
        <f>IFERROR(FIND("】", G90, 1), -1)</f>
        <v/>
      </c>
      <c r="J90" s="16">
        <f>IF(H90 &gt; 0, SUBSTITUTE(G90, "【", "&lt;"), G90)</f>
        <v/>
      </c>
      <c r="K90" s="16">
        <f>IF(I90 &gt; 0, SUBSTITUTE(J90, "】", "&gt;"), J90)</f>
        <v/>
      </c>
      <c r="L90" s="16">
        <f>IF(K90 = 0, "", K90)</f>
        <v/>
      </c>
      <c r="Q90" s="16">
        <f>IFERROR(FIND("【", P90, 1), -1)</f>
        <v/>
      </c>
      <c r="R90" s="16">
        <f>IFERROR(FIND("】", P90, 1), -1)</f>
        <v/>
      </c>
      <c r="S90" s="16">
        <f>IF(Q90 &gt; 0, SUBSTITUTE(P90, "【", "&lt;"), P90)</f>
        <v/>
      </c>
      <c r="T90" s="16">
        <f>IF(R90 &gt; 0, SUBSTITUTE(S90, "】", "&gt;"), S90)</f>
        <v/>
      </c>
      <c r="U90" s="16">
        <f>IF(T90 = 0, "", T90)</f>
        <v/>
      </c>
    </row>
    <row r="91">
      <c r="H91" s="16">
        <f>IFERROR(FIND("【", G91, 1), -1)</f>
        <v/>
      </c>
      <c r="I91" s="16">
        <f>IFERROR(FIND("】", G91, 1), -1)</f>
        <v/>
      </c>
      <c r="J91" s="16">
        <f>IF(H91 &gt; 0, SUBSTITUTE(G91, "【", "&lt;"), G91)</f>
        <v/>
      </c>
      <c r="K91" s="16">
        <f>IF(I91 &gt; 0, SUBSTITUTE(J91, "】", "&gt;"), J91)</f>
        <v/>
      </c>
      <c r="L91" s="16">
        <f>IF(K91 = 0, "", K91)</f>
        <v/>
      </c>
      <c r="Q91" s="16">
        <f>IFERROR(FIND("【", P91, 1), -1)</f>
        <v/>
      </c>
      <c r="R91" s="16">
        <f>IFERROR(FIND("】", P91, 1), -1)</f>
        <v/>
      </c>
      <c r="S91" s="16">
        <f>IF(Q91 &gt; 0, SUBSTITUTE(P91, "【", "&lt;"), P91)</f>
        <v/>
      </c>
      <c r="T91" s="16">
        <f>IF(R91 &gt; 0, SUBSTITUTE(S91, "】", "&gt;"), S91)</f>
        <v/>
      </c>
      <c r="U91" s="16">
        <f>IF(T91 = 0, "", T91)</f>
        <v/>
      </c>
    </row>
    <row r="92">
      <c r="H92" s="16">
        <f>IFERROR(FIND("【", G92, 1), -1)</f>
        <v/>
      </c>
      <c r="I92" s="16">
        <f>IFERROR(FIND("】", G92, 1), -1)</f>
        <v/>
      </c>
      <c r="J92" s="16">
        <f>IF(H92 &gt; 0, SUBSTITUTE(G92, "【", "&lt;"), G92)</f>
        <v/>
      </c>
      <c r="K92" s="16">
        <f>IF(I92 &gt; 0, SUBSTITUTE(J92, "】", "&gt;"), J92)</f>
        <v/>
      </c>
      <c r="L92" s="16">
        <f>IF(K92 = 0, "", K92)</f>
        <v/>
      </c>
      <c r="Q92" s="16">
        <f>IFERROR(FIND("【", P92, 1), -1)</f>
        <v/>
      </c>
      <c r="R92" s="16">
        <f>IFERROR(FIND("】", P92, 1), -1)</f>
        <v/>
      </c>
      <c r="S92" s="16">
        <f>IF(Q92 &gt; 0, SUBSTITUTE(P92, "【", "&lt;"), P92)</f>
        <v/>
      </c>
      <c r="T92" s="16">
        <f>IF(R92 &gt; 0, SUBSTITUTE(S92, "】", "&gt;"), S92)</f>
        <v/>
      </c>
      <c r="U92" s="16">
        <f>IF(T92 = 0, "", T92)</f>
        <v/>
      </c>
    </row>
    <row r="93">
      <c r="H93" s="16">
        <f>IFERROR(FIND("【", G93, 1), -1)</f>
        <v/>
      </c>
      <c r="I93" s="16">
        <f>IFERROR(FIND("】", G93, 1), -1)</f>
        <v/>
      </c>
      <c r="J93" s="16">
        <f>IF(H93 &gt; 0, SUBSTITUTE(G93, "【", "&lt;"), G93)</f>
        <v/>
      </c>
      <c r="K93" s="16">
        <f>IF(I93 &gt; 0, SUBSTITUTE(J93, "】", "&gt;"), J93)</f>
        <v/>
      </c>
      <c r="L93" s="16">
        <f>IF(K93 = 0, "", K93)</f>
        <v/>
      </c>
      <c r="Q93" s="16">
        <f>IFERROR(FIND("【", P93, 1), -1)</f>
        <v/>
      </c>
      <c r="R93" s="16">
        <f>IFERROR(FIND("】", P93, 1), -1)</f>
        <v/>
      </c>
      <c r="S93" s="16">
        <f>IF(Q93 &gt; 0, SUBSTITUTE(P93, "【", "&lt;"), P93)</f>
        <v/>
      </c>
      <c r="T93" s="16">
        <f>IF(R93 &gt; 0, SUBSTITUTE(S93, "】", "&gt;"), S93)</f>
        <v/>
      </c>
      <c r="U93" s="16">
        <f>IF(T93 = 0, "", T93)</f>
        <v/>
      </c>
    </row>
    <row r="94">
      <c r="H94" s="16">
        <f>IFERROR(FIND("【", G94, 1), -1)</f>
        <v/>
      </c>
      <c r="I94" s="16">
        <f>IFERROR(FIND("】", G94, 1), -1)</f>
        <v/>
      </c>
      <c r="J94" s="16">
        <f>IF(H94 &gt; 0, SUBSTITUTE(G94, "【", "&lt;"), G94)</f>
        <v/>
      </c>
      <c r="K94" s="16">
        <f>IF(I94 &gt; 0, SUBSTITUTE(J94, "】", "&gt;"), J94)</f>
        <v/>
      </c>
      <c r="L94" s="16">
        <f>IF(K94 = 0, "", K94)</f>
        <v/>
      </c>
      <c r="Q94" s="16">
        <f>IFERROR(FIND("【", P94, 1), -1)</f>
        <v/>
      </c>
      <c r="R94" s="16">
        <f>IFERROR(FIND("】", P94, 1), -1)</f>
        <v/>
      </c>
      <c r="S94" s="16">
        <f>IF(Q94 &gt; 0, SUBSTITUTE(P94, "【", "&lt;"), P94)</f>
        <v/>
      </c>
      <c r="T94" s="16">
        <f>IF(R94 &gt; 0, SUBSTITUTE(S94, "】", "&gt;"), S94)</f>
        <v/>
      </c>
      <c r="U94" s="16">
        <f>IF(T94 = 0, "", T94)</f>
        <v/>
      </c>
    </row>
    <row r="95">
      <c r="H95" s="16">
        <f>IFERROR(FIND("【", G95, 1), -1)</f>
        <v/>
      </c>
      <c r="I95" s="16">
        <f>IFERROR(FIND("】", G95, 1), -1)</f>
        <v/>
      </c>
      <c r="J95" s="16">
        <f>IF(H95 &gt; 0, SUBSTITUTE(G95, "【", "&lt;"), G95)</f>
        <v/>
      </c>
      <c r="K95" s="16">
        <f>IF(I95 &gt; 0, SUBSTITUTE(J95, "】", "&gt;"), J95)</f>
        <v/>
      </c>
      <c r="L95" s="16">
        <f>IF(K95 = 0, "", K95)</f>
        <v/>
      </c>
      <c r="Q95" s="16">
        <f>IFERROR(FIND("【", P95, 1), -1)</f>
        <v/>
      </c>
      <c r="R95" s="16">
        <f>IFERROR(FIND("】", P95, 1), -1)</f>
        <v/>
      </c>
      <c r="S95" s="16">
        <f>IF(Q95 &gt; 0, SUBSTITUTE(P95, "【", "&lt;"), P95)</f>
        <v/>
      </c>
      <c r="T95" s="16">
        <f>IF(R95 &gt; 0, SUBSTITUTE(S95, "】", "&gt;"), S95)</f>
        <v/>
      </c>
      <c r="U95" s="16">
        <f>IF(T95 = 0, "", T95)</f>
        <v/>
      </c>
    </row>
    <row r="96">
      <c r="H96" s="16">
        <f>IFERROR(FIND("【", G96, 1), -1)</f>
        <v/>
      </c>
      <c r="I96" s="16">
        <f>IFERROR(FIND("】", G96, 1), -1)</f>
        <v/>
      </c>
      <c r="J96" s="16">
        <f>IF(H96 &gt; 0, SUBSTITUTE(G96, "【", "&lt;"), G96)</f>
        <v/>
      </c>
      <c r="K96" s="16">
        <f>IF(I96 &gt; 0, SUBSTITUTE(J96, "】", "&gt;"), J96)</f>
        <v/>
      </c>
      <c r="L96" s="16">
        <f>IF(K96 = 0, "", K96)</f>
        <v/>
      </c>
      <c r="Q96" s="16">
        <f>IFERROR(FIND("【", P96, 1), -1)</f>
        <v/>
      </c>
      <c r="R96" s="16">
        <f>IFERROR(FIND("】", P96, 1), -1)</f>
        <v/>
      </c>
      <c r="S96" s="16">
        <f>IF(Q96 &gt; 0, SUBSTITUTE(P96, "【", "&lt;"), P96)</f>
        <v/>
      </c>
      <c r="T96" s="16">
        <f>IF(R96 &gt; 0, SUBSTITUTE(S96, "】", "&gt;"), S96)</f>
        <v/>
      </c>
      <c r="U96" s="16">
        <f>IF(T96 = 0, "", T96)</f>
        <v/>
      </c>
    </row>
    <row r="97">
      <c r="H97" s="16">
        <f>IFERROR(FIND("【", G97, 1), -1)</f>
        <v/>
      </c>
      <c r="I97" s="16">
        <f>IFERROR(FIND("】", G97, 1), -1)</f>
        <v/>
      </c>
      <c r="J97" s="16">
        <f>IF(H97 &gt; 0, SUBSTITUTE(G97, "【", "&lt;"), G97)</f>
        <v/>
      </c>
      <c r="K97" s="16">
        <f>IF(I97 &gt; 0, SUBSTITUTE(J97, "】", "&gt;"), J97)</f>
        <v/>
      </c>
      <c r="L97" s="16">
        <f>IF(K97 = 0, "", K97)</f>
        <v/>
      </c>
      <c r="Q97" s="16">
        <f>IFERROR(FIND("【", P97, 1), -1)</f>
        <v/>
      </c>
      <c r="R97" s="16">
        <f>IFERROR(FIND("】", P97, 1), -1)</f>
        <v/>
      </c>
      <c r="S97" s="16">
        <f>IF(Q97 &gt; 0, SUBSTITUTE(P97, "【", "&lt;"), P97)</f>
        <v/>
      </c>
      <c r="T97" s="16">
        <f>IF(R97 &gt; 0, SUBSTITUTE(S97, "】", "&gt;"), S97)</f>
        <v/>
      </c>
      <c r="U97" s="16">
        <f>IF(T97 = 0, "", T97)</f>
        <v/>
      </c>
    </row>
    <row r="98">
      <c r="H98" s="16">
        <f>IFERROR(FIND("【", G98, 1), -1)</f>
        <v/>
      </c>
      <c r="I98" s="16">
        <f>IFERROR(FIND("】", G98, 1), -1)</f>
        <v/>
      </c>
      <c r="J98" s="16">
        <f>IF(H98 &gt; 0, SUBSTITUTE(G98, "【", "&lt;"), G98)</f>
        <v/>
      </c>
      <c r="K98" s="16">
        <f>IF(I98 &gt; 0, SUBSTITUTE(J98, "】", "&gt;"), J98)</f>
        <v/>
      </c>
      <c r="L98" s="16">
        <f>IF(K98 = 0, "", K98)</f>
        <v/>
      </c>
      <c r="Q98" s="16">
        <f>IFERROR(FIND("【", P98, 1), -1)</f>
        <v/>
      </c>
      <c r="R98" s="16">
        <f>IFERROR(FIND("】", P98, 1), -1)</f>
        <v/>
      </c>
      <c r="S98" s="16">
        <f>IF(Q98 &gt; 0, SUBSTITUTE(P98, "【", "&lt;"), P98)</f>
        <v/>
      </c>
      <c r="T98" s="16">
        <f>IF(R98 &gt; 0, SUBSTITUTE(S98, "】", "&gt;"), S98)</f>
        <v/>
      </c>
      <c r="U98" s="16">
        <f>IF(T98 = 0, "", T98)</f>
        <v/>
      </c>
    </row>
    <row r="99">
      <c r="H99" s="16">
        <f>IFERROR(FIND("【", G99, 1), -1)</f>
        <v/>
      </c>
      <c r="I99" s="16">
        <f>IFERROR(FIND("】", G99, 1), -1)</f>
        <v/>
      </c>
      <c r="J99" s="16">
        <f>IF(H99 &gt; 0, SUBSTITUTE(G99, "【", "&lt;"), G99)</f>
        <v/>
      </c>
      <c r="K99" s="16">
        <f>IF(I99 &gt; 0, SUBSTITUTE(J99, "】", "&gt;"), J99)</f>
        <v/>
      </c>
      <c r="L99" s="16">
        <f>IF(K99 = 0, "", K99)</f>
        <v/>
      </c>
      <c r="Q99" s="16">
        <f>IFERROR(FIND("【", P99, 1), -1)</f>
        <v/>
      </c>
      <c r="R99" s="16">
        <f>IFERROR(FIND("】", P99, 1), -1)</f>
        <v/>
      </c>
      <c r="S99" s="16">
        <f>IF(Q99 &gt; 0, SUBSTITUTE(P99, "【", "&lt;"), P99)</f>
        <v/>
      </c>
      <c r="T99" s="16">
        <f>IF(R99 &gt; 0, SUBSTITUTE(S99, "】", "&gt;"), S99)</f>
        <v/>
      </c>
      <c r="U99" s="16">
        <f>IF(T99 = 0, "", T99)</f>
        <v/>
      </c>
    </row>
    <row r="100">
      <c r="H100" s="16">
        <f>IFERROR(FIND("【", G100, 1), -1)</f>
        <v/>
      </c>
      <c r="I100" s="16">
        <f>IFERROR(FIND("】", G100, 1), -1)</f>
        <v/>
      </c>
      <c r="J100" s="16">
        <f>IF(H100 &gt; 0, SUBSTITUTE(G100, "【", "&lt;"), G100)</f>
        <v/>
      </c>
      <c r="K100" s="16">
        <f>IF(I100 &gt; 0, SUBSTITUTE(J100, "】", "&gt;"), J100)</f>
        <v/>
      </c>
      <c r="L100" s="16">
        <f>IF(K100 = 0, "", K100)</f>
        <v/>
      </c>
      <c r="Q100" s="16">
        <f>IFERROR(FIND("【", P100, 1), -1)</f>
        <v/>
      </c>
      <c r="R100" s="16">
        <f>IFERROR(FIND("】", P100, 1), -1)</f>
        <v/>
      </c>
      <c r="S100" s="16">
        <f>IF(Q100 &gt; 0, SUBSTITUTE(P100, "【", "&lt;"), P100)</f>
        <v/>
      </c>
      <c r="T100" s="16">
        <f>IF(R100 &gt; 0, SUBSTITUTE(S100, "】", "&gt;"), S100)</f>
        <v/>
      </c>
      <c r="U100" s="16">
        <f>IF(T100 = 0, "", T100)</f>
        <v/>
      </c>
    </row>
    <row r="101">
      <c r="H101" s="16">
        <f>IFERROR(FIND("【", G101, 1), -1)</f>
        <v/>
      </c>
      <c r="I101" s="16">
        <f>IFERROR(FIND("】", G101, 1), -1)</f>
        <v/>
      </c>
      <c r="J101" s="16">
        <f>IF(H101 &gt; 0, SUBSTITUTE(G101, "【", "&lt;"), G101)</f>
        <v/>
      </c>
      <c r="K101" s="16">
        <f>IF(I101 &gt; 0, SUBSTITUTE(J101, "】", "&gt;"), J101)</f>
        <v/>
      </c>
      <c r="L101" s="16">
        <f>IF(K101 = 0, "", K101)</f>
        <v/>
      </c>
      <c r="Q101" s="16">
        <f>IFERROR(FIND("【", P101, 1), -1)</f>
        <v/>
      </c>
      <c r="R101" s="16">
        <f>IFERROR(FIND("】", P101, 1), -1)</f>
        <v/>
      </c>
      <c r="S101" s="16">
        <f>IF(Q101 &gt; 0, SUBSTITUTE(P101, "【", "&lt;"), P101)</f>
        <v/>
      </c>
      <c r="T101" s="16">
        <f>IF(R101 &gt; 0, SUBSTITUTE(S101, "】", "&gt;"), S101)</f>
        <v/>
      </c>
      <c r="U101" s="16">
        <f>IF(T101 = 0, "", T101)</f>
        <v/>
      </c>
    </row>
    <row r="102">
      <c r="H102" s="16">
        <f>IFERROR(FIND("【", G102, 1), -1)</f>
        <v/>
      </c>
      <c r="I102" s="16">
        <f>IFERROR(FIND("】", G102, 1), -1)</f>
        <v/>
      </c>
      <c r="J102" s="16">
        <f>IF(H102 &gt; 0, SUBSTITUTE(G102, "【", "&lt;"), G102)</f>
        <v/>
      </c>
      <c r="K102" s="16">
        <f>IF(I102 &gt; 0, SUBSTITUTE(J102, "】", "&gt;"), J102)</f>
        <v/>
      </c>
      <c r="L102" s="16">
        <f>IF(K102 = 0, "", K102)</f>
        <v/>
      </c>
      <c r="Q102" s="16">
        <f>IFERROR(FIND("【", P102, 1), -1)</f>
        <v/>
      </c>
      <c r="R102" s="16">
        <f>IFERROR(FIND("】", P102, 1), -1)</f>
        <v/>
      </c>
      <c r="S102" s="16">
        <f>IF(Q102 &gt; 0, SUBSTITUTE(P102, "【", "&lt;"), P102)</f>
        <v/>
      </c>
      <c r="T102" s="16">
        <f>IF(R102 &gt; 0, SUBSTITUTE(S102, "】", "&gt;"), S102)</f>
        <v/>
      </c>
      <c r="U102" s="16">
        <f>IF(T102 = 0, "", T102)</f>
        <v/>
      </c>
    </row>
    <row r="103">
      <c r="H103" s="16">
        <f>IFERROR(FIND("【", G103, 1), -1)</f>
        <v/>
      </c>
      <c r="I103" s="16">
        <f>IFERROR(FIND("】", G103, 1), -1)</f>
        <v/>
      </c>
      <c r="J103" s="16">
        <f>IF(H103 &gt; 0, SUBSTITUTE(G103, "【", "&lt;"), G103)</f>
        <v/>
      </c>
      <c r="K103" s="16">
        <f>IF(I103 &gt; 0, SUBSTITUTE(J103, "】", "&gt;"), J103)</f>
        <v/>
      </c>
      <c r="L103" s="16">
        <f>IF(K103 = 0, "", K103)</f>
        <v/>
      </c>
      <c r="Q103" s="16">
        <f>IFERROR(FIND("【", P103, 1), -1)</f>
        <v/>
      </c>
      <c r="R103" s="16">
        <f>IFERROR(FIND("】", P103, 1), -1)</f>
        <v/>
      </c>
      <c r="S103" s="16">
        <f>IF(Q103 &gt; 0, SUBSTITUTE(P103, "【", "&lt;"), P103)</f>
        <v/>
      </c>
      <c r="T103" s="16">
        <f>IF(R103 &gt; 0, SUBSTITUTE(S103, "】", "&gt;"), S103)</f>
        <v/>
      </c>
      <c r="U103" s="16">
        <f>IF(T103 = 0, "", T103)</f>
        <v/>
      </c>
    </row>
    <row r="104">
      <c r="H104" s="16">
        <f>IFERROR(FIND("【", G104, 1), -1)</f>
        <v/>
      </c>
      <c r="I104" s="16">
        <f>IFERROR(FIND("】", G104, 1), -1)</f>
        <v/>
      </c>
      <c r="J104" s="16">
        <f>IF(H104 &gt; 0, SUBSTITUTE(G104, "【", "&lt;"), G104)</f>
        <v/>
      </c>
      <c r="K104" s="16">
        <f>IF(I104 &gt; 0, SUBSTITUTE(J104, "】", "&gt;"), J104)</f>
        <v/>
      </c>
      <c r="L104" s="16">
        <f>IF(K104 = 0, "", K104)</f>
        <v/>
      </c>
      <c r="Q104" s="16">
        <f>IFERROR(FIND("【", P104, 1), -1)</f>
        <v/>
      </c>
      <c r="R104" s="16">
        <f>IFERROR(FIND("】", P104, 1), -1)</f>
        <v/>
      </c>
      <c r="S104" s="16">
        <f>IF(Q104 &gt; 0, SUBSTITUTE(P104, "【", "&lt;"), P104)</f>
        <v/>
      </c>
      <c r="T104" s="16">
        <f>IF(R104 &gt; 0, SUBSTITUTE(S104, "】", "&gt;"), S104)</f>
        <v/>
      </c>
      <c r="U104" s="16">
        <f>IF(T104 = 0, "", T104)</f>
        <v/>
      </c>
    </row>
    <row r="105">
      <c r="H105" s="16">
        <f>IFERROR(FIND("【", G105, 1), -1)</f>
        <v/>
      </c>
      <c r="I105" s="16">
        <f>IFERROR(FIND("】", G105, 1), -1)</f>
        <v/>
      </c>
      <c r="J105" s="16">
        <f>IF(H105 &gt; 0, SUBSTITUTE(G105, "【", "&lt;"), G105)</f>
        <v/>
      </c>
      <c r="K105" s="16">
        <f>IF(I105 &gt; 0, SUBSTITUTE(J105, "】", "&gt;"), J105)</f>
        <v/>
      </c>
      <c r="L105" s="16">
        <f>IF(K105 = 0, "", K105)</f>
        <v/>
      </c>
      <c r="Q105" s="16">
        <f>IFERROR(FIND("【", P105, 1), -1)</f>
        <v/>
      </c>
      <c r="R105" s="16">
        <f>IFERROR(FIND("】", P105, 1), -1)</f>
        <v/>
      </c>
      <c r="S105" s="16">
        <f>IF(Q105 &gt; 0, SUBSTITUTE(P105, "【", "&lt;"), P105)</f>
        <v/>
      </c>
      <c r="T105" s="16">
        <f>IF(R105 &gt; 0, SUBSTITUTE(S105, "】", "&gt;"), S105)</f>
        <v/>
      </c>
      <c r="U105" s="16">
        <f>IF(T105 = 0, "", T105)</f>
        <v/>
      </c>
    </row>
    <row r="106">
      <c r="H106" s="16">
        <f>IFERROR(FIND("【", G106, 1), -1)</f>
        <v/>
      </c>
      <c r="I106" s="16">
        <f>IFERROR(FIND("】", G106, 1), -1)</f>
        <v/>
      </c>
      <c r="J106" s="16">
        <f>IF(H106 &gt; 0, SUBSTITUTE(G106, "【", "&lt;"), G106)</f>
        <v/>
      </c>
      <c r="K106" s="16">
        <f>IF(I106 &gt; 0, SUBSTITUTE(J106, "】", "&gt;"), J106)</f>
        <v/>
      </c>
      <c r="L106" s="16">
        <f>IF(K106 = 0, "", K106)</f>
        <v/>
      </c>
      <c r="Q106" s="16">
        <f>IFERROR(FIND("【", P106, 1), -1)</f>
        <v/>
      </c>
      <c r="R106" s="16">
        <f>IFERROR(FIND("】", P106, 1), -1)</f>
        <v/>
      </c>
      <c r="S106" s="16">
        <f>IF(Q106 &gt; 0, SUBSTITUTE(P106, "【", "&lt;"), P106)</f>
        <v/>
      </c>
      <c r="T106" s="16">
        <f>IF(R106 &gt; 0, SUBSTITUTE(S106, "】", "&gt;"), S106)</f>
        <v/>
      </c>
      <c r="U106" s="16">
        <f>IF(T106 = 0, "", T106)</f>
        <v/>
      </c>
    </row>
    <row r="107">
      <c r="H107" s="16">
        <f>IFERROR(FIND("【", G107, 1), -1)</f>
        <v/>
      </c>
      <c r="I107" s="16">
        <f>IFERROR(FIND("】", G107, 1), -1)</f>
        <v/>
      </c>
      <c r="J107" s="16">
        <f>IF(H107 &gt; 0, SUBSTITUTE(G107, "【", "&lt;"), G107)</f>
        <v/>
      </c>
      <c r="K107" s="16">
        <f>IF(I107 &gt; 0, SUBSTITUTE(J107, "】", "&gt;"), J107)</f>
        <v/>
      </c>
      <c r="L107" s="16">
        <f>IF(K107 = 0, "", K107)</f>
        <v/>
      </c>
      <c r="Q107" s="16">
        <f>IFERROR(FIND("【", P107, 1), -1)</f>
        <v/>
      </c>
      <c r="R107" s="16">
        <f>IFERROR(FIND("】", P107, 1), -1)</f>
        <v/>
      </c>
      <c r="S107" s="16">
        <f>IF(Q107 &gt; 0, SUBSTITUTE(P107, "【", "&lt;"), P107)</f>
        <v/>
      </c>
      <c r="T107" s="16">
        <f>IF(R107 &gt; 0, SUBSTITUTE(S107, "】", "&gt;"), S107)</f>
        <v/>
      </c>
      <c r="U107" s="16">
        <f>IF(T107 = 0, "", T107)</f>
        <v/>
      </c>
    </row>
    <row r="108">
      <c r="H108" s="16">
        <f>IFERROR(FIND("【", G108, 1), -1)</f>
        <v/>
      </c>
      <c r="I108" s="16">
        <f>IFERROR(FIND("】", G108, 1), -1)</f>
        <v/>
      </c>
      <c r="J108" s="16">
        <f>IF(H108 &gt; 0, SUBSTITUTE(G108, "【", "&lt;"), G108)</f>
        <v/>
      </c>
      <c r="K108" s="16">
        <f>IF(I108 &gt; 0, SUBSTITUTE(J108, "】", "&gt;"), J108)</f>
        <v/>
      </c>
      <c r="L108" s="16">
        <f>IF(K108 = 0, "", K108)</f>
        <v/>
      </c>
      <c r="Q108" s="16">
        <f>IFERROR(FIND("【", P108, 1), -1)</f>
        <v/>
      </c>
      <c r="R108" s="16">
        <f>IFERROR(FIND("】", P108, 1), -1)</f>
        <v/>
      </c>
      <c r="S108" s="16">
        <f>IF(Q108 &gt; 0, SUBSTITUTE(P108, "【", "&lt;"), P108)</f>
        <v/>
      </c>
      <c r="T108" s="16">
        <f>IF(R108 &gt; 0, SUBSTITUTE(S108, "】", "&gt;"), S108)</f>
        <v/>
      </c>
      <c r="U108" s="16">
        <f>IF(T108 = 0, "", T108)</f>
        <v/>
      </c>
    </row>
    <row r="109">
      <c r="H109" s="16">
        <f>IFERROR(FIND("【", G109, 1), -1)</f>
        <v/>
      </c>
      <c r="I109" s="16">
        <f>IFERROR(FIND("】", G109, 1), -1)</f>
        <v/>
      </c>
      <c r="J109" s="16">
        <f>IF(H109 &gt; 0, SUBSTITUTE(G109, "【", "&lt;"), G109)</f>
        <v/>
      </c>
      <c r="K109" s="16">
        <f>IF(I109 &gt; 0, SUBSTITUTE(J109, "】", "&gt;"), J109)</f>
        <v/>
      </c>
      <c r="L109" s="16">
        <f>IF(K109 = 0, "", K109)</f>
        <v/>
      </c>
      <c r="Q109" s="16">
        <f>IFERROR(FIND("【", P109, 1), -1)</f>
        <v/>
      </c>
      <c r="R109" s="16">
        <f>IFERROR(FIND("】", P109, 1), -1)</f>
        <v/>
      </c>
      <c r="S109" s="16">
        <f>IF(Q109 &gt; 0, SUBSTITUTE(P109, "【", "&lt;"), P109)</f>
        <v/>
      </c>
      <c r="T109" s="16">
        <f>IF(R109 &gt; 0, SUBSTITUTE(S109, "】", "&gt;"), S109)</f>
        <v/>
      </c>
      <c r="U109" s="16">
        <f>IF(T109 = 0, "", T109)</f>
        <v/>
      </c>
    </row>
    <row r="110">
      <c r="H110" s="16">
        <f>IFERROR(FIND("【", G110, 1), -1)</f>
        <v/>
      </c>
      <c r="I110" s="16">
        <f>IFERROR(FIND("】", G110, 1), -1)</f>
        <v/>
      </c>
      <c r="J110" s="16">
        <f>IF(H110 &gt; 0, SUBSTITUTE(G110, "【", "&lt;"), G110)</f>
        <v/>
      </c>
      <c r="K110" s="16">
        <f>IF(I110 &gt; 0, SUBSTITUTE(J110, "】", "&gt;"), J110)</f>
        <v/>
      </c>
      <c r="L110" s="16">
        <f>IF(K110 = 0, "", K110)</f>
        <v/>
      </c>
      <c r="Q110" s="16">
        <f>IFERROR(FIND("【", P110, 1), -1)</f>
        <v/>
      </c>
      <c r="R110" s="16">
        <f>IFERROR(FIND("】", P110, 1), -1)</f>
        <v/>
      </c>
      <c r="S110" s="16">
        <f>IF(Q110 &gt; 0, SUBSTITUTE(P110, "【", "&lt;"), P110)</f>
        <v/>
      </c>
      <c r="T110" s="16">
        <f>IF(R110 &gt; 0, SUBSTITUTE(S110, "】", "&gt;"), S110)</f>
        <v/>
      </c>
      <c r="U110" s="16">
        <f>IF(T110 = 0, "", T110)</f>
        <v/>
      </c>
    </row>
    <row r="111">
      <c r="H111" s="16">
        <f>IFERROR(FIND("【", G111, 1), -1)</f>
        <v/>
      </c>
      <c r="I111" s="16">
        <f>IFERROR(FIND("】", G111, 1), -1)</f>
        <v/>
      </c>
      <c r="J111" s="16">
        <f>IF(H111 &gt; 0, SUBSTITUTE(G111, "【", "&lt;"), G111)</f>
        <v/>
      </c>
      <c r="K111" s="16">
        <f>IF(I111 &gt; 0, SUBSTITUTE(J111, "】", "&gt;"), J111)</f>
        <v/>
      </c>
      <c r="L111" s="16">
        <f>IF(K111 = 0, "", K111)</f>
        <v/>
      </c>
      <c r="Q111" s="16">
        <f>IFERROR(FIND("【", P111, 1), -1)</f>
        <v/>
      </c>
      <c r="R111" s="16">
        <f>IFERROR(FIND("】", P111, 1), -1)</f>
        <v/>
      </c>
      <c r="S111" s="16">
        <f>IF(Q111 &gt; 0, SUBSTITUTE(P111, "【", "&lt;"), P111)</f>
        <v/>
      </c>
      <c r="T111" s="16">
        <f>IF(R111 &gt; 0, SUBSTITUTE(S111, "】", "&gt;"), S111)</f>
        <v/>
      </c>
      <c r="U111" s="16">
        <f>IF(T111 = 0, "", T111)</f>
        <v/>
      </c>
    </row>
    <row r="112">
      <c r="H112" s="16">
        <f>IFERROR(FIND("【", G112, 1), -1)</f>
        <v/>
      </c>
      <c r="I112" s="16">
        <f>IFERROR(FIND("】", G112, 1), -1)</f>
        <v/>
      </c>
      <c r="J112" s="16">
        <f>IF(H112 &gt; 0, SUBSTITUTE(G112, "【", "&lt;"), G112)</f>
        <v/>
      </c>
      <c r="K112" s="16">
        <f>IF(I112 &gt; 0, SUBSTITUTE(J112, "】", "&gt;"), J112)</f>
        <v/>
      </c>
      <c r="L112" s="16">
        <f>IF(K112 = 0, "", K112)</f>
        <v/>
      </c>
      <c r="Q112" s="16">
        <f>IFERROR(FIND("【", P112, 1), -1)</f>
        <v/>
      </c>
      <c r="R112" s="16">
        <f>IFERROR(FIND("】", P112, 1), -1)</f>
        <v/>
      </c>
      <c r="S112" s="16">
        <f>IF(Q112 &gt; 0, SUBSTITUTE(P112, "【", "&lt;"), P112)</f>
        <v/>
      </c>
      <c r="T112" s="16">
        <f>IF(R112 &gt; 0, SUBSTITUTE(S112, "】", "&gt;"), S112)</f>
        <v/>
      </c>
      <c r="U112" s="16">
        <f>IF(T112 = 0, "", T112)</f>
        <v/>
      </c>
    </row>
    <row r="113">
      <c r="H113" s="16">
        <f>IFERROR(FIND("【", G113, 1), -1)</f>
        <v/>
      </c>
      <c r="I113" s="16">
        <f>IFERROR(FIND("】", G113, 1), -1)</f>
        <v/>
      </c>
      <c r="J113" s="16">
        <f>IF(H113 &gt; 0, SUBSTITUTE(G113, "【", "&lt;"), G113)</f>
        <v/>
      </c>
      <c r="K113" s="16">
        <f>IF(I113 &gt; 0, SUBSTITUTE(J113, "】", "&gt;"), J113)</f>
        <v/>
      </c>
      <c r="L113" s="16">
        <f>IF(K113 = 0, "", K113)</f>
        <v/>
      </c>
      <c r="Q113" s="16">
        <f>IFERROR(FIND("【", P113, 1), -1)</f>
        <v/>
      </c>
      <c r="R113" s="16">
        <f>IFERROR(FIND("】", P113, 1), -1)</f>
        <v/>
      </c>
      <c r="S113" s="16">
        <f>IF(Q113 &gt; 0, SUBSTITUTE(P113, "【", "&lt;"), P113)</f>
        <v/>
      </c>
      <c r="T113" s="16">
        <f>IF(R113 &gt; 0, SUBSTITUTE(S113, "】", "&gt;"), S113)</f>
        <v/>
      </c>
      <c r="U113" s="16">
        <f>IF(T113 = 0, "", T113)</f>
        <v/>
      </c>
    </row>
    <row r="114">
      <c r="H114" s="16">
        <f>IFERROR(FIND("【", G114, 1), -1)</f>
        <v/>
      </c>
      <c r="I114" s="16">
        <f>IFERROR(FIND("】", G114, 1), -1)</f>
        <v/>
      </c>
      <c r="J114" s="16">
        <f>IF(H114 &gt; 0, SUBSTITUTE(G114, "【", "&lt;"), G114)</f>
        <v/>
      </c>
      <c r="K114" s="16">
        <f>IF(I114 &gt; 0, SUBSTITUTE(J114, "】", "&gt;"), J114)</f>
        <v/>
      </c>
      <c r="L114" s="16">
        <f>IF(K114 = 0, "", K114)</f>
        <v/>
      </c>
      <c r="Q114" s="16">
        <f>IFERROR(FIND("【", P114, 1), -1)</f>
        <v/>
      </c>
      <c r="R114" s="16">
        <f>IFERROR(FIND("】", P114, 1), -1)</f>
        <v/>
      </c>
      <c r="S114" s="16">
        <f>IF(Q114 &gt; 0, SUBSTITUTE(P114, "【", "&lt;"), P114)</f>
        <v/>
      </c>
      <c r="T114" s="16">
        <f>IF(R114 &gt; 0, SUBSTITUTE(S114, "】", "&gt;"), S114)</f>
        <v/>
      </c>
      <c r="U114" s="16">
        <f>IF(T114 = 0, "", T114)</f>
        <v/>
      </c>
    </row>
    <row r="115">
      <c r="H115" s="16">
        <f>IFERROR(FIND("【", G115, 1), -1)</f>
        <v/>
      </c>
      <c r="I115" s="16">
        <f>IFERROR(FIND("】", G115, 1), -1)</f>
        <v/>
      </c>
      <c r="J115" s="16">
        <f>IF(H115 &gt; 0, SUBSTITUTE(G115, "【", "&lt;"), G115)</f>
        <v/>
      </c>
      <c r="K115" s="16">
        <f>IF(I115 &gt; 0, SUBSTITUTE(J115, "】", "&gt;"), J115)</f>
        <v/>
      </c>
      <c r="L115" s="16">
        <f>IF(K115 = 0, "", K115)</f>
        <v/>
      </c>
      <c r="Q115" s="16">
        <f>IFERROR(FIND("【", P115, 1), -1)</f>
        <v/>
      </c>
      <c r="R115" s="16">
        <f>IFERROR(FIND("】", P115, 1), -1)</f>
        <v/>
      </c>
      <c r="S115" s="16">
        <f>IF(Q115 &gt; 0, SUBSTITUTE(P115, "【", "&lt;"), P115)</f>
        <v/>
      </c>
      <c r="T115" s="16">
        <f>IF(R115 &gt; 0, SUBSTITUTE(S115, "】", "&gt;"), S115)</f>
        <v/>
      </c>
      <c r="U115" s="16">
        <f>IF(T115 = 0, "", T115)</f>
        <v/>
      </c>
    </row>
    <row r="116">
      <c r="H116" s="16">
        <f>IFERROR(FIND("【", G116, 1), -1)</f>
        <v/>
      </c>
      <c r="I116" s="16">
        <f>IFERROR(FIND("】", G116, 1), -1)</f>
        <v/>
      </c>
      <c r="J116" s="16">
        <f>IF(H116 &gt; 0, SUBSTITUTE(G116, "【", "&lt;"), G116)</f>
        <v/>
      </c>
      <c r="K116" s="16">
        <f>IF(I116 &gt; 0, SUBSTITUTE(J116, "】", "&gt;"), J116)</f>
        <v/>
      </c>
      <c r="L116" s="16">
        <f>IF(K116 = 0, "", K116)</f>
        <v/>
      </c>
      <c r="Q116" s="16">
        <f>IFERROR(FIND("【", P116, 1), -1)</f>
        <v/>
      </c>
      <c r="R116" s="16">
        <f>IFERROR(FIND("】", P116, 1), -1)</f>
        <v/>
      </c>
      <c r="S116" s="16">
        <f>IF(Q116 &gt; 0, SUBSTITUTE(P116, "【", "&lt;"), P116)</f>
        <v/>
      </c>
      <c r="T116" s="16">
        <f>IF(R116 &gt; 0, SUBSTITUTE(S116, "】", "&gt;"), S116)</f>
        <v/>
      </c>
      <c r="U116" s="16">
        <f>IF(T116 = 0, "", T116)</f>
        <v/>
      </c>
    </row>
    <row r="117">
      <c r="H117" s="16">
        <f>IFERROR(FIND("【", G117, 1), -1)</f>
        <v/>
      </c>
      <c r="I117" s="16">
        <f>IFERROR(FIND("】", G117, 1), -1)</f>
        <v/>
      </c>
      <c r="J117" s="16">
        <f>IF(H117 &gt; 0, SUBSTITUTE(G117, "【", "&lt;"), G117)</f>
        <v/>
      </c>
      <c r="K117" s="16">
        <f>IF(I117 &gt; 0, SUBSTITUTE(J117, "】", "&gt;"), J117)</f>
        <v/>
      </c>
      <c r="L117" s="16">
        <f>IF(K117 = 0, "", K117)</f>
        <v/>
      </c>
      <c r="Q117" s="16">
        <f>IFERROR(FIND("【", P117, 1), -1)</f>
        <v/>
      </c>
      <c r="R117" s="16">
        <f>IFERROR(FIND("】", P117, 1), -1)</f>
        <v/>
      </c>
      <c r="S117" s="16">
        <f>IF(Q117 &gt; 0, SUBSTITUTE(P117, "【", "&lt;"), P117)</f>
        <v/>
      </c>
      <c r="T117" s="16">
        <f>IF(R117 &gt; 0, SUBSTITUTE(S117, "】", "&gt;"), S117)</f>
        <v/>
      </c>
      <c r="U117" s="16">
        <f>IF(T117 = 0, "", T117)</f>
        <v/>
      </c>
    </row>
    <row r="118">
      <c r="H118" s="16">
        <f>IFERROR(FIND("【", G118, 1), -1)</f>
        <v/>
      </c>
      <c r="I118" s="16">
        <f>IFERROR(FIND("】", G118, 1), -1)</f>
        <v/>
      </c>
      <c r="J118" s="16">
        <f>IF(H118 &gt; 0, SUBSTITUTE(G118, "【", "&lt;"), G118)</f>
        <v/>
      </c>
      <c r="K118" s="16">
        <f>IF(I118 &gt; 0, SUBSTITUTE(J118, "】", "&gt;"), J118)</f>
        <v/>
      </c>
      <c r="L118" s="16">
        <f>IF(K118 = 0, "", K118)</f>
        <v/>
      </c>
      <c r="Q118" s="16">
        <f>IFERROR(FIND("【", P118, 1), -1)</f>
        <v/>
      </c>
      <c r="R118" s="16">
        <f>IFERROR(FIND("】", P118, 1), -1)</f>
        <v/>
      </c>
      <c r="S118" s="16">
        <f>IF(Q118 &gt; 0, SUBSTITUTE(P118, "【", "&lt;"), P118)</f>
        <v/>
      </c>
      <c r="T118" s="16">
        <f>IF(R118 &gt; 0, SUBSTITUTE(S118, "】", "&gt;"), S118)</f>
        <v/>
      </c>
      <c r="U118" s="16">
        <f>IF(T118 = 0, "", T118)</f>
        <v/>
      </c>
    </row>
    <row r="119">
      <c r="H119" s="16">
        <f>IFERROR(FIND("【", G119, 1), -1)</f>
        <v/>
      </c>
      <c r="I119" s="16">
        <f>IFERROR(FIND("】", G119, 1), -1)</f>
        <v/>
      </c>
      <c r="J119" s="16">
        <f>IF(H119 &gt; 0, SUBSTITUTE(G119, "【", "&lt;"), G119)</f>
        <v/>
      </c>
      <c r="K119" s="16">
        <f>IF(I119 &gt; 0, SUBSTITUTE(J119, "】", "&gt;"), J119)</f>
        <v/>
      </c>
      <c r="L119" s="16">
        <f>IF(K119 = 0, "", K119)</f>
        <v/>
      </c>
      <c r="Q119" s="16">
        <f>IFERROR(FIND("【", P119, 1), -1)</f>
        <v/>
      </c>
      <c r="R119" s="16">
        <f>IFERROR(FIND("】", P119, 1), -1)</f>
        <v/>
      </c>
      <c r="S119" s="16">
        <f>IF(Q119 &gt; 0, SUBSTITUTE(P119, "【", "&lt;"), P119)</f>
        <v/>
      </c>
      <c r="T119" s="16">
        <f>IF(R119 &gt; 0, SUBSTITUTE(S119, "】", "&gt;"), S119)</f>
        <v/>
      </c>
      <c r="U119" s="16">
        <f>IF(T119 = 0, "", T119)</f>
        <v/>
      </c>
    </row>
    <row r="120">
      <c r="H120" s="16">
        <f>IFERROR(FIND("【", G120, 1), -1)</f>
        <v/>
      </c>
      <c r="I120" s="16">
        <f>IFERROR(FIND("】", G120, 1), -1)</f>
        <v/>
      </c>
      <c r="J120" s="16">
        <f>IF(H120 &gt; 0, SUBSTITUTE(G120, "【", "&lt;"), G120)</f>
        <v/>
      </c>
      <c r="K120" s="16">
        <f>IF(I120 &gt; 0, SUBSTITUTE(J120, "】", "&gt;"), J120)</f>
        <v/>
      </c>
      <c r="L120" s="16">
        <f>IF(K120 = 0, "", K120)</f>
        <v/>
      </c>
      <c r="Q120" s="16">
        <f>IFERROR(FIND("【", P120, 1), -1)</f>
        <v/>
      </c>
      <c r="R120" s="16">
        <f>IFERROR(FIND("】", P120, 1), -1)</f>
        <v/>
      </c>
      <c r="S120" s="16">
        <f>IF(Q120 &gt; 0, SUBSTITUTE(P120, "【", "&lt;"), P120)</f>
        <v/>
      </c>
      <c r="T120" s="16">
        <f>IF(R120 &gt; 0, SUBSTITUTE(S120, "】", "&gt;"), S120)</f>
        <v/>
      </c>
      <c r="U120" s="16">
        <f>IF(T120 = 0, "", T120)</f>
        <v/>
      </c>
    </row>
    <row r="121">
      <c r="H121" s="16">
        <f>IFERROR(FIND("【", G121, 1), -1)</f>
        <v/>
      </c>
      <c r="I121" s="16">
        <f>IFERROR(FIND("】", G121, 1), -1)</f>
        <v/>
      </c>
      <c r="J121" s="16">
        <f>IF(H121 &gt; 0, SUBSTITUTE(G121, "【", "&lt;"), G121)</f>
        <v/>
      </c>
      <c r="K121" s="16">
        <f>IF(I121 &gt; 0, SUBSTITUTE(J121, "】", "&gt;"), J121)</f>
        <v/>
      </c>
      <c r="L121" s="16">
        <f>IF(K121 = 0, "", K121)</f>
        <v/>
      </c>
      <c r="Q121" s="16">
        <f>IFERROR(FIND("【", P121, 1), -1)</f>
        <v/>
      </c>
      <c r="R121" s="16">
        <f>IFERROR(FIND("】", P121, 1), -1)</f>
        <v/>
      </c>
      <c r="S121" s="16">
        <f>IF(Q121 &gt; 0, SUBSTITUTE(P121, "【", "&lt;"), P121)</f>
        <v/>
      </c>
      <c r="T121" s="16">
        <f>IF(R121 &gt; 0, SUBSTITUTE(S121, "】", "&gt;"), S121)</f>
        <v/>
      </c>
      <c r="U121" s="16">
        <f>IF(T121 = 0, "", T121)</f>
        <v/>
      </c>
    </row>
    <row r="122">
      <c r="H122" s="16">
        <f>IFERROR(FIND("【", G122, 1), -1)</f>
        <v/>
      </c>
      <c r="I122" s="16">
        <f>IFERROR(FIND("】", G122, 1), -1)</f>
        <v/>
      </c>
      <c r="J122" s="16">
        <f>IF(H122 &gt; 0, SUBSTITUTE(G122, "【", "&lt;"), G122)</f>
        <v/>
      </c>
      <c r="K122" s="16">
        <f>IF(I122 &gt; 0, SUBSTITUTE(J122, "】", "&gt;"), J122)</f>
        <v/>
      </c>
      <c r="L122" s="16">
        <f>IF(K122 = 0, "", K122)</f>
        <v/>
      </c>
      <c r="Q122" s="16">
        <f>IFERROR(FIND("【", P122, 1), -1)</f>
        <v/>
      </c>
      <c r="R122" s="16">
        <f>IFERROR(FIND("】", P122, 1), -1)</f>
        <v/>
      </c>
      <c r="S122" s="16">
        <f>IF(Q122 &gt; 0, SUBSTITUTE(P122, "【", "&lt;"), P122)</f>
        <v/>
      </c>
      <c r="T122" s="16">
        <f>IF(R122 &gt; 0, SUBSTITUTE(S122, "】", "&gt;"), S122)</f>
        <v/>
      </c>
      <c r="U122" s="16">
        <f>IF(T122 = 0, "", T122)</f>
        <v/>
      </c>
    </row>
    <row r="123">
      <c r="H123" s="16">
        <f>IFERROR(FIND("【", G123, 1), -1)</f>
        <v/>
      </c>
      <c r="I123" s="16">
        <f>IFERROR(FIND("】", G123, 1), -1)</f>
        <v/>
      </c>
      <c r="J123" s="16">
        <f>IF(H123 &gt; 0, SUBSTITUTE(G123, "【", "&lt;"), G123)</f>
        <v/>
      </c>
      <c r="K123" s="16">
        <f>IF(I123 &gt; 0, SUBSTITUTE(J123, "】", "&gt;"), J123)</f>
        <v/>
      </c>
      <c r="L123" s="16">
        <f>IF(K123 = 0, "", K123)</f>
        <v/>
      </c>
      <c r="Q123" s="16">
        <f>IFERROR(FIND("【", P123, 1), -1)</f>
        <v/>
      </c>
      <c r="R123" s="16">
        <f>IFERROR(FIND("】", P123, 1), -1)</f>
        <v/>
      </c>
      <c r="S123" s="16">
        <f>IF(Q123 &gt; 0, SUBSTITUTE(P123, "【", "&lt;"), P123)</f>
        <v/>
      </c>
      <c r="T123" s="16">
        <f>IF(R123 &gt; 0, SUBSTITUTE(S123, "】", "&gt;"), S123)</f>
        <v/>
      </c>
      <c r="U123" s="16">
        <f>IF(T123 = 0, "", T123)</f>
        <v/>
      </c>
    </row>
    <row r="124">
      <c r="H124" s="16">
        <f>IFERROR(FIND("【", G124, 1), -1)</f>
        <v/>
      </c>
      <c r="I124" s="16">
        <f>IFERROR(FIND("】", G124, 1), -1)</f>
        <v/>
      </c>
      <c r="J124" s="16">
        <f>IF(H124 &gt; 0, SUBSTITUTE(G124, "【", "&lt;"), G124)</f>
        <v/>
      </c>
      <c r="K124" s="16">
        <f>IF(I124 &gt; 0, SUBSTITUTE(J124, "】", "&gt;"), J124)</f>
        <v/>
      </c>
      <c r="L124" s="16">
        <f>IF(K124 = 0, "", K124)</f>
        <v/>
      </c>
      <c r="Q124" s="16">
        <f>IFERROR(FIND("【", P124, 1), -1)</f>
        <v/>
      </c>
      <c r="R124" s="16">
        <f>IFERROR(FIND("】", P124, 1), -1)</f>
        <v/>
      </c>
      <c r="S124" s="16">
        <f>IF(Q124 &gt; 0, SUBSTITUTE(P124, "【", "&lt;"), P124)</f>
        <v/>
      </c>
      <c r="T124" s="16">
        <f>IF(R124 &gt; 0, SUBSTITUTE(S124, "】", "&gt;"), S124)</f>
        <v/>
      </c>
      <c r="U124" s="16">
        <f>IF(T124 = 0, "", T124)</f>
        <v/>
      </c>
    </row>
    <row r="125">
      <c r="H125" s="16">
        <f>IFERROR(FIND("【", G125, 1), -1)</f>
        <v/>
      </c>
      <c r="I125" s="16">
        <f>IFERROR(FIND("】", G125, 1), -1)</f>
        <v/>
      </c>
      <c r="J125" s="16">
        <f>IF(H125 &gt; 0, SUBSTITUTE(G125, "【", "&lt;"), G125)</f>
        <v/>
      </c>
      <c r="K125" s="16">
        <f>IF(I125 &gt; 0, SUBSTITUTE(J125, "】", "&gt;"), J125)</f>
        <v/>
      </c>
      <c r="L125" s="16">
        <f>IF(K125 = 0, "", K125)</f>
        <v/>
      </c>
      <c r="Q125" s="16">
        <f>IFERROR(FIND("【", P125, 1), -1)</f>
        <v/>
      </c>
      <c r="R125" s="16">
        <f>IFERROR(FIND("】", P125, 1), -1)</f>
        <v/>
      </c>
      <c r="S125" s="16">
        <f>IF(Q125 &gt; 0, SUBSTITUTE(P125, "【", "&lt;"), P125)</f>
        <v/>
      </c>
      <c r="T125" s="16">
        <f>IF(R125 &gt; 0, SUBSTITUTE(S125, "】", "&gt;"), S125)</f>
        <v/>
      </c>
      <c r="U125" s="16">
        <f>IF(T125 = 0, "", T125)</f>
        <v/>
      </c>
    </row>
    <row r="126">
      <c r="H126" s="16">
        <f>IFERROR(FIND("【", G126, 1), -1)</f>
        <v/>
      </c>
      <c r="I126" s="16">
        <f>IFERROR(FIND("】", G126, 1), -1)</f>
        <v/>
      </c>
      <c r="J126" s="16">
        <f>IF(H126 &gt; 0, SUBSTITUTE(G126, "【", "&lt;"), G126)</f>
        <v/>
      </c>
      <c r="K126" s="16">
        <f>IF(I126 &gt; 0, SUBSTITUTE(J126, "】", "&gt;"), J126)</f>
        <v/>
      </c>
      <c r="L126" s="16">
        <f>IF(K126 = 0, "", K126)</f>
        <v/>
      </c>
      <c r="Q126" s="16">
        <f>IFERROR(FIND("【", P126, 1), -1)</f>
        <v/>
      </c>
      <c r="R126" s="16">
        <f>IFERROR(FIND("】", P126, 1), -1)</f>
        <v/>
      </c>
      <c r="S126" s="16">
        <f>IF(Q126 &gt; 0, SUBSTITUTE(P126, "【", "&lt;"), P126)</f>
        <v/>
      </c>
      <c r="T126" s="16">
        <f>IF(R126 &gt; 0, SUBSTITUTE(S126, "】", "&gt;"), S126)</f>
        <v/>
      </c>
      <c r="U126" s="16">
        <f>IF(T126 = 0, "", T126)</f>
        <v/>
      </c>
    </row>
    <row r="127">
      <c r="H127" s="16">
        <f>IFERROR(FIND("【", G127, 1), -1)</f>
        <v/>
      </c>
      <c r="I127" s="16">
        <f>IFERROR(FIND("】", G127, 1), -1)</f>
        <v/>
      </c>
      <c r="J127" s="16">
        <f>IF(H127 &gt; 0, SUBSTITUTE(G127, "【", "&lt;"), G127)</f>
        <v/>
      </c>
      <c r="K127" s="16">
        <f>IF(I127 &gt; 0, SUBSTITUTE(J127, "】", "&gt;"), J127)</f>
        <v/>
      </c>
      <c r="L127" s="16">
        <f>IF(K127 = 0, "", K127)</f>
        <v/>
      </c>
      <c r="Q127" s="16">
        <f>IFERROR(FIND("【", P127, 1), -1)</f>
        <v/>
      </c>
      <c r="R127" s="16">
        <f>IFERROR(FIND("】", P127, 1), -1)</f>
        <v/>
      </c>
      <c r="S127" s="16">
        <f>IF(Q127 &gt; 0, SUBSTITUTE(P127, "【", "&lt;"), P127)</f>
        <v/>
      </c>
      <c r="T127" s="16">
        <f>IF(R127 &gt; 0, SUBSTITUTE(S127, "】", "&gt;"), S127)</f>
        <v/>
      </c>
      <c r="U127" s="16">
        <f>IF(T127 = 0, "", T127)</f>
        <v/>
      </c>
    </row>
    <row r="128">
      <c r="H128" s="16">
        <f>IFERROR(FIND("【", G128, 1), -1)</f>
        <v/>
      </c>
      <c r="I128" s="16">
        <f>IFERROR(FIND("】", G128, 1), -1)</f>
        <v/>
      </c>
      <c r="J128" s="16">
        <f>IF(H128 &gt; 0, SUBSTITUTE(G128, "【", "&lt;"), G128)</f>
        <v/>
      </c>
      <c r="K128" s="16">
        <f>IF(I128 &gt; 0, SUBSTITUTE(J128, "】", "&gt;"), J128)</f>
        <v/>
      </c>
      <c r="L128" s="16">
        <f>IF(K128 = 0, "", K128)</f>
        <v/>
      </c>
      <c r="Q128" s="16">
        <f>IFERROR(FIND("【", P128, 1), -1)</f>
        <v/>
      </c>
      <c r="R128" s="16">
        <f>IFERROR(FIND("】", P128, 1), -1)</f>
        <v/>
      </c>
      <c r="S128" s="16">
        <f>IF(Q128 &gt; 0, SUBSTITUTE(P128, "【", "&lt;"), P128)</f>
        <v/>
      </c>
      <c r="T128" s="16">
        <f>IF(R128 &gt; 0, SUBSTITUTE(S128, "】", "&gt;"), S128)</f>
        <v/>
      </c>
      <c r="U128" s="16">
        <f>IF(T128 = 0, "", T128)</f>
        <v/>
      </c>
    </row>
    <row r="129">
      <c r="H129" s="16">
        <f>IFERROR(FIND("【", G129, 1), -1)</f>
        <v/>
      </c>
      <c r="I129" s="16">
        <f>IFERROR(FIND("】", G129, 1), -1)</f>
        <v/>
      </c>
      <c r="J129" s="16">
        <f>IF(H129 &gt; 0, SUBSTITUTE(G129, "【", "&lt;"), G129)</f>
        <v/>
      </c>
      <c r="K129" s="16">
        <f>IF(I129 &gt; 0, SUBSTITUTE(J129, "】", "&gt;"), J129)</f>
        <v/>
      </c>
      <c r="L129" s="16">
        <f>IF(K129 = 0, "", K129)</f>
        <v/>
      </c>
      <c r="Q129" s="16">
        <f>IFERROR(FIND("【", P129, 1), -1)</f>
        <v/>
      </c>
      <c r="R129" s="16">
        <f>IFERROR(FIND("】", P129, 1), -1)</f>
        <v/>
      </c>
      <c r="S129" s="16">
        <f>IF(Q129 &gt; 0, SUBSTITUTE(P129, "【", "&lt;"), P129)</f>
        <v/>
      </c>
      <c r="T129" s="16">
        <f>IF(R129 &gt; 0, SUBSTITUTE(S129, "】", "&gt;"), S129)</f>
        <v/>
      </c>
      <c r="U129" s="16">
        <f>IF(T129 = 0, "", T129)</f>
        <v/>
      </c>
    </row>
    <row r="130">
      <c r="H130" s="16">
        <f>IFERROR(FIND("【", G130, 1), -1)</f>
        <v/>
      </c>
      <c r="I130" s="16">
        <f>IFERROR(FIND("】", G130, 1), -1)</f>
        <v/>
      </c>
      <c r="J130" s="16">
        <f>IF(H130 &gt; 0, SUBSTITUTE(G130, "【", "&lt;"), G130)</f>
        <v/>
      </c>
      <c r="K130" s="16">
        <f>IF(I130 &gt; 0, SUBSTITUTE(J130, "】", "&gt;"), J130)</f>
        <v/>
      </c>
      <c r="L130" s="16">
        <f>IF(K130 = 0, "", K130)</f>
        <v/>
      </c>
      <c r="Q130" s="16">
        <f>IFERROR(FIND("【", P130, 1), -1)</f>
        <v/>
      </c>
      <c r="R130" s="16">
        <f>IFERROR(FIND("】", P130, 1), -1)</f>
        <v/>
      </c>
      <c r="S130" s="16">
        <f>IF(Q130 &gt; 0, SUBSTITUTE(P130, "【", "&lt;"), P130)</f>
        <v/>
      </c>
      <c r="T130" s="16">
        <f>IF(R130 &gt; 0, SUBSTITUTE(S130, "】", "&gt;"), S130)</f>
        <v/>
      </c>
      <c r="U130" s="16">
        <f>IF(T130 = 0, "", T130)</f>
        <v/>
      </c>
    </row>
    <row r="131">
      <c r="H131" s="16">
        <f>IFERROR(FIND("【", G131, 1), -1)</f>
        <v/>
      </c>
      <c r="I131" s="16">
        <f>IFERROR(FIND("】", G131, 1), -1)</f>
        <v/>
      </c>
      <c r="J131" s="16">
        <f>IF(H131 &gt; 0, SUBSTITUTE(G131, "【", "&lt;"), G131)</f>
        <v/>
      </c>
      <c r="K131" s="16">
        <f>IF(I131 &gt; 0, SUBSTITUTE(J131, "】", "&gt;"), J131)</f>
        <v/>
      </c>
      <c r="L131" s="16">
        <f>IF(K131 = 0, "", K131)</f>
        <v/>
      </c>
      <c r="Q131" s="16">
        <f>IFERROR(FIND("【", P131, 1), -1)</f>
        <v/>
      </c>
      <c r="R131" s="16">
        <f>IFERROR(FIND("】", P131, 1), -1)</f>
        <v/>
      </c>
      <c r="S131" s="16">
        <f>IF(Q131 &gt; 0, SUBSTITUTE(P131, "【", "&lt;"), P131)</f>
        <v/>
      </c>
      <c r="T131" s="16">
        <f>IF(R131 &gt; 0, SUBSTITUTE(S131, "】", "&gt;"), S131)</f>
        <v/>
      </c>
      <c r="U131" s="16">
        <f>IF(T131 = 0, "", T131)</f>
        <v/>
      </c>
    </row>
    <row r="132">
      <c r="H132" s="16">
        <f>IFERROR(FIND("【", G132, 1), -1)</f>
        <v/>
      </c>
      <c r="I132" s="16">
        <f>IFERROR(FIND("】", G132, 1), -1)</f>
        <v/>
      </c>
      <c r="J132" s="16">
        <f>IF(H132 &gt; 0, SUBSTITUTE(G132, "【", "&lt;"), G132)</f>
        <v/>
      </c>
      <c r="K132" s="16">
        <f>IF(I132 &gt; 0, SUBSTITUTE(J132, "】", "&gt;"), J132)</f>
        <v/>
      </c>
      <c r="L132" s="16">
        <f>IF(K132 = 0, "", K132)</f>
        <v/>
      </c>
      <c r="Q132" s="16">
        <f>IFERROR(FIND("【", P132, 1), -1)</f>
        <v/>
      </c>
      <c r="R132" s="16">
        <f>IFERROR(FIND("】", P132, 1), -1)</f>
        <v/>
      </c>
      <c r="S132" s="16">
        <f>IF(Q132 &gt; 0, SUBSTITUTE(P132, "【", "&lt;"), P132)</f>
        <v/>
      </c>
      <c r="T132" s="16">
        <f>IF(R132 &gt; 0, SUBSTITUTE(S132, "】", "&gt;"), S132)</f>
        <v/>
      </c>
      <c r="U132" s="16">
        <f>IF(T132 = 0, "", T132)</f>
        <v/>
      </c>
    </row>
    <row r="133">
      <c r="H133" s="16">
        <f>IFERROR(FIND("【", G133, 1), -1)</f>
        <v/>
      </c>
      <c r="I133" s="16">
        <f>IFERROR(FIND("】", G133, 1), -1)</f>
        <v/>
      </c>
      <c r="J133" s="16">
        <f>IF(H133 &gt; 0, SUBSTITUTE(G133, "【", "&lt;"), G133)</f>
        <v/>
      </c>
      <c r="K133" s="16">
        <f>IF(I133 &gt; 0, SUBSTITUTE(J133, "】", "&gt;"), J133)</f>
        <v/>
      </c>
      <c r="L133" s="16">
        <f>IF(K133 = 0, "", K133)</f>
        <v/>
      </c>
      <c r="Q133" s="16">
        <f>IFERROR(FIND("【", P133, 1), -1)</f>
        <v/>
      </c>
      <c r="R133" s="16">
        <f>IFERROR(FIND("】", P133, 1), -1)</f>
        <v/>
      </c>
      <c r="S133" s="16">
        <f>IF(Q133 &gt; 0, SUBSTITUTE(P133, "【", "&lt;"), P133)</f>
        <v/>
      </c>
      <c r="T133" s="16">
        <f>IF(R133 &gt; 0, SUBSTITUTE(S133, "】", "&gt;"), S133)</f>
        <v/>
      </c>
      <c r="U133" s="16">
        <f>IF(T133 = 0, "", T133)</f>
        <v/>
      </c>
    </row>
    <row r="134">
      <c r="H134" s="16">
        <f>IFERROR(FIND("【", G134, 1), -1)</f>
        <v/>
      </c>
      <c r="I134" s="16">
        <f>IFERROR(FIND("】", G134, 1), -1)</f>
        <v/>
      </c>
      <c r="J134" s="16">
        <f>IF(H134 &gt; 0, SUBSTITUTE(G134, "【", "&lt;"), G134)</f>
        <v/>
      </c>
      <c r="K134" s="16">
        <f>IF(I134 &gt; 0, SUBSTITUTE(J134, "】", "&gt;"), J134)</f>
        <v/>
      </c>
      <c r="L134" s="16">
        <f>IF(K134 = 0, "", K134)</f>
        <v/>
      </c>
      <c r="Q134" s="16">
        <f>IFERROR(FIND("【", P134, 1), -1)</f>
        <v/>
      </c>
      <c r="R134" s="16">
        <f>IFERROR(FIND("】", P134, 1), -1)</f>
        <v/>
      </c>
      <c r="S134" s="16">
        <f>IF(Q134 &gt; 0, SUBSTITUTE(P134, "【", "&lt;"), P134)</f>
        <v/>
      </c>
      <c r="T134" s="16">
        <f>IF(R134 &gt; 0, SUBSTITUTE(S134, "】", "&gt;"), S134)</f>
        <v/>
      </c>
      <c r="U134" s="16">
        <f>IF(T134 = 0, "", T134)</f>
        <v/>
      </c>
    </row>
    <row r="135">
      <c r="H135" s="16">
        <f>IFERROR(FIND("【", G135, 1), -1)</f>
        <v/>
      </c>
      <c r="I135" s="16">
        <f>IFERROR(FIND("】", G135, 1), -1)</f>
        <v/>
      </c>
      <c r="J135" s="16">
        <f>IF(H135 &gt; 0, SUBSTITUTE(G135, "【", "&lt;"), G135)</f>
        <v/>
      </c>
      <c r="K135" s="16">
        <f>IF(I135 &gt; 0, SUBSTITUTE(J135, "】", "&gt;"), J135)</f>
        <v/>
      </c>
      <c r="L135" s="16">
        <f>IF(K135 = 0, "", K135)</f>
        <v/>
      </c>
      <c r="Q135" s="16">
        <f>IFERROR(FIND("【", P135, 1), -1)</f>
        <v/>
      </c>
      <c r="R135" s="16">
        <f>IFERROR(FIND("】", P135, 1), -1)</f>
        <v/>
      </c>
      <c r="S135" s="16">
        <f>IF(Q135 &gt; 0, SUBSTITUTE(P135, "【", "&lt;"), P135)</f>
        <v/>
      </c>
      <c r="T135" s="16">
        <f>IF(R135 &gt; 0, SUBSTITUTE(S135, "】", "&gt;"), S135)</f>
        <v/>
      </c>
      <c r="U135" s="16">
        <f>IF(T135 = 0, "", T135)</f>
        <v/>
      </c>
    </row>
    <row r="136">
      <c r="H136" s="16">
        <f>IFERROR(FIND("【", G136, 1), -1)</f>
        <v/>
      </c>
      <c r="I136" s="16">
        <f>IFERROR(FIND("】", G136, 1), -1)</f>
        <v/>
      </c>
      <c r="J136" s="16">
        <f>IF(H136 &gt; 0, SUBSTITUTE(G136, "【", "&lt;"), G136)</f>
        <v/>
      </c>
      <c r="K136" s="16">
        <f>IF(I136 &gt; 0, SUBSTITUTE(J136, "】", "&gt;"), J136)</f>
        <v/>
      </c>
      <c r="L136" s="16">
        <f>IF(K136 = 0, "", K136)</f>
        <v/>
      </c>
      <c r="Q136" s="16">
        <f>IFERROR(FIND("【", P136, 1), -1)</f>
        <v/>
      </c>
      <c r="R136" s="16">
        <f>IFERROR(FIND("】", P136, 1), -1)</f>
        <v/>
      </c>
      <c r="S136" s="16">
        <f>IF(Q136 &gt; 0, SUBSTITUTE(P136, "【", "&lt;"), P136)</f>
        <v/>
      </c>
      <c r="T136" s="16">
        <f>IF(R136 &gt; 0, SUBSTITUTE(S136, "】", "&gt;"), S136)</f>
        <v/>
      </c>
      <c r="U136" s="16">
        <f>IF(T136 = 0, "", T136)</f>
        <v/>
      </c>
    </row>
    <row r="137">
      <c r="H137" s="16">
        <f>IFERROR(FIND("【", G137, 1), -1)</f>
        <v/>
      </c>
      <c r="I137" s="16">
        <f>IFERROR(FIND("】", G137, 1), -1)</f>
        <v/>
      </c>
      <c r="J137" s="16">
        <f>IF(H137 &gt; 0, SUBSTITUTE(G137, "【", "&lt;"), G137)</f>
        <v/>
      </c>
      <c r="K137" s="16">
        <f>IF(I137 &gt; 0, SUBSTITUTE(J137, "】", "&gt;"), J137)</f>
        <v/>
      </c>
      <c r="L137" s="16">
        <f>IF(K137 = 0, "", K137)</f>
        <v/>
      </c>
      <c r="Q137" s="16">
        <f>IFERROR(FIND("【", P137, 1), -1)</f>
        <v/>
      </c>
      <c r="R137" s="16">
        <f>IFERROR(FIND("】", P137, 1), -1)</f>
        <v/>
      </c>
      <c r="S137" s="16">
        <f>IF(Q137 &gt; 0, SUBSTITUTE(P137, "【", "&lt;"), P137)</f>
        <v/>
      </c>
      <c r="T137" s="16">
        <f>IF(R137 &gt; 0, SUBSTITUTE(S137, "】", "&gt;"), S137)</f>
        <v/>
      </c>
      <c r="U137" s="16">
        <f>IF(T137 = 0, "", T137)</f>
        <v/>
      </c>
    </row>
    <row r="138">
      <c r="H138" s="16">
        <f>IFERROR(FIND("【", G138, 1), -1)</f>
        <v/>
      </c>
      <c r="I138" s="16">
        <f>IFERROR(FIND("】", G138, 1), -1)</f>
        <v/>
      </c>
      <c r="J138" s="16">
        <f>IF(H138 &gt; 0, SUBSTITUTE(G138, "【", "&lt;"), G138)</f>
        <v/>
      </c>
      <c r="K138" s="16">
        <f>IF(I138 &gt; 0, SUBSTITUTE(J138, "】", "&gt;"), J138)</f>
        <v/>
      </c>
      <c r="L138" s="16">
        <f>IF(K138 = 0, "", K138)</f>
        <v/>
      </c>
      <c r="Q138" s="16">
        <f>IFERROR(FIND("【", P138, 1), -1)</f>
        <v/>
      </c>
      <c r="R138" s="16">
        <f>IFERROR(FIND("】", P138, 1), -1)</f>
        <v/>
      </c>
      <c r="S138" s="16">
        <f>IF(Q138 &gt; 0, SUBSTITUTE(P138, "【", "&lt;"), P138)</f>
        <v/>
      </c>
      <c r="T138" s="16">
        <f>IF(R138 &gt; 0, SUBSTITUTE(S138, "】", "&gt;"), S138)</f>
        <v/>
      </c>
      <c r="U138" s="16">
        <f>IF(T138 = 0, "", T138)</f>
        <v/>
      </c>
    </row>
    <row r="139">
      <c r="H139" s="16">
        <f>IFERROR(FIND("【", G139, 1), -1)</f>
        <v/>
      </c>
      <c r="I139" s="16">
        <f>IFERROR(FIND("】", G139, 1), -1)</f>
        <v/>
      </c>
      <c r="J139" s="16">
        <f>IF(H139 &gt; 0, SUBSTITUTE(G139, "【", "&lt;"), G139)</f>
        <v/>
      </c>
      <c r="K139" s="16">
        <f>IF(I139 &gt; 0, SUBSTITUTE(J139, "】", "&gt;"), J139)</f>
        <v/>
      </c>
      <c r="L139" s="16">
        <f>IF(K139 = 0, "", K139)</f>
        <v/>
      </c>
      <c r="Q139" s="16">
        <f>IFERROR(FIND("【", P139, 1), -1)</f>
        <v/>
      </c>
      <c r="R139" s="16">
        <f>IFERROR(FIND("】", P139, 1), -1)</f>
        <v/>
      </c>
      <c r="S139" s="16">
        <f>IF(Q139 &gt; 0, SUBSTITUTE(P139, "【", "&lt;"), P139)</f>
        <v/>
      </c>
      <c r="T139" s="16">
        <f>IF(R139 &gt; 0, SUBSTITUTE(S139, "】", "&gt;"), S139)</f>
        <v/>
      </c>
      <c r="U139" s="16">
        <f>IF(T139 = 0, "", T139)</f>
        <v/>
      </c>
    </row>
    <row r="140">
      <c r="H140" s="16">
        <f>IFERROR(FIND("【", G140, 1), -1)</f>
        <v/>
      </c>
      <c r="I140" s="16">
        <f>IFERROR(FIND("】", G140, 1), -1)</f>
        <v/>
      </c>
      <c r="J140" s="16">
        <f>IF(H140 &gt; 0, SUBSTITUTE(G140, "【", "&lt;"), G140)</f>
        <v/>
      </c>
      <c r="K140" s="16">
        <f>IF(I140 &gt; 0, SUBSTITUTE(J140, "】", "&gt;"), J140)</f>
        <v/>
      </c>
      <c r="L140" s="16">
        <f>IF(K140 = 0, "", K140)</f>
        <v/>
      </c>
      <c r="Q140" s="16">
        <f>IFERROR(FIND("【", P140, 1), -1)</f>
        <v/>
      </c>
      <c r="R140" s="16">
        <f>IFERROR(FIND("】", P140, 1), -1)</f>
        <v/>
      </c>
      <c r="S140" s="16">
        <f>IF(Q140 &gt; 0, SUBSTITUTE(P140, "【", "&lt;"), P140)</f>
        <v/>
      </c>
      <c r="T140" s="16">
        <f>IF(R140 &gt; 0, SUBSTITUTE(S140, "】", "&gt;"), S140)</f>
        <v/>
      </c>
      <c r="U140" s="16">
        <f>IF(T140 = 0, "", T140)</f>
        <v/>
      </c>
    </row>
    <row r="141">
      <c r="H141" s="16">
        <f>IFERROR(FIND("【", G141, 1), -1)</f>
        <v/>
      </c>
      <c r="I141" s="16">
        <f>IFERROR(FIND("】", G141, 1), -1)</f>
        <v/>
      </c>
      <c r="J141" s="16">
        <f>IF(H141 &gt; 0, SUBSTITUTE(G141, "【", "&lt;"), G141)</f>
        <v/>
      </c>
      <c r="K141" s="16">
        <f>IF(I141 &gt; 0, SUBSTITUTE(J141, "】", "&gt;"), J141)</f>
        <v/>
      </c>
      <c r="L141" s="16">
        <f>IF(K141 = 0, "", K141)</f>
        <v/>
      </c>
      <c r="Q141" s="16">
        <f>IFERROR(FIND("【", P141, 1), -1)</f>
        <v/>
      </c>
      <c r="R141" s="16">
        <f>IFERROR(FIND("】", P141, 1), -1)</f>
        <v/>
      </c>
      <c r="S141" s="16">
        <f>IF(Q141 &gt; 0, SUBSTITUTE(P141, "【", "&lt;"), P141)</f>
        <v/>
      </c>
      <c r="T141" s="16">
        <f>IF(R141 &gt; 0, SUBSTITUTE(S141, "】", "&gt;"), S141)</f>
        <v/>
      </c>
      <c r="U141" s="16">
        <f>IF(T141 = 0, "", T141)</f>
        <v/>
      </c>
    </row>
    <row r="142">
      <c r="H142" s="16">
        <f>IFERROR(FIND("【", G142, 1), -1)</f>
        <v/>
      </c>
      <c r="I142" s="16">
        <f>IFERROR(FIND("】", G142, 1), -1)</f>
        <v/>
      </c>
      <c r="J142" s="16">
        <f>IF(H142 &gt; 0, SUBSTITUTE(G142, "【", "&lt;"), G142)</f>
        <v/>
      </c>
      <c r="K142" s="16">
        <f>IF(I142 &gt; 0, SUBSTITUTE(J142, "】", "&gt;"), J142)</f>
        <v/>
      </c>
      <c r="L142" s="16">
        <f>IF(K142 = 0, "", K142)</f>
        <v/>
      </c>
      <c r="Q142" s="16">
        <f>IFERROR(FIND("【", P142, 1), -1)</f>
        <v/>
      </c>
      <c r="R142" s="16">
        <f>IFERROR(FIND("】", P142, 1), -1)</f>
        <v/>
      </c>
      <c r="S142" s="16">
        <f>IF(Q142 &gt; 0, SUBSTITUTE(P142, "【", "&lt;"), P142)</f>
        <v/>
      </c>
      <c r="T142" s="16">
        <f>IF(R142 &gt; 0, SUBSTITUTE(S142, "】", "&gt;"), S142)</f>
        <v/>
      </c>
      <c r="U142" s="16">
        <f>IF(T142 = 0, "", T142)</f>
        <v/>
      </c>
    </row>
    <row r="143">
      <c r="H143" s="16">
        <f>IFERROR(FIND("【", G143, 1), -1)</f>
        <v/>
      </c>
      <c r="I143" s="16">
        <f>IFERROR(FIND("】", G143, 1), -1)</f>
        <v/>
      </c>
      <c r="J143" s="16">
        <f>IF(H143 &gt; 0, SUBSTITUTE(G143, "【", "&lt;"), G143)</f>
        <v/>
      </c>
      <c r="K143" s="16">
        <f>IF(I143 &gt; 0, SUBSTITUTE(J143, "】", "&gt;"), J143)</f>
        <v/>
      </c>
      <c r="L143" s="16">
        <f>IF(K143 = 0, "", K143)</f>
        <v/>
      </c>
      <c r="Q143" s="16">
        <f>IFERROR(FIND("【", P143, 1), -1)</f>
        <v/>
      </c>
      <c r="R143" s="16">
        <f>IFERROR(FIND("】", P143, 1), -1)</f>
        <v/>
      </c>
      <c r="S143" s="16">
        <f>IF(Q143 &gt; 0, SUBSTITUTE(P143, "【", "&lt;"), P143)</f>
        <v/>
      </c>
      <c r="T143" s="16">
        <f>IF(R143 &gt; 0, SUBSTITUTE(S143, "】", "&gt;"), S143)</f>
        <v/>
      </c>
      <c r="U143" s="16">
        <f>IF(T143 = 0, "", T143)</f>
        <v/>
      </c>
    </row>
    <row r="144">
      <c r="H144" s="16">
        <f>IFERROR(FIND("【", G144, 1), -1)</f>
        <v/>
      </c>
      <c r="I144" s="16">
        <f>IFERROR(FIND("】", G144, 1), -1)</f>
        <v/>
      </c>
      <c r="J144" s="16">
        <f>IF(H144 &gt; 0, SUBSTITUTE(G144, "【", "&lt;"), G144)</f>
        <v/>
      </c>
      <c r="K144" s="16">
        <f>IF(I144 &gt; 0, SUBSTITUTE(J144, "】", "&gt;"), J144)</f>
        <v/>
      </c>
      <c r="L144" s="16">
        <f>IF(K144 = 0, "", K144)</f>
        <v/>
      </c>
      <c r="Q144" s="16">
        <f>IFERROR(FIND("【", P144, 1), -1)</f>
        <v/>
      </c>
      <c r="R144" s="16">
        <f>IFERROR(FIND("】", P144, 1), -1)</f>
        <v/>
      </c>
      <c r="S144" s="16">
        <f>IF(Q144 &gt; 0, SUBSTITUTE(P144, "【", "&lt;"), P144)</f>
        <v/>
      </c>
      <c r="T144" s="16">
        <f>IF(R144 &gt; 0, SUBSTITUTE(S144, "】", "&gt;"), S144)</f>
        <v/>
      </c>
      <c r="U144" s="16">
        <f>IF(T144 = 0, "", T144)</f>
        <v/>
      </c>
    </row>
    <row r="145">
      <c r="H145" s="16">
        <f>IFERROR(FIND("【", G145, 1), -1)</f>
        <v/>
      </c>
      <c r="I145" s="16">
        <f>IFERROR(FIND("】", G145, 1), -1)</f>
        <v/>
      </c>
      <c r="J145" s="16">
        <f>IF(H145 &gt; 0, SUBSTITUTE(G145, "【", "&lt;"), G145)</f>
        <v/>
      </c>
      <c r="K145" s="16">
        <f>IF(I145 &gt; 0, SUBSTITUTE(J145, "】", "&gt;"), J145)</f>
        <v/>
      </c>
      <c r="L145" s="16">
        <f>IF(K145 = 0, "", K145)</f>
        <v/>
      </c>
      <c r="Q145" s="16">
        <f>IFERROR(FIND("【", P145, 1), -1)</f>
        <v/>
      </c>
      <c r="R145" s="16">
        <f>IFERROR(FIND("】", P145, 1), -1)</f>
        <v/>
      </c>
      <c r="S145" s="16">
        <f>IF(Q145 &gt; 0, SUBSTITUTE(P145, "【", "&lt;"), P145)</f>
        <v/>
      </c>
      <c r="T145" s="16">
        <f>IF(R145 &gt; 0, SUBSTITUTE(S145, "】", "&gt;"), S145)</f>
        <v/>
      </c>
      <c r="U145" s="16">
        <f>IF(T145 = 0, "", T145)</f>
        <v/>
      </c>
    </row>
    <row r="146">
      <c r="H146" s="16">
        <f>IFERROR(FIND("【", G146, 1), -1)</f>
        <v/>
      </c>
      <c r="I146" s="16">
        <f>IFERROR(FIND("】", G146, 1), -1)</f>
        <v/>
      </c>
      <c r="J146" s="16">
        <f>IF(H146 &gt; 0, SUBSTITUTE(G146, "【", "&lt;"), G146)</f>
        <v/>
      </c>
      <c r="K146" s="16">
        <f>IF(I146 &gt; 0, SUBSTITUTE(J146, "】", "&gt;"), J146)</f>
        <v/>
      </c>
      <c r="L146" s="16">
        <f>IF(K146 = 0, "", K146)</f>
        <v/>
      </c>
      <c r="Q146" s="16">
        <f>IFERROR(FIND("【", P146, 1), -1)</f>
        <v/>
      </c>
      <c r="R146" s="16">
        <f>IFERROR(FIND("】", P146, 1), -1)</f>
        <v/>
      </c>
      <c r="S146" s="16">
        <f>IF(Q146 &gt; 0, SUBSTITUTE(P146, "【", "&lt;"), P146)</f>
        <v/>
      </c>
      <c r="T146" s="16">
        <f>IF(R146 &gt; 0, SUBSTITUTE(S146, "】", "&gt;"), S146)</f>
        <v/>
      </c>
      <c r="U146" s="16">
        <f>IF(T146 = 0, "", T146)</f>
        <v/>
      </c>
    </row>
    <row r="147">
      <c r="H147" s="16">
        <f>IFERROR(FIND("【", G147, 1), -1)</f>
        <v/>
      </c>
      <c r="I147" s="16">
        <f>IFERROR(FIND("】", G147, 1), -1)</f>
        <v/>
      </c>
      <c r="J147" s="16">
        <f>IF(H147 &gt; 0, SUBSTITUTE(G147, "【", "&lt;"), G147)</f>
        <v/>
      </c>
      <c r="K147" s="16">
        <f>IF(I147 &gt; 0, SUBSTITUTE(J147, "】", "&gt;"), J147)</f>
        <v/>
      </c>
      <c r="L147" s="16">
        <f>IF(K147 = 0, "", K147)</f>
        <v/>
      </c>
      <c r="Q147" s="16">
        <f>IFERROR(FIND("【", P147, 1), -1)</f>
        <v/>
      </c>
      <c r="R147" s="16">
        <f>IFERROR(FIND("】", P147, 1), -1)</f>
        <v/>
      </c>
      <c r="S147" s="16">
        <f>IF(Q147 &gt; 0, SUBSTITUTE(P147, "【", "&lt;"), P147)</f>
        <v/>
      </c>
      <c r="T147" s="16">
        <f>IF(R147 &gt; 0, SUBSTITUTE(S147, "】", "&gt;"), S147)</f>
        <v/>
      </c>
      <c r="U147" s="16">
        <f>IF(T147 = 0, "", T147)</f>
        <v/>
      </c>
    </row>
    <row r="148">
      <c r="H148" s="16">
        <f>IFERROR(FIND("【", G148, 1), -1)</f>
        <v/>
      </c>
      <c r="I148" s="16">
        <f>IFERROR(FIND("】", G148, 1), -1)</f>
        <v/>
      </c>
      <c r="J148" s="16">
        <f>IF(H148 &gt; 0, SUBSTITUTE(G148, "【", "&lt;"), G148)</f>
        <v/>
      </c>
      <c r="K148" s="16">
        <f>IF(I148 &gt; 0, SUBSTITUTE(J148, "】", "&gt;"), J148)</f>
        <v/>
      </c>
      <c r="L148" s="16">
        <f>IF(K148 = 0, "", K148)</f>
        <v/>
      </c>
      <c r="Q148" s="16">
        <f>IFERROR(FIND("【", P148, 1), -1)</f>
        <v/>
      </c>
      <c r="R148" s="16">
        <f>IFERROR(FIND("】", P148, 1), -1)</f>
        <v/>
      </c>
      <c r="S148" s="16">
        <f>IF(Q148 &gt; 0, SUBSTITUTE(P148, "【", "&lt;"), P148)</f>
        <v/>
      </c>
      <c r="T148" s="16">
        <f>IF(R148 &gt; 0, SUBSTITUTE(S148, "】", "&gt;"), S148)</f>
        <v/>
      </c>
      <c r="U148" s="16">
        <f>IF(T148 = 0, "", T148)</f>
        <v/>
      </c>
    </row>
    <row r="149">
      <c r="H149" s="16">
        <f>IFERROR(FIND("【", G149, 1), -1)</f>
        <v/>
      </c>
      <c r="I149" s="16">
        <f>IFERROR(FIND("】", G149, 1), -1)</f>
        <v/>
      </c>
      <c r="J149" s="16">
        <f>IF(H149 &gt; 0, SUBSTITUTE(G149, "【", "&lt;"), G149)</f>
        <v/>
      </c>
      <c r="K149" s="16">
        <f>IF(I149 &gt; 0, SUBSTITUTE(J149, "】", "&gt;"), J149)</f>
        <v/>
      </c>
      <c r="L149" s="16">
        <f>IF(K149 = 0, "", K149)</f>
        <v/>
      </c>
      <c r="Q149" s="16">
        <f>IFERROR(FIND("【", P149, 1), -1)</f>
        <v/>
      </c>
      <c r="R149" s="16">
        <f>IFERROR(FIND("】", P149, 1), -1)</f>
        <v/>
      </c>
      <c r="S149" s="16">
        <f>IF(Q149 &gt; 0, SUBSTITUTE(P149, "【", "&lt;"), P149)</f>
        <v/>
      </c>
      <c r="T149" s="16">
        <f>IF(R149 &gt; 0, SUBSTITUTE(S149, "】", "&gt;"), S149)</f>
        <v/>
      </c>
      <c r="U149" s="16">
        <f>IF(T149 = 0, "", T149)</f>
        <v/>
      </c>
    </row>
    <row r="150">
      <c r="H150" s="16">
        <f>IFERROR(FIND("【", G150, 1), -1)</f>
        <v/>
      </c>
      <c r="I150" s="16">
        <f>IFERROR(FIND("】", G150, 1), -1)</f>
        <v/>
      </c>
      <c r="J150" s="16">
        <f>IF(H150 &gt; 0, SUBSTITUTE(G150, "【", "&lt;"), G150)</f>
        <v/>
      </c>
      <c r="K150" s="16">
        <f>IF(I150 &gt; 0, SUBSTITUTE(J150, "】", "&gt;"), J150)</f>
        <v/>
      </c>
      <c r="L150" s="16">
        <f>IF(K150 = 0, "", K150)</f>
        <v/>
      </c>
      <c r="Q150" s="16">
        <f>IFERROR(FIND("【", P150, 1), -1)</f>
        <v/>
      </c>
      <c r="R150" s="16">
        <f>IFERROR(FIND("】", P150, 1), -1)</f>
        <v/>
      </c>
      <c r="S150" s="16">
        <f>IF(Q150 &gt; 0, SUBSTITUTE(P150, "【", "&lt;"), P150)</f>
        <v/>
      </c>
      <c r="T150" s="16">
        <f>IF(R150 &gt; 0, SUBSTITUTE(S150, "】", "&gt;"), S150)</f>
        <v/>
      </c>
      <c r="U150" s="16">
        <f>IF(T150 = 0, "", T150)</f>
        <v/>
      </c>
    </row>
    <row r="151">
      <c r="H151" s="16">
        <f>IFERROR(FIND("【", G151, 1), -1)</f>
        <v/>
      </c>
      <c r="I151" s="16">
        <f>IFERROR(FIND("】", G151, 1), -1)</f>
        <v/>
      </c>
      <c r="J151" s="16">
        <f>IF(H151 &gt; 0, SUBSTITUTE(G151, "【", "&lt;"), G151)</f>
        <v/>
      </c>
      <c r="K151" s="16">
        <f>IF(I151 &gt; 0, SUBSTITUTE(J151, "】", "&gt;"), J151)</f>
        <v/>
      </c>
      <c r="L151" s="16">
        <f>IF(K151 = 0, "", K151)</f>
        <v/>
      </c>
      <c r="Q151" s="16">
        <f>IFERROR(FIND("【", P151, 1), -1)</f>
        <v/>
      </c>
      <c r="R151" s="16">
        <f>IFERROR(FIND("】", P151, 1), -1)</f>
        <v/>
      </c>
      <c r="S151" s="16">
        <f>IF(Q151 &gt; 0, SUBSTITUTE(P151, "【", "&lt;"), P151)</f>
        <v/>
      </c>
      <c r="T151" s="16">
        <f>IF(R151 &gt; 0, SUBSTITUTE(S151, "】", "&gt;"), S151)</f>
        <v/>
      </c>
      <c r="U151" s="16">
        <f>IF(T151 = 0, "", T151)</f>
        <v/>
      </c>
    </row>
    <row r="152">
      <c r="H152" s="16">
        <f>IFERROR(FIND("【", G152, 1), -1)</f>
        <v/>
      </c>
      <c r="I152" s="16">
        <f>IFERROR(FIND("】", G152, 1), -1)</f>
        <v/>
      </c>
      <c r="J152" s="16">
        <f>IF(H152 &gt; 0, SUBSTITUTE(G152, "【", "&lt;"), G152)</f>
        <v/>
      </c>
      <c r="K152" s="16">
        <f>IF(I152 &gt; 0, SUBSTITUTE(J152, "】", "&gt;"), J152)</f>
        <v/>
      </c>
      <c r="L152" s="16">
        <f>IF(K152 = 0, "", K152)</f>
        <v/>
      </c>
      <c r="Q152" s="16">
        <f>IFERROR(FIND("【", P152, 1), -1)</f>
        <v/>
      </c>
      <c r="R152" s="16">
        <f>IFERROR(FIND("】", P152, 1), -1)</f>
        <v/>
      </c>
      <c r="S152" s="16">
        <f>IF(Q152 &gt; 0, SUBSTITUTE(P152, "【", "&lt;"), P152)</f>
        <v/>
      </c>
      <c r="T152" s="16">
        <f>IF(R152 &gt; 0, SUBSTITUTE(S152, "】", "&gt;"), S152)</f>
        <v/>
      </c>
      <c r="U152" s="16">
        <f>IF(T152 = 0, "", T152)</f>
        <v/>
      </c>
    </row>
    <row r="153">
      <c r="H153" s="16">
        <f>IFERROR(FIND("【", G153, 1), -1)</f>
        <v/>
      </c>
      <c r="I153" s="16">
        <f>IFERROR(FIND("】", G153, 1), -1)</f>
        <v/>
      </c>
      <c r="J153" s="16">
        <f>IF(H153 &gt; 0, SUBSTITUTE(G153, "【", "&lt;"), G153)</f>
        <v/>
      </c>
      <c r="K153" s="16">
        <f>IF(I153 &gt; 0, SUBSTITUTE(J153, "】", "&gt;"), J153)</f>
        <v/>
      </c>
      <c r="L153" s="16">
        <f>IF(K153 = 0, "", K153)</f>
        <v/>
      </c>
      <c r="Q153" s="16">
        <f>IFERROR(FIND("【", P153, 1), -1)</f>
        <v/>
      </c>
      <c r="R153" s="16">
        <f>IFERROR(FIND("】", P153, 1), -1)</f>
        <v/>
      </c>
      <c r="S153" s="16">
        <f>IF(Q153 &gt; 0, SUBSTITUTE(P153, "【", "&lt;"), P153)</f>
        <v/>
      </c>
      <c r="T153" s="16">
        <f>IF(R153 &gt; 0, SUBSTITUTE(S153, "】", "&gt;"), S153)</f>
        <v/>
      </c>
      <c r="U153" s="16">
        <f>IF(T153 = 0, "", T153)</f>
        <v/>
      </c>
    </row>
    <row r="154">
      <c r="H154" s="16">
        <f>IFERROR(FIND("【", G154, 1), -1)</f>
        <v/>
      </c>
      <c r="I154" s="16">
        <f>IFERROR(FIND("】", G154, 1), -1)</f>
        <v/>
      </c>
      <c r="J154" s="16">
        <f>IF(H154 &gt; 0, SUBSTITUTE(G154, "【", "&lt;"), G154)</f>
        <v/>
      </c>
      <c r="K154" s="16">
        <f>IF(I154 &gt; 0, SUBSTITUTE(J154, "】", "&gt;"), J154)</f>
        <v/>
      </c>
      <c r="L154" s="16">
        <f>IF(K154 = 0, "", K154)</f>
        <v/>
      </c>
      <c r="Q154" s="16">
        <f>IFERROR(FIND("【", P154, 1), -1)</f>
        <v/>
      </c>
      <c r="R154" s="16">
        <f>IFERROR(FIND("】", P154, 1), -1)</f>
        <v/>
      </c>
      <c r="S154" s="16">
        <f>IF(Q154 &gt; 0, SUBSTITUTE(P154, "【", "&lt;"), P154)</f>
        <v/>
      </c>
      <c r="T154" s="16">
        <f>IF(R154 &gt; 0, SUBSTITUTE(S154, "】", "&gt;"), S154)</f>
        <v/>
      </c>
      <c r="U154" s="16">
        <f>IF(T154 = 0, "", T154)</f>
        <v/>
      </c>
    </row>
    <row r="155">
      <c r="H155" s="16">
        <f>IFERROR(FIND("【", G155, 1), -1)</f>
        <v/>
      </c>
      <c r="I155" s="16">
        <f>IFERROR(FIND("】", G155, 1), -1)</f>
        <v/>
      </c>
      <c r="J155" s="16">
        <f>IF(H155 &gt; 0, SUBSTITUTE(G155, "【", "&lt;"), G155)</f>
        <v/>
      </c>
      <c r="K155" s="16">
        <f>IF(I155 &gt; 0, SUBSTITUTE(J155, "】", "&gt;"), J155)</f>
        <v/>
      </c>
      <c r="L155" s="16">
        <f>IF(K155 = 0, "", K155)</f>
        <v/>
      </c>
      <c r="Q155" s="16">
        <f>IFERROR(FIND("【", P155, 1), -1)</f>
        <v/>
      </c>
      <c r="R155" s="16">
        <f>IFERROR(FIND("】", P155, 1), -1)</f>
        <v/>
      </c>
      <c r="S155" s="16">
        <f>IF(Q155 &gt; 0, SUBSTITUTE(P155, "【", "&lt;"), P155)</f>
        <v/>
      </c>
      <c r="T155" s="16">
        <f>IF(R155 &gt; 0, SUBSTITUTE(S155, "】", "&gt;"), S155)</f>
        <v/>
      </c>
      <c r="U155" s="16">
        <f>IF(T155 = 0, "", T155)</f>
        <v/>
      </c>
    </row>
    <row r="156">
      <c r="H156" s="16">
        <f>IFERROR(FIND("【", G156, 1), -1)</f>
        <v/>
      </c>
      <c r="I156" s="16">
        <f>IFERROR(FIND("】", G156, 1), -1)</f>
        <v/>
      </c>
      <c r="J156" s="16">
        <f>IF(H156 &gt; 0, SUBSTITUTE(G156, "【", "&lt;"), G156)</f>
        <v/>
      </c>
      <c r="K156" s="16">
        <f>IF(I156 &gt; 0, SUBSTITUTE(J156, "】", "&gt;"), J156)</f>
        <v/>
      </c>
      <c r="L156" s="16">
        <f>IF(K156 = 0, "", K156)</f>
        <v/>
      </c>
      <c r="Q156" s="16">
        <f>IFERROR(FIND("【", P156, 1), -1)</f>
        <v/>
      </c>
      <c r="R156" s="16">
        <f>IFERROR(FIND("】", P156, 1), -1)</f>
        <v/>
      </c>
      <c r="S156" s="16">
        <f>IF(Q156 &gt; 0, SUBSTITUTE(P156, "【", "&lt;"), P156)</f>
        <v/>
      </c>
      <c r="T156" s="16">
        <f>IF(R156 &gt; 0, SUBSTITUTE(S156, "】", "&gt;"), S156)</f>
        <v/>
      </c>
      <c r="U156" s="16">
        <f>IF(T156 = 0, "", T156)</f>
        <v/>
      </c>
    </row>
    <row r="157">
      <c r="H157" s="16">
        <f>IFERROR(FIND("【", G157, 1), -1)</f>
        <v/>
      </c>
      <c r="I157" s="16">
        <f>IFERROR(FIND("】", G157, 1), -1)</f>
        <v/>
      </c>
      <c r="J157" s="16">
        <f>IF(H157 &gt; 0, SUBSTITUTE(G157, "【", "&lt;"), G157)</f>
        <v/>
      </c>
      <c r="K157" s="16">
        <f>IF(I157 &gt; 0, SUBSTITUTE(J157, "】", "&gt;"), J157)</f>
        <v/>
      </c>
      <c r="L157" s="16">
        <f>IF(K157 = 0, "", K157)</f>
        <v/>
      </c>
      <c r="Q157" s="16">
        <f>IFERROR(FIND("【", P157, 1), -1)</f>
        <v/>
      </c>
      <c r="R157" s="16">
        <f>IFERROR(FIND("】", P157, 1), -1)</f>
        <v/>
      </c>
      <c r="S157" s="16">
        <f>IF(Q157 &gt; 0, SUBSTITUTE(P157, "【", "&lt;"), P157)</f>
        <v/>
      </c>
      <c r="T157" s="16">
        <f>IF(R157 &gt; 0, SUBSTITUTE(S157, "】", "&gt;"), S157)</f>
        <v/>
      </c>
      <c r="U157" s="16">
        <f>IF(T157 = 0, "", T157)</f>
        <v/>
      </c>
    </row>
    <row r="158">
      <c r="H158" s="16">
        <f>IFERROR(FIND("【", G158, 1), -1)</f>
        <v/>
      </c>
      <c r="I158" s="16">
        <f>IFERROR(FIND("】", G158, 1), -1)</f>
        <v/>
      </c>
      <c r="J158" s="16">
        <f>IF(H158 &gt; 0, SUBSTITUTE(G158, "【", "&lt;"), G158)</f>
        <v/>
      </c>
      <c r="K158" s="16">
        <f>IF(I158 &gt; 0, SUBSTITUTE(J158, "】", "&gt;"), J158)</f>
        <v/>
      </c>
      <c r="L158" s="16">
        <f>IF(K158 = 0, "", K158)</f>
        <v/>
      </c>
      <c r="Q158" s="16">
        <f>IFERROR(FIND("【", P158, 1), -1)</f>
        <v/>
      </c>
      <c r="R158" s="16">
        <f>IFERROR(FIND("】", P158, 1), -1)</f>
        <v/>
      </c>
      <c r="S158" s="16">
        <f>IF(Q158 &gt; 0, SUBSTITUTE(P158, "【", "&lt;"), P158)</f>
        <v/>
      </c>
      <c r="T158" s="16">
        <f>IF(R158 &gt; 0, SUBSTITUTE(S158, "】", "&gt;"), S158)</f>
        <v/>
      </c>
      <c r="U158" s="16">
        <f>IF(T158 = 0, "", T158)</f>
        <v/>
      </c>
    </row>
    <row r="159">
      <c r="H159" s="16">
        <f>IFERROR(FIND("【", G159, 1), -1)</f>
        <v/>
      </c>
      <c r="I159" s="16">
        <f>IFERROR(FIND("】", G159, 1), -1)</f>
        <v/>
      </c>
      <c r="J159" s="16">
        <f>IF(H159 &gt; 0, SUBSTITUTE(G159, "【", "&lt;"), G159)</f>
        <v/>
      </c>
      <c r="K159" s="16">
        <f>IF(I159 &gt; 0, SUBSTITUTE(J159, "】", "&gt;"), J159)</f>
        <v/>
      </c>
      <c r="L159" s="16">
        <f>IF(K159 = 0, "", K159)</f>
        <v/>
      </c>
      <c r="Q159" s="16">
        <f>IFERROR(FIND("【", P159, 1), -1)</f>
        <v/>
      </c>
      <c r="R159" s="16">
        <f>IFERROR(FIND("】", P159, 1), -1)</f>
        <v/>
      </c>
      <c r="S159" s="16">
        <f>IF(Q159 &gt; 0, SUBSTITUTE(P159, "【", "&lt;"), P159)</f>
        <v/>
      </c>
      <c r="T159" s="16">
        <f>IF(R159 &gt; 0, SUBSTITUTE(S159, "】", "&gt;"), S159)</f>
        <v/>
      </c>
      <c r="U159" s="16">
        <f>IF(T159 = 0, "", T159)</f>
        <v/>
      </c>
    </row>
    <row r="160">
      <c r="H160" s="16">
        <f>IFERROR(FIND("【", G160, 1), -1)</f>
        <v/>
      </c>
      <c r="I160" s="16">
        <f>IFERROR(FIND("】", G160, 1), -1)</f>
        <v/>
      </c>
      <c r="J160" s="16">
        <f>IF(H160 &gt; 0, SUBSTITUTE(G160, "【", "&lt;"), G160)</f>
        <v/>
      </c>
      <c r="K160" s="16">
        <f>IF(I160 &gt; 0, SUBSTITUTE(J160, "】", "&gt;"), J160)</f>
        <v/>
      </c>
      <c r="L160" s="16">
        <f>IF(K160 = 0, "", K160)</f>
        <v/>
      </c>
      <c r="Q160" s="16">
        <f>IFERROR(FIND("【", P160, 1), -1)</f>
        <v/>
      </c>
      <c r="R160" s="16">
        <f>IFERROR(FIND("】", P160, 1), -1)</f>
        <v/>
      </c>
      <c r="S160" s="16">
        <f>IF(Q160 &gt; 0, SUBSTITUTE(P160, "【", "&lt;"), P160)</f>
        <v/>
      </c>
      <c r="T160" s="16">
        <f>IF(R160 &gt; 0, SUBSTITUTE(S160, "】", "&gt;"), S160)</f>
        <v/>
      </c>
      <c r="U160" s="16">
        <f>IF(T160 = 0, "", T160)</f>
        <v/>
      </c>
    </row>
    <row r="161">
      <c r="H161" s="16">
        <f>IFERROR(FIND("【", G161, 1), -1)</f>
        <v/>
      </c>
      <c r="I161" s="16">
        <f>IFERROR(FIND("】", G161, 1), -1)</f>
        <v/>
      </c>
      <c r="J161" s="16">
        <f>IF(H161 &gt; 0, SUBSTITUTE(G161, "【", "&lt;"), G161)</f>
        <v/>
      </c>
      <c r="K161" s="16">
        <f>IF(I161 &gt; 0, SUBSTITUTE(J161, "】", "&gt;"), J161)</f>
        <v/>
      </c>
      <c r="L161" s="16">
        <f>IF(K161 = 0, "", K161)</f>
        <v/>
      </c>
      <c r="Q161" s="16">
        <f>IFERROR(FIND("【", P161, 1), -1)</f>
        <v/>
      </c>
      <c r="R161" s="16">
        <f>IFERROR(FIND("】", P161, 1), -1)</f>
        <v/>
      </c>
      <c r="S161" s="16">
        <f>IF(Q161 &gt; 0, SUBSTITUTE(P161, "【", "&lt;"), P161)</f>
        <v/>
      </c>
      <c r="T161" s="16">
        <f>IF(R161 &gt; 0, SUBSTITUTE(S161, "】", "&gt;"), S161)</f>
        <v/>
      </c>
      <c r="U161" s="16">
        <f>IF(T161 = 0, "", T161)</f>
        <v/>
      </c>
    </row>
    <row r="162">
      <c r="H162" s="16">
        <f>IFERROR(FIND("【", G162, 1), -1)</f>
        <v/>
      </c>
      <c r="I162" s="16">
        <f>IFERROR(FIND("】", G162, 1), -1)</f>
        <v/>
      </c>
      <c r="J162" s="16">
        <f>IF(H162 &gt; 0, SUBSTITUTE(G162, "【", "&lt;"), G162)</f>
        <v/>
      </c>
      <c r="K162" s="16">
        <f>IF(I162 &gt; 0, SUBSTITUTE(J162, "】", "&gt;"), J162)</f>
        <v/>
      </c>
      <c r="L162" s="16">
        <f>IF(K162 = 0, "", K162)</f>
        <v/>
      </c>
      <c r="Q162" s="16">
        <f>IFERROR(FIND("【", P162, 1), -1)</f>
        <v/>
      </c>
      <c r="R162" s="16">
        <f>IFERROR(FIND("】", P162, 1), -1)</f>
        <v/>
      </c>
      <c r="S162" s="16">
        <f>IF(Q162 &gt; 0, SUBSTITUTE(P162, "【", "&lt;"), P162)</f>
        <v/>
      </c>
      <c r="T162" s="16">
        <f>IF(R162 &gt; 0, SUBSTITUTE(S162, "】", "&gt;"), S162)</f>
        <v/>
      </c>
      <c r="U162" s="16">
        <f>IF(T162 = 0, "", T162)</f>
        <v/>
      </c>
    </row>
    <row r="163">
      <c r="H163" s="16">
        <f>IFERROR(FIND("【", G163, 1), -1)</f>
        <v/>
      </c>
      <c r="I163" s="16">
        <f>IFERROR(FIND("】", G163, 1), -1)</f>
        <v/>
      </c>
      <c r="J163" s="16">
        <f>IF(H163 &gt; 0, SUBSTITUTE(G163, "【", "&lt;"), G163)</f>
        <v/>
      </c>
      <c r="K163" s="16">
        <f>IF(I163 &gt; 0, SUBSTITUTE(J163, "】", "&gt;"), J163)</f>
        <v/>
      </c>
      <c r="L163" s="16">
        <f>IF(K163 = 0, "", K163)</f>
        <v/>
      </c>
      <c r="Q163" s="16">
        <f>IFERROR(FIND("【", P163, 1), -1)</f>
        <v/>
      </c>
      <c r="R163" s="16">
        <f>IFERROR(FIND("】", P163, 1), -1)</f>
        <v/>
      </c>
      <c r="S163" s="16">
        <f>IF(Q163 &gt; 0, SUBSTITUTE(P163, "【", "&lt;"), P163)</f>
        <v/>
      </c>
      <c r="T163" s="16">
        <f>IF(R163 &gt; 0, SUBSTITUTE(S163, "】", "&gt;"), S163)</f>
        <v/>
      </c>
      <c r="U163" s="16">
        <f>IF(T163 = 0, "", T163)</f>
        <v/>
      </c>
    </row>
    <row r="164">
      <c r="H164" s="16">
        <f>IFERROR(FIND("【", G164, 1), -1)</f>
        <v/>
      </c>
      <c r="I164" s="16">
        <f>IFERROR(FIND("】", G164, 1), -1)</f>
        <v/>
      </c>
      <c r="J164" s="16">
        <f>IF(H164 &gt; 0, SUBSTITUTE(G164, "【", "&lt;"), G164)</f>
        <v/>
      </c>
      <c r="K164" s="16">
        <f>IF(I164 &gt; 0, SUBSTITUTE(J164, "】", "&gt;"), J164)</f>
        <v/>
      </c>
      <c r="L164" s="16">
        <f>IF(K164 = 0, "", K164)</f>
        <v/>
      </c>
      <c r="Q164" s="16">
        <f>IFERROR(FIND("【", P164, 1), -1)</f>
        <v/>
      </c>
      <c r="R164" s="16">
        <f>IFERROR(FIND("】", P164, 1), -1)</f>
        <v/>
      </c>
      <c r="S164" s="16">
        <f>IF(Q164 &gt; 0, SUBSTITUTE(P164, "【", "&lt;"), P164)</f>
        <v/>
      </c>
      <c r="T164" s="16">
        <f>IF(R164 &gt; 0, SUBSTITUTE(S164, "】", "&gt;"), S164)</f>
        <v/>
      </c>
      <c r="U164" s="16">
        <f>IF(T164 = 0, "", T164)</f>
        <v/>
      </c>
    </row>
    <row r="165">
      <c r="H165" s="16">
        <f>IFERROR(FIND("【", G165, 1), -1)</f>
        <v/>
      </c>
      <c r="I165" s="16">
        <f>IFERROR(FIND("】", G165, 1), -1)</f>
        <v/>
      </c>
      <c r="J165" s="16">
        <f>IF(H165 &gt; 0, SUBSTITUTE(G165, "【", "&lt;"), G165)</f>
        <v/>
      </c>
      <c r="K165" s="16">
        <f>IF(I165 &gt; 0, SUBSTITUTE(J165, "】", "&gt;"), J165)</f>
        <v/>
      </c>
      <c r="L165" s="16">
        <f>IF(K165 = 0, "", K165)</f>
        <v/>
      </c>
      <c r="Q165" s="16">
        <f>IFERROR(FIND("【", P165, 1), -1)</f>
        <v/>
      </c>
      <c r="R165" s="16">
        <f>IFERROR(FIND("】", P165, 1), -1)</f>
        <v/>
      </c>
      <c r="S165" s="16">
        <f>IF(Q165 &gt; 0, SUBSTITUTE(P165, "【", "&lt;"), P165)</f>
        <v/>
      </c>
      <c r="T165" s="16">
        <f>IF(R165 &gt; 0, SUBSTITUTE(S165, "】", "&gt;"), S165)</f>
        <v/>
      </c>
      <c r="U165" s="16">
        <f>IF(T165 = 0, "", T165)</f>
        <v/>
      </c>
    </row>
    <row r="166">
      <c r="H166" s="16">
        <f>IFERROR(FIND("【", G166, 1), -1)</f>
        <v/>
      </c>
      <c r="I166" s="16">
        <f>IFERROR(FIND("】", G166, 1), -1)</f>
        <v/>
      </c>
      <c r="J166" s="16">
        <f>IF(H166 &gt; 0, SUBSTITUTE(G166, "【", "&lt;"), G166)</f>
        <v/>
      </c>
      <c r="K166" s="16">
        <f>IF(I166 &gt; 0, SUBSTITUTE(J166, "】", "&gt;"), J166)</f>
        <v/>
      </c>
      <c r="L166" s="16">
        <f>IF(K166 = 0, "", K166)</f>
        <v/>
      </c>
      <c r="Q166" s="16">
        <f>IFERROR(FIND("【", P166, 1), -1)</f>
        <v/>
      </c>
      <c r="R166" s="16">
        <f>IFERROR(FIND("】", P166, 1), -1)</f>
        <v/>
      </c>
      <c r="S166" s="16">
        <f>IF(Q166 &gt; 0, SUBSTITUTE(P166, "【", "&lt;"), P166)</f>
        <v/>
      </c>
      <c r="T166" s="16">
        <f>IF(R166 &gt; 0, SUBSTITUTE(S166, "】", "&gt;"), S166)</f>
        <v/>
      </c>
      <c r="U166" s="16">
        <f>IF(T166 = 0, "", T166)</f>
        <v/>
      </c>
    </row>
    <row r="167">
      <c r="H167" s="16">
        <f>IFERROR(FIND("【", G167, 1), -1)</f>
        <v/>
      </c>
      <c r="I167" s="16">
        <f>IFERROR(FIND("】", G167, 1), -1)</f>
        <v/>
      </c>
      <c r="J167" s="16">
        <f>IF(H167 &gt; 0, SUBSTITUTE(G167, "【", "&lt;"), G167)</f>
        <v/>
      </c>
      <c r="K167" s="16">
        <f>IF(I167 &gt; 0, SUBSTITUTE(J167, "】", "&gt;"), J167)</f>
        <v/>
      </c>
      <c r="L167" s="16">
        <f>IF(K167 = 0, "", K167)</f>
        <v/>
      </c>
      <c r="Q167" s="16">
        <f>IFERROR(FIND("【", P167, 1), -1)</f>
        <v/>
      </c>
      <c r="R167" s="16">
        <f>IFERROR(FIND("】", P167, 1), -1)</f>
        <v/>
      </c>
      <c r="S167" s="16">
        <f>IF(Q167 &gt; 0, SUBSTITUTE(P167, "【", "&lt;"), P167)</f>
        <v/>
      </c>
      <c r="T167" s="16">
        <f>IF(R167 &gt; 0, SUBSTITUTE(S167, "】", "&gt;"), S167)</f>
        <v/>
      </c>
      <c r="U167" s="16">
        <f>IF(T167 = 0, "", T167)</f>
        <v/>
      </c>
    </row>
    <row r="168">
      <c r="H168" s="16">
        <f>IFERROR(FIND("【", G168, 1), -1)</f>
        <v/>
      </c>
      <c r="I168" s="16">
        <f>IFERROR(FIND("】", G168, 1), -1)</f>
        <v/>
      </c>
      <c r="J168" s="16">
        <f>IF(H168 &gt; 0, SUBSTITUTE(G168, "【", "&lt;"), G168)</f>
        <v/>
      </c>
      <c r="K168" s="16">
        <f>IF(I168 &gt; 0, SUBSTITUTE(J168, "】", "&gt;"), J168)</f>
        <v/>
      </c>
      <c r="L168" s="16">
        <f>IF(K168 = 0, "", K168)</f>
        <v/>
      </c>
      <c r="Q168" s="16">
        <f>IFERROR(FIND("【", P168, 1), -1)</f>
        <v/>
      </c>
      <c r="R168" s="16">
        <f>IFERROR(FIND("】", P168, 1), -1)</f>
        <v/>
      </c>
      <c r="S168" s="16">
        <f>IF(Q168 &gt; 0, SUBSTITUTE(P168, "【", "&lt;"), P168)</f>
        <v/>
      </c>
      <c r="T168" s="16">
        <f>IF(R168 &gt; 0, SUBSTITUTE(S168, "】", "&gt;"), S168)</f>
        <v/>
      </c>
      <c r="U168" s="16">
        <f>IF(T168 = 0, "", T168)</f>
        <v/>
      </c>
    </row>
    <row r="169">
      <c r="H169" s="16">
        <f>IFERROR(FIND("【", G169, 1), -1)</f>
        <v/>
      </c>
      <c r="I169" s="16">
        <f>IFERROR(FIND("】", G169, 1), -1)</f>
        <v/>
      </c>
      <c r="J169" s="16">
        <f>IF(H169 &gt; 0, SUBSTITUTE(G169, "【", "&lt;"), G169)</f>
        <v/>
      </c>
      <c r="K169" s="16">
        <f>IF(I169 &gt; 0, SUBSTITUTE(J169, "】", "&gt;"), J169)</f>
        <v/>
      </c>
      <c r="L169" s="16">
        <f>IF(K169 = 0, "", K169)</f>
        <v/>
      </c>
      <c r="Q169" s="16">
        <f>IFERROR(FIND("【", P169, 1), -1)</f>
        <v/>
      </c>
      <c r="R169" s="16">
        <f>IFERROR(FIND("】", P169, 1), -1)</f>
        <v/>
      </c>
      <c r="S169" s="16">
        <f>IF(Q169 &gt; 0, SUBSTITUTE(P169, "【", "&lt;"), P169)</f>
        <v/>
      </c>
      <c r="T169" s="16">
        <f>IF(R169 &gt; 0, SUBSTITUTE(S169, "】", "&gt;"), S169)</f>
        <v/>
      </c>
      <c r="U169" s="16">
        <f>IF(T169 = 0, "", T169)</f>
        <v/>
      </c>
    </row>
    <row r="170">
      <c r="H170" s="16">
        <f>IFERROR(FIND("【", G170, 1), -1)</f>
        <v/>
      </c>
      <c r="I170" s="16">
        <f>IFERROR(FIND("】", G170, 1), -1)</f>
        <v/>
      </c>
      <c r="J170" s="16">
        <f>IF(H170 &gt; 0, SUBSTITUTE(G170, "【", "&lt;"), G170)</f>
        <v/>
      </c>
      <c r="K170" s="16">
        <f>IF(I170 &gt; 0, SUBSTITUTE(J170, "】", "&gt;"), J170)</f>
        <v/>
      </c>
      <c r="L170" s="16">
        <f>IF(K170 = 0, "", K170)</f>
        <v/>
      </c>
      <c r="Q170" s="16">
        <f>IFERROR(FIND("【", P170, 1), -1)</f>
        <v/>
      </c>
      <c r="R170" s="16">
        <f>IFERROR(FIND("】", P170, 1), -1)</f>
        <v/>
      </c>
      <c r="S170" s="16">
        <f>IF(Q170 &gt; 0, SUBSTITUTE(P170, "【", "&lt;"), P170)</f>
        <v/>
      </c>
      <c r="T170" s="16">
        <f>IF(R170 &gt; 0, SUBSTITUTE(S170, "】", "&gt;"), S170)</f>
        <v/>
      </c>
      <c r="U170" s="16">
        <f>IF(T170 = 0, "", T170)</f>
        <v/>
      </c>
    </row>
    <row r="171">
      <c r="H171" s="16">
        <f>IFERROR(FIND("【", G171, 1), -1)</f>
        <v/>
      </c>
      <c r="I171" s="16">
        <f>IFERROR(FIND("】", G171, 1), -1)</f>
        <v/>
      </c>
      <c r="J171" s="16">
        <f>IF(H171 &gt; 0, SUBSTITUTE(G171, "【", "&lt;"), G171)</f>
        <v/>
      </c>
      <c r="K171" s="16">
        <f>IF(I171 &gt; 0, SUBSTITUTE(J171, "】", "&gt;"), J171)</f>
        <v/>
      </c>
      <c r="L171" s="16">
        <f>IF(K171 = 0, "", K171)</f>
        <v/>
      </c>
      <c r="Q171" s="16">
        <f>IFERROR(FIND("【", P171, 1), -1)</f>
        <v/>
      </c>
      <c r="R171" s="16">
        <f>IFERROR(FIND("】", P171, 1), -1)</f>
        <v/>
      </c>
      <c r="S171" s="16">
        <f>IF(Q171 &gt; 0, SUBSTITUTE(P171, "【", "&lt;"), P171)</f>
        <v/>
      </c>
      <c r="T171" s="16">
        <f>IF(R171 &gt; 0, SUBSTITUTE(S171, "】", "&gt;"), S171)</f>
        <v/>
      </c>
      <c r="U171" s="16">
        <f>IF(T171 = 0, "", T171)</f>
        <v/>
      </c>
    </row>
    <row r="172">
      <c r="H172" s="16">
        <f>IFERROR(FIND("【", G172, 1), -1)</f>
        <v/>
      </c>
      <c r="I172" s="16">
        <f>IFERROR(FIND("】", G172, 1), -1)</f>
        <v/>
      </c>
      <c r="J172" s="16">
        <f>IF(H172 &gt; 0, SUBSTITUTE(G172, "【", "&lt;"), G172)</f>
        <v/>
      </c>
      <c r="K172" s="16">
        <f>IF(I172 &gt; 0, SUBSTITUTE(J172, "】", "&gt;"), J172)</f>
        <v/>
      </c>
      <c r="L172" s="16">
        <f>IF(K172 = 0, "", K172)</f>
        <v/>
      </c>
      <c r="Q172" s="16">
        <f>IFERROR(FIND("【", P172, 1), -1)</f>
        <v/>
      </c>
      <c r="R172" s="16">
        <f>IFERROR(FIND("】", P172, 1), -1)</f>
        <v/>
      </c>
      <c r="S172" s="16">
        <f>IF(Q172 &gt; 0, SUBSTITUTE(P172, "【", "&lt;"), P172)</f>
        <v/>
      </c>
      <c r="T172" s="16">
        <f>IF(R172 &gt; 0, SUBSTITUTE(S172, "】", "&gt;"), S172)</f>
        <v/>
      </c>
      <c r="U172" s="16">
        <f>IF(T172 = 0, "", T172)</f>
        <v/>
      </c>
    </row>
    <row r="173">
      <c r="H173" s="16">
        <f>IFERROR(FIND("【", G173, 1), -1)</f>
        <v/>
      </c>
      <c r="I173" s="16">
        <f>IFERROR(FIND("】", G173, 1), -1)</f>
        <v/>
      </c>
      <c r="J173" s="16">
        <f>IF(H173 &gt; 0, SUBSTITUTE(G173, "【", "&lt;"), G173)</f>
        <v/>
      </c>
      <c r="K173" s="16">
        <f>IF(I173 &gt; 0, SUBSTITUTE(J173, "】", "&gt;"), J173)</f>
        <v/>
      </c>
      <c r="L173" s="16">
        <f>IF(K173 = 0, "", K173)</f>
        <v/>
      </c>
      <c r="Q173" s="16">
        <f>IFERROR(FIND("【", P173, 1), -1)</f>
        <v/>
      </c>
      <c r="R173" s="16">
        <f>IFERROR(FIND("】", P173, 1), -1)</f>
        <v/>
      </c>
      <c r="S173" s="16">
        <f>IF(Q173 &gt; 0, SUBSTITUTE(P173, "【", "&lt;"), P173)</f>
        <v/>
      </c>
      <c r="T173" s="16">
        <f>IF(R173 &gt; 0, SUBSTITUTE(S173, "】", "&gt;"), S173)</f>
        <v/>
      </c>
      <c r="U173" s="16">
        <f>IF(T173 = 0, "", T173)</f>
        <v/>
      </c>
    </row>
    <row r="174">
      <c r="H174" s="16">
        <f>IFERROR(FIND("【", G174, 1), -1)</f>
        <v/>
      </c>
      <c r="I174" s="16">
        <f>IFERROR(FIND("】", G174, 1), -1)</f>
        <v/>
      </c>
      <c r="J174" s="16">
        <f>IF(H174 &gt; 0, SUBSTITUTE(G174, "【", "&lt;"), G174)</f>
        <v/>
      </c>
      <c r="K174" s="16">
        <f>IF(I174 &gt; 0, SUBSTITUTE(J174, "】", "&gt;"), J174)</f>
        <v/>
      </c>
      <c r="L174" s="16">
        <f>IF(K174 = 0, "", K174)</f>
        <v/>
      </c>
      <c r="Q174" s="16">
        <f>IFERROR(FIND("【", P174, 1), -1)</f>
        <v/>
      </c>
      <c r="R174" s="16">
        <f>IFERROR(FIND("】", P174, 1), -1)</f>
        <v/>
      </c>
      <c r="S174" s="16">
        <f>IF(Q174 &gt; 0, SUBSTITUTE(P174, "【", "&lt;"), P174)</f>
        <v/>
      </c>
      <c r="T174" s="16">
        <f>IF(R174 &gt; 0, SUBSTITUTE(S174, "】", "&gt;"), S174)</f>
        <v/>
      </c>
      <c r="U174" s="16">
        <f>IF(T174 = 0, "", T174)</f>
        <v/>
      </c>
    </row>
    <row r="175">
      <c r="H175" s="16">
        <f>IFERROR(FIND("【", G175, 1), -1)</f>
        <v/>
      </c>
      <c r="I175" s="16">
        <f>IFERROR(FIND("】", G175, 1), -1)</f>
        <v/>
      </c>
      <c r="J175" s="16">
        <f>IF(H175 &gt; 0, SUBSTITUTE(G175, "【", "&lt;"), G175)</f>
        <v/>
      </c>
      <c r="K175" s="16">
        <f>IF(I175 &gt; 0, SUBSTITUTE(J175, "】", "&gt;"), J175)</f>
        <v/>
      </c>
      <c r="L175" s="16">
        <f>IF(K175 = 0, "", K175)</f>
        <v/>
      </c>
      <c r="Q175" s="16">
        <f>IFERROR(FIND("【", P175, 1), -1)</f>
        <v/>
      </c>
      <c r="R175" s="16">
        <f>IFERROR(FIND("】", P175, 1), -1)</f>
        <v/>
      </c>
      <c r="S175" s="16">
        <f>IF(Q175 &gt; 0, SUBSTITUTE(P175, "【", "&lt;"), P175)</f>
        <v/>
      </c>
      <c r="T175" s="16">
        <f>IF(R175 &gt; 0, SUBSTITUTE(S175, "】", "&gt;"), S175)</f>
        <v/>
      </c>
      <c r="U175" s="16">
        <f>IF(T175 = 0, "", T175)</f>
        <v/>
      </c>
    </row>
    <row r="176">
      <c r="H176" s="16">
        <f>IFERROR(FIND("【", G176, 1), -1)</f>
        <v/>
      </c>
      <c r="I176" s="16">
        <f>IFERROR(FIND("】", G176, 1), -1)</f>
        <v/>
      </c>
      <c r="J176" s="16">
        <f>IF(H176 &gt; 0, SUBSTITUTE(G176, "【", "&lt;"), G176)</f>
        <v/>
      </c>
      <c r="K176" s="16">
        <f>IF(I176 &gt; 0, SUBSTITUTE(J176, "】", "&gt;"), J176)</f>
        <v/>
      </c>
      <c r="L176" s="16">
        <f>IF(K176 = 0, "", K176)</f>
        <v/>
      </c>
      <c r="Q176" s="16">
        <f>IFERROR(FIND("【", P176, 1), -1)</f>
        <v/>
      </c>
      <c r="R176" s="16">
        <f>IFERROR(FIND("】", P176, 1), -1)</f>
        <v/>
      </c>
      <c r="S176" s="16">
        <f>IF(Q176 &gt; 0, SUBSTITUTE(P176, "【", "&lt;"), P176)</f>
        <v/>
      </c>
      <c r="T176" s="16">
        <f>IF(R176 &gt; 0, SUBSTITUTE(S176, "】", "&gt;"), S176)</f>
        <v/>
      </c>
      <c r="U176" s="16">
        <f>IF(T176 = 0, "", T176)</f>
        <v/>
      </c>
    </row>
    <row r="177">
      <c r="H177" s="16">
        <f>IFERROR(FIND("【", G177, 1), -1)</f>
        <v/>
      </c>
      <c r="I177" s="16">
        <f>IFERROR(FIND("】", G177, 1), -1)</f>
        <v/>
      </c>
      <c r="J177" s="16">
        <f>IF(H177 &gt; 0, SUBSTITUTE(G177, "【", "&lt;"), G177)</f>
        <v/>
      </c>
      <c r="K177" s="16">
        <f>IF(I177 &gt; 0, SUBSTITUTE(J177, "】", "&gt;"), J177)</f>
        <v/>
      </c>
      <c r="L177" s="16">
        <f>IF(K177 = 0, "", K177)</f>
        <v/>
      </c>
      <c r="Q177" s="16">
        <f>IFERROR(FIND("【", P177, 1), -1)</f>
        <v/>
      </c>
      <c r="R177" s="16">
        <f>IFERROR(FIND("】", P177, 1), -1)</f>
        <v/>
      </c>
      <c r="S177" s="16">
        <f>IF(Q177 &gt; 0, SUBSTITUTE(P177, "【", "&lt;"), P177)</f>
        <v/>
      </c>
      <c r="T177" s="16">
        <f>IF(R177 &gt; 0, SUBSTITUTE(S177, "】", "&gt;"), S177)</f>
        <v/>
      </c>
      <c r="U177" s="16">
        <f>IF(T177 = 0, "", T177)</f>
        <v/>
      </c>
    </row>
    <row r="178">
      <c r="H178" s="16">
        <f>IFERROR(FIND("【", G178, 1), -1)</f>
        <v/>
      </c>
      <c r="I178" s="16">
        <f>IFERROR(FIND("】", G178, 1), -1)</f>
        <v/>
      </c>
      <c r="J178" s="16">
        <f>IF(H178 &gt; 0, SUBSTITUTE(G178, "【", "&lt;"), G178)</f>
        <v/>
      </c>
      <c r="K178" s="16">
        <f>IF(I178 &gt; 0, SUBSTITUTE(J178, "】", "&gt;"), J178)</f>
        <v/>
      </c>
      <c r="L178" s="16">
        <f>IF(K178 = 0, "", K178)</f>
        <v/>
      </c>
      <c r="Q178" s="16">
        <f>IFERROR(FIND("【", P178, 1), -1)</f>
        <v/>
      </c>
      <c r="R178" s="16">
        <f>IFERROR(FIND("】", P178, 1), -1)</f>
        <v/>
      </c>
      <c r="S178" s="16">
        <f>IF(Q178 &gt; 0, SUBSTITUTE(P178, "【", "&lt;"), P178)</f>
        <v/>
      </c>
      <c r="T178" s="16">
        <f>IF(R178 &gt; 0, SUBSTITUTE(S178, "】", "&gt;"), S178)</f>
        <v/>
      </c>
      <c r="U178" s="16">
        <f>IF(T178 = 0, "", T178)</f>
        <v/>
      </c>
    </row>
    <row r="179">
      <c r="H179" s="16">
        <f>IFERROR(FIND("【", G179, 1), -1)</f>
        <v/>
      </c>
      <c r="I179" s="16">
        <f>IFERROR(FIND("】", G179, 1), -1)</f>
        <v/>
      </c>
      <c r="J179" s="16">
        <f>IF(H179 &gt; 0, SUBSTITUTE(G179, "【", "&lt;"), G179)</f>
        <v/>
      </c>
      <c r="K179" s="16">
        <f>IF(I179 &gt; 0, SUBSTITUTE(J179, "】", "&gt;"), J179)</f>
        <v/>
      </c>
      <c r="L179" s="16">
        <f>IF(K179 = 0, "", K179)</f>
        <v/>
      </c>
      <c r="Q179" s="16">
        <f>IFERROR(FIND("【", P179, 1), -1)</f>
        <v/>
      </c>
      <c r="R179" s="16">
        <f>IFERROR(FIND("】", P179, 1), -1)</f>
        <v/>
      </c>
      <c r="S179" s="16">
        <f>IF(Q179 &gt; 0, SUBSTITUTE(P179, "【", "&lt;"), P179)</f>
        <v/>
      </c>
      <c r="T179" s="16">
        <f>IF(R179 &gt; 0, SUBSTITUTE(S179, "】", "&gt;"), S179)</f>
        <v/>
      </c>
      <c r="U179" s="16">
        <f>IF(T179 = 0, "", T179)</f>
        <v/>
      </c>
    </row>
    <row r="180">
      <c r="H180" s="16">
        <f>IFERROR(FIND("【", G180, 1), -1)</f>
        <v/>
      </c>
      <c r="I180" s="16">
        <f>IFERROR(FIND("】", G180, 1), -1)</f>
        <v/>
      </c>
      <c r="J180" s="16">
        <f>IF(H180 &gt; 0, SUBSTITUTE(G180, "【", "&lt;"), G180)</f>
        <v/>
      </c>
      <c r="K180" s="16">
        <f>IF(I180 &gt; 0, SUBSTITUTE(J180, "】", "&gt;"), J180)</f>
        <v/>
      </c>
      <c r="L180" s="16">
        <f>IF(K180 = 0, "", K180)</f>
        <v/>
      </c>
      <c r="Q180" s="16">
        <f>IFERROR(FIND("【", P180, 1), -1)</f>
        <v/>
      </c>
      <c r="R180" s="16">
        <f>IFERROR(FIND("】", P180, 1), -1)</f>
        <v/>
      </c>
      <c r="S180" s="16">
        <f>IF(Q180 &gt; 0, SUBSTITUTE(P180, "【", "&lt;"), P180)</f>
        <v/>
      </c>
      <c r="T180" s="16">
        <f>IF(R180 &gt; 0, SUBSTITUTE(S180, "】", "&gt;"), S180)</f>
        <v/>
      </c>
      <c r="U180" s="16">
        <f>IF(T180 = 0, "", T180)</f>
        <v/>
      </c>
    </row>
    <row r="181">
      <c r="H181" s="16">
        <f>IFERROR(FIND("【", G181, 1), -1)</f>
        <v/>
      </c>
      <c r="I181" s="16">
        <f>IFERROR(FIND("】", G181, 1), -1)</f>
        <v/>
      </c>
      <c r="J181" s="16">
        <f>IF(H181 &gt; 0, SUBSTITUTE(G181, "【", "&lt;"), G181)</f>
        <v/>
      </c>
      <c r="K181" s="16">
        <f>IF(I181 &gt; 0, SUBSTITUTE(J181, "】", "&gt;"), J181)</f>
        <v/>
      </c>
      <c r="L181" s="16">
        <f>IF(K181 = 0, "", K181)</f>
        <v/>
      </c>
      <c r="Q181" s="16">
        <f>IFERROR(FIND("【", P181, 1), -1)</f>
        <v/>
      </c>
      <c r="R181" s="16">
        <f>IFERROR(FIND("】", P181, 1), -1)</f>
        <v/>
      </c>
      <c r="S181" s="16">
        <f>IF(Q181 &gt; 0, SUBSTITUTE(P181, "【", "&lt;"), P181)</f>
        <v/>
      </c>
      <c r="T181" s="16">
        <f>IF(R181 &gt; 0, SUBSTITUTE(S181, "】", "&gt;"), S181)</f>
        <v/>
      </c>
      <c r="U181" s="16">
        <f>IF(T181 = 0, "", T181)</f>
        <v/>
      </c>
    </row>
    <row r="182">
      <c r="H182" s="16">
        <f>IFERROR(FIND("【", G182, 1), -1)</f>
        <v/>
      </c>
      <c r="I182" s="16">
        <f>IFERROR(FIND("】", G182, 1), -1)</f>
        <v/>
      </c>
      <c r="J182" s="16">
        <f>IF(H182 &gt; 0, SUBSTITUTE(G182, "【", "&lt;"), G182)</f>
        <v/>
      </c>
      <c r="K182" s="16">
        <f>IF(I182 &gt; 0, SUBSTITUTE(J182, "】", "&gt;"), J182)</f>
        <v/>
      </c>
      <c r="L182" s="16">
        <f>IF(K182 = 0, "", K182)</f>
        <v/>
      </c>
      <c r="Q182" s="16">
        <f>IFERROR(FIND("【", P182, 1), -1)</f>
        <v/>
      </c>
      <c r="R182" s="16">
        <f>IFERROR(FIND("】", P182, 1), -1)</f>
        <v/>
      </c>
      <c r="S182" s="16">
        <f>IF(Q182 &gt; 0, SUBSTITUTE(P182, "【", "&lt;"), P182)</f>
        <v/>
      </c>
      <c r="T182" s="16">
        <f>IF(R182 &gt; 0, SUBSTITUTE(S182, "】", "&gt;"), S182)</f>
        <v/>
      </c>
      <c r="U182" s="16">
        <f>IF(T182 = 0, "", T182)</f>
        <v/>
      </c>
    </row>
    <row r="183">
      <c r="H183" s="16">
        <f>IFERROR(FIND("【", G183, 1), -1)</f>
        <v/>
      </c>
      <c r="I183" s="16">
        <f>IFERROR(FIND("】", G183, 1), -1)</f>
        <v/>
      </c>
      <c r="J183" s="16">
        <f>IF(H183 &gt; 0, SUBSTITUTE(G183, "【", "&lt;"), G183)</f>
        <v/>
      </c>
      <c r="K183" s="16">
        <f>IF(I183 &gt; 0, SUBSTITUTE(J183, "】", "&gt;"), J183)</f>
        <v/>
      </c>
      <c r="L183" s="16">
        <f>IF(K183 = 0, "", K183)</f>
        <v/>
      </c>
      <c r="Q183" s="16">
        <f>IFERROR(FIND("【", P183, 1), -1)</f>
        <v/>
      </c>
      <c r="R183" s="16">
        <f>IFERROR(FIND("】", P183, 1), -1)</f>
        <v/>
      </c>
      <c r="S183" s="16">
        <f>IF(Q183 &gt; 0, SUBSTITUTE(P183, "【", "&lt;"), P183)</f>
        <v/>
      </c>
      <c r="T183" s="16">
        <f>IF(R183 &gt; 0, SUBSTITUTE(S183, "】", "&gt;"), S183)</f>
        <v/>
      </c>
      <c r="U183" s="16">
        <f>IF(T183 = 0, "", T183)</f>
        <v/>
      </c>
    </row>
    <row r="184">
      <c r="H184" s="16">
        <f>IFERROR(FIND("【", G184, 1), -1)</f>
        <v/>
      </c>
      <c r="I184" s="16">
        <f>IFERROR(FIND("】", G184, 1), -1)</f>
        <v/>
      </c>
      <c r="J184" s="16">
        <f>IF(H184 &gt; 0, SUBSTITUTE(G184, "【", "&lt;"), G184)</f>
        <v/>
      </c>
      <c r="K184" s="16">
        <f>IF(I184 &gt; 0, SUBSTITUTE(J184, "】", "&gt;"), J184)</f>
        <v/>
      </c>
      <c r="L184" s="16">
        <f>IF(K184 = 0, "", K184)</f>
        <v/>
      </c>
      <c r="Q184" s="16">
        <f>IFERROR(FIND("【", P184, 1), -1)</f>
        <v/>
      </c>
      <c r="R184" s="16">
        <f>IFERROR(FIND("】", P184, 1), -1)</f>
        <v/>
      </c>
      <c r="S184" s="16">
        <f>IF(Q184 &gt; 0, SUBSTITUTE(P184, "【", "&lt;"), P184)</f>
        <v/>
      </c>
      <c r="T184" s="16">
        <f>IF(R184 &gt; 0, SUBSTITUTE(S184, "】", "&gt;"), S184)</f>
        <v/>
      </c>
      <c r="U184" s="16">
        <f>IF(T184 = 0, "", T184)</f>
        <v/>
      </c>
    </row>
    <row r="185">
      <c r="H185" s="16">
        <f>IFERROR(FIND("【", G185, 1), -1)</f>
        <v/>
      </c>
      <c r="I185" s="16">
        <f>IFERROR(FIND("】", G185, 1), -1)</f>
        <v/>
      </c>
      <c r="J185" s="16">
        <f>IF(H185 &gt; 0, SUBSTITUTE(G185, "【", "&lt;"), G185)</f>
        <v/>
      </c>
      <c r="K185" s="16">
        <f>IF(I185 &gt; 0, SUBSTITUTE(J185, "】", "&gt;"), J185)</f>
        <v/>
      </c>
      <c r="L185" s="16">
        <f>IF(K185 = 0, "", K185)</f>
        <v/>
      </c>
      <c r="Q185" s="16">
        <f>IFERROR(FIND("【", P185, 1), -1)</f>
        <v/>
      </c>
      <c r="R185" s="16">
        <f>IFERROR(FIND("】", P185, 1), -1)</f>
        <v/>
      </c>
      <c r="S185" s="16">
        <f>IF(Q185 &gt; 0, SUBSTITUTE(P185, "【", "&lt;"), P185)</f>
        <v/>
      </c>
      <c r="T185" s="16">
        <f>IF(R185 &gt; 0, SUBSTITUTE(S185, "】", "&gt;"), S185)</f>
        <v/>
      </c>
      <c r="U185" s="16">
        <f>IF(T185 = 0, "", T185)</f>
        <v/>
      </c>
    </row>
    <row r="186">
      <c r="H186" s="16">
        <f>IFERROR(FIND("【", G186, 1), -1)</f>
        <v/>
      </c>
      <c r="I186" s="16">
        <f>IFERROR(FIND("】", G186, 1), -1)</f>
        <v/>
      </c>
      <c r="J186" s="16">
        <f>IF(H186 &gt; 0, SUBSTITUTE(G186, "【", "&lt;"), G186)</f>
        <v/>
      </c>
      <c r="K186" s="16">
        <f>IF(I186 &gt; 0, SUBSTITUTE(J186, "】", "&gt;"), J186)</f>
        <v/>
      </c>
      <c r="L186" s="16">
        <f>IF(K186 = 0, "", K186)</f>
        <v/>
      </c>
      <c r="Q186" s="16">
        <f>IFERROR(FIND("【", P186, 1), -1)</f>
        <v/>
      </c>
      <c r="R186" s="16">
        <f>IFERROR(FIND("】", P186, 1), -1)</f>
        <v/>
      </c>
      <c r="S186" s="16">
        <f>IF(Q186 &gt; 0, SUBSTITUTE(P186, "【", "&lt;"), P186)</f>
        <v/>
      </c>
      <c r="T186" s="16">
        <f>IF(R186 &gt; 0, SUBSTITUTE(S186, "】", "&gt;"), S186)</f>
        <v/>
      </c>
      <c r="U186" s="16">
        <f>IF(T186 = 0, "", T186)</f>
        <v/>
      </c>
    </row>
    <row r="187">
      <c r="H187" s="16">
        <f>IFERROR(FIND("【", G187, 1), -1)</f>
        <v/>
      </c>
      <c r="I187" s="16">
        <f>IFERROR(FIND("】", G187, 1), -1)</f>
        <v/>
      </c>
      <c r="J187" s="16">
        <f>IF(H187 &gt; 0, SUBSTITUTE(G187, "【", "&lt;"), G187)</f>
        <v/>
      </c>
      <c r="K187" s="16">
        <f>IF(I187 &gt; 0, SUBSTITUTE(J187, "】", "&gt;"), J187)</f>
        <v/>
      </c>
      <c r="L187" s="16">
        <f>IF(K187 = 0, "", K187)</f>
        <v/>
      </c>
      <c r="Q187" s="16">
        <f>IFERROR(FIND("【", P187, 1), -1)</f>
        <v/>
      </c>
      <c r="R187" s="16">
        <f>IFERROR(FIND("】", P187, 1), -1)</f>
        <v/>
      </c>
      <c r="S187" s="16">
        <f>IF(Q187 &gt; 0, SUBSTITUTE(P187, "【", "&lt;"), P187)</f>
        <v/>
      </c>
      <c r="T187" s="16">
        <f>IF(R187 &gt; 0, SUBSTITUTE(S187, "】", "&gt;"), S187)</f>
        <v/>
      </c>
      <c r="U187" s="16">
        <f>IF(T187 = 0, "", T187)</f>
        <v/>
      </c>
    </row>
    <row r="188">
      <c r="H188" s="16">
        <f>IFERROR(FIND("【", G188, 1), -1)</f>
        <v/>
      </c>
      <c r="I188" s="16">
        <f>IFERROR(FIND("】", G188, 1), -1)</f>
        <v/>
      </c>
      <c r="J188" s="16">
        <f>IF(H188 &gt; 0, SUBSTITUTE(G188, "【", "&lt;"), G188)</f>
        <v/>
      </c>
      <c r="K188" s="16">
        <f>IF(I188 &gt; 0, SUBSTITUTE(J188, "】", "&gt;"), J188)</f>
        <v/>
      </c>
      <c r="L188" s="16">
        <f>IF(K188 = 0, "", K188)</f>
        <v/>
      </c>
      <c r="Q188" s="16">
        <f>IFERROR(FIND("【", P188, 1), -1)</f>
        <v/>
      </c>
      <c r="R188" s="16">
        <f>IFERROR(FIND("】", P188, 1), -1)</f>
        <v/>
      </c>
      <c r="S188" s="16">
        <f>IF(Q188 &gt; 0, SUBSTITUTE(P188, "【", "&lt;"), P188)</f>
        <v/>
      </c>
      <c r="T188" s="16">
        <f>IF(R188 &gt; 0, SUBSTITUTE(S188, "】", "&gt;"), S188)</f>
        <v/>
      </c>
      <c r="U188" s="16">
        <f>IF(T188 = 0, "", T188)</f>
        <v/>
      </c>
    </row>
    <row r="189">
      <c r="H189" s="16">
        <f>IFERROR(FIND("【", G189, 1), -1)</f>
        <v/>
      </c>
      <c r="I189" s="16">
        <f>IFERROR(FIND("】", G189, 1), -1)</f>
        <v/>
      </c>
      <c r="J189" s="16">
        <f>IF(H189 &gt; 0, SUBSTITUTE(G189, "【", "&lt;"), G189)</f>
        <v/>
      </c>
      <c r="K189" s="16">
        <f>IF(I189 &gt; 0, SUBSTITUTE(J189, "】", "&gt;"), J189)</f>
        <v/>
      </c>
      <c r="L189" s="16">
        <f>IF(K189 = 0, "", K189)</f>
        <v/>
      </c>
      <c r="Q189" s="16">
        <f>IFERROR(FIND("【", P189, 1), -1)</f>
        <v/>
      </c>
      <c r="R189" s="16">
        <f>IFERROR(FIND("】", P189, 1), -1)</f>
        <v/>
      </c>
      <c r="S189" s="16">
        <f>IF(Q189 &gt; 0, SUBSTITUTE(P189, "【", "&lt;"), P189)</f>
        <v/>
      </c>
      <c r="T189" s="16">
        <f>IF(R189 &gt; 0, SUBSTITUTE(S189, "】", "&gt;"), S189)</f>
        <v/>
      </c>
      <c r="U189" s="16">
        <f>IF(T189 = 0, "", T189)</f>
        <v/>
      </c>
    </row>
    <row r="190">
      <c r="H190" s="16">
        <f>IFERROR(FIND("【", G190, 1), -1)</f>
        <v/>
      </c>
      <c r="I190" s="16">
        <f>IFERROR(FIND("】", G190, 1), -1)</f>
        <v/>
      </c>
      <c r="J190" s="16">
        <f>IF(H190 &gt; 0, SUBSTITUTE(G190, "【", "&lt;"), G190)</f>
        <v/>
      </c>
      <c r="K190" s="16">
        <f>IF(I190 &gt; 0, SUBSTITUTE(J190, "】", "&gt;"), J190)</f>
        <v/>
      </c>
      <c r="L190" s="16">
        <f>IF(K190 = 0, "", K190)</f>
        <v/>
      </c>
      <c r="Q190" s="16">
        <f>IFERROR(FIND("【", P190, 1), -1)</f>
        <v/>
      </c>
      <c r="R190" s="16">
        <f>IFERROR(FIND("】", P190, 1), -1)</f>
        <v/>
      </c>
      <c r="S190" s="16">
        <f>IF(Q190 &gt; 0, SUBSTITUTE(P190, "【", "&lt;"), P190)</f>
        <v/>
      </c>
      <c r="T190" s="16">
        <f>IF(R190 &gt; 0, SUBSTITUTE(S190, "】", "&gt;"), S190)</f>
        <v/>
      </c>
      <c r="U190" s="16">
        <f>IF(T190 = 0, "", T190)</f>
        <v/>
      </c>
    </row>
    <row r="191">
      <c r="H191" s="16">
        <f>IFERROR(FIND("【", G191, 1), -1)</f>
        <v/>
      </c>
      <c r="I191" s="16">
        <f>IFERROR(FIND("】", G191, 1), -1)</f>
        <v/>
      </c>
      <c r="J191" s="16">
        <f>IF(H191 &gt; 0, SUBSTITUTE(G191, "【", "&lt;"), G191)</f>
        <v/>
      </c>
      <c r="K191" s="16">
        <f>IF(I191 &gt; 0, SUBSTITUTE(J191, "】", "&gt;"), J191)</f>
        <v/>
      </c>
      <c r="L191" s="16">
        <f>IF(K191 = 0, "", K191)</f>
        <v/>
      </c>
      <c r="Q191" s="16">
        <f>IFERROR(FIND("【", P191, 1), -1)</f>
        <v/>
      </c>
      <c r="R191" s="16">
        <f>IFERROR(FIND("】", P191, 1), -1)</f>
        <v/>
      </c>
      <c r="S191" s="16">
        <f>IF(Q191 &gt; 0, SUBSTITUTE(P191, "【", "&lt;"), P191)</f>
        <v/>
      </c>
      <c r="T191" s="16">
        <f>IF(R191 &gt; 0, SUBSTITUTE(S191, "】", "&gt;"), S191)</f>
        <v/>
      </c>
      <c r="U191" s="16">
        <f>IF(T191 = 0, "", T191)</f>
        <v/>
      </c>
    </row>
    <row r="192">
      <c r="H192" s="16">
        <f>IFERROR(FIND("【", G192, 1), -1)</f>
        <v/>
      </c>
      <c r="I192" s="16">
        <f>IFERROR(FIND("】", G192, 1), -1)</f>
        <v/>
      </c>
      <c r="J192" s="16">
        <f>IF(H192 &gt; 0, SUBSTITUTE(G192, "【", "&lt;"), G192)</f>
        <v/>
      </c>
      <c r="K192" s="16">
        <f>IF(I192 &gt; 0, SUBSTITUTE(J192, "】", "&gt;"), J192)</f>
        <v/>
      </c>
      <c r="L192" s="16">
        <f>IF(K192 = 0, "", K192)</f>
        <v/>
      </c>
      <c r="Q192" s="16">
        <f>IFERROR(FIND("【", P192, 1), -1)</f>
        <v/>
      </c>
      <c r="R192" s="16">
        <f>IFERROR(FIND("】", P192, 1), -1)</f>
        <v/>
      </c>
      <c r="S192" s="16">
        <f>IF(Q192 &gt; 0, SUBSTITUTE(P192, "【", "&lt;"), P192)</f>
        <v/>
      </c>
      <c r="T192" s="16">
        <f>IF(R192 &gt; 0, SUBSTITUTE(S192, "】", "&gt;"), S192)</f>
        <v/>
      </c>
      <c r="U192" s="16">
        <f>IF(T192 = 0, "", T192)</f>
        <v/>
      </c>
    </row>
    <row r="193">
      <c r="H193" s="16">
        <f>IFERROR(FIND("【", G193, 1), -1)</f>
        <v/>
      </c>
      <c r="I193" s="16">
        <f>IFERROR(FIND("】", G193, 1), -1)</f>
        <v/>
      </c>
      <c r="J193" s="16">
        <f>IF(H193 &gt; 0, SUBSTITUTE(G193, "【", "&lt;"), G193)</f>
        <v/>
      </c>
      <c r="K193" s="16">
        <f>IF(I193 &gt; 0, SUBSTITUTE(J193, "】", "&gt;"), J193)</f>
        <v/>
      </c>
      <c r="L193" s="16">
        <f>IF(K193 = 0, "", K193)</f>
        <v/>
      </c>
      <c r="Q193" s="16">
        <f>IFERROR(FIND("【", P193, 1), -1)</f>
        <v/>
      </c>
      <c r="R193" s="16">
        <f>IFERROR(FIND("】", P193, 1), -1)</f>
        <v/>
      </c>
      <c r="S193" s="16">
        <f>IF(Q193 &gt; 0, SUBSTITUTE(P193, "【", "&lt;"), P193)</f>
        <v/>
      </c>
      <c r="T193" s="16">
        <f>IF(R193 &gt; 0, SUBSTITUTE(S193, "】", "&gt;"), S193)</f>
        <v/>
      </c>
      <c r="U193" s="16">
        <f>IF(T193 = 0, "", T193)</f>
        <v/>
      </c>
    </row>
    <row r="194">
      <c r="H194" s="16">
        <f>IFERROR(FIND("【", G194, 1), -1)</f>
        <v/>
      </c>
      <c r="I194" s="16">
        <f>IFERROR(FIND("】", G194, 1), -1)</f>
        <v/>
      </c>
      <c r="J194" s="16">
        <f>IF(H194 &gt; 0, SUBSTITUTE(G194, "【", "&lt;"), G194)</f>
        <v/>
      </c>
      <c r="K194" s="16">
        <f>IF(I194 &gt; 0, SUBSTITUTE(J194, "】", "&gt;"), J194)</f>
        <v/>
      </c>
      <c r="L194" s="16">
        <f>IF(K194 = 0, "", K194)</f>
        <v/>
      </c>
      <c r="Q194" s="16">
        <f>IFERROR(FIND("【", P194, 1), -1)</f>
        <v/>
      </c>
      <c r="R194" s="16">
        <f>IFERROR(FIND("】", P194, 1), -1)</f>
        <v/>
      </c>
      <c r="S194" s="16">
        <f>IF(Q194 &gt; 0, SUBSTITUTE(P194, "【", "&lt;"), P194)</f>
        <v/>
      </c>
      <c r="T194" s="16">
        <f>IF(R194 &gt; 0, SUBSTITUTE(S194, "】", "&gt;"), S194)</f>
        <v/>
      </c>
      <c r="U194" s="16">
        <f>IF(T194 = 0, "", T194)</f>
        <v/>
      </c>
    </row>
    <row r="195">
      <c r="H195" s="16">
        <f>IFERROR(FIND("【", G195, 1), -1)</f>
        <v/>
      </c>
      <c r="I195" s="16">
        <f>IFERROR(FIND("】", G195, 1), -1)</f>
        <v/>
      </c>
      <c r="J195" s="16">
        <f>IF(H195 &gt; 0, SUBSTITUTE(G195, "【", "&lt;"), G195)</f>
        <v/>
      </c>
      <c r="K195" s="16">
        <f>IF(I195 &gt; 0, SUBSTITUTE(J195, "】", "&gt;"), J195)</f>
        <v/>
      </c>
      <c r="L195" s="16">
        <f>IF(K195 = 0, "", K195)</f>
        <v/>
      </c>
      <c r="Q195" s="16">
        <f>IFERROR(FIND("【", P195, 1), -1)</f>
        <v/>
      </c>
      <c r="R195" s="16">
        <f>IFERROR(FIND("】", P195, 1), -1)</f>
        <v/>
      </c>
      <c r="S195" s="16">
        <f>IF(Q195 &gt; 0, SUBSTITUTE(P195, "【", "&lt;"), P195)</f>
        <v/>
      </c>
      <c r="T195" s="16">
        <f>IF(R195 &gt; 0, SUBSTITUTE(S195, "】", "&gt;"), S195)</f>
        <v/>
      </c>
      <c r="U195" s="16">
        <f>IF(T195 = 0, "", T195)</f>
        <v/>
      </c>
    </row>
    <row r="196">
      <c r="H196" s="16">
        <f>IFERROR(FIND("【", G196, 1), -1)</f>
        <v/>
      </c>
      <c r="I196" s="16">
        <f>IFERROR(FIND("】", G196, 1), -1)</f>
        <v/>
      </c>
      <c r="J196" s="16">
        <f>IF(H196 &gt; 0, SUBSTITUTE(G196, "【", "&lt;"), G196)</f>
        <v/>
      </c>
      <c r="K196" s="16">
        <f>IF(I196 &gt; 0, SUBSTITUTE(J196, "】", "&gt;"), J196)</f>
        <v/>
      </c>
      <c r="L196" s="16">
        <f>IF(K196 = 0, "", K196)</f>
        <v/>
      </c>
      <c r="Q196" s="16">
        <f>IFERROR(FIND("【", P196, 1), -1)</f>
        <v/>
      </c>
      <c r="R196" s="16">
        <f>IFERROR(FIND("】", P196, 1), -1)</f>
        <v/>
      </c>
      <c r="S196" s="16">
        <f>IF(Q196 &gt; 0, SUBSTITUTE(P196, "【", "&lt;"), P196)</f>
        <v/>
      </c>
      <c r="T196" s="16">
        <f>IF(R196 &gt; 0, SUBSTITUTE(S196, "】", "&gt;"), S196)</f>
        <v/>
      </c>
      <c r="U196" s="16">
        <f>IF(T196 = 0, "", T196)</f>
        <v/>
      </c>
    </row>
    <row r="197">
      <c r="H197" s="16">
        <f>IFERROR(FIND("【", G197, 1), -1)</f>
        <v/>
      </c>
      <c r="I197" s="16">
        <f>IFERROR(FIND("】", G197, 1), -1)</f>
        <v/>
      </c>
      <c r="J197" s="16">
        <f>IF(H197 &gt; 0, SUBSTITUTE(G197, "【", "&lt;"), G197)</f>
        <v/>
      </c>
      <c r="K197" s="16">
        <f>IF(I197 &gt; 0, SUBSTITUTE(J197, "】", "&gt;"), J197)</f>
        <v/>
      </c>
      <c r="L197" s="16">
        <f>IF(K197 = 0, "", K197)</f>
        <v/>
      </c>
      <c r="Q197" s="16">
        <f>IFERROR(FIND("【", P197, 1), -1)</f>
        <v/>
      </c>
      <c r="R197" s="16">
        <f>IFERROR(FIND("】", P197, 1), -1)</f>
        <v/>
      </c>
      <c r="S197" s="16">
        <f>IF(Q197 &gt; 0, SUBSTITUTE(P197, "【", "&lt;"), P197)</f>
        <v/>
      </c>
      <c r="T197" s="16">
        <f>IF(R197 &gt; 0, SUBSTITUTE(S197, "】", "&gt;"), S197)</f>
        <v/>
      </c>
      <c r="U197" s="16">
        <f>IF(T197 = 0, "", T197)</f>
        <v/>
      </c>
    </row>
    <row r="198">
      <c r="H198" s="16">
        <f>IFERROR(FIND("【", G198, 1), -1)</f>
        <v/>
      </c>
      <c r="I198" s="16">
        <f>IFERROR(FIND("】", G198, 1), -1)</f>
        <v/>
      </c>
      <c r="J198" s="16">
        <f>IF(H198 &gt; 0, SUBSTITUTE(G198, "【", "&lt;"), G198)</f>
        <v/>
      </c>
      <c r="K198" s="16">
        <f>IF(I198 &gt; 0, SUBSTITUTE(J198, "】", "&gt;"), J198)</f>
        <v/>
      </c>
      <c r="L198" s="16">
        <f>IF(K198 = 0, "", K198)</f>
        <v/>
      </c>
      <c r="Q198" s="16">
        <f>IFERROR(FIND("【", P198, 1), -1)</f>
        <v/>
      </c>
      <c r="R198" s="16">
        <f>IFERROR(FIND("】", P198, 1), -1)</f>
        <v/>
      </c>
      <c r="S198" s="16">
        <f>IF(Q198 &gt; 0, SUBSTITUTE(P198, "【", "&lt;"), P198)</f>
        <v/>
      </c>
      <c r="T198" s="16">
        <f>IF(R198 &gt; 0, SUBSTITUTE(S198, "】", "&gt;"), S198)</f>
        <v/>
      </c>
      <c r="U198" s="16">
        <f>IF(T198 = 0, "", T198)</f>
        <v/>
      </c>
    </row>
    <row r="199">
      <c r="H199" s="16">
        <f>IFERROR(FIND("【", G199, 1), -1)</f>
        <v/>
      </c>
      <c r="I199" s="16">
        <f>IFERROR(FIND("】", G199, 1), -1)</f>
        <v/>
      </c>
      <c r="J199" s="16">
        <f>IF(H199 &gt; 0, SUBSTITUTE(G199, "【", "&lt;"), G199)</f>
        <v/>
      </c>
      <c r="K199" s="16">
        <f>IF(I199 &gt; 0, SUBSTITUTE(J199, "】", "&gt;"), J199)</f>
        <v/>
      </c>
      <c r="L199" s="16">
        <f>IF(K199 = 0, "", K199)</f>
        <v/>
      </c>
      <c r="Q199" s="16">
        <f>IFERROR(FIND("【", P199, 1), -1)</f>
        <v/>
      </c>
      <c r="R199" s="16">
        <f>IFERROR(FIND("】", P199, 1), -1)</f>
        <v/>
      </c>
      <c r="S199" s="16">
        <f>IF(Q199 &gt; 0, SUBSTITUTE(P199, "【", "&lt;"), P199)</f>
        <v/>
      </c>
      <c r="T199" s="16">
        <f>IF(R199 &gt; 0, SUBSTITUTE(S199, "】", "&gt;"), S199)</f>
        <v/>
      </c>
      <c r="U199" s="16">
        <f>IF(T199 = 0, "", T199)</f>
        <v/>
      </c>
    </row>
    <row r="200">
      <c r="H200" s="16">
        <f>IFERROR(FIND("【", G200, 1), -1)</f>
        <v/>
      </c>
      <c r="I200" s="16">
        <f>IFERROR(FIND("】", G200, 1), -1)</f>
        <v/>
      </c>
      <c r="J200" s="16">
        <f>IF(H200 &gt; 0, SUBSTITUTE(G200, "【", "&lt;"), G200)</f>
        <v/>
      </c>
      <c r="K200" s="16">
        <f>IF(I200 &gt; 0, SUBSTITUTE(J200, "】", "&gt;"), J200)</f>
        <v/>
      </c>
      <c r="L200" s="16">
        <f>IF(K200 = 0, "", K200)</f>
        <v/>
      </c>
      <c r="Q200" s="16">
        <f>IFERROR(FIND("【", P200, 1), -1)</f>
        <v/>
      </c>
      <c r="R200" s="16">
        <f>IFERROR(FIND("】", P200, 1), -1)</f>
        <v/>
      </c>
      <c r="S200" s="16">
        <f>IF(Q200 &gt; 0, SUBSTITUTE(P200, "【", "&lt;"), P200)</f>
        <v/>
      </c>
      <c r="T200" s="16">
        <f>IF(R200 &gt; 0, SUBSTITUTE(S200, "】", "&gt;"), S200)</f>
        <v/>
      </c>
      <c r="U200" s="16">
        <f>IF(T200 = 0, "", T200)</f>
        <v/>
      </c>
    </row>
    <row r="201">
      <c r="H201" s="16">
        <f>IFERROR(FIND("【", G201, 1), -1)</f>
        <v/>
      </c>
      <c r="I201" s="16">
        <f>IFERROR(FIND("】", G201, 1), -1)</f>
        <v/>
      </c>
      <c r="J201" s="16">
        <f>IF(H201 &gt; 0, SUBSTITUTE(G201, "【", "&lt;"), G201)</f>
        <v/>
      </c>
      <c r="K201" s="16">
        <f>IF(I201 &gt; 0, SUBSTITUTE(J201, "】", "&gt;"), J201)</f>
        <v/>
      </c>
      <c r="L201" s="16">
        <f>IF(K201 = 0, "", K201)</f>
        <v/>
      </c>
      <c r="Q201" s="16">
        <f>IFERROR(FIND("【", P201, 1), -1)</f>
        <v/>
      </c>
      <c r="R201" s="16">
        <f>IFERROR(FIND("】", P201, 1), -1)</f>
        <v/>
      </c>
      <c r="S201" s="16">
        <f>IF(Q201 &gt; 0, SUBSTITUTE(P201, "【", "&lt;"), P201)</f>
        <v/>
      </c>
      <c r="T201" s="16">
        <f>IF(R201 &gt; 0, SUBSTITUTE(S201, "】", "&gt;"), S201)</f>
        <v/>
      </c>
      <c r="U201" s="16">
        <f>IF(T201 = 0, "", T201)</f>
        <v/>
      </c>
    </row>
    <row r="202">
      <c r="H202" s="16">
        <f>IFERROR(FIND("【", G202, 1), -1)</f>
        <v/>
      </c>
      <c r="I202" s="16">
        <f>IFERROR(FIND("】", G202, 1), -1)</f>
        <v/>
      </c>
      <c r="J202" s="16">
        <f>IF(H202 &gt; 0, SUBSTITUTE(G202, "【", "&lt;"), G202)</f>
        <v/>
      </c>
      <c r="K202" s="16">
        <f>IF(I202 &gt; 0, SUBSTITUTE(J202, "】", "&gt;"), J202)</f>
        <v/>
      </c>
      <c r="L202" s="16">
        <f>IF(K202 = 0, "", K202)</f>
        <v/>
      </c>
      <c r="Q202" s="16">
        <f>IFERROR(FIND("【", P202, 1), -1)</f>
        <v/>
      </c>
      <c r="R202" s="16">
        <f>IFERROR(FIND("】", P202, 1), -1)</f>
        <v/>
      </c>
      <c r="S202" s="16">
        <f>IF(Q202 &gt; 0, SUBSTITUTE(P202, "【", "&lt;"), P202)</f>
        <v/>
      </c>
      <c r="T202" s="16">
        <f>IF(R202 &gt; 0, SUBSTITUTE(S202, "】", "&gt;"), S202)</f>
        <v/>
      </c>
      <c r="U202" s="16">
        <f>IF(T202 = 0, "", T202)</f>
        <v/>
      </c>
    </row>
    <row r="203">
      <c r="H203" s="16">
        <f>IFERROR(FIND("【", G203, 1), -1)</f>
        <v/>
      </c>
      <c r="I203" s="16">
        <f>IFERROR(FIND("】", G203, 1), -1)</f>
        <v/>
      </c>
      <c r="J203" s="16">
        <f>IF(H203 &gt; 0, SUBSTITUTE(G203, "【", "&lt;"), G203)</f>
        <v/>
      </c>
      <c r="K203" s="16">
        <f>IF(I203 &gt; 0, SUBSTITUTE(J203, "】", "&gt;"), J203)</f>
        <v/>
      </c>
      <c r="L203" s="16">
        <f>IF(K203 = 0, "", K203)</f>
        <v/>
      </c>
      <c r="Q203" s="16">
        <f>IFERROR(FIND("【", P203, 1), -1)</f>
        <v/>
      </c>
      <c r="R203" s="16">
        <f>IFERROR(FIND("】", P203, 1), -1)</f>
        <v/>
      </c>
      <c r="S203" s="16">
        <f>IF(Q203 &gt; 0, SUBSTITUTE(P203, "【", "&lt;"), P203)</f>
        <v/>
      </c>
      <c r="T203" s="16">
        <f>IF(R203 &gt; 0, SUBSTITUTE(S203, "】", "&gt;"), S203)</f>
        <v/>
      </c>
      <c r="U203" s="16">
        <f>IF(T203 = 0, "", T203)</f>
        <v/>
      </c>
    </row>
    <row r="204">
      <c r="H204" s="16">
        <f>IFERROR(FIND("【", G204, 1), -1)</f>
        <v/>
      </c>
      <c r="I204" s="16">
        <f>IFERROR(FIND("】", G204, 1), -1)</f>
        <v/>
      </c>
      <c r="J204" s="16">
        <f>IF(H204 &gt; 0, SUBSTITUTE(G204, "【", "&lt;"), G204)</f>
        <v/>
      </c>
      <c r="K204" s="16">
        <f>IF(I204 &gt; 0, SUBSTITUTE(J204, "】", "&gt;"), J204)</f>
        <v/>
      </c>
      <c r="L204" s="16">
        <f>IF(K204 = 0, "", K204)</f>
        <v/>
      </c>
      <c r="Q204" s="16">
        <f>IFERROR(FIND("【", P204, 1), -1)</f>
        <v/>
      </c>
      <c r="R204" s="16">
        <f>IFERROR(FIND("】", P204, 1), -1)</f>
        <v/>
      </c>
      <c r="S204" s="16">
        <f>IF(Q204 &gt; 0, SUBSTITUTE(P204, "【", "&lt;"), P204)</f>
        <v/>
      </c>
      <c r="T204" s="16">
        <f>IF(R204 &gt; 0, SUBSTITUTE(S204, "】", "&gt;"), S204)</f>
        <v/>
      </c>
      <c r="U204" s="16">
        <f>IF(T204 = 0, "", T204)</f>
        <v/>
      </c>
    </row>
    <row r="205">
      <c r="H205" s="16">
        <f>IFERROR(FIND("【", G205, 1), -1)</f>
        <v/>
      </c>
      <c r="I205" s="16">
        <f>IFERROR(FIND("】", G205, 1), -1)</f>
        <v/>
      </c>
      <c r="J205" s="16">
        <f>IF(H205 &gt; 0, SUBSTITUTE(G205, "【", "&lt;"), G205)</f>
        <v/>
      </c>
      <c r="K205" s="16">
        <f>IF(I205 &gt; 0, SUBSTITUTE(J205, "】", "&gt;"), J205)</f>
        <v/>
      </c>
      <c r="L205" s="16">
        <f>IF(K205 = 0, "", K205)</f>
        <v/>
      </c>
      <c r="Q205" s="16">
        <f>IFERROR(FIND("【", P205, 1), -1)</f>
        <v/>
      </c>
      <c r="R205" s="16">
        <f>IFERROR(FIND("】", P205, 1), -1)</f>
        <v/>
      </c>
      <c r="S205" s="16">
        <f>IF(Q205 &gt; 0, SUBSTITUTE(P205, "【", "&lt;"), P205)</f>
        <v/>
      </c>
      <c r="T205" s="16">
        <f>IF(R205 &gt; 0, SUBSTITUTE(S205, "】", "&gt;"), S205)</f>
        <v/>
      </c>
      <c r="U205" s="16">
        <f>IF(T205 = 0, "", T205)</f>
        <v/>
      </c>
    </row>
    <row r="206">
      <c r="H206" s="16">
        <f>IFERROR(FIND("【", G206, 1), -1)</f>
        <v/>
      </c>
      <c r="I206" s="16">
        <f>IFERROR(FIND("】", G206, 1), -1)</f>
        <v/>
      </c>
      <c r="J206" s="16">
        <f>IF(H206 &gt; 0, SUBSTITUTE(G206, "【", "&lt;"), G206)</f>
        <v/>
      </c>
      <c r="K206" s="16">
        <f>IF(I206 &gt; 0, SUBSTITUTE(J206, "】", "&gt;"), J206)</f>
        <v/>
      </c>
      <c r="L206" s="16">
        <f>IF(K206 = 0, "", K206)</f>
        <v/>
      </c>
      <c r="Q206" s="16">
        <f>IFERROR(FIND("【", P206, 1), -1)</f>
        <v/>
      </c>
      <c r="R206" s="16">
        <f>IFERROR(FIND("】", P206, 1), -1)</f>
        <v/>
      </c>
      <c r="S206" s="16">
        <f>IF(Q206 &gt; 0, SUBSTITUTE(P206, "【", "&lt;"), P206)</f>
        <v/>
      </c>
      <c r="T206" s="16">
        <f>IF(R206 &gt; 0, SUBSTITUTE(S206, "】", "&gt;"), S206)</f>
        <v/>
      </c>
      <c r="U206" s="16">
        <f>IF(T206 = 0, "", T206)</f>
        <v/>
      </c>
    </row>
    <row r="207">
      <c r="H207" s="16">
        <f>IFERROR(FIND("【", G207, 1), -1)</f>
        <v/>
      </c>
      <c r="I207" s="16">
        <f>IFERROR(FIND("】", G207, 1), -1)</f>
        <v/>
      </c>
      <c r="J207" s="16">
        <f>IF(H207 &gt; 0, SUBSTITUTE(G207, "【", "&lt;"), G207)</f>
        <v/>
      </c>
      <c r="K207" s="16">
        <f>IF(I207 &gt; 0, SUBSTITUTE(J207, "】", "&gt;"), J207)</f>
        <v/>
      </c>
      <c r="L207" s="16">
        <f>IF(K207 = 0, "", K207)</f>
        <v/>
      </c>
      <c r="Q207" s="16">
        <f>IFERROR(FIND("【", P207, 1), -1)</f>
        <v/>
      </c>
      <c r="R207" s="16">
        <f>IFERROR(FIND("】", P207, 1), -1)</f>
        <v/>
      </c>
      <c r="S207" s="16">
        <f>IF(Q207 &gt; 0, SUBSTITUTE(P207, "【", "&lt;"), P207)</f>
        <v/>
      </c>
      <c r="T207" s="16">
        <f>IF(R207 &gt; 0, SUBSTITUTE(S207, "】", "&gt;"), S207)</f>
        <v/>
      </c>
      <c r="U207" s="16">
        <f>IF(T207 = 0, "", T207)</f>
        <v/>
      </c>
    </row>
    <row r="208">
      <c r="H208" s="16">
        <f>IFERROR(FIND("【", G208, 1), -1)</f>
        <v/>
      </c>
      <c r="I208" s="16">
        <f>IFERROR(FIND("】", G208, 1), -1)</f>
        <v/>
      </c>
      <c r="J208" s="16">
        <f>IF(H208 &gt; 0, SUBSTITUTE(G208, "【", "&lt;"), G208)</f>
        <v/>
      </c>
      <c r="K208" s="16">
        <f>IF(I208 &gt; 0, SUBSTITUTE(J208, "】", "&gt;"), J208)</f>
        <v/>
      </c>
      <c r="L208" s="16">
        <f>IF(K208 = 0, "", K208)</f>
        <v/>
      </c>
      <c r="Q208" s="16">
        <f>IFERROR(FIND("【", P208, 1), -1)</f>
        <v/>
      </c>
      <c r="R208" s="16">
        <f>IFERROR(FIND("】", P208, 1), -1)</f>
        <v/>
      </c>
      <c r="S208" s="16">
        <f>IF(Q208 &gt; 0, SUBSTITUTE(P208, "【", "&lt;"), P208)</f>
        <v/>
      </c>
      <c r="T208" s="16">
        <f>IF(R208 &gt; 0, SUBSTITUTE(S208, "】", "&gt;"), S208)</f>
        <v/>
      </c>
      <c r="U208" s="16">
        <f>IF(T208 = 0, "", T208)</f>
        <v/>
      </c>
    </row>
    <row r="209">
      <c r="H209" s="16">
        <f>IFERROR(FIND("【", G209, 1), -1)</f>
        <v/>
      </c>
      <c r="I209" s="16">
        <f>IFERROR(FIND("】", G209, 1), -1)</f>
        <v/>
      </c>
      <c r="J209" s="16">
        <f>IF(H209 &gt; 0, SUBSTITUTE(G209, "【", "&lt;"), G209)</f>
        <v/>
      </c>
      <c r="K209" s="16">
        <f>IF(I209 &gt; 0, SUBSTITUTE(J209, "】", "&gt;"), J209)</f>
        <v/>
      </c>
      <c r="L209" s="16">
        <f>IF(K209 = 0, "", K209)</f>
        <v/>
      </c>
      <c r="Q209" s="16">
        <f>IFERROR(FIND("【", P209, 1), -1)</f>
        <v/>
      </c>
      <c r="R209" s="16">
        <f>IFERROR(FIND("】", P209, 1), -1)</f>
        <v/>
      </c>
      <c r="S209" s="16">
        <f>IF(Q209 &gt; 0, SUBSTITUTE(P209, "【", "&lt;"), P209)</f>
        <v/>
      </c>
      <c r="T209" s="16">
        <f>IF(R209 &gt; 0, SUBSTITUTE(S209, "】", "&gt;"), S209)</f>
        <v/>
      </c>
      <c r="U209" s="16">
        <f>IF(T209 = 0, "", T209)</f>
        <v/>
      </c>
    </row>
    <row r="210">
      <c r="H210" s="16">
        <f>IFERROR(FIND("【", G210, 1), -1)</f>
        <v/>
      </c>
      <c r="I210" s="16">
        <f>IFERROR(FIND("】", G210, 1), -1)</f>
        <v/>
      </c>
      <c r="J210" s="16">
        <f>IF(H210 &gt; 0, SUBSTITUTE(G210, "【", "&lt;"), G210)</f>
        <v/>
      </c>
      <c r="K210" s="16">
        <f>IF(I210 &gt; 0, SUBSTITUTE(J210, "】", "&gt;"), J210)</f>
        <v/>
      </c>
      <c r="L210" s="16">
        <f>IF(K210 = 0, "", K210)</f>
        <v/>
      </c>
      <c r="Q210" s="16">
        <f>IFERROR(FIND("【", P210, 1), -1)</f>
        <v/>
      </c>
      <c r="R210" s="16">
        <f>IFERROR(FIND("】", P210, 1), -1)</f>
        <v/>
      </c>
      <c r="S210" s="16">
        <f>IF(Q210 &gt; 0, SUBSTITUTE(P210, "【", "&lt;"), P210)</f>
        <v/>
      </c>
      <c r="T210" s="16">
        <f>IF(R210 &gt; 0, SUBSTITUTE(S210, "】", "&gt;"), S210)</f>
        <v/>
      </c>
      <c r="U210" s="16">
        <f>IF(T210 = 0, "", T210)</f>
        <v/>
      </c>
    </row>
    <row r="211">
      <c r="H211" s="16">
        <f>IFERROR(FIND("【", G211, 1), -1)</f>
        <v/>
      </c>
      <c r="I211" s="16">
        <f>IFERROR(FIND("】", G211, 1), -1)</f>
        <v/>
      </c>
      <c r="J211" s="16">
        <f>IF(H211 &gt; 0, SUBSTITUTE(G211, "【", "&lt;"), G211)</f>
        <v/>
      </c>
      <c r="K211" s="16">
        <f>IF(I211 &gt; 0, SUBSTITUTE(J211, "】", "&gt;"), J211)</f>
        <v/>
      </c>
      <c r="L211" s="16">
        <f>IF(K211 = 0, "", K211)</f>
        <v/>
      </c>
      <c r="Q211" s="16">
        <f>IFERROR(FIND("【", P211, 1), -1)</f>
        <v/>
      </c>
      <c r="R211" s="16">
        <f>IFERROR(FIND("】", P211, 1), -1)</f>
        <v/>
      </c>
      <c r="S211" s="16">
        <f>IF(Q211 &gt; 0, SUBSTITUTE(P211, "【", "&lt;"), P211)</f>
        <v/>
      </c>
      <c r="T211" s="16">
        <f>IF(R211 &gt; 0, SUBSTITUTE(S211, "】", "&gt;"), S211)</f>
        <v/>
      </c>
      <c r="U211" s="16">
        <f>IF(T211 = 0, "", T211)</f>
        <v/>
      </c>
    </row>
    <row r="212">
      <c r="H212" s="16">
        <f>IFERROR(FIND("【", G212, 1), -1)</f>
        <v/>
      </c>
      <c r="I212" s="16">
        <f>IFERROR(FIND("】", G212, 1), -1)</f>
        <v/>
      </c>
      <c r="J212" s="16">
        <f>IF(H212 &gt; 0, SUBSTITUTE(G212, "【", "&lt;"), G212)</f>
        <v/>
      </c>
      <c r="K212" s="16">
        <f>IF(I212 &gt; 0, SUBSTITUTE(J212, "】", "&gt;"), J212)</f>
        <v/>
      </c>
      <c r="L212" s="16">
        <f>IF(K212 = 0, "", K212)</f>
        <v/>
      </c>
      <c r="Q212" s="16">
        <f>IFERROR(FIND("【", P212, 1), -1)</f>
        <v/>
      </c>
      <c r="R212" s="16">
        <f>IFERROR(FIND("】", P212, 1), -1)</f>
        <v/>
      </c>
      <c r="S212" s="16">
        <f>IF(Q212 &gt; 0, SUBSTITUTE(P212, "【", "&lt;"), P212)</f>
        <v/>
      </c>
      <c r="T212" s="16">
        <f>IF(R212 &gt; 0, SUBSTITUTE(S212, "】", "&gt;"), S212)</f>
        <v/>
      </c>
      <c r="U212" s="16">
        <f>IF(T212 = 0, "", T212)</f>
        <v/>
      </c>
    </row>
    <row r="213">
      <c r="H213" s="16">
        <f>IFERROR(FIND("【", G213, 1), -1)</f>
        <v/>
      </c>
      <c r="I213" s="16">
        <f>IFERROR(FIND("】", G213, 1), -1)</f>
        <v/>
      </c>
      <c r="J213" s="16">
        <f>IF(H213 &gt; 0, SUBSTITUTE(G213, "【", "&lt;"), G213)</f>
        <v/>
      </c>
      <c r="K213" s="16">
        <f>IF(I213 &gt; 0, SUBSTITUTE(J213, "】", "&gt;"), J213)</f>
        <v/>
      </c>
      <c r="L213" s="16">
        <f>IF(K213 = 0, "", K213)</f>
        <v/>
      </c>
      <c r="Q213" s="16">
        <f>IFERROR(FIND("【", P213, 1), -1)</f>
        <v/>
      </c>
      <c r="R213" s="16">
        <f>IFERROR(FIND("】", P213, 1), -1)</f>
        <v/>
      </c>
      <c r="S213" s="16">
        <f>IF(Q213 &gt; 0, SUBSTITUTE(P213, "【", "&lt;"), P213)</f>
        <v/>
      </c>
      <c r="T213" s="16">
        <f>IF(R213 &gt; 0, SUBSTITUTE(S213, "】", "&gt;"), S213)</f>
        <v/>
      </c>
      <c r="U213" s="16">
        <f>IF(T213 = 0, "", T213)</f>
        <v/>
      </c>
    </row>
    <row r="214">
      <c r="H214" s="16">
        <f>IFERROR(FIND("【", G214, 1), -1)</f>
        <v/>
      </c>
      <c r="I214" s="16">
        <f>IFERROR(FIND("】", G214, 1), -1)</f>
        <v/>
      </c>
      <c r="J214" s="16">
        <f>IF(H214 &gt; 0, SUBSTITUTE(G214, "【", "&lt;"), G214)</f>
        <v/>
      </c>
      <c r="K214" s="16">
        <f>IF(I214 &gt; 0, SUBSTITUTE(J214, "】", "&gt;"), J214)</f>
        <v/>
      </c>
      <c r="L214" s="16">
        <f>IF(K214 = 0, "", K214)</f>
        <v/>
      </c>
      <c r="Q214" s="16">
        <f>IFERROR(FIND("【", P214, 1), -1)</f>
        <v/>
      </c>
      <c r="R214" s="16">
        <f>IFERROR(FIND("】", P214, 1), -1)</f>
        <v/>
      </c>
      <c r="S214" s="16">
        <f>IF(Q214 &gt; 0, SUBSTITUTE(P214, "【", "&lt;"), P214)</f>
        <v/>
      </c>
      <c r="T214" s="16">
        <f>IF(R214 &gt; 0, SUBSTITUTE(S214, "】", "&gt;"), S214)</f>
        <v/>
      </c>
      <c r="U214" s="16">
        <f>IF(T214 = 0, "", T214)</f>
        <v/>
      </c>
    </row>
    <row r="215">
      <c r="H215" s="16">
        <f>IFERROR(FIND("【", G215, 1), -1)</f>
        <v/>
      </c>
      <c r="I215" s="16">
        <f>IFERROR(FIND("】", G215, 1), -1)</f>
        <v/>
      </c>
      <c r="J215" s="16">
        <f>IF(H215 &gt; 0, SUBSTITUTE(G215, "【", "&lt;"), G215)</f>
        <v/>
      </c>
      <c r="K215" s="16">
        <f>IF(I215 &gt; 0, SUBSTITUTE(J215, "】", "&gt;"), J215)</f>
        <v/>
      </c>
      <c r="L215" s="16">
        <f>IF(K215 = 0, "", K215)</f>
        <v/>
      </c>
      <c r="Q215" s="16">
        <f>IFERROR(FIND("【", P215, 1), -1)</f>
        <v/>
      </c>
      <c r="R215" s="16">
        <f>IFERROR(FIND("】", P215, 1), -1)</f>
        <v/>
      </c>
      <c r="S215" s="16">
        <f>IF(Q215 &gt; 0, SUBSTITUTE(P215, "【", "&lt;"), P215)</f>
        <v/>
      </c>
      <c r="T215" s="16">
        <f>IF(R215 &gt; 0, SUBSTITUTE(S215, "】", "&gt;"), S215)</f>
        <v/>
      </c>
      <c r="U215" s="16">
        <f>IF(T215 = 0, "", T215)</f>
        <v/>
      </c>
    </row>
    <row r="216">
      <c r="H216" s="16">
        <f>IFERROR(FIND("【", G216, 1), -1)</f>
        <v/>
      </c>
      <c r="I216" s="16">
        <f>IFERROR(FIND("】", G216, 1), -1)</f>
        <v/>
      </c>
      <c r="J216" s="16">
        <f>IF(H216 &gt; 0, SUBSTITUTE(G216, "【", "&lt;"), G216)</f>
        <v/>
      </c>
      <c r="K216" s="16">
        <f>IF(I216 &gt; 0, SUBSTITUTE(J216, "】", "&gt;"), J216)</f>
        <v/>
      </c>
      <c r="L216" s="16">
        <f>IF(K216 = 0, "", K216)</f>
        <v/>
      </c>
      <c r="Q216" s="16">
        <f>IFERROR(FIND("【", P216, 1), -1)</f>
        <v/>
      </c>
      <c r="R216" s="16">
        <f>IFERROR(FIND("】", P216, 1), -1)</f>
        <v/>
      </c>
      <c r="S216" s="16">
        <f>IF(Q216 &gt; 0, SUBSTITUTE(P216, "【", "&lt;"), P216)</f>
        <v/>
      </c>
      <c r="T216" s="16">
        <f>IF(R216 &gt; 0, SUBSTITUTE(S216, "】", "&gt;"), S216)</f>
        <v/>
      </c>
      <c r="U216" s="16">
        <f>IF(T216 = 0, "", T216)</f>
        <v/>
      </c>
    </row>
    <row r="217">
      <c r="H217" s="16">
        <f>IFERROR(FIND("【", G217, 1), -1)</f>
        <v/>
      </c>
      <c r="I217" s="16">
        <f>IFERROR(FIND("】", G217, 1), -1)</f>
        <v/>
      </c>
      <c r="J217" s="16">
        <f>IF(H217 &gt; 0, SUBSTITUTE(G217, "【", "&lt;"), G217)</f>
        <v/>
      </c>
      <c r="K217" s="16">
        <f>IF(I217 &gt; 0, SUBSTITUTE(J217, "】", "&gt;"), J217)</f>
        <v/>
      </c>
      <c r="L217" s="16">
        <f>IF(K217 = 0, "", K217)</f>
        <v/>
      </c>
      <c r="Q217" s="16">
        <f>IFERROR(FIND("【", P217, 1), -1)</f>
        <v/>
      </c>
      <c r="R217" s="16">
        <f>IFERROR(FIND("】", P217, 1), -1)</f>
        <v/>
      </c>
      <c r="S217" s="16">
        <f>IF(Q217 &gt; 0, SUBSTITUTE(P217, "【", "&lt;"), P217)</f>
        <v/>
      </c>
      <c r="T217" s="16">
        <f>IF(R217 &gt; 0, SUBSTITUTE(S217, "】", "&gt;"), S217)</f>
        <v/>
      </c>
      <c r="U217" s="16">
        <f>IF(T217 = 0, "", T217)</f>
        <v/>
      </c>
    </row>
    <row r="218">
      <c r="H218" s="16">
        <f>IFERROR(FIND("【", G218, 1), -1)</f>
        <v/>
      </c>
      <c r="I218" s="16">
        <f>IFERROR(FIND("】", G218, 1), -1)</f>
        <v/>
      </c>
      <c r="J218" s="16">
        <f>IF(H218 &gt; 0, SUBSTITUTE(G218, "【", "&lt;"), G218)</f>
        <v/>
      </c>
      <c r="K218" s="16">
        <f>IF(I218 &gt; 0, SUBSTITUTE(J218, "】", "&gt;"), J218)</f>
        <v/>
      </c>
      <c r="L218" s="16">
        <f>IF(K218 = 0, "", K218)</f>
        <v/>
      </c>
      <c r="Q218" s="16">
        <f>IFERROR(FIND("【", P218, 1), -1)</f>
        <v/>
      </c>
      <c r="R218" s="16">
        <f>IFERROR(FIND("】", P218, 1), -1)</f>
        <v/>
      </c>
      <c r="S218" s="16">
        <f>IF(Q218 &gt; 0, SUBSTITUTE(P218, "【", "&lt;"), P218)</f>
        <v/>
      </c>
      <c r="T218" s="16">
        <f>IF(R218 &gt; 0, SUBSTITUTE(S218, "】", "&gt;"), S218)</f>
        <v/>
      </c>
      <c r="U218" s="16">
        <f>IF(T218 = 0, "", T218)</f>
        <v/>
      </c>
    </row>
    <row r="219">
      <c r="H219" s="16">
        <f>IFERROR(FIND("【", G219, 1), -1)</f>
        <v/>
      </c>
      <c r="I219" s="16">
        <f>IFERROR(FIND("】", G219, 1), -1)</f>
        <v/>
      </c>
      <c r="J219" s="16">
        <f>IF(H219 &gt; 0, SUBSTITUTE(G219, "【", "&lt;"), G219)</f>
        <v/>
      </c>
      <c r="K219" s="16">
        <f>IF(I219 &gt; 0, SUBSTITUTE(J219, "】", "&gt;"), J219)</f>
        <v/>
      </c>
      <c r="L219" s="16">
        <f>IF(K219 = 0, "", K219)</f>
        <v/>
      </c>
      <c r="Q219" s="16">
        <f>IFERROR(FIND("【", P219, 1), -1)</f>
        <v/>
      </c>
      <c r="R219" s="16">
        <f>IFERROR(FIND("】", P219, 1), -1)</f>
        <v/>
      </c>
      <c r="S219" s="16">
        <f>IF(Q219 &gt; 0, SUBSTITUTE(P219, "【", "&lt;"), P219)</f>
        <v/>
      </c>
      <c r="T219" s="16">
        <f>IF(R219 &gt; 0, SUBSTITUTE(S219, "】", "&gt;"), S219)</f>
        <v/>
      </c>
      <c r="U219" s="16">
        <f>IF(T219 = 0, "", T219)</f>
        <v/>
      </c>
    </row>
    <row r="220">
      <c r="H220" s="16">
        <f>IFERROR(FIND("【", G220, 1), -1)</f>
        <v/>
      </c>
      <c r="I220" s="16">
        <f>IFERROR(FIND("】", G220, 1), -1)</f>
        <v/>
      </c>
      <c r="J220" s="16">
        <f>IF(H220 &gt; 0, SUBSTITUTE(G220, "【", "&lt;"), G220)</f>
        <v/>
      </c>
      <c r="K220" s="16">
        <f>IF(I220 &gt; 0, SUBSTITUTE(J220, "】", "&gt;"), J220)</f>
        <v/>
      </c>
      <c r="L220" s="16">
        <f>IF(K220 = 0, "", K220)</f>
        <v/>
      </c>
      <c r="Q220" s="16">
        <f>IFERROR(FIND("【", P220, 1), -1)</f>
        <v/>
      </c>
      <c r="R220" s="16">
        <f>IFERROR(FIND("】", P220, 1), -1)</f>
        <v/>
      </c>
      <c r="S220" s="16">
        <f>IF(Q220 &gt; 0, SUBSTITUTE(P220, "【", "&lt;"), P220)</f>
        <v/>
      </c>
      <c r="T220" s="16">
        <f>IF(R220 &gt; 0, SUBSTITUTE(S220, "】", "&gt;"), S220)</f>
        <v/>
      </c>
      <c r="U220" s="16">
        <f>IF(T220 = 0, "", T220)</f>
        <v/>
      </c>
    </row>
    <row r="221">
      <c r="H221" s="16">
        <f>IFERROR(FIND("【", G221, 1), -1)</f>
        <v/>
      </c>
      <c r="I221" s="16">
        <f>IFERROR(FIND("】", G221, 1), -1)</f>
        <v/>
      </c>
      <c r="J221" s="16">
        <f>IF(H221 &gt; 0, SUBSTITUTE(G221, "【", "&lt;"), G221)</f>
        <v/>
      </c>
      <c r="K221" s="16">
        <f>IF(I221 &gt; 0, SUBSTITUTE(J221, "】", "&gt;"), J221)</f>
        <v/>
      </c>
      <c r="L221" s="16">
        <f>IF(K221 = 0, "", K221)</f>
        <v/>
      </c>
      <c r="Q221" s="16">
        <f>IFERROR(FIND("【", P221, 1), -1)</f>
        <v/>
      </c>
      <c r="R221" s="16">
        <f>IFERROR(FIND("】", P221, 1), -1)</f>
        <v/>
      </c>
      <c r="S221" s="16">
        <f>IF(Q221 &gt; 0, SUBSTITUTE(P221, "【", "&lt;"), P221)</f>
        <v/>
      </c>
      <c r="T221" s="16">
        <f>IF(R221 &gt; 0, SUBSTITUTE(S221, "】", "&gt;"), S221)</f>
        <v/>
      </c>
      <c r="U221" s="16">
        <f>IF(T221 = 0, "", T221)</f>
        <v/>
      </c>
    </row>
    <row r="222">
      <c r="H222" s="16">
        <f>IFERROR(FIND("【", G222, 1), -1)</f>
        <v/>
      </c>
      <c r="I222" s="16">
        <f>IFERROR(FIND("】", G222, 1), -1)</f>
        <v/>
      </c>
      <c r="J222" s="16">
        <f>IF(H222 &gt; 0, SUBSTITUTE(G222, "【", "&lt;"), G222)</f>
        <v/>
      </c>
      <c r="K222" s="16">
        <f>IF(I222 &gt; 0, SUBSTITUTE(J222, "】", "&gt;"), J222)</f>
        <v/>
      </c>
      <c r="L222" s="16">
        <f>IF(K222 = 0, "", K222)</f>
        <v/>
      </c>
      <c r="Q222" s="16">
        <f>IFERROR(FIND("【", P222, 1), -1)</f>
        <v/>
      </c>
      <c r="R222" s="16">
        <f>IFERROR(FIND("】", P222, 1), -1)</f>
        <v/>
      </c>
      <c r="S222" s="16">
        <f>IF(Q222 &gt; 0, SUBSTITUTE(P222, "【", "&lt;"), P222)</f>
        <v/>
      </c>
      <c r="T222" s="16">
        <f>IF(R222 &gt; 0, SUBSTITUTE(S222, "】", "&gt;"), S222)</f>
        <v/>
      </c>
      <c r="U222" s="16">
        <f>IF(T222 = 0, "", T222)</f>
        <v/>
      </c>
    </row>
    <row r="223">
      <c r="H223" s="16">
        <f>IFERROR(FIND("【", G223, 1), -1)</f>
        <v/>
      </c>
      <c r="I223" s="16">
        <f>IFERROR(FIND("】", G223, 1), -1)</f>
        <v/>
      </c>
      <c r="J223" s="16">
        <f>IF(H223 &gt; 0, SUBSTITUTE(G223, "【", "&lt;"), G223)</f>
        <v/>
      </c>
      <c r="K223" s="16">
        <f>IF(I223 &gt; 0, SUBSTITUTE(J223, "】", "&gt;"), J223)</f>
        <v/>
      </c>
      <c r="L223" s="16">
        <f>IF(K223 = 0, "", K223)</f>
        <v/>
      </c>
      <c r="Q223" s="16">
        <f>IFERROR(FIND("【", P223, 1), -1)</f>
        <v/>
      </c>
      <c r="R223" s="16">
        <f>IFERROR(FIND("】", P223, 1), -1)</f>
        <v/>
      </c>
      <c r="S223" s="16">
        <f>IF(Q223 &gt; 0, SUBSTITUTE(P223, "【", "&lt;"), P223)</f>
        <v/>
      </c>
      <c r="T223" s="16">
        <f>IF(R223 &gt; 0, SUBSTITUTE(S223, "】", "&gt;"), S223)</f>
        <v/>
      </c>
      <c r="U223" s="16">
        <f>IF(T223 = 0, "", T223)</f>
        <v/>
      </c>
    </row>
    <row r="224">
      <c r="H224" s="16">
        <f>IFERROR(FIND("【", G224, 1), -1)</f>
        <v/>
      </c>
      <c r="I224" s="16">
        <f>IFERROR(FIND("】", G224, 1), -1)</f>
        <v/>
      </c>
      <c r="J224" s="16">
        <f>IF(H224 &gt; 0, SUBSTITUTE(G224, "【", "&lt;"), G224)</f>
        <v/>
      </c>
      <c r="K224" s="16">
        <f>IF(I224 &gt; 0, SUBSTITUTE(J224, "】", "&gt;"), J224)</f>
        <v/>
      </c>
      <c r="L224" s="16">
        <f>IF(K224 = 0, "", K224)</f>
        <v/>
      </c>
      <c r="Q224" s="16">
        <f>IFERROR(FIND("【", P224, 1), -1)</f>
        <v/>
      </c>
      <c r="R224" s="16">
        <f>IFERROR(FIND("】", P224, 1), -1)</f>
        <v/>
      </c>
      <c r="S224" s="16">
        <f>IF(Q224 &gt; 0, SUBSTITUTE(P224, "【", "&lt;"), P224)</f>
        <v/>
      </c>
      <c r="T224" s="16">
        <f>IF(R224 &gt; 0, SUBSTITUTE(S224, "】", "&gt;"), S224)</f>
        <v/>
      </c>
      <c r="U224" s="16">
        <f>IF(T224 = 0, "", T224)</f>
        <v/>
      </c>
    </row>
    <row r="225">
      <c r="H225" s="16">
        <f>IFERROR(FIND("【", G225, 1), -1)</f>
        <v/>
      </c>
      <c r="I225" s="16">
        <f>IFERROR(FIND("】", G225, 1), -1)</f>
        <v/>
      </c>
      <c r="J225" s="16">
        <f>IF(H225 &gt; 0, SUBSTITUTE(G225, "【", "&lt;"), G225)</f>
        <v/>
      </c>
      <c r="K225" s="16">
        <f>IF(I225 &gt; 0, SUBSTITUTE(J225, "】", "&gt;"), J225)</f>
        <v/>
      </c>
      <c r="L225" s="16">
        <f>IF(K225 = 0, "", K225)</f>
        <v/>
      </c>
      <c r="Q225" s="16">
        <f>IFERROR(FIND("【", P225, 1), -1)</f>
        <v/>
      </c>
      <c r="R225" s="16">
        <f>IFERROR(FIND("】", P225, 1), -1)</f>
        <v/>
      </c>
      <c r="S225" s="16">
        <f>IF(Q225 &gt; 0, SUBSTITUTE(P225, "【", "&lt;"), P225)</f>
        <v/>
      </c>
      <c r="T225" s="16">
        <f>IF(R225 &gt; 0, SUBSTITUTE(S225, "】", "&gt;"), S225)</f>
        <v/>
      </c>
      <c r="U225" s="16">
        <f>IF(T225 = 0, "", T225)</f>
        <v/>
      </c>
    </row>
    <row r="226">
      <c r="H226" s="16">
        <f>IFERROR(FIND("【", G226, 1), -1)</f>
        <v/>
      </c>
      <c r="I226" s="16">
        <f>IFERROR(FIND("】", G226, 1), -1)</f>
        <v/>
      </c>
      <c r="J226" s="16">
        <f>IF(H226 &gt; 0, SUBSTITUTE(G226, "【", "&lt;"), G226)</f>
        <v/>
      </c>
      <c r="K226" s="16">
        <f>IF(I226 &gt; 0, SUBSTITUTE(J226, "】", "&gt;"), J226)</f>
        <v/>
      </c>
      <c r="L226" s="16">
        <f>IF(K226 = 0, "", K226)</f>
        <v/>
      </c>
      <c r="Q226" s="16">
        <f>IFERROR(FIND("【", P226, 1), -1)</f>
        <v/>
      </c>
      <c r="R226" s="16">
        <f>IFERROR(FIND("】", P226, 1), -1)</f>
        <v/>
      </c>
      <c r="S226" s="16">
        <f>IF(Q226 &gt; 0, SUBSTITUTE(P226, "【", "&lt;"), P226)</f>
        <v/>
      </c>
      <c r="T226" s="16">
        <f>IF(R226 &gt; 0, SUBSTITUTE(S226, "】", "&gt;"), S226)</f>
        <v/>
      </c>
      <c r="U226" s="16">
        <f>IF(T226 = 0, "", T226)</f>
        <v/>
      </c>
    </row>
    <row r="227">
      <c r="H227" s="16">
        <f>IFERROR(FIND("【", G227, 1), -1)</f>
        <v/>
      </c>
      <c r="I227" s="16">
        <f>IFERROR(FIND("】", G227, 1), -1)</f>
        <v/>
      </c>
      <c r="J227" s="16">
        <f>IF(H227 &gt; 0, SUBSTITUTE(G227, "【", "&lt;"), G227)</f>
        <v/>
      </c>
      <c r="K227" s="16">
        <f>IF(I227 &gt; 0, SUBSTITUTE(J227, "】", "&gt;"), J227)</f>
        <v/>
      </c>
      <c r="L227" s="16">
        <f>IF(K227 = 0, "", K227)</f>
        <v/>
      </c>
      <c r="Q227" s="16">
        <f>IFERROR(FIND("【", P227, 1), -1)</f>
        <v/>
      </c>
      <c r="R227" s="16">
        <f>IFERROR(FIND("】", P227, 1), -1)</f>
        <v/>
      </c>
      <c r="S227" s="16">
        <f>IF(Q227 &gt; 0, SUBSTITUTE(P227, "【", "&lt;"), P227)</f>
        <v/>
      </c>
      <c r="T227" s="16">
        <f>IF(R227 &gt; 0, SUBSTITUTE(S227, "】", "&gt;"), S227)</f>
        <v/>
      </c>
      <c r="U227" s="16">
        <f>IF(T227 = 0, "", T227)</f>
        <v/>
      </c>
    </row>
    <row r="228">
      <c r="H228" s="16">
        <f>IFERROR(FIND("【", G228, 1), -1)</f>
        <v/>
      </c>
      <c r="I228" s="16">
        <f>IFERROR(FIND("】", G228, 1), -1)</f>
        <v/>
      </c>
      <c r="J228" s="16">
        <f>IF(H228 &gt; 0, SUBSTITUTE(G228, "【", "&lt;"), G228)</f>
        <v/>
      </c>
      <c r="K228" s="16">
        <f>IF(I228 &gt; 0, SUBSTITUTE(J228, "】", "&gt;"), J228)</f>
        <v/>
      </c>
      <c r="L228" s="16">
        <f>IF(K228 = 0, "", K228)</f>
        <v/>
      </c>
      <c r="Q228" s="16">
        <f>IFERROR(FIND("【", P228, 1), -1)</f>
        <v/>
      </c>
      <c r="R228" s="16">
        <f>IFERROR(FIND("】", P228, 1), -1)</f>
        <v/>
      </c>
      <c r="S228" s="16">
        <f>IF(Q228 &gt; 0, SUBSTITUTE(P228, "【", "&lt;"), P228)</f>
        <v/>
      </c>
      <c r="T228" s="16">
        <f>IF(R228 &gt; 0, SUBSTITUTE(S228, "】", "&gt;"), S228)</f>
        <v/>
      </c>
      <c r="U228" s="16">
        <f>IF(T228 = 0, "", T228)</f>
        <v/>
      </c>
    </row>
    <row r="229">
      <c r="H229" s="16">
        <f>IFERROR(FIND("【", G229, 1), -1)</f>
        <v/>
      </c>
      <c r="I229" s="16">
        <f>IFERROR(FIND("】", G229, 1), -1)</f>
        <v/>
      </c>
      <c r="J229" s="16">
        <f>IF(H229 &gt; 0, SUBSTITUTE(G229, "【", "&lt;"), G229)</f>
        <v/>
      </c>
      <c r="K229" s="16">
        <f>IF(I229 &gt; 0, SUBSTITUTE(J229, "】", "&gt;"), J229)</f>
        <v/>
      </c>
      <c r="L229" s="16">
        <f>IF(K229 = 0, "", K229)</f>
        <v/>
      </c>
      <c r="Q229" s="16">
        <f>IFERROR(FIND("【", P229, 1), -1)</f>
        <v/>
      </c>
      <c r="R229" s="16">
        <f>IFERROR(FIND("】", P229, 1), -1)</f>
        <v/>
      </c>
      <c r="S229" s="16">
        <f>IF(Q229 &gt; 0, SUBSTITUTE(P229, "【", "&lt;"), P229)</f>
        <v/>
      </c>
      <c r="T229" s="16">
        <f>IF(R229 &gt; 0, SUBSTITUTE(S229, "】", "&gt;"), S229)</f>
        <v/>
      </c>
      <c r="U229" s="16">
        <f>IF(T229 = 0, "", T229)</f>
        <v/>
      </c>
    </row>
    <row r="230">
      <c r="H230" s="16">
        <f>IFERROR(FIND("【", G230, 1), -1)</f>
        <v/>
      </c>
      <c r="I230" s="16">
        <f>IFERROR(FIND("】", G230, 1), -1)</f>
        <v/>
      </c>
      <c r="J230" s="16">
        <f>IF(H230 &gt; 0, SUBSTITUTE(G230, "【", "&lt;"), G230)</f>
        <v/>
      </c>
      <c r="K230" s="16">
        <f>IF(I230 &gt; 0, SUBSTITUTE(J230, "】", "&gt;"), J230)</f>
        <v/>
      </c>
      <c r="L230" s="16">
        <f>IF(K230 = 0, "", K230)</f>
        <v/>
      </c>
      <c r="Q230" s="16">
        <f>IFERROR(FIND("【", P230, 1), -1)</f>
        <v/>
      </c>
      <c r="R230" s="16">
        <f>IFERROR(FIND("】", P230, 1), -1)</f>
        <v/>
      </c>
      <c r="S230" s="16">
        <f>IF(Q230 &gt; 0, SUBSTITUTE(P230, "【", "&lt;"), P230)</f>
        <v/>
      </c>
      <c r="T230" s="16">
        <f>IF(R230 &gt; 0, SUBSTITUTE(S230, "】", "&gt;"), S230)</f>
        <v/>
      </c>
      <c r="U230" s="16">
        <f>IF(T230 = 0, "", T230)</f>
        <v/>
      </c>
    </row>
    <row r="231">
      <c r="H231" s="16">
        <f>IFERROR(FIND("【", G231, 1), -1)</f>
        <v/>
      </c>
      <c r="I231" s="16">
        <f>IFERROR(FIND("】", G231, 1), -1)</f>
        <v/>
      </c>
      <c r="J231" s="16">
        <f>IF(H231 &gt; 0, SUBSTITUTE(G231, "【", "&lt;"), G231)</f>
        <v/>
      </c>
      <c r="K231" s="16">
        <f>IF(I231 &gt; 0, SUBSTITUTE(J231, "】", "&gt;"), J231)</f>
        <v/>
      </c>
      <c r="L231" s="16">
        <f>IF(K231 = 0, "", K231)</f>
        <v/>
      </c>
      <c r="Q231" s="16">
        <f>IFERROR(FIND("【", P231, 1), -1)</f>
        <v/>
      </c>
      <c r="R231" s="16">
        <f>IFERROR(FIND("】", P231, 1), -1)</f>
        <v/>
      </c>
      <c r="S231" s="16">
        <f>IF(Q231 &gt; 0, SUBSTITUTE(P231, "【", "&lt;"), P231)</f>
        <v/>
      </c>
      <c r="T231" s="16">
        <f>IF(R231 &gt; 0, SUBSTITUTE(S231, "】", "&gt;"), S231)</f>
        <v/>
      </c>
      <c r="U231" s="16">
        <f>IF(T231 = 0, "", T231)</f>
        <v/>
      </c>
    </row>
    <row r="232">
      <c r="H232" s="16">
        <f>IFERROR(FIND("【", G232, 1), -1)</f>
        <v/>
      </c>
      <c r="I232" s="16">
        <f>IFERROR(FIND("】", G232, 1), -1)</f>
        <v/>
      </c>
      <c r="J232" s="16">
        <f>IF(H232 &gt; 0, SUBSTITUTE(G232, "【", "&lt;"), G232)</f>
        <v/>
      </c>
      <c r="K232" s="16">
        <f>IF(I232 &gt; 0, SUBSTITUTE(J232, "】", "&gt;"), J232)</f>
        <v/>
      </c>
      <c r="L232" s="16">
        <f>IF(K232 = 0, "", K232)</f>
        <v/>
      </c>
      <c r="Q232" s="16">
        <f>IFERROR(FIND("【", P232, 1), -1)</f>
        <v/>
      </c>
      <c r="R232" s="16">
        <f>IFERROR(FIND("】", P232, 1), -1)</f>
        <v/>
      </c>
      <c r="S232" s="16">
        <f>IF(Q232 &gt; 0, SUBSTITUTE(P232, "【", "&lt;"), P232)</f>
        <v/>
      </c>
      <c r="T232" s="16">
        <f>IF(R232 &gt; 0, SUBSTITUTE(S232, "】", "&gt;"), S232)</f>
        <v/>
      </c>
      <c r="U232" s="16">
        <f>IF(T232 = 0, "", T232)</f>
        <v/>
      </c>
    </row>
    <row r="233">
      <c r="H233" s="16">
        <f>IFERROR(FIND("【", G233, 1), -1)</f>
        <v/>
      </c>
      <c r="I233" s="16">
        <f>IFERROR(FIND("】", G233, 1), -1)</f>
        <v/>
      </c>
      <c r="J233" s="16">
        <f>IF(H233 &gt; 0, SUBSTITUTE(G233, "【", "&lt;"), G233)</f>
        <v/>
      </c>
      <c r="K233" s="16">
        <f>IF(I233 &gt; 0, SUBSTITUTE(J233, "】", "&gt;"), J233)</f>
        <v/>
      </c>
      <c r="L233" s="16">
        <f>IF(K233 = 0, "", K233)</f>
        <v/>
      </c>
      <c r="Q233" s="16">
        <f>IFERROR(FIND("【", P233, 1), -1)</f>
        <v/>
      </c>
      <c r="R233" s="16">
        <f>IFERROR(FIND("】", P233, 1), -1)</f>
        <v/>
      </c>
      <c r="S233" s="16">
        <f>IF(Q233 &gt; 0, SUBSTITUTE(P233, "【", "&lt;"), P233)</f>
        <v/>
      </c>
      <c r="T233" s="16">
        <f>IF(R233 &gt; 0, SUBSTITUTE(S233, "】", "&gt;"), S233)</f>
        <v/>
      </c>
      <c r="U233" s="16">
        <f>IF(T233 = 0, "", T233)</f>
        <v/>
      </c>
    </row>
    <row r="234">
      <c r="H234" s="16">
        <f>IFERROR(FIND("【", G234, 1), -1)</f>
        <v/>
      </c>
      <c r="I234" s="16">
        <f>IFERROR(FIND("】", G234, 1), -1)</f>
        <v/>
      </c>
      <c r="J234" s="16">
        <f>IF(H234 &gt; 0, SUBSTITUTE(G234, "【", "&lt;"), G234)</f>
        <v/>
      </c>
      <c r="K234" s="16">
        <f>IF(I234 &gt; 0, SUBSTITUTE(J234, "】", "&gt;"), J234)</f>
        <v/>
      </c>
      <c r="L234" s="16">
        <f>IF(K234 = 0, "", K234)</f>
        <v/>
      </c>
      <c r="Q234" s="16">
        <f>IFERROR(FIND("【", P234, 1), -1)</f>
        <v/>
      </c>
      <c r="R234" s="16">
        <f>IFERROR(FIND("】", P234, 1), -1)</f>
        <v/>
      </c>
      <c r="S234" s="16">
        <f>IF(Q234 &gt; 0, SUBSTITUTE(P234, "【", "&lt;"), P234)</f>
        <v/>
      </c>
      <c r="T234" s="16">
        <f>IF(R234 &gt; 0, SUBSTITUTE(S234, "】", "&gt;"), S234)</f>
        <v/>
      </c>
      <c r="U234" s="16">
        <f>IF(T234 = 0, "", T234)</f>
        <v/>
      </c>
    </row>
    <row r="235">
      <c r="H235" s="16">
        <f>IFERROR(FIND("【", G235, 1), -1)</f>
        <v/>
      </c>
      <c r="I235" s="16">
        <f>IFERROR(FIND("】", G235, 1), -1)</f>
        <v/>
      </c>
      <c r="J235" s="16">
        <f>IF(H235 &gt; 0, SUBSTITUTE(G235, "【", "&lt;"), G235)</f>
        <v/>
      </c>
      <c r="K235" s="16">
        <f>IF(I235 &gt; 0, SUBSTITUTE(J235, "】", "&gt;"), J235)</f>
        <v/>
      </c>
      <c r="L235" s="16">
        <f>IF(K235 = 0, "", K235)</f>
        <v/>
      </c>
      <c r="Q235" s="16">
        <f>IFERROR(FIND("【", P235, 1), -1)</f>
        <v/>
      </c>
      <c r="R235" s="16">
        <f>IFERROR(FIND("】", P235, 1), -1)</f>
        <v/>
      </c>
      <c r="S235" s="16">
        <f>IF(Q235 &gt; 0, SUBSTITUTE(P235, "【", "&lt;"), P235)</f>
        <v/>
      </c>
      <c r="T235" s="16">
        <f>IF(R235 &gt; 0, SUBSTITUTE(S235, "】", "&gt;"), S235)</f>
        <v/>
      </c>
      <c r="U235" s="16">
        <f>IF(T235 = 0, "", T235)</f>
        <v/>
      </c>
    </row>
    <row r="236">
      <c r="H236" s="16">
        <f>IFERROR(FIND("【", G236, 1), -1)</f>
        <v/>
      </c>
      <c r="I236" s="16">
        <f>IFERROR(FIND("】", G236, 1), -1)</f>
        <v/>
      </c>
      <c r="J236" s="16">
        <f>IF(H236 &gt; 0, SUBSTITUTE(G236, "【", "&lt;"), G236)</f>
        <v/>
      </c>
      <c r="K236" s="16">
        <f>IF(I236 &gt; 0, SUBSTITUTE(J236, "】", "&gt;"), J236)</f>
        <v/>
      </c>
      <c r="L236" s="16">
        <f>IF(K236 = 0, "", K236)</f>
        <v/>
      </c>
      <c r="Q236" s="16">
        <f>IFERROR(FIND("【", P236, 1), -1)</f>
        <v/>
      </c>
      <c r="R236" s="16">
        <f>IFERROR(FIND("】", P236, 1), -1)</f>
        <v/>
      </c>
      <c r="S236" s="16">
        <f>IF(Q236 &gt; 0, SUBSTITUTE(P236, "【", "&lt;"), P236)</f>
        <v/>
      </c>
      <c r="T236" s="16">
        <f>IF(R236 &gt; 0, SUBSTITUTE(S236, "】", "&gt;"), S236)</f>
        <v/>
      </c>
      <c r="U236" s="16">
        <f>IF(T236 = 0, "", T236)</f>
        <v/>
      </c>
    </row>
    <row r="237">
      <c r="H237" s="16">
        <f>IFERROR(FIND("【", G237, 1), -1)</f>
        <v/>
      </c>
      <c r="I237" s="16">
        <f>IFERROR(FIND("】", G237, 1), -1)</f>
        <v/>
      </c>
      <c r="J237" s="16">
        <f>IF(H237 &gt; 0, SUBSTITUTE(G237, "【", "&lt;"), G237)</f>
        <v/>
      </c>
      <c r="K237" s="16">
        <f>IF(I237 &gt; 0, SUBSTITUTE(J237, "】", "&gt;"), J237)</f>
        <v/>
      </c>
      <c r="L237" s="16">
        <f>IF(K237 = 0, "", K237)</f>
        <v/>
      </c>
      <c r="Q237" s="16">
        <f>IFERROR(FIND("【", P237, 1), -1)</f>
        <v/>
      </c>
      <c r="R237" s="16">
        <f>IFERROR(FIND("】", P237, 1), -1)</f>
        <v/>
      </c>
      <c r="S237" s="16">
        <f>IF(Q237 &gt; 0, SUBSTITUTE(P237, "【", "&lt;"), P237)</f>
        <v/>
      </c>
      <c r="T237" s="16">
        <f>IF(R237 &gt; 0, SUBSTITUTE(S237, "】", "&gt;"), S237)</f>
        <v/>
      </c>
      <c r="U237" s="16">
        <f>IF(T237 = 0, "", T237)</f>
        <v/>
      </c>
    </row>
    <row r="238">
      <c r="H238" s="16">
        <f>IFERROR(FIND("【", G238, 1), -1)</f>
        <v/>
      </c>
      <c r="I238" s="16">
        <f>IFERROR(FIND("】", G238, 1), -1)</f>
        <v/>
      </c>
      <c r="J238" s="16">
        <f>IF(H238 &gt; 0, SUBSTITUTE(G238, "【", "&lt;"), G238)</f>
        <v/>
      </c>
      <c r="K238" s="16">
        <f>IF(I238 &gt; 0, SUBSTITUTE(J238, "】", "&gt;"), J238)</f>
        <v/>
      </c>
      <c r="L238" s="16">
        <f>IF(K238 = 0, "", K238)</f>
        <v/>
      </c>
      <c r="Q238" s="16">
        <f>IFERROR(FIND("【", P238, 1), -1)</f>
        <v/>
      </c>
      <c r="R238" s="16">
        <f>IFERROR(FIND("】", P238, 1), -1)</f>
        <v/>
      </c>
      <c r="S238" s="16">
        <f>IF(Q238 &gt; 0, SUBSTITUTE(P238, "【", "&lt;"), P238)</f>
        <v/>
      </c>
      <c r="T238" s="16">
        <f>IF(R238 &gt; 0, SUBSTITUTE(S238, "】", "&gt;"), S238)</f>
        <v/>
      </c>
      <c r="U238" s="16">
        <f>IF(T238 = 0, "", T238)</f>
        <v/>
      </c>
    </row>
    <row r="239">
      <c r="H239" s="16">
        <f>IFERROR(FIND("【", G239, 1), -1)</f>
        <v/>
      </c>
      <c r="I239" s="16">
        <f>IFERROR(FIND("】", G239, 1), -1)</f>
        <v/>
      </c>
      <c r="J239" s="16">
        <f>IF(H239 &gt; 0, SUBSTITUTE(G239, "【", "&lt;"), G239)</f>
        <v/>
      </c>
      <c r="K239" s="16">
        <f>IF(I239 &gt; 0, SUBSTITUTE(J239, "】", "&gt;"), J239)</f>
        <v/>
      </c>
      <c r="L239" s="16">
        <f>IF(K239 = 0, "", K239)</f>
        <v/>
      </c>
      <c r="Q239" s="16">
        <f>IFERROR(FIND("【", P239, 1), -1)</f>
        <v/>
      </c>
      <c r="R239" s="16">
        <f>IFERROR(FIND("】", P239, 1), -1)</f>
        <v/>
      </c>
      <c r="S239" s="16">
        <f>IF(Q239 &gt; 0, SUBSTITUTE(P239, "【", "&lt;"), P239)</f>
        <v/>
      </c>
      <c r="T239" s="16">
        <f>IF(R239 &gt; 0, SUBSTITUTE(S239, "】", "&gt;"), S239)</f>
        <v/>
      </c>
      <c r="U239" s="16">
        <f>IF(T239 = 0, "", T239)</f>
        <v/>
      </c>
    </row>
    <row r="240">
      <c r="H240" s="16">
        <f>IFERROR(FIND("【", G240, 1), -1)</f>
        <v/>
      </c>
      <c r="I240" s="16">
        <f>IFERROR(FIND("】", G240, 1), -1)</f>
        <v/>
      </c>
      <c r="J240" s="16">
        <f>IF(H240 &gt; 0, SUBSTITUTE(G240, "【", "&lt;"), G240)</f>
        <v/>
      </c>
      <c r="K240" s="16">
        <f>IF(I240 &gt; 0, SUBSTITUTE(J240, "】", "&gt;"), J240)</f>
        <v/>
      </c>
      <c r="L240" s="16">
        <f>IF(K240 = 0, "", K240)</f>
        <v/>
      </c>
      <c r="Q240" s="16">
        <f>IFERROR(FIND("【", P240, 1), -1)</f>
        <v/>
      </c>
      <c r="R240" s="16">
        <f>IFERROR(FIND("】", P240, 1), -1)</f>
        <v/>
      </c>
      <c r="S240" s="16">
        <f>IF(Q240 &gt; 0, SUBSTITUTE(P240, "【", "&lt;"), P240)</f>
        <v/>
      </c>
      <c r="T240" s="16">
        <f>IF(R240 &gt; 0, SUBSTITUTE(S240, "】", "&gt;"), S240)</f>
        <v/>
      </c>
      <c r="U240" s="16">
        <f>IF(T240 = 0, "", T240)</f>
        <v/>
      </c>
    </row>
    <row r="241">
      <c r="H241" s="16">
        <f>IFERROR(FIND("【", G241, 1), -1)</f>
        <v/>
      </c>
      <c r="I241" s="16">
        <f>IFERROR(FIND("】", G241, 1), -1)</f>
        <v/>
      </c>
      <c r="J241" s="16">
        <f>IF(H241 &gt; 0, SUBSTITUTE(G241, "【", "&lt;"), G241)</f>
        <v/>
      </c>
      <c r="K241" s="16">
        <f>IF(I241 &gt; 0, SUBSTITUTE(J241, "】", "&gt;"), J241)</f>
        <v/>
      </c>
      <c r="L241" s="16">
        <f>IF(K241 = 0, "", K241)</f>
        <v/>
      </c>
      <c r="Q241" s="16">
        <f>IFERROR(FIND("【", P241, 1), -1)</f>
        <v/>
      </c>
      <c r="R241" s="16">
        <f>IFERROR(FIND("】", P241, 1), -1)</f>
        <v/>
      </c>
      <c r="S241" s="16">
        <f>IF(Q241 &gt; 0, SUBSTITUTE(P241, "【", "&lt;"), P241)</f>
        <v/>
      </c>
      <c r="T241" s="16">
        <f>IF(R241 &gt; 0, SUBSTITUTE(S241, "】", "&gt;"), S241)</f>
        <v/>
      </c>
      <c r="U241" s="16">
        <f>IF(T241 = 0, "", T241)</f>
        <v/>
      </c>
    </row>
    <row r="242">
      <c r="H242" s="16">
        <f>IFERROR(FIND("【", G242, 1), -1)</f>
        <v/>
      </c>
      <c r="I242" s="16">
        <f>IFERROR(FIND("】", G242, 1), -1)</f>
        <v/>
      </c>
      <c r="J242" s="16">
        <f>IF(H242 &gt; 0, SUBSTITUTE(G242, "【", "&lt;"), G242)</f>
        <v/>
      </c>
      <c r="K242" s="16">
        <f>IF(I242 &gt; 0, SUBSTITUTE(J242, "】", "&gt;"), J242)</f>
        <v/>
      </c>
      <c r="L242" s="16">
        <f>IF(K242 = 0, "", K242)</f>
        <v/>
      </c>
      <c r="Q242" s="16">
        <f>IFERROR(FIND("【", P242, 1), -1)</f>
        <v/>
      </c>
      <c r="R242" s="16">
        <f>IFERROR(FIND("】", P242, 1), -1)</f>
        <v/>
      </c>
      <c r="S242" s="16">
        <f>IF(Q242 &gt; 0, SUBSTITUTE(P242, "【", "&lt;"), P242)</f>
        <v/>
      </c>
      <c r="T242" s="16">
        <f>IF(R242 &gt; 0, SUBSTITUTE(S242, "】", "&gt;"), S242)</f>
        <v/>
      </c>
      <c r="U242" s="16">
        <f>IF(T242 = 0, "", T242)</f>
        <v/>
      </c>
    </row>
    <row r="243">
      <c r="H243" s="16">
        <f>IFERROR(FIND("【", G243, 1), -1)</f>
        <v/>
      </c>
      <c r="I243" s="16">
        <f>IFERROR(FIND("】", G243, 1), -1)</f>
        <v/>
      </c>
      <c r="J243" s="16">
        <f>IF(H243 &gt; 0, SUBSTITUTE(G243, "【", "&lt;"), G243)</f>
        <v/>
      </c>
      <c r="K243" s="16">
        <f>IF(I243 &gt; 0, SUBSTITUTE(J243, "】", "&gt;"), J243)</f>
        <v/>
      </c>
      <c r="L243" s="16">
        <f>IF(K243 = 0, "", K243)</f>
        <v/>
      </c>
      <c r="Q243" s="16">
        <f>IFERROR(FIND("【", P243, 1), -1)</f>
        <v/>
      </c>
      <c r="R243" s="16">
        <f>IFERROR(FIND("】", P243, 1), -1)</f>
        <v/>
      </c>
      <c r="S243" s="16">
        <f>IF(Q243 &gt; 0, SUBSTITUTE(P243, "【", "&lt;"), P243)</f>
        <v/>
      </c>
      <c r="T243" s="16">
        <f>IF(R243 &gt; 0, SUBSTITUTE(S243, "】", "&gt;"), S243)</f>
        <v/>
      </c>
      <c r="U243" s="16">
        <f>IF(T243 = 0, "", T243)</f>
        <v/>
      </c>
    </row>
    <row r="244">
      <c r="H244" s="16">
        <f>IFERROR(FIND("【", G244, 1), -1)</f>
        <v/>
      </c>
      <c r="I244" s="16">
        <f>IFERROR(FIND("】", G244, 1), -1)</f>
        <v/>
      </c>
      <c r="J244" s="16">
        <f>IF(H244 &gt; 0, SUBSTITUTE(G244, "【", "&lt;"), G244)</f>
        <v/>
      </c>
      <c r="K244" s="16">
        <f>IF(I244 &gt; 0, SUBSTITUTE(J244, "】", "&gt;"), J244)</f>
        <v/>
      </c>
      <c r="L244" s="16">
        <f>IF(K244 = 0, "", K244)</f>
        <v/>
      </c>
      <c r="Q244" s="16">
        <f>IFERROR(FIND("【", P244, 1), -1)</f>
        <v/>
      </c>
      <c r="R244" s="16">
        <f>IFERROR(FIND("】", P244, 1), -1)</f>
        <v/>
      </c>
      <c r="S244" s="16">
        <f>IF(Q244 &gt; 0, SUBSTITUTE(P244, "【", "&lt;"), P244)</f>
        <v/>
      </c>
      <c r="T244" s="16">
        <f>IF(R244 &gt; 0, SUBSTITUTE(S244, "】", "&gt;"), S244)</f>
        <v/>
      </c>
      <c r="U244" s="16">
        <f>IF(T244 = 0, "", T244)</f>
        <v/>
      </c>
    </row>
    <row r="245">
      <c r="H245" s="16">
        <f>IFERROR(FIND("【", G245, 1), -1)</f>
        <v/>
      </c>
      <c r="I245" s="16">
        <f>IFERROR(FIND("】", G245, 1), -1)</f>
        <v/>
      </c>
      <c r="J245" s="16">
        <f>IF(H245 &gt; 0, SUBSTITUTE(G245, "【", "&lt;"), G245)</f>
        <v/>
      </c>
      <c r="K245" s="16">
        <f>IF(I245 &gt; 0, SUBSTITUTE(J245, "】", "&gt;"), J245)</f>
        <v/>
      </c>
      <c r="L245" s="16">
        <f>IF(K245 = 0, "", K245)</f>
        <v/>
      </c>
      <c r="Q245" s="16">
        <f>IFERROR(FIND("【", P245, 1), -1)</f>
        <v/>
      </c>
      <c r="R245" s="16">
        <f>IFERROR(FIND("】", P245, 1), -1)</f>
        <v/>
      </c>
      <c r="S245" s="16">
        <f>IF(Q245 &gt; 0, SUBSTITUTE(P245, "【", "&lt;"), P245)</f>
        <v/>
      </c>
      <c r="T245" s="16">
        <f>IF(R245 &gt; 0, SUBSTITUTE(S245, "】", "&gt;"), S245)</f>
        <v/>
      </c>
      <c r="U245" s="16">
        <f>IF(T245 = 0, "", T245)</f>
        <v/>
      </c>
    </row>
    <row r="246">
      <c r="H246" s="16">
        <f>IFERROR(FIND("【", G246, 1), -1)</f>
        <v/>
      </c>
      <c r="I246" s="16">
        <f>IFERROR(FIND("】", G246, 1), -1)</f>
        <v/>
      </c>
      <c r="J246" s="16">
        <f>IF(H246 &gt; 0, SUBSTITUTE(G246, "【", "&lt;"), G246)</f>
        <v/>
      </c>
      <c r="K246" s="16">
        <f>IF(I246 &gt; 0, SUBSTITUTE(J246, "】", "&gt;"), J246)</f>
        <v/>
      </c>
      <c r="L246" s="16">
        <f>IF(K246 = 0, "", K246)</f>
        <v/>
      </c>
      <c r="Q246" s="16">
        <f>IFERROR(FIND("【", P246, 1), -1)</f>
        <v/>
      </c>
      <c r="R246" s="16">
        <f>IFERROR(FIND("】", P246, 1), -1)</f>
        <v/>
      </c>
      <c r="S246" s="16">
        <f>IF(Q246 &gt; 0, SUBSTITUTE(P246, "【", "&lt;"), P246)</f>
        <v/>
      </c>
      <c r="T246" s="16">
        <f>IF(R246 &gt; 0, SUBSTITUTE(S246, "】", "&gt;"), S246)</f>
        <v/>
      </c>
      <c r="U246" s="16">
        <f>IF(T246 = 0, "", T246)</f>
        <v/>
      </c>
    </row>
    <row r="247">
      <c r="H247" s="16">
        <f>IFERROR(FIND("【", G247, 1), -1)</f>
        <v/>
      </c>
      <c r="I247" s="16">
        <f>IFERROR(FIND("】", G247, 1), -1)</f>
        <v/>
      </c>
      <c r="J247" s="16">
        <f>IF(H247 &gt; 0, SUBSTITUTE(G247, "【", "&lt;"), G247)</f>
        <v/>
      </c>
      <c r="K247" s="16">
        <f>IF(I247 &gt; 0, SUBSTITUTE(J247, "】", "&gt;"), J247)</f>
        <v/>
      </c>
      <c r="L247" s="16">
        <f>IF(K247 = 0, "", K247)</f>
        <v/>
      </c>
      <c r="Q247" s="16">
        <f>IFERROR(FIND("【", P247, 1), -1)</f>
        <v/>
      </c>
      <c r="R247" s="16">
        <f>IFERROR(FIND("】", P247, 1), -1)</f>
        <v/>
      </c>
      <c r="S247" s="16">
        <f>IF(Q247 &gt; 0, SUBSTITUTE(P247, "【", "&lt;"), P247)</f>
        <v/>
      </c>
      <c r="T247" s="16">
        <f>IF(R247 &gt; 0, SUBSTITUTE(S247, "】", "&gt;"), S247)</f>
        <v/>
      </c>
      <c r="U247" s="16">
        <f>IF(T247 = 0, "", T247)</f>
        <v/>
      </c>
    </row>
    <row r="248">
      <c r="H248" s="16">
        <f>IFERROR(FIND("【", G248, 1), -1)</f>
        <v/>
      </c>
      <c r="I248" s="16">
        <f>IFERROR(FIND("】", G248, 1), -1)</f>
        <v/>
      </c>
      <c r="J248" s="16">
        <f>IF(H248 &gt; 0, SUBSTITUTE(G248, "【", "&lt;"), G248)</f>
        <v/>
      </c>
      <c r="K248" s="16">
        <f>IF(I248 &gt; 0, SUBSTITUTE(J248, "】", "&gt;"), J248)</f>
        <v/>
      </c>
      <c r="L248" s="16">
        <f>IF(K248 = 0, "", K248)</f>
        <v/>
      </c>
      <c r="Q248" s="16">
        <f>IFERROR(FIND("【", P248, 1), -1)</f>
        <v/>
      </c>
      <c r="R248" s="16">
        <f>IFERROR(FIND("】", P248, 1), -1)</f>
        <v/>
      </c>
      <c r="S248" s="16">
        <f>IF(Q248 &gt; 0, SUBSTITUTE(P248, "【", "&lt;"), P248)</f>
        <v/>
      </c>
      <c r="T248" s="16">
        <f>IF(R248 &gt; 0, SUBSTITUTE(S248, "】", "&gt;"), S248)</f>
        <v/>
      </c>
      <c r="U248" s="16">
        <f>IF(T248 = 0, "", T248)</f>
        <v/>
      </c>
    </row>
    <row r="249">
      <c r="H249" s="16">
        <f>IFERROR(FIND("【", G249, 1), -1)</f>
        <v/>
      </c>
      <c r="I249" s="16">
        <f>IFERROR(FIND("】", G249, 1), -1)</f>
        <v/>
      </c>
      <c r="J249" s="16">
        <f>IF(H249 &gt; 0, SUBSTITUTE(G249, "【", "&lt;"), G249)</f>
        <v/>
      </c>
      <c r="K249" s="16">
        <f>IF(I249 &gt; 0, SUBSTITUTE(J249, "】", "&gt;"), J249)</f>
        <v/>
      </c>
      <c r="L249" s="16">
        <f>IF(K249 = 0, "", K249)</f>
        <v/>
      </c>
      <c r="Q249" s="16">
        <f>IFERROR(FIND("【", P249, 1), -1)</f>
        <v/>
      </c>
      <c r="R249" s="16">
        <f>IFERROR(FIND("】", P249, 1), -1)</f>
        <v/>
      </c>
      <c r="S249" s="16">
        <f>IF(Q249 &gt; 0, SUBSTITUTE(P249, "【", "&lt;"), P249)</f>
        <v/>
      </c>
      <c r="T249" s="16">
        <f>IF(R249 &gt; 0, SUBSTITUTE(S249, "】", "&gt;"), S249)</f>
        <v/>
      </c>
      <c r="U249" s="16">
        <f>IF(T249 = 0, "", T249)</f>
        <v/>
      </c>
    </row>
    <row r="250">
      <c r="H250" s="16">
        <f>IFERROR(FIND("【", G250, 1), -1)</f>
        <v/>
      </c>
      <c r="I250" s="16">
        <f>IFERROR(FIND("】", G250, 1), -1)</f>
        <v/>
      </c>
      <c r="J250" s="16">
        <f>IF(H250 &gt; 0, SUBSTITUTE(G250, "【", "&lt;"), G250)</f>
        <v/>
      </c>
      <c r="K250" s="16">
        <f>IF(I250 &gt; 0, SUBSTITUTE(J250, "】", "&gt;"), J250)</f>
        <v/>
      </c>
      <c r="L250" s="16">
        <f>IF(K250 = 0, "", K250)</f>
        <v/>
      </c>
      <c r="Q250" s="16">
        <f>IFERROR(FIND("【", P250, 1), -1)</f>
        <v/>
      </c>
      <c r="R250" s="16">
        <f>IFERROR(FIND("】", P250, 1), -1)</f>
        <v/>
      </c>
      <c r="S250" s="16">
        <f>IF(Q250 &gt; 0, SUBSTITUTE(P250, "【", "&lt;"), P250)</f>
        <v/>
      </c>
      <c r="T250" s="16">
        <f>IF(R250 &gt; 0, SUBSTITUTE(S250, "】", "&gt;"), S250)</f>
        <v/>
      </c>
      <c r="U250" s="16">
        <f>IF(T250 = 0, "", T250)</f>
        <v/>
      </c>
    </row>
    <row r="251">
      <c r="H251" s="16">
        <f>IFERROR(FIND("【", G251, 1), -1)</f>
        <v/>
      </c>
      <c r="I251" s="16">
        <f>IFERROR(FIND("】", G251, 1), -1)</f>
        <v/>
      </c>
      <c r="J251" s="16">
        <f>IF(H251 &gt; 0, SUBSTITUTE(G251, "【", "&lt;"), G251)</f>
        <v/>
      </c>
      <c r="K251" s="16">
        <f>IF(I251 &gt; 0, SUBSTITUTE(J251, "】", "&gt;"), J251)</f>
        <v/>
      </c>
      <c r="L251" s="16">
        <f>IF(K251 = 0, "", K251)</f>
        <v/>
      </c>
      <c r="Q251" s="16">
        <f>IFERROR(FIND("【", P251, 1), -1)</f>
        <v/>
      </c>
      <c r="R251" s="16">
        <f>IFERROR(FIND("】", P251, 1), -1)</f>
        <v/>
      </c>
      <c r="S251" s="16">
        <f>IF(Q251 &gt; 0, SUBSTITUTE(P251, "【", "&lt;"), P251)</f>
        <v/>
      </c>
      <c r="T251" s="16">
        <f>IF(R251 &gt; 0, SUBSTITUTE(S251, "】", "&gt;"), S251)</f>
        <v/>
      </c>
      <c r="U251" s="16">
        <f>IF(T251 = 0, "", T251)</f>
        <v/>
      </c>
    </row>
    <row r="252">
      <c r="H252" s="16">
        <f>IFERROR(FIND("【", G252, 1), -1)</f>
        <v/>
      </c>
      <c r="I252" s="16">
        <f>IFERROR(FIND("】", G252, 1), -1)</f>
        <v/>
      </c>
      <c r="J252" s="16">
        <f>IF(H252 &gt; 0, SUBSTITUTE(G252, "【", "&lt;"), G252)</f>
        <v/>
      </c>
      <c r="K252" s="16">
        <f>IF(I252 &gt; 0, SUBSTITUTE(J252, "】", "&gt;"), J252)</f>
        <v/>
      </c>
      <c r="L252" s="16">
        <f>IF(K252 = 0, "", K252)</f>
        <v/>
      </c>
      <c r="Q252" s="16">
        <f>IFERROR(FIND("【", P252, 1), -1)</f>
        <v/>
      </c>
      <c r="R252" s="16">
        <f>IFERROR(FIND("】", P252, 1), -1)</f>
        <v/>
      </c>
      <c r="S252" s="16">
        <f>IF(Q252 &gt; 0, SUBSTITUTE(P252, "【", "&lt;"), P252)</f>
        <v/>
      </c>
      <c r="T252" s="16">
        <f>IF(R252 &gt; 0, SUBSTITUTE(S252, "】", "&gt;"), S252)</f>
        <v/>
      </c>
      <c r="U252" s="16">
        <f>IF(T252 = 0, "", T252)</f>
        <v/>
      </c>
    </row>
    <row r="253">
      <c r="H253" s="16">
        <f>IFERROR(FIND("【", G253, 1), -1)</f>
        <v/>
      </c>
      <c r="I253" s="16">
        <f>IFERROR(FIND("】", G253, 1), -1)</f>
        <v/>
      </c>
      <c r="J253" s="16">
        <f>IF(H253 &gt; 0, SUBSTITUTE(G253, "【", "&lt;"), G253)</f>
        <v/>
      </c>
      <c r="K253" s="16">
        <f>IF(I253 &gt; 0, SUBSTITUTE(J253, "】", "&gt;"), J253)</f>
        <v/>
      </c>
      <c r="L253" s="16">
        <f>IF(K253 = 0, "", K253)</f>
        <v/>
      </c>
      <c r="Q253" s="16">
        <f>IFERROR(FIND("【", P253, 1), -1)</f>
        <v/>
      </c>
      <c r="R253" s="16">
        <f>IFERROR(FIND("】", P253, 1), -1)</f>
        <v/>
      </c>
      <c r="S253" s="16">
        <f>IF(Q253 &gt; 0, SUBSTITUTE(P253, "【", "&lt;"), P253)</f>
        <v/>
      </c>
      <c r="T253" s="16">
        <f>IF(R253 &gt; 0, SUBSTITUTE(S253, "】", "&gt;"), S253)</f>
        <v/>
      </c>
      <c r="U253" s="16">
        <f>IF(T253 = 0, "", T253)</f>
        <v/>
      </c>
    </row>
    <row r="254">
      <c r="H254" s="16">
        <f>IFERROR(FIND("【", G254, 1), -1)</f>
        <v/>
      </c>
      <c r="I254" s="16">
        <f>IFERROR(FIND("】", G254, 1), -1)</f>
        <v/>
      </c>
      <c r="J254" s="16">
        <f>IF(H254 &gt; 0, SUBSTITUTE(G254, "【", "&lt;"), G254)</f>
        <v/>
      </c>
      <c r="K254" s="16">
        <f>IF(I254 &gt; 0, SUBSTITUTE(J254, "】", "&gt;"), J254)</f>
        <v/>
      </c>
      <c r="L254" s="16">
        <f>IF(K254 = 0, "", K254)</f>
        <v/>
      </c>
      <c r="Q254" s="16">
        <f>IFERROR(FIND("【", P254, 1), -1)</f>
        <v/>
      </c>
      <c r="R254" s="16">
        <f>IFERROR(FIND("】", P254, 1), -1)</f>
        <v/>
      </c>
      <c r="S254" s="16">
        <f>IF(Q254 &gt; 0, SUBSTITUTE(P254, "【", "&lt;"), P254)</f>
        <v/>
      </c>
      <c r="T254" s="16">
        <f>IF(R254 &gt; 0, SUBSTITUTE(S254, "】", "&gt;"), S254)</f>
        <v/>
      </c>
      <c r="U254" s="16">
        <f>IF(T254 = 0, "", T254)</f>
        <v/>
      </c>
    </row>
    <row r="255">
      <c r="H255" s="16">
        <f>IFERROR(FIND("【", G255, 1), -1)</f>
        <v/>
      </c>
      <c r="I255" s="16">
        <f>IFERROR(FIND("】", G255, 1), -1)</f>
        <v/>
      </c>
      <c r="J255" s="16">
        <f>IF(H255 &gt; 0, SUBSTITUTE(G255, "【", "&lt;"), G255)</f>
        <v/>
      </c>
      <c r="K255" s="16">
        <f>IF(I255 &gt; 0, SUBSTITUTE(J255, "】", "&gt;"), J255)</f>
        <v/>
      </c>
      <c r="L255" s="16">
        <f>IF(K255 = 0, "", K255)</f>
        <v/>
      </c>
      <c r="Q255" s="16">
        <f>IFERROR(FIND("【", P255, 1), -1)</f>
        <v/>
      </c>
      <c r="R255" s="16">
        <f>IFERROR(FIND("】", P255, 1), -1)</f>
        <v/>
      </c>
      <c r="S255" s="16">
        <f>IF(Q255 &gt; 0, SUBSTITUTE(P255, "【", "&lt;"), P255)</f>
        <v/>
      </c>
      <c r="T255" s="16">
        <f>IF(R255 &gt; 0, SUBSTITUTE(S255, "】", "&gt;"), S255)</f>
        <v/>
      </c>
      <c r="U255" s="16">
        <f>IF(T255 = 0, "", T255)</f>
        <v/>
      </c>
    </row>
    <row r="256">
      <c r="H256" s="16">
        <f>IFERROR(FIND("【", G256, 1), -1)</f>
        <v/>
      </c>
      <c r="I256" s="16">
        <f>IFERROR(FIND("】", G256, 1), -1)</f>
        <v/>
      </c>
      <c r="J256" s="16">
        <f>IF(H256 &gt; 0, SUBSTITUTE(G256, "【", "&lt;"), G256)</f>
        <v/>
      </c>
      <c r="K256" s="16">
        <f>IF(I256 &gt; 0, SUBSTITUTE(J256, "】", "&gt;"), J256)</f>
        <v/>
      </c>
      <c r="L256" s="16">
        <f>IF(K256 = 0, "", K256)</f>
        <v/>
      </c>
      <c r="Q256" s="16">
        <f>IFERROR(FIND("【", P256, 1), -1)</f>
        <v/>
      </c>
      <c r="R256" s="16">
        <f>IFERROR(FIND("】", P256, 1), -1)</f>
        <v/>
      </c>
      <c r="S256" s="16">
        <f>IF(Q256 &gt; 0, SUBSTITUTE(P256, "【", "&lt;"), P256)</f>
        <v/>
      </c>
      <c r="T256" s="16">
        <f>IF(R256 &gt; 0, SUBSTITUTE(S256, "】", "&gt;"), S256)</f>
        <v/>
      </c>
      <c r="U256" s="16">
        <f>IF(T256 = 0, "", T256)</f>
        <v/>
      </c>
    </row>
    <row r="257">
      <c r="H257" s="16">
        <f>IFERROR(FIND("【", G257, 1), -1)</f>
        <v/>
      </c>
      <c r="I257" s="16">
        <f>IFERROR(FIND("】", G257, 1), -1)</f>
        <v/>
      </c>
      <c r="J257" s="16">
        <f>IF(H257 &gt; 0, SUBSTITUTE(G257, "【", "&lt;"), G257)</f>
        <v/>
      </c>
      <c r="K257" s="16">
        <f>IF(I257 &gt; 0, SUBSTITUTE(J257, "】", "&gt;"), J257)</f>
        <v/>
      </c>
      <c r="L257" s="16">
        <f>IF(K257 = 0, "", K257)</f>
        <v/>
      </c>
      <c r="Q257" s="16">
        <f>IFERROR(FIND("【", P257, 1), -1)</f>
        <v/>
      </c>
      <c r="R257" s="16">
        <f>IFERROR(FIND("】", P257, 1), -1)</f>
        <v/>
      </c>
      <c r="S257" s="16">
        <f>IF(Q257 &gt; 0, SUBSTITUTE(P257, "【", "&lt;"), P257)</f>
        <v/>
      </c>
      <c r="T257" s="16">
        <f>IF(R257 &gt; 0, SUBSTITUTE(S257, "】", "&gt;"), S257)</f>
        <v/>
      </c>
      <c r="U257" s="16">
        <f>IF(T257 = 0, "", T257)</f>
        <v/>
      </c>
    </row>
    <row r="258">
      <c r="H258" s="16">
        <f>IFERROR(FIND("【", G258, 1), -1)</f>
        <v/>
      </c>
      <c r="I258" s="16">
        <f>IFERROR(FIND("】", G258, 1), -1)</f>
        <v/>
      </c>
      <c r="J258" s="16">
        <f>IF(H258 &gt; 0, SUBSTITUTE(G258, "【", "&lt;"), G258)</f>
        <v/>
      </c>
      <c r="K258" s="16">
        <f>IF(I258 &gt; 0, SUBSTITUTE(J258, "】", "&gt;"), J258)</f>
        <v/>
      </c>
      <c r="L258" s="16">
        <f>IF(K258 = 0, "", K258)</f>
        <v/>
      </c>
      <c r="Q258" s="16">
        <f>IFERROR(FIND("【", P258, 1), -1)</f>
        <v/>
      </c>
      <c r="R258" s="16">
        <f>IFERROR(FIND("】", P258, 1), -1)</f>
        <v/>
      </c>
      <c r="S258" s="16">
        <f>IF(Q258 &gt; 0, SUBSTITUTE(P258, "【", "&lt;"), P258)</f>
        <v/>
      </c>
      <c r="T258" s="16">
        <f>IF(R258 &gt; 0, SUBSTITUTE(S258, "】", "&gt;"), S258)</f>
        <v/>
      </c>
      <c r="U258" s="16">
        <f>IF(T258 = 0, "", T258)</f>
        <v/>
      </c>
    </row>
    <row r="259">
      <c r="H259" s="16">
        <f>IFERROR(FIND("【", G259, 1), -1)</f>
        <v/>
      </c>
      <c r="I259" s="16">
        <f>IFERROR(FIND("】", G259, 1), -1)</f>
        <v/>
      </c>
      <c r="J259" s="16">
        <f>IF(H259 &gt; 0, SUBSTITUTE(G259, "【", "&lt;"), G259)</f>
        <v/>
      </c>
      <c r="K259" s="16">
        <f>IF(I259 &gt; 0, SUBSTITUTE(J259, "】", "&gt;"), J259)</f>
        <v/>
      </c>
      <c r="L259" s="16">
        <f>IF(K259 = 0, "", K259)</f>
        <v/>
      </c>
      <c r="Q259" s="16">
        <f>IFERROR(FIND("【", P259, 1), -1)</f>
        <v/>
      </c>
      <c r="R259" s="16">
        <f>IFERROR(FIND("】", P259, 1), -1)</f>
        <v/>
      </c>
      <c r="S259" s="16">
        <f>IF(Q259 &gt; 0, SUBSTITUTE(P259, "【", "&lt;"), P259)</f>
        <v/>
      </c>
      <c r="T259" s="16">
        <f>IF(R259 &gt; 0, SUBSTITUTE(S259, "】", "&gt;"), S259)</f>
        <v/>
      </c>
      <c r="U259" s="16">
        <f>IF(T259 = 0, "", T259)</f>
        <v/>
      </c>
    </row>
    <row r="260">
      <c r="H260" s="16">
        <f>IFERROR(FIND("【", G260, 1), -1)</f>
        <v/>
      </c>
      <c r="I260" s="16">
        <f>IFERROR(FIND("】", G260, 1), -1)</f>
        <v/>
      </c>
      <c r="J260" s="16">
        <f>IF(H260 &gt; 0, SUBSTITUTE(G260, "【", "&lt;"), G260)</f>
        <v/>
      </c>
      <c r="K260" s="16">
        <f>IF(I260 &gt; 0, SUBSTITUTE(J260, "】", "&gt;"), J260)</f>
        <v/>
      </c>
      <c r="L260" s="16">
        <f>IF(K260 = 0, "", K260)</f>
        <v/>
      </c>
      <c r="Q260" s="16">
        <f>IFERROR(FIND("【", P260, 1), -1)</f>
        <v/>
      </c>
      <c r="R260" s="16">
        <f>IFERROR(FIND("】", P260, 1), -1)</f>
        <v/>
      </c>
      <c r="S260" s="16">
        <f>IF(Q260 &gt; 0, SUBSTITUTE(P260, "【", "&lt;"), P260)</f>
        <v/>
      </c>
      <c r="T260" s="16">
        <f>IF(R260 &gt; 0, SUBSTITUTE(S260, "】", "&gt;"), S260)</f>
        <v/>
      </c>
      <c r="U260" s="16">
        <f>IF(T260 = 0, "", T260)</f>
        <v/>
      </c>
    </row>
    <row r="261">
      <c r="H261" s="16">
        <f>IFERROR(FIND("【", G261, 1), -1)</f>
        <v/>
      </c>
      <c r="I261" s="16">
        <f>IFERROR(FIND("】", G261, 1), -1)</f>
        <v/>
      </c>
      <c r="J261" s="16">
        <f>IF(H261 &gt; 0, SUBSTITUTE(G261, "【", "&lt;"), G261)</f>
        <v/>
      </c>
      <c r="K261" s="16">
        <f>IF(I261 &gt; 0, SUBSTITUTE(J261, "】", "&gt;"), J261)</f>
        <v/>
      </c>
      <c r="L261" s="16">
        <f>IF(K261 = 0, "", K261)</f>
        <v/>
      </c>
      <c r="Q261" s="16">
        <f>IFERROR(FIND("【", P261, 1), -1)</f>
        <v/>
      </c>
      <c r="R261" s="16">
        <f>IFERROR(FIND("】", P261, 1), -1)</f>
        <v/>
      </c>
      <c r="S261" s="16">
        <f>IF(Q261 &gt; 0, SUBSTITUTE(P261, "【", "&lt;"), P261)</f>
        <v/>
      </c>
      <c r="T261" s="16">
        <f>IF(R261 &gt; 0, SUBSTITUTE(S261, "】", "&gt;"), S261)</f>
        <v/>
      </c>
      <c r="U261" s="16">
        <f>IF(T261 = 0, "", T261)</f>
        <v/>
      </c>
    </row>
    <row r="262">
      <c r="H262" s="16">
        <f>IFERROR(FIND("【", G262, 1), -1)</f>
        <v/>
      </c>
      <c r="I262" s="16">
        <f>IFERROR(FIND("】", G262, 1), -1)</f>
        <v/>
      </c>
      <c r="J262" s="16">
        <f>IF(H262 &gt; 0, SUBSTITUTE(G262, "【", "&lt;"), G262)</f>
        <v/>
      </c>
      <c r="K262" s="16">
        <f>IF(I262 &gt; 0, SUBSTITUTE(J262, "】", "&gt;"), J262)</f>
        <v/>
      </c>
      <c r="L262" s="16">
        <f>IF(K262 = 0, "", K262)</f>
        <v/>
      </c>
      <c r="Q262" s="16">
        <f>IFERROR(FIND("【", P262, 1), -1)</f>
        <v/>
      </c>
      <c r="R262" s="16">
        <f>IFERROR(FIND("】", P262, 1), -1)</f>
        <v/>
      </c>
      <c r="S262" s="16">
        <f>IF(Q262 &gt; 0, SUBSTITUTE(P262, "【", "&lt;"), P262)</f>
        <v/>
      </c>
      <c r="T262" s="16">
        <f>IF(R262 &gt; 0, SUBSTITUTE(S262, "】", "&gt;"), S262)</f>
        <v/>
      </c>
      <c r="U262" s="16">
        <f>IF(T262 = 0, "", T262)</f>
        <v/>
      </c>
    </row>
    <row r="263">
      <c r="H263" s="16">
        <f>IFERROR(FIND("【", G263, 1), -1)</f>
        <v/>
      </c>
      <c r="I263" s="16">
        <f>IFERROR(FIND("】", G263, 1), -1)</f>
        <v/>
      </c>
      <c r="J263" s="16">
        <f>IF(H263 &gt; 0, SUBSTITUTE(G263, "【", "&lt;"), G263)</f>
        <v/>
      </c>
      <c r="K263" s="16">
        <f>IF(I263 &gt; 0, SUBSTITUTE(J263, "】", "&gt;"), J263)</f>
        <v/>
      </c>
      <c r="L263" s="16">
        <f>IF(K263 = 0, "", K263)</f>
        <v/>
      </c>
      <c r="Q263" s="16">
        <f>IFERROR(FIND("【", P263, 1), -1)</f>
        <v/>
      </c>
      <c r="R263" s="16">
        <f>IFERROR(FIND("】", P263, 1), -1)</f>
        <v/>
      </c>
      <c r="S263" s="16">
        <f>IF(Q263 &gt; 0, SUBSTITUTE(P263, "【", "&lt;"), P263)</f>
        <v/>
      </c>
      <c r="T263" s="16">
        <f>IF(R263 &gt; 0, SUBSTITUTE(S263, "】", "&gt;"), S263)</f>
        <v/>
      </c>
      <c r="U263" s="16">
        <f>IF(T263 = 0, "", T263)</f>
        <v/>
      </c>
    </row>
    <row r="264">
      <c r="H264" s="16">
        <f>IFERROR(FIND("【", G264, 1), -1)</f>
        <v/>
      </c>
      <c r="I264" s="16">
        <f>IFERROR(FIND("】", G264, 1), -1)</f>
        <v/>
      </c>
      <c r="J264" s="16">
        <f>IF(H264 &gt; 0, SUBSTITUTE(G264, "【", "&lt;"), G264)</f>
        <v/>
      </c>
      <c r="K264" s="16">
        <f>IF(I264 &gt; 0, SUBSTITUTE(J264, "】", "&gt;"), J264)</f>
        <v/>
      </c>
      <c r="L264" s="16">
        <f>IF(K264 = 0, "", K264)</f>
        <v/>
      </c>
      <c r="Q264" s="16">
        <f>IFERROR(FIND("【", P264, 1), -1)</f>
        <v/>
      </c>
      <c r="R264" s="16">
        <f>IFERROR(FIND("】", P264, 1), -1)</f>
        <v/>
      </c>
      <c r="S264" s="16">
        <f>IF(Q264 &gt; 0, SUBSTITUTE(P264, "【", "&lt;"), P264)</f>
        <v/>
      </c>
      <c r="T264" s="16">
        <f>IF(R264 &gt; 0, SUBSTITUTE(S264, "】", "&gt;"), S264)</f>
        <v/>
      </c>
      <c r="U264" s="16">
        <f>IF(T264 = 0, "", T264)</f>
        <v/>
      </c>
    </row>
    <row r="265">
      <c r="H265" s="16">
        <f>IFERROR(FIND("【", G265, 1), -1)</f>
        <v/>
      </c>
      <c r="I265" s="16">
        <f>IFERROR(FIND("】", G265, 1), -1)</f>
        <v/>
      </c>
      <c r="J265" s="16">
        <f>IF(H265 &gt; 0, SUBSTITUTE(G265, "【", "&lt;"), G265)</f>
        <v/>
      </c>
      <c r="K265" s="16">
        <f>IF(I265 &gt; 0, SUBSTITUTE(J265, "】", "&gt;"), J265)</f>
        <v/>
      </c>
      <c r="L265" s="16">
        <f>IF(K265 = 0, "", K265)</f>
        <v/>
      </c>
      <c r="Q265" s="16">
        <f>IFERROR(FIND("【", P265, 1), -1)</f>
        <v/>
      </c>
      <c r="R265" s="16">
        <f>IFERROR(FIND("】", P265, 1), -1)</f>
        <v/>
      </c>
      <c r="S265" s="16">
        <f>IF(Q265 &gt; 0, SUBSTITUTE(P265, "【", "&lt;"), P265)</f>
        <v/>
      </c>
      <c r="T265" s="16">
        <f>IF(R265 &gt; 0, SUBSTITUTE(S265, "】", "&gt;"), S265)</f>
        <v/>
      </c>
      <c r="U265" s="16">
        <f>IF(T265 = 0, "", T265)</f>
        <v/>
      </c>
    </row>
    <row r="266">
      <c r="H266" s="16">
        <f>IFERROR(FIND("【", G266, 1), -1)</f>
        <v/>
      </c>
      <c r="I266" s="16">
        <f>IFERROR(FIND("】", G266, 1), -1)</f>
        <v/>
      </c>
      <c r="J266" s="16">
        <f>IF(H266 &gt; 0, SUBSTITUTE(G266, "【", "&lt;"), G266)</f>
        <v/>
      </c>
      <c r="K266" s="16">
        <f>IF(I266 &gt; 0, SUBSTITUTE(J266, "】", "&gt;"), J266)</f>
        <v/>
      </c>
      <c r="L266" s="16">
        <f>IF(K266 = 0, "", K266)</f>
        <v/>
      </c>
      <c r="Q266" s="16">
        <f>IFERROR(FIND("【", P266, 1), -1)</f>
        <v/>
      </c>
      <c r="R266" s="16">
        <f>IFERROR(FIND("】", P266, 1), -1)</f>
        <v/>
      </c>
      <c r="S266" s="16">
        <f>IF(Q266 &gt; 0, SUBSTITUTE(P266, "【", "&lt;"), P266)</f>
        <v/>
      </c>
      <c r="T266" s="16">
        <f>IF(R266 &gt; 0, SUBSTITUTE(S266, "】", "&gt;"), S266)</f>
        <v/>
      </c>
      <c r="U266" s="16">
        <f>IF(T266 = 0, "", T266)</f>
        <v/>
      </c>
    </row>
    <row r="267">
      <c r="H267" s="16">
        <f>IFERROR(FIND("【", G267, 1), -1)</f>
        <v/>
      </c>
      <c r="I267" s="16">
        <f>IFERROR(FIND("】", G267, 1), -1)</f>
        <v/>
      </c>
      <c r="J267" s="16">
        <f>IF(H267 &gt; 0, SUBSTITUTE(G267, "【", "&lt;"), G267)</f>
        <v/>
      </c>
      <c r="K267" s="16">
        <f>IF(I267 &gt; 0, SUBSTITUTE(J267, "】", "&gt;"), J267)</f>
        <v/>
      </c>
      <c r="L267" s="16">
        <f>IF(K267 = 0, "", K267)</f>
        <v/>
      </c>
      <c r="Q267" s="16">
        <f>IFERROR(FIND("【", P267, 1), -1)</f>
        <v/>
      </c>
      <c r="R267" s="16">
        <f>IFERROR(FIND("】", P267, 1), -1)</f>
        <v/>
      </c>
      <c r="S267" s="16">
        <f>IF(Q267 &gt; 0, SUBSTITUTE(P267, "【", "&lt;"), P267)</f>
        <v/>
      </c>
      <c r="T267" s="16">
        <f>IF(R267 &gt; 0, SUBSTITUTE(S267, "】", "&gt;"), S267)</f>
        <v/>
      </c>
      <c r="U267" s="16">
        <f>IF(T267 = 0, "", T267)</f>
        <v/>
      </c>
    </row>
    <row r="268">
      <c r="H268" s="16">
        <f>IFERROR(FIND("【", G268, 1), -1)</f>
        <v/>
      </c>
      <c r="I268" s="16">
        <f>IFERROR(FIND("】", G268, 1), -1)</f>
        <v/>
      </c>
      <c r="J268" s="16">
        <f>IF(H268 &gt; 0, SUBSTITUTE(G268, "【", "&lt;"), G268)</f>
        <v/>
      </c>
      <c r="K268" s="16">
        <f>IF(I268 &gt; 0, SUBSTITUTE(J268, "】", "&gt;"), J268)</f>
        <v/>
      </c>
      <c r="L268" s="16">
        <f>IF(K268 = 0, "", K268)</f>
        <v/>
      </c>
      <c r="Q268" s="16">
        <f>IFERROR(FIND("【", P268, 1), -1)</f>
        <v/>
      </c>
      <c r="R268" s="16">
        <f>IFERROR(FIND("】", P268, 1), -1)</f>
        <v/>
      </c>
      <c r="S268" s="16">
        <f>IF(Q268 &gt; 0, SUBSTITUTE(P268, "【", "&lt;"), P268)</f>
        <v/>
      </c>
      <c r="T268" s="16">
        <f>IF(R268 &gt; 0, SUBSTITUTE(S268, "】", "&gt;"), S268)</f>
        <v/>
      </c>
      <c r="U268" s="16">
        <f>IF(T268 = 0, "", T268)</f>
        <v/>
      </c>
    </row>
    <row r="269">
      <c r="H269" s="16">
        <f>IFERROR(FIND("【", G269, 1), -1)</f>
        <v/>
      </c>
      <c r="I269" s="16">
        <f>IFERROR(FIND("】", G269, 1), -1)</f>
        <v/>
      </c>
      <c r="J269" s="16">
        <f>IF(H269 &gt; 0, SUBSTITUTE(G269, "【", "&lt;"), G269)</f>
        <v/>
      </c>
      <c r="K269" s="16">
        <f>IF(I269 &gt; 0, SUBSTITUTE(J269, "】", "&gt;"), J269)</f>
        <v/>
      </c>
      <c r="L269" s="16">
        <f>IF(K269 = 0, "", K269)</f>
        <v/>
      </c>
      <c r="Q269" s="16">
        <f>IFERROR(FIND("【", P269, 1), -1)</f>
        <v/>
      </c>
      <c r="R269" s="16">
        <f>IFERROR(FIND("】", P269, 1), -1)</f>
        <v/>
      </c>
      <c r="S269" s="16">
        <f>IF(Q269 &gt; 0, SUBSTITUTE(P269, "【", "&lt;"), P269)</f>
        <v/>
      </c>
      <c r="T269" s="16">
        <f>IF(R269 &gt; 0, SUBSTITUTE(S269, "】", "&gt;"), S269)</f>
        <v/>
      </c>
      <c r="U269" s="16">
        <f>IF(T269 = 0, "", T269)</f>
        <v/>
      </c>
    </row>
    <row r="270">
      <c r="H270" s="16">
        <f>IFERROR(FIND("【", G270, 1), -1)</f>
        <v/>
      </c>
      <c r="I270" s="16">
        <f>IFERROR(FIND("】", G270, 1), -1)</f>
        <v/>
      </c>
      <c r="J270" s="16">
        <f>IF(H270 &gt; 0, SUBSTITUTE(G270, "【", "&lt;"), G270)</f>
        <v/>
      </c>
      <c r="K270" s="16">
        <f>IF(I270 &gt; 0, SUBSTITUTE(J270, "】", "&gt;"), J270)</f>
        <v/>
      </c>
      <c r="L270" s="16">
        <f>IF(K270 = 0, "", K270)</f>
        <v/>
      </c>
      <c r="Q270" s="16">
        <f>IFERROR(FIND("【", P270, 1), -1)</f>
        <v/>
      </c>
      <c r="R270" s="16">
        <f>IFERROR(FIND("】", P270, 1), -1)</f>
        <v/>
      </c>
      <c r="S270" s="16">
        <f>IF(Q270 &gt; 0, SUBSTITUTE(P270, "【", "&lt;"), P270)</f>
        <v/>
      </c>
      <c r="T270" s="16">
        <f>IF(R270 &gt; 0, SUBSTITUTE(S270, "】", "&gt;"), S270)</f>
        <v/>
      </c>
      <c r="U270" s="16">
        <f>IF(T270 = 0, "", T270)</f>
        <v/>
      </c>
    </row>
    <row r="271">
      <c r="H271" s="16">
        <f>IFERROR(FIND("【", G271, 1), -1)</f>
        <v/>
      </c>
      <c r="I271" s="16">
        <f>IFERROR(FIND("】", G271, 1), -1)</f>
        <v/>
      </c>
      <c r="J271" s="16">
        <f>IF(H271 &gt; 0, SUBSTITUTE(G271, "【", "&lt;"), G271)</f>
        <v/>
      </c>
      <c r="K271" s="16">
        <f>IF(I271 &gt; 0, SUBSTITUTE(J271, "】", "&gt;"), J271)</f>
        <v/>
      </c>
      <c r="L271" s="16">
        <f>IF(K271 = 0, "", K271)</f>
        <v/>
      </c>
      <c r="Q271" s="16">
        <f>IFERROR(FIND("【", P271, 1), -1)</f>
        <v/>
      </c>
      <c r="R271" s="16">
        <f>IFERROR(FIND("】", P271, 1), -1)</f>
        <v/>
      </c>
      <c r="S271" s="16">
        <f>IF(Q271 &gt; 0, SUBSTITUTE(P271, "【", "&lt;"), P271)</f>
        <v/>
      </c>
      <c r="T271" s="16">
        <f>IF(R271 &gt; 0, SUBSTITUTE(S271, "】", "&gt;"), S271)</f>
        <v/>
      </c>
      <c r="U271" s="16">
        <f>IF(T271 = 0, "", T271)</f>
        <v/>
      </c>
    </row>
    <row r="272">
      <c r="H272" s="16">
        <f>IFERROR(FIND("【", G272, 1), -1)</f>
        <v/>
      </c>
      <c r="I272" s="16">
        <f>IFERROR(FIND("】", G272, 1), -1)</f>
        <v/>
      </c>
      <c r="J272" s="16">
        <f>IF(H272 &gt; 0, SUBSTITUTE(G272, "【", "&lt;"), G272)</f>
        <v/>
      </c>
      <c r="K272" s="16">
        <f>IF(I272 &gt; 0, SUBSTITUTE(J272, "】", "&gt;"), J272)</f>
        <v/>
      </c>
      <c r="L272" s="16">
        <f>IF(K272 = 0, "", K272)</f>
        <v/>
      </c>
      <c r="Q272" s="16">
        <f>IFERROR(FIND("【", P272, 1), -1)</f>
        <v/>
      </c>
      <c r="R272" s="16">
        <f>IFERROR(FIND("】", P272, 1), -1)</f>
        <v/>
      </c>
      <c r="S272" s="16">
        <f>IF(Q272 &gt; 0, SUBSTITUTE(P272, "【", "&lt;"), P272)</f>
        <v/>
      </c>
      <c r="T272" s="16">
        <f>IF(R272 &gt; 0, SUBSTITUTE(S272, "】", "&gt;"), S272)</f>
        <v/>
      </c>
      <c r="U272" s="16">
        <f>IF(T272 = 0, "", T272)</f>
        <v/>
      </c>
    </row>
    <row r="273">
      <c r="H273" s="16">
        <f>IFERROR(FIND("【", G273, 1), -1)</f>
        <v/>
      </c>
      <c r="I273" s="16">
        <f>IFERROR(FIND("】", G273, 1), -1)</f>
        <v/>
      </c>
      <c r="J273" s="16">
        <f>IF(H273 &gt; 0, SUBSTITUTE(G273, "【", "&lt;"), G273)</f>
        <v/>
      </c>
      <c r="K273" s="16">
        <f>IF(I273 &gt; 0, SUBSTITUTE(J273, "】", "&gt;"), J273)</f>
        <v/>
      </c>
      <c r="L273" s="16">
        <f>IF(K273 = 0, "", K273)</f>
        <v/>
      </c>
      <c r="Q273" s="16">
        <f>IFERROR(FIND("【", P273, 1), -1)</f>
        <v/>
      </c>
      <c r="R273" s="16">
        <f>IFERROR(FIND("】", P273, 1), -1)</f>
        <v/>
      </c>
      <c r="S273" s="16">
        <f>IF(Q273 &gt; 0, SUBSTITUTE(P273, "【", "&lt;"), P273)</f>
        <v/>
      </c>
      <c r="T273" s="16">
        <f>IF(R273 &gt; 0, SUBSTITUTE(S273, "】", "&gt;"), S273)</f>
        <v/>
      </c>
      <c r="U273" s="16">
        <f>IF(T273 = 0, "", T273)</f>
        <v/>
      </c>
    </row>
    <row r="274">
      <c r="H274" s="16">
        <f>IFERROR(FIND("【", G274, 1), -1)</f>
        <v/>
      </c>
      <c r="I274" s="16">
        <f>IFERROR(FIND("】", G274, 1), -1)</f>
        <v/>
      </c>
      <c r="J274" s="16">
        <f>IF(H274 &gt; 0, SUBSTITUTE(G274, "【", "&lt;"), G274)</f>
        <v/>
      </c>
      <c r="K274" s="16">
        <f>IF(I274 &gt; 0, SUBSTITUTE(J274, "】", "&gt;"), J274)</f>
        <v/>
      </c>
      <c r="L274" s="16">
        <f>IF(K274 = 0, "", K274)</f>
        <v/>
      </c>
      <c r="Q274" s="16">
        <f>IFERROR(FIND("【", P274, 1), -1)</f>
        <v/>
      </c>
      <c r="R274" s="16">
        <f>IFERROR(FIND("】", P274, 1), -1)</f>
        <v/>
      </c>
      <c r="S274" s="16">
        <f>IF(Q274 &gt; 0, SUBSTITUTE(P274, "【", "&lt;"), P274)</f>
        <v/>
      </c>
      <c r="T274" s="16">
        <f>IF(R274 &gt; 0, SUBSTITUTE(S274, "】", "&gt;"), S274)</f>
        <v/>
      </c>
      <c r="U274" s="16">
        <f>IF(T274 = 0, "", T274)</f>
        <v/>
      </c>
    </row>
    <row r="275">
      <c r="H275" s="16">
        <f>IFERROR(FIND("【", G275, 1), -1)</f>
        <v/>
      </c>
      <c r="I275" s="16">
        <f>IFERROR(FIND("】", G275, 1), -1)</f>
        <v/>
      </c>
      <c r="J275" s="16">
        <f>IF(H275 &gt; 0, SUBSTITUTE(G275, "【", "&lt;"), G275)</f>
        <v/>
      </c>
      <c r="K275" s="16">
        <f>IF(I275 &gt; 0, SUBSTITUTE(J275, "】", "&gt;"), J275)</f>
        <v/>
      </c>
      <c r="L275" s="16">
        <f>IF(K275 = 0, "", K275)</f>
        <v/>
      </c>
      <c r="Q275" s="16">
        <f>IFERROR(FIND("【", P275, 1), -1)</f>
        <v/>
      </c>
      <c r="R275" s="16">
        <f>IFERROR(FIND("】", P275, 1), -1)</f>
        <v/>
      </c>
      <c r="S275" s="16">
        <f>IF(Q275 &gt; 0, SUBSTITUTE(P275, "【", "&lt;"), P275)</f>
        <v/>
      </c>
      <c r="T275" s="16">
        <f>IF(R275 &gt; 0, SUBSTITUTE(S275, "】", "&gt;"), S275)</f>
        <v/>
      </c>
      <c r="U275" s="16">
        <f>IF(T275 = 0, "", T275)</f>
        <v/>
      </c>
    </row>
    <row r="276">
      <c r="H276" s="16">
        <f>IFERROR(FIND("【", G276, 1), -1)</f>
        <v/>
      </c>
      <c r="I276" s="16">
        <f>IFERROR(FIND("】", G276, 1), -1)</f>
        <v/>
      </c>
      <c r="J276" s="16">
        <f>IF(H276 &gt; 0, SUBSTITUTE(G276, "【", "&lt;"), G276)</f>
        <v/>
      </c>
      <c r="K276" s="16">
        <f>IF(I276 &gt; 0, SUBSTITUTE(J276, "】", "&gt;"), J276)</f>
        <v/>
      </c>
      <c r="L276" s="16">
        <f>IF(K276 = 0, "", K276)</f>
        <v/>
      </c>
      <c r="Q276" s="16">
        <f>IFERROR(FIND("【", P276, 1), -1)</f>
        <v/>
      </c>
      <c r="R276" s="16">
        <f>IFERROR(FIND("】", P276, 1), -1)</f>
        <v/>
      </c>
      <c r="S276" s="16">
        <f>IF(Q276 &gt; 0, SUBSTITUTE(P276, "【", "&lt;"), P276)</f>
        <v/>
      </c>
      <c r="T276" s="16">
        <f>IF(R276 &gt; 0, SUBSTITUTE(S276, "】", "&gt;"), S276)</f>
        <v/>
      </c>
      <c r="U276" s="16">
        <f>IF(T276 = 0, "", T276)</f>
        <v/>
      </c>
    </row>
    <row r="277">
      <c r="H277" s="16">
        <f>IFERROR(FIND("【", G277, 1), -1)</f>
        <v/>
      </c>
      <c r="I277" s="16">
        <f>IFERROR(FIND("】", G277, 1), -1)</f>
        <v/>
      </c>
      <c r="J277" s="16">
        <f>IF(H277 &gt; 0, SUBSTITUTE(G277, "【", "&lt;"), G277)</f>
        <v/>
      </c>
      <c r="K277" s="16">
        <f>IF(I277 &gt; 0, SUBSTITUTE(J277, "】", "&gt;"), J277)</f>
        <v/>
      </c>
      <c r="L277" s="16">
        <f>IF(K277 = 0, "", K277)</f>
        <v/>
      </c>
      <c r="Q277" s="16">
        <f>IFERROR(FIND("【", P277, 1), -1)</f>
        <v/>
      </c>
      <c r="R277" s="16">
        <f>IFERROR(FIND("】", P277, 1), -1)</f>
        <v/>
      </c>
      <c r="S277" s="16">
        <f>IF(Q277 &gt; 0, SUBSTITUTE(P277, "【", "&lt;"), P277)</f>
        <v/>
      </c>
      <c r="T277" s="16">
        <f>IF(R277 &gt; 0, SUBSTITUTE(S277, "】", "&gt;"), S277)</f>
        <v/>
      </c>
      <c r="U277" s="16">
        <f>IF(T277 = 0, "", T277)</f>
        <v/>
      </c>
    </row>
    <row r="278">
      <c r="H278" s="16">
        <f>IFERROR(FIND("【", G278, 1), -1)</f>
        <v/>
      </c>
      <c r="I278" s="16">
        <f>IFERROR(FIND("】", G278, 1), -1)</f>
        <v/>
      </c>
      <c r="J278" s="16">
        <f>IF(H278 &gt; 0, SUBSTITUTE(G278, "【", "&lt;"), G278)</f>
        <v/>
      </c>
      <c r="K278" s="16">
        <f>IF(I278 &gt; 0, SUBSTITUTE(J278, "】", "&gt;"), J278)</f>
        <v/>
      </c>
      <c r="L278" s="16">
        <f>IF(K278 = 0, "", K278)</f>
        <v/>
      </c>
      <c r="Q278" s="16">
        <f>IFERROR(FIND("【", P278, 1), -1)</f>
        <v/>
      </c>
      <c r="R278" s="16">
        <f>IFERROR(FIND("】", P278, 1), -1)</f>
        <v/>
      </c>
      <c r="S278" s="16">
        <f>IF(Q278 &gt; 0, SUBSTITUTE(P278, "【", "&lt;"), P278)</f>
        <v/>
      </c>
      <c r="T278" s="16">
        <f>IF(R278 &gt; 0, SUBSTITUTE(S278, "】", "&gt;"), S278)</f>
        <v/>
      </c>
      <c r="U278" s="16">
        <f>IF(T278 = 0, "", T278)</f>
        <v/>
      </c>
    </row>
    <row r="279">
      <c r="H279" s="16">
        <f>IFERROR(FIND("【", G279, 1), -1)</f>
        <v/>
      </c>
      <c r="I279" s="16">
        <f>IFERROR(FIND("】", G279, 1), -1)</f>
        <v/>
      </c>
      <c r="J279" s="16">
        <f>IF(H279 &gt; 0, SUBSTITUTE(G279, "【", "&lt;"), G279)</f>
        <v/>
      </c>
      <c r="K279" s="16">
        <f>IF(I279 &gt; 0, SUBSTITUTE(J279, "】", "&gt;"), J279)</f>
        <v/>
      </c>
      <c r="L279" s="16">
        <f>IF(K279 = 0, "", K279)</f>
        <v/>
      </c>
      <c r="Q279" s="16">
        <f>IFERROR(FIND("【", P279, 1), -1)</f>
        <v/>
      </c>
      <c r="R279" s="16">
        <f>IFERROR(FIND("】", P279, 1), -1)</f>
        <v/>
      </c>
      <c r="S279" s="16">
        <f>IF(Q279 &gt; 0, SUBSTITUTE(P279, "【", "&lt;"), P279)</f>
        <v/>
      </c>
      <c r="T279" s="16">
        <f>IF(R279 &gt; 0, SUBSTITUTE(S279, "】", "&gt;"), S279)</f>
        <v/>
      </c>
      <c r="U279" s="16">
        <f>IF(T279 = 0, "", T279)</f>
        <v/>
      </c>
    </row>
    <row r="280">
      <c r="H280" s="16">
        <f>IFERROR(FIND("【", G280, 1), -1)</f>
        <v/>
      </c>
      <c r="I280" s="16">
        <f>IFERROR(FIND("】", G280, 1), -1)</f>
        <v/>
      </c>
      <c r="J280" s="16">
        <f>IF(H280 &gt; 0, SUBSTITUTE(G280, "【", "&lt;"), G280)</f>
        <v/>
      </c>
      <c r="K280" s="16">
        <f>IF(I280 &gt; 0, SUBSTITUTE(J280, "】", "&gt;"), J280)</f>
        <v/>
      </c>
      <c r="L280" s="16">
        <f>IF(K280 = 0, "", K280)</f>
        <v/>
      </c>
      <c r="Q280" s="16">
        <f>IFERROR(FIND("【", P280, 1), -1)</f>
        <v/>
      </c>
      <c r="R280" s="16">
        <f>IFERROR(FIND("】", P280, 1), -1)</f>
        <v/>
      </c>
      <c r="S280" s="16">
        <f>IF(Q280 &gt; 0, SUBSTITUTE(P280, "【", "&lt;"), P280)</f>
        <v/>
      </c>
      <c r="T280" s="16">
        <f>IF(R280 &gt; 0, SUBSTITUTE(S280, "】", "&gt;"), S280)</f>
        <v/>
      </c>
      <c r="U280" s="16">
        <f>IF(T280 = 0, "", T280)</f>
        <v/>
      </c>
    </row>
    <row r="281">
      <c r="H281" s="16">
        <f>IFERROR(FIND("【", G281, 1), -1)</f>
        <v/>
      </c>
      <c r="I281" s="16">
        <f>IFERROR(FIND("】", G281, 1), -1)</f>
        <v/>
      </c>
      <c r="J281" s="16">
        <f>IF(H281 &gt; 0, SUBSTITUTE(G281, "【", "&lt;"), G281)</f>
        <v/>
      </c>
      <c r="K281" s="16">
        <f>IF(I281 &gt; 0, SUBSTITUTE(J281, "】", "&gt;"), J281)</f>
        <v/>
      </c>
      <c r="L281" s="16">
        <f>IF(K281 = 0, "", K281)</f>
        <v/>
      </c>
      <c r="Q281" s="16">
        <f>IFERROR(FIND("【", P281, 1), -1)</f>
        <v/>
      </c>
      <c r="R281" s="16">
        <f>IFERROR(FIND("】", P281, 1), -1)</f>
        <v/>
      </c>
      <c r="S281" s="16">
        <f>IF(Q281 &gt; 0, SUBSTITUTE(P281, "【", "&lt;"), P281)</f>
        <v/>
      </c>
      <c r="T281" s="16">
        <f>IF(R281 &gt; 0, SUBSTITUTE(S281, "】", "&gt;"), S281)</f>
        <v/>
      </c>
      <c r="U281" s="16">
        <f>IF(T281 = 0, "", T281)</f>
        <v/>
      </c>
    </row>
    <row r="282">
      <c r="H282" s="16">
        <f>IFERROR(FIND("【", G282, 1), -1)</f>
        <v/>
      </c>
      <c r="I282" s="16">
        <f>IFERROR(FIND("】", G282, 1), -1)</f>
        <v/>
      </c>
      <c r="J282" s="16">
        <f>IF(H282 &gt; 0, SUBSTITUTE(G282, "【", "&lt;"), G282)</f>
        <v/>
      </c>
      <c r="K282" s="16">
        <f>IF(I282 &gt; 0, SUBSTITUTE(J282, "】", "&gt;"), J282)</f>
        <v/>
      </c>
      <c r="L282" s="16">
        <f>IF(K282 = 0, "", K282)</f>
        <v/>
      </c>
      <c r="Q282" s="16">
        <f>IFERROR(FIND("【", P282, 1), -1)</f>
        <v/>
      </c>
      <c r="R282" s="16">
        <f>IFERROR(FIND("】", P282, 1), -1)</f>
        <v/>
      </c>
      <c r="S282" s="16">
        <f>IF(Q282 &gt; 0, SUBSTITUTE(P282, "【", "&lt;"), P282)</f>
        <v/>
      </c>
      <c r="T282" s="16">
        <f>IF(R282 &gt; 0, SUBSTITUTE(S282, "】", "&gt;"), S282)</f>
        <v/>
      </c>
      <c r="U282" s="16">
        <f>IF(T282 = 0, "", T282)</f>
        <v/>
      </c>
    </row>
    <row r="283">
      <c r="H283" s="16">
        <f>IFERROR(FIND("【", G283, 1), -1)</f>
        <v/>
      </c>
      <c r="I283" s="16">
        <f>IFERROR(FIND("】", G283, 1), -1)</f>
        <v/>
      </c>
      <c r="J283" s="16">
        <f>IF(H283 &gt; 0, SUBSTITUTE(G283, "【", "&lt;"), G283)</f>
        <v/>
      </c>
      <c r="K283" s="16">
        <f>IF(I283 &gt; 0, SUBSTITUTE(J283, "】", "&gt;"), J283)</f>
        <v/>
      </c>
      <c r="L283" s="16">
        <f>IF(K283 = 0, "", K283)</f>
        <v/>
      </c>
      <c r="Q283" s="16">
        <f>IFERROR(FIND("【", P283, 1), -1)</f>
        <v/>
      </c>
      <c r="R283" s="16">
        <f>IFERROR(FIND("】", P283, 1), -1)</f>
        <v/>
      </c>
      <c r="S283" s="16">
        <f>IF(Q283 &gt; 0, SUBSTITUTE(P283, "【", "&lt;"), P283)</f>
        <v/>
      </c>
      <c r="T283" s="16">
        <f>IF(R283 &gt; 0, SUBSTITUTE(S283, "】", "&gt;"), S283)</f>
        <v/>
      </c>
      <c r="U283" s="16">
        <f>IF(T283 = 0, "", T283)</f>
        <v/>
      </c>
    </row>
    <row r="284">
      <c r="H284" s="16">
        <f>IFERROR(FIND("【", G284, 1), -1)</f>
        <v/>
      </c>
      <c r="I284" s="16">
        <f>IFERROR(FIND("】", G284, 1), -1)</f>
        <v/>
      </c>
      <c r="J284" s="16">
        <f>IF(H284 &gt; 0, SUBSTITUTE(G284, "【", "&lt;"), G284)</f>
        <v/>
      </c>
      <c r="K284" s="16">
        <f>IF(I284 &gt; 0, SUBSTITUTE(J284, "】", "&gt;"), J284)</f>
        <v/>
      </c>
      <c r="L284" s="16">
        <f>IF(K284 = 0, "", K284)</f>
        <v/>
      </c>
      <c r="Q284" s="16">
        <f>IFERROR(FIND("【", P284, 1), -1)</f>
        <v/>
      </c>
      <c r="R284" s="16">
        <f>IFERROR(FIND("】", P284, 1), -1)</f>
        <v/>
      </c>
      <c r="S284" s="16">
        <f>IF(Q284 &gt; 0, SUBSTITUTE(P284, "【", "&lt;"), P284)</f>
        <v/>
      </c>
      <c r="T284" s="16">
        <f>IF(R284 &gt; 0, SUBSTITUTE(S284, "】", "&gt;"), S284)</f>
        <v/>
      </c>
      <c r="U284" s="16">
        <f>IF(T284 = 0, "", T284)</f>
        <v/>
      </c>
    </row>
  </sheetData>
  <pageMargins left="0.7" right="0.7" top="0.75" bottom="0.75" header="0.3" footer="0.3"/>
</worksheet>
</file>

<file path=xl/worksheets/sheet20.xml><?xml version="1.0" encoding="utf-8"?>
<worksheet xmlns="http://schemas.openxmlformats.org/spreadsheetml/2006/main">
  <sheetPr codeName="Sheet597">
    <tabColor theme="4"/>
    <outlinePr summaryBelow="1" summaryRight="1"/>
    <pageSetUpPr/>
  </sheetPr>
  <dimension ref="A1:B6"/>
  <sheetViews>
    <sheetView workbookViewId="0">
      <selection activeCell="B6" sqref="B6"/>
    </sheetView>
  </sheetViews>
  <sheetFormatPr baseColWidth="8" defaultRowHeight="18.75"/>
  <cols>
    <col width="12.375" bestFit="1" customWidth="1" style="20" min="1" max="1"/>
    <col width="51.875" customWidth="1" style="1" min="2" max="2"/>
  </cols>
  <sheetData>
    <row r="1">
      <c r="A1" s="16" t="inlineStr">
        <is>
          <t>ボタン名</t>
        </is>
      </c>
      <c r="B1" s="1" t="inlineStr">
        <is>
          <t>説明</t>
        </is>
      </c>
    </row>
    <row r="2" ht="36" customHeight="1" s="20">
      <c r="A2" s="16" t="inlineStr">
        <is>
          <t>一時保存(F7)</t>
        </is>
      </c>
      <c r="B2" s="1" t="inlineStr">
        <is>
          <t>・【定時定額支払照会】画面へ遷移し、登録した内容を照会する。</t>
        </is>
      </c>
    </row>
    <row r="3" ht="36" customHeight="1" s="20">
      <c r="A3" s="16" t="inlineStr">
        <is>
          <t>確認(F10)</t>
        </is>
      </c>
      <c r="B3" s="1" t="inlineStr">
        <is>
          <t>・各項目入力後、【確認(F10)】ボタンをクリックし、エラーがないかをチェックする。</t>
        </is>
      </c>
    </row>
    <row r="4" ht="36" customHeight="1" s="20">
      <c r="A4" s="16" t="inlineStr">
        <is>
          <t>申請(F8)</t>
        </is>
      </c>
      <c r="B4" s="1" t="inlineStr">
        <is>
          <t>・ワークフローの申請処理を行い、【定時定額支払照会】画面へ遷移し、登録した内容を照会する。</t>
        </is>
      </c>
    </row>
    <row r="5">
      <c r="A5" s="16" t="inlineStr">
        <is>
          <t>戻る(F9)</t>
        </is>
      </c>
      <c r="B5" s="1" t="inlineStr">
        <is>
          <t>・【定時定額支払一覧】画面に遷移する。</t>
        </is>
      </c>
    </row>
    <row r="6">
      <c r="A6" s="16" t="inlineStr">
        <is>
          <t>明細追加</t>
        </is>
      </c>
      <c r="B6" s="1" t="inlineStr">
        <is>
          <t>・エラーチェック処理を行う。</t>
        </is>
      </c>
    </row>
  </sheetData>
  <pageMargins left="0.75" right="0.75" top="1" bottom="1" header="0.5" footer="0.5"/>
</worksheet>
</file>

<file path=xl/worksheets/sheet21.xml><?xml version="1.0" encoding="utf-8"?>
<worksheet xmlns="http://schemas.openxmlformats.org/spreadsheetml/2006/main">
  <sheetPr codeName="Sheet598">
    <tabColor theme="4"/>
    <outlinePr summaryBelow="1" summaryRight="1"/>
    <pageSetUpPr/>
  </sheetPr>
  <dimension ref="A1:B7"/>
  <sheetViews>
    <sheetView workbookViewId="0">
      <selection activeCell="A4" sqref="A4"/>
    </sheetView>
  </sheetViews>
  <sheetFormatPr baseColWidth="8" defaultRowHeight="18.75"/>
  <cols>
    <col width="18.25" bestFit="1" customWidth="1" style="20" min="1" max="1"/>
    <col width="65.125" customWidth="1" style="1" min="2" max="2"/>
  </cols>
  <sheetData>
    <row r="1">
      <c r="A1" s="16" t="inlineStr">
        <is>
          <t>ボタン名</t>
        </is>
      </c>
      <c r="B1" s="1" t="inlineStr">
        <is>
          <t>説明</t>
        </is>
      </c>
    </row>
    <row r="2">
      <c r="A2" s="16" t="inlineStr">
        <is>
          <t>引戻</t>
        </is>
      </c>
      <c r="B2" s="1" t="inlineStr">
        <is>
          <t>・ワークフローの引戻処理を行い、【定時定額支払一覧】画面へ遷移する。</t>
        </is>
      </c>
    </row>
    <row r="3" ht="36" customHeight="1" s="20">
      <c r="A3" s="16" t="inlineStr">
        <is>
          <t>登録票出力</t>
        </is>
      </c>
      <c r="B3" s="1" t="inlineStr">
        <is>
          <t>・照会したデータの登録票をPDF形式で出力する。
・印刷状況を更新する。</t>
        </is>
      </c>
    </row>
    <row r="4">
      <c r="A4" s="16" t="inlineStr">
        <is>
          <t>編集(F7)</t>
        </is>
      </c>
      <c r="B4" s="1" t="inlineStr">
        <is>
          <t>・【定時定額支払修正】画面へ遷移する。</t>
        </is>
      </c>
    </row>
    <row r="5" ht="93.75" customFormat="1" customHeight="1" s="16">
      <c r="A5" s="16" t="inlineStr">
        <is>
          <t>削除(Del)</t>
        </is>
      </c>
      <c r="B5" s="1" t="inlineStr">
        <is>
          <t>【照会】画面の場合
・【定時定額支払削除】画面へ遷移する。
【削除】画面の場合
・該当データを削除更新する。
・削除更新後、【定時定額支払一覧】画面へ遷移する。</t>
        </is>
      </c>
    </row>
    <row r="6">
      <c r="A6" s="16" t="inlineStr">
        <is>
          <t>新規(Home)</t>
        </is>
      </c>
      <c r="B6" s="1" t="inlineStr">
        <is>
          <t>・【定時定額支払登録】画面へ遷移する。</t>
        </is>
      </c>
    </row>
    <row r="7">
      <c r="A7" s="16" t="inlineStr">
        <is>
          <t>戻る(F9)</t>
        </is>
      </c>
      <c r="B7" s="1" t="inlineStr">
        <is>
          <t>・【定時定額支払一覧】画面に遷移する。</t>
        </is>
      </c>
    </row>
  </sheetData>
  <pageMargins left="0.75" right="0.75" top="1" bottom="1" header="0.5" footer="0.5"/>
</worksheet>
</file>

<file path=xl/worksheets/sheet22.xml><?xml version="1.0" encoding="utf-8"?>
<worksheet xmlns="http://schemas.openxmlformats.org/spreadsheetml/2006/main">
  <sheetPr codeName="Sheet599">
    <tabColor theme="4"/>
    <outlinePr summaryBelow="1" summaryRight="1"/>
    <pageSetUpPr/>
  </sheetPr>
  <dimension ref="A1:B9"/>
  <sheetViews>
    <sheetView topLeftCell="A4" workbookViewId="0">
      <selection activeCell="A5" sqref="A5"/>
    </sheetView>
  </sheetViews>
  <sheetFormatPr baseColWidth="8" defaultRowHeight="18.75"/>
  <cols>
    <col width="16.25" bestFit="1" customWidth="1" style="20" min="1" max="1"/>
    <col width="48.37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・【口座引落情報登録】画面へ遷移する。</t>
        </is>
      </c>
    </row>
    <row r="4" ht="54" customHeight="1" s="20">
      <c r="A4" s="16" t="inlineStr">
        <is>
          <t>登録票出力</t>
        </is>
      </c>
      <c r="B4" s="1" t="inlineStr">
        <is>
          <t>・画面一覧上で選択された明細データに関する登録票をPDF形式で出力する。
・出力状況を更新する。</t>
        </is>
      </c>
    </row>
    <row r="5" ht="36" customHeight="1" s="20">
      <c r="A5" s="16" t="inlineStr">
        <is>
          <t>編集(##modify##)</t>
        </is>
      </c>
      <c r="B5" s="1" t="inlineStr">
        <is>
          <t>・【編集(##modify##)】ボタンを押した明細を対象として、【口座引落情報修正】画面へ遷移する。</t>
        </is>
      </c>
    </row>
    <row r="6" ht="36" customHeight="1" s="20">
      <c r="A6" s="16" t="inlineStr">
        <is>
          <t>複写(##copy##)</t>
        </is>
      </c>
      <c r="B6" s="1" t="inlineStr">
        <is>
          <t>・【複写(##copy##)】ボタンを押した明細をコピーして、【口座引落情報】登録画面へ遷移する。(金額を除く)</t>
        </is>
      </c>
    </row>
    <row r="7" ht="36" customHeight="1" s="20">
      <c r="A7" s="16" t="inlineStr">
        <is>
          <t>複写(金額含む)</t>
        </is>
      </c>
      <c r="B7" s="1" t="inlineStr">
        <is>
          <t>・【複写(金額含む)】ボタンを押した明細をコピーして、【口座引落情報登録】画面へ遷移する</t>
        </is>
      </c>
    </row>
    <row r="8" ht="36" customHeight="1" s="20">
      <c r="A8" s="16" t="inlineStr">
        <is>
          <t>口座引落登録番号</t>
        </is>
      </c>
      <c r="B8" s="1" t="inlineStr">
        <is>
          <t>・リンクをクリックした明細を対象として、【口座引落情報照会】画面へ遷移する</t>
        </is>
      </c>
    </row>
    <row r="9" ht="54" customHeight="1" s="20">
      <c r="A9" s="16" t="inlineStr">
        <is>
          <t>削除(##delete##)</t>
        </is>
      </c>
      <c r="B9" s="1" t="inlineStr">
        <is>
          <t>・【削除(##delete##)】ボタンを押した明細を対象として、【口座引落情報】削除画面へ遷移する。</t>
        </is>
      </c>
    </row>
  </sheetData>
  <pageMargins left="0.75" right="0.75" top="1" bottom="1" header="0.5" footer="0.5"/>
</worksheet>
</file>

<file path=xl/worksheets/sheet23.xml><?xml version="1.0" encoding="utf-8"?>
<worksheet xmlns="http://schemas.openxmlformats.org/spreadsheetml/2006/main">
  <sheetPr codeName="Sheet600">
    <tabColor theme="4"/>
    <outlinePr summaryBelow="1" summaryRight="1"/>
    <pageSetUpPr/>
  </sheetPr>
  <dimension ref="A1:B6"/>
  <sheetViews>
    <sheetView workbookViewId="0">
      <selection activeCell="A6" sqref="A6"/>
    </sheetView>
  </sheetViews>
  <sheetFormatPr baseColWidth="8" defaultRowHeight="18.75"/>
  <cols>
    <col width="12.25" bestFit="1" customWidth="1" style="20" min="1" max="1"/>
    <col width="54.375" customWidth="1" style="1" min="2" max="2"/>
  </cols>
  <sheetData>
    <row r="1">
      <c r="A1" s="16" t="inlineStr">
        <is>
          <t>ボタン名</t>
        </is>
      </c>
      <c r="B1" s="1" t="inlineStr">
        <is>
          <t>説明</t>
        </is>
      </c>
    </row>
    <row r="2" ht="36" customHeight="1" s="20">
      <c r="A2" s="16" t="inlineStr">
        <is>
          <t>一時保存(F7)</t>
        </is>
      </c>
      <c r="B2" s="1" t="inlineStr">
        <is>
          <t>・【口座引落情報照会】画面へ遷移し、登録した内容を照会する。</t>
        </is>
      </c>
    </row>
    <row r="3" ht="36" customHeight="1" s="20">
      <c r="A3" s="16" t="inlineStr">
        <is>
          <t>確認(F10)</t>
        </is>
      </c>
      <c r="B3" s="1" t="inlineStr">
        <is>
          <t>・各項目入力後、【確認(F10)】ボタンをクリックし、エラーがないかをチェックする。</t>
        </is>
      </c>
    </row>
    <row r="4" ht="36" customHeight="1" s="20">
      <c r="A4" s="16" t="inlineStr">
        <is>
          <t>申請(F8)</t>
        </is>
      </c>
      <c r="B4" s="1" t="inlineStr">
        <is>
          <t>・ワークフローの申請処理を行い、【口座引落情報照会】画面へ遷移し、登録した内容を照会する。</t>
        </is>
      </c>
    </row>
    <row r="5">
      <c r="A5" s="16" t="inlineStr">
        <is>
          <t>戻る(F9)</t>
        </is>
      </c>
      <c r="B5" s="1" t="inlineStr">
        <is>
          <t>・【口座引落情報一覧】画面に遷移する。</t>
        </is>
      </c>
    </row>
    <row r="6">
      <c r="A6" s="16" t="inlineStr">
        <is>
          <t>明細追加</t>
        </is>
      </c>
      <c r="B6" s="1" t="inlineStr">
        <is>
          <t>・エラーチェック処理を行う。</t>
        </is>
      </c>
    </row>
  </sheetData>
  <pageMargins left="0.75" right="0.75" top="1" bottom="1" header="0.5" footer="0.5"/>
</worksheet>
</file>

<file path=xl/worksheets/sheet24.xml><?xml version="1.0" encoding="utf-8"?>
<worksheet xmlns="http://schemas.openxmlformats.org/spreadsheetml/2006/main">
  <sheetPr codeName="Sheet601">
    <tabColor theme="4"/>
    <outlinePr summaryBelow="1" summaryRight="1"/>
    <pageSetUpPr/>
  </sheetPr>
  <dimension ref="A1:B7"/>
  <sheetViews>
    <sheetView workbookViewId="0">
      <selection activeCell="B11" sqref="B11"/>
    </sheetView>
  </sheetViews>
  <sheetFormatPr baseColWidth="8" defaultRowHeight="18.75"/>
  <cols>
    <col width="18.25" bestFit="1" customWidth="1" style="20" min="1" max="1"/>
    <col width="52.625" customWidth="1" style="1" min="2" max="2"/>
  </cols>
  <sheetData>
    <row r="1">
      <c r="A1" s="16" t="inlineStr">
        <is>
          <t>ボタン名</t>
        </is>
      </c>
      <c r="B1" s="1" t="inlineStr">
        <is>
          <t>説明</t>
        </is>
      </c>
    </row>
    <row r="2" ht="36" customHeight="1" s="20">
      <c r="A2" s="16" t="inlineStr">
        <is>
          <t>引戻</t>
        </is>
      </c>
      <c r="B2" s="1" t="inlineStr">
        <is>
          <t>・ワークフローの引戻処理を行い、【口座引落情報一覧】画面へ遷移する。</t>
        </is>
      </c>
    </row>
    <row r="3" ht="36" customHeight="1" s="20">
      <c r="A3" s="16" t="inlineStr">
        <is>
          <t>登録票出力</t>
        </is>
      </c>
      <c r="B3" s="1" t="inlineStr">
        <is>
          <t>・照会したデータの登録票をPDF形式で出力する。
・出力状況を更新する。</t>
        </is>
      </c>
    </row>
    <row r="4">
      <c r="A4" s="16" t="inlineStr">
        <is>
          <t>編集(F7)</t>
        </is>
      </c>
      <c r="B4" s="1" t="inlineStr">
        <is>
          <t>・【口座引落情報修正】画面へ遷移する。</t>
        </is>
      </c>
    </row>
    <row r="5" ht="93.75" customFormat="1" customHeight="1" s="16">
      <c r="A5" s="16" t="inlineStr">
        <is>
          <t>削除(Del)</t>
        </is>
      </c>
      <c r="B5" s="1" t="inlineStr">
        <is>
          <t>【照会】画面の場合
・【口座引落情報削除】画面へ遷移する。
【削除】画面の場合
・該当データを削除更新する。
・削除更新後、【口座引落情報一覧】画面へ遷移する。</t>
        </is>
      </c>
    </row>
    <row r="6">
      <c r="A6" s="16" t="inlineStr">
        <is>
          <t>新規(Home)</t>
        </is>
      </c>
      <c r="B6" s="1" t="inlineStr">
        <is>
          <t>・【口座引落情報登録】画面へ遷移する。</t>
        </is>
      </c>
    </row>
    <row r="7">
      <c r="A7" s="16" t="inlineStr">
        <is>
          <t>戻る(F9)</t>
        </is>
      </c>
      <c r="B7" s="1" t="inlineStr">
        <is>
          <t>・【口座引落情報一覧】画面に遷移する。</t>
        </is>
      </c>
    </row>
  </sheetData>
  <pageMargins left="0.75" right="0.75" top="1" bottom="1" header="0.5" footer="0.5"/>
</worksheet>
</file>

<file path=xl/worksheets/sheet25.xml><?xml version="1.0" encoding="utf-8"?>
<worksheet xmlns="http://schemas.openxmlformats.org/spreadsheetml/2006/main">
  <sheetPr codeName="Sheet602">
    <tabColor theme="4"/>
    <outlinePr summaryBelow="1" summaryRight="1"/>
    <pageSetUpPr/>
  </sheetPr>
  <dimension ref="A1:B5"/>
  <sheetViews>
    <sheetView workbookViewId="0">
      <selection activeCell="B4" sqref="B4"/>
    </sheetView>
  </sheetViews>
  <sheetFormatPr baseColWidth="8" defaultRowHeight="18.75"/>
  <cols>
    <col width="18.25" bestFit="1" customWidth="1" style="20" min="1" max="1"/>
    <col width="49"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54" customHeight="1" s="20">
      <c r="A3" s="16" t="inlineStr">
        <is>
          <t>チェックリスト出力</t>
        </is>
      </c>
      <c r="B3" s="1" t="inlineStr">
        <is>
          <t>・画面一覧上で選択された明細データに関するチェックリストをPDF形式で出力する。
・印刷状況を更新する。</t>
        </is>
      </c>
    </row>
    <row r="4" ht="36" customHeight="1" s="20">
      <c r="A4" s="16" t="inlineStr">
        <is>
          <t>確認(F10)</t>
        </is>
      </c>
      <c r="B4" s="1" t="inlineStr">
        <is>
          <t>・各項目入力後、【確認(F10)】ボタンをクリックし、エラーがないかをチェックする。</t>
        </is>
      </c>
    </row>
    <row r="5" ht="37.5" customHeight="1" s="20">
      <c r="A5" s="16" t="inlineStr">
        <is>
          <t>登録(F8)</t>
        </is>
      </c>
      <c r="B5" s="1" t="inlineStr">
        <is>
          <t>・画面検索条件をもとに、検索処理を行い、画面表示する。</t>
        </is>
      </c>
    </row>
  </sheetData>
  <pageMargins left="0.75" right="0.75" top="1" bottom="1" header="0.5" footer="0.5"/>
</worksheet>
</file>

<file path=xl/worksheets/sheet26.xml><?xml version="1.0" encoding="utf-8"?>
<worksheet xmlns="http://schemas.openxmlformats.org/spreadsheetml/2006/main">
  <sheetPr codeName="Sheet603">
    <tabColor theme="4"/>
    <outlinePr summaryBelow="1" summaryRight="1"/>
    <pageSetUpPr/>
  </sheetPr>
  <dimension ref="A1:B4"/>
  <sheetViews>
    <sheetView workbookViewId="0">
      <selection activeCell="B10" sqref="B10"/>
    </sheetView>
  </sheetViews>
  <sheetFormatPr baseColWidth="8" defaultRowHeight="18.75"/>
  <cols>
    <col width="12.375" bestFit="1" customWidth="1" style="20" min="1" max="1"/>
    <col width="62.375" customWidth="1" style="1" min="2" max="2"/>
  </cols>
  <sheetData>
    <row r="1">
      <c r="A1" s="16" t="inlineStr">
        <is>
          <t>ボタン名</t>
        </is>
      </c>
      <c r="B1" s="1" t="inlineStr">
        <is>
          <t>説明</t>
        </is>
      </c>
    </row>
    <row r="2" ht="54" customHeight="1" s="20">
      <c r="A2" s="16" t="inlineStr">
        <is>
          <t>支払予定作成</t>
        </is>
      </c>
      <c r="B2" s="1" t="inlineStr">
        <is>
          <t>・支払予定データ作成処理を実行する。
・支払予定作成処理の処理結果が警告ありの場合、支払予定作成時警告リストを出力する。</t>
        </is>
      </c>
    </row>
    <row r="3" ht="54" customHeight="1" s="20">
      <c r="A3" s="16" t="inlineStr">
        <is>
          <t>支払予定解除</t>
        </is>
      </c>
      <c r="B3" s="1" t="inlineStr">
        <is>
          <t>・支払予定データ解除処理を実行する。
・支払予定解除処理の処理結果が警告ありの場合、支払予定解除時警告リストを出力する。</t>
        </is>
      </c>
    </row>
    <row r="4" ht="72" customHeight="1" s="20">
      <c r="A4" s="16" t="inlineStr">
        <is>
          <t>出力</t>
        </is>
      </c>
      <c r="B4" s="1" t="inlineStr">
        <is>
          <t>・明細の処理区分が支払予定作成の場合、支払予定作成時警告リストを出力する。
・明細の処理区分が支払予定解除の場合、支払予定解除時警告リストを出力する。</t>
        </is>
      </c>
    </row>
  </sheetData>
  <pageMargins left="0.75" right="0.75" top="1" bottom="1" header="0.5" footer="0.5"/>
</worksheet>
</file>

<file path=xl/worksheets/sheet27.xml><?xml version="1.0" encoding="utf-8"?>
<worksheet xmlns="http://schemas.openxmlformats.org/spreadsheetml/2006/main">
  <sheetPr>
    <tabColor theme="4"/>
    <outlinePr summaryBelow="1" summaryRight="1"/>
    <pageSetUpPr/>
  </sheetPr>
  <dimension ref="A1:B7"/>
  <sheetViews>
    <sheetView workbookViewId="0">
      <selection activeCell="B8" sqref="B8"/>
    </sheetView>
  </sheetViews>
  <sheetFormatPr baseColWidth="8" defaultRowHeight="18.75"/>
  <cols>
    <col width="24.625" bestFit="1" customWidth="1" style="16" min="1" max="1"/>
    <col width="53.125" customWidth="1" style="1" min="2" max="2"/>
    <col width="9" customWidth="1" style="16" min="3" max="16384"/>
  </cols>
  <sheetData>
    <row r="1">
      <c r="A1" s="16" t="inlineStr">
        <is>
          <t>ボタン名</t>
        </is>
      </c>
      <c r="B1" s="1" t="inlineStr">
        <is>
          <t>説明</t>
        </is>
      </c>
    </row>
    <row r="2" ht="54" customHeight="1" s="20">
      <c r="A2" s="16" t="inlineStr">
        <is>
          <t>経費支払確定</t>
        </is>
      </c>
      <c r="B2" s="1" t="inlineStr">
        <is>
          <t>・経費支払確定処理を実行する。
・経費支払確定処理の処理結果が警告ありの場合、経費支払確定時警告リストを出力する。</t>
        </is>
      </c>
    </row>
    <row r="3">
      <c r="A3" s="16" t="inlineStr">
        <is>
          <t>経費支払FBチェックリスト</t>
        </is>
      </c>
      <c r="B3" s="1" t="inlineStr">
        <is>
          <t>・経費支払FBチェックリストを出力する。</t>
        </is>
      </c>
    </row>
    <row r="4">
      <c r="A4" s="16" t="inlineStr">
        <is>
          <t>経費支払FB-API連携</t>
        </is>
      </c>
      <c r="B4" s="1" t="inlineStr">
        <is>
          <t>・経費支払分の支払FBデータを連携する。</t>
        </is>
      </c>
    </row>
    <row r="5">
      <c r="A5" s="16" t="inlineStr">
        <is>
          <t>経費支払FBデータ出力</t>
        </is>
      </c>
      <c r="B5" s="1" t="inlineStr">
        <is>
          <t>・経費支払分の支払FBデータを出力する。</t>
        </is>
      </c>
    </row>
    <row r="6">
      <c r="A6" s="16" t="inlineStr">
        <is>
          <t>経費CMSデータ出力</t>
        </is>
      </c>
      <c r="B6" s="1" t="inlineStr">
        <is>
          <t>・経費支払分の経費CMSデータを出力する。</t>
        </is>
      </c>
    </row>
    <row r="7" ht="36" customHeight="1" s="20">
      <c r="A7" s="16" t="inlineStr">
        <is>
          <t>出力</t>
        </is>
      </c>
      <c r="B7" s="1" t="inlineStr">
        <is>
          <t>・出力ボタンを押した明細を対象として、経費支払確定時警告リストを出力する。</t>
        </is>
      </c>
    </row>
  </sheetData>
  <pageMargins left="0.75" right="0.75" top="1" bottom="1" header="0.5" footer="0.5"/>
</worksheet>
</file>

<file path=xl/worksheets/sheet28.xml><?xml version="1.0" encoding="utf-8"?>
<worksheet xmlns="http://schemas.openxmlformats.org/spreadsheetml/2006/main">
  <sheetPr>
    <tabColor theme="4"/>
    <outlinePr summaryBelow="1" summaryRight="1"/>
    <pageSetUpPr/>
  </sheetPr>
  <dimension ref="A1:B2"/>
  <sheetViews>
    <sheetView workbookViewId="0">
      <selection activeCell="B2" sqref="B2"/>
    </sheetView>
  </sheetViews>
  <sheetFormatPr baseColWidth="8" defaultRowHeight="18.75"/>
  <cols>
    <col width="9" customWidth="1" style="16" min="1" max="1"/>
    <col width="57" customWidth="1" style="1" min="2" max="2"/>
    <col width="9" customWidth="1" style="16" min="3" max="16384"/>
  </cols>
  <sheetData>
    <row r="1">
      <c r="A1" s="16" t="inlineStr">
        <is>
          <t>ボタン名</t>
        </is>
      </c>
      <c r="B1" s="1" t="inlineStr">
        <is>
          <t>説明</t>
        </is>
      </c>
    </row>
    <row r="2" ht="36" customHeight="1" s="20">
      <c r="A2" s="16" t="inlineStr">
        <is>
          <t>出力</t>
        </is>
      </c>
      <c r="B2" s="1" t="inlineStr">
        <is>
          <t>・画面条件に関する経費支払チェックリストを出力する。</t>
        </is>
      </c>
    </row>
  </sheetData>
  <pageMargins left="0.75" right="0.75" top="1" bottom="1" header="0.5" footer="0.5"/>
</worksheet>
</file>

<file path=xl/worksheets/sheet29.xml><?xml version="1.0" encoding="utf-8"?>
<worksheet xmlns="http://schemas.openxmlformats.org/spreadsheetml/2006/main">
  <sheetPr codeName="Sheet606">
    <tabColor theme="4"/>
    <outlinePr summaryBelow="1" summaryRight="1"/>
    <pageSetUpPr/>
  </sheetPr>
  <dimension ref="A1:B5"/>
  <sheetViews>
    <sheetView workbookViewId="0">
      <selection activeCell="A6" sqref="A6"/>
    </sheetView>
  </sheetViews>
  <sheetFormatPr baseColWidth="8" defaultRowHeight="18.75"/>
  <cols>
    <col width="68.1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36" customHeight="1" s="20">
      <c r="A3" s="16" t="inlineStr">
        <is>
          <t>チェックリスト出力</t>
        </is>
      </c>
      <c r="B3" s="1" t="inlineStr">
        <is>
          <t>・画面一覧上で選択された明細データに関するチェックリストをPDF形式で出力する。</t>
        </is>
      </c>
    </row>
    <row r="4" ht="36" customHeight="1" s="20">
      <c r="A4" s="16" t="inlineStr">
        <is>
          <t>確認(F10)</t>
        </is>
      </c>
      <c r="B4" s="1" t="inlineStr">
        <is>
          <t>・各項目入力後、【確認(F10)】ボタンをクリックし、エラーがないかをチェックする。</t>
        </is>
      </c>
    </row>
    <row r="5">
      <c r="A5" s="16" t="inlineStr">
        <is>
          <t>登録(F8)</t>
        </is>
      </c>
      <c r="B5" s="1" t="inlineStr">
        <is>
          <t>・画面検索条件をもとに、検索処理を行い、画面表示する。</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
  <sheetViews>
    <sheetView workbookViewId="0">
      <selection activeCell="E9" sqref="E9"/>
    </sheetView>
  </sheetViews>
  <sheetFormatPr baseColWidth="8" defaultColWidth="8.625" defaultRowHeight="18.75"/>
  <cols>
    <col width="22.125" bestFit="1" customWidth="1" style="16" min="1" max="1"/>
    <col width="8.625" customWidth="1" style="16" min="2" max="4"/>
    <col width="8.625" customWidth="1" style="16" min="5" max="16384"/>
  </cols>
  <sheetData>
    <row r="1">
      <c r="A1" s="16" t="inlineStr">
        <is>
          <t>画面名</t>
        </is>
      </c>
      <c r="B1" s="16" t="inlineStr">
        <is>
          <t>画面/帳票</t>
        </is>
      </c>
    </row>
    <row r="2">
      <c r="A2" s="16" t="inlineStr">
        <is>
          <t>受注一覧照会</t>
        </is>
      </c>
      <c r="B2" s="16" t="inlineStr">
        <is>
          <t>画面</t>
        </is>
      </c>
      <c r="C2" s="16" t="inlineStr">
        <is>
          <t>../Preview/index.php?USERID=hirayama&amp;CATEGORYID=5&amp;DOCUMENTID=00028&amp;SECTION_DIV1_NODEID=edfeadfa9aefdf3ae&amp;PARTSID=edfef77ca1922d6fa#NODEID-edfe32d15d6275dcb</t>
        </is>
      </c>
    </row>
    <row r="3">
      <c r="A3" s="16" t="inlineStr">
        <is>
          <t>出荷オーダ入力【一覧】</t>
        </is>
      </c>
      <c r="B3" s="16" t="inlineStr">
        <is>
          <t>画面</t>
        </is>
      </c>
      <c r="C3" s="16" t="inlineStr">
        <is>
          <t>../Preview/index.php?USERID=hirayama&amp;CATEGORYID=5&amp;DOCUMENTID=00028&amp;SECTION_DIV1_NODEID=edfeadfa9aefdf3ae&amp;PARTSID=edfef77ca1922d6fa#NODEID-edfe32d15d6275dcb</t>
        </is>
      </c>
    </row>
  </sheetData>
  <pageMargins left="0.7" right="0.7" top="0.75" bottom="0.75" header="0.3" footer="0.3"/>
  <pageSetup orientation="portrait" paperSize="9"/>
</worksheet>
</file>

<file path=xl/worksheets/sheet30.xml><?xml version="1.0" encoding="utf-8"?>
<worksheet xmlns="http://schemas.openxmlformats.org/spreadsheetml/2006/main">
  <sheetPr>
    <tabColor theme="4"/>
    <outlinePr summaryBelow="1" summaryRight="1"/>
    <pageSetUpPr/>
  </sheetPr>
  <dimension ref="A1:B5"/>
  <sheetViews>
    <sheetView workbookViewId="0">
      <selection activeCell="B12" sqref="B12"/>
    </sheetView>
  </sheetViews>
  <sheetFormatPr baseColWidth="8" defaultRowHeight="18.75"/>
  <cols>
    <col width="18.25" bestFit="1" customWidth="1" style="16" min="1" max="1"/>
    <col width="57" customWidth="1" style="1" min="2" max="2"/>
    <col width="9" customWidth="1" style="16" min="3" max="16384"/>
  </cols>
  <sheetData>
    <row r="1">
      <c r="A1" s="16" t="inlineStr">
        <is>
          <t>ボタン名</t>
        </is>
      </c>
      <c r="B1" s="1" t="inlineStr">
        <is>
          <t>説明</t>
        </is>
      </c>
    </row>
    <row r="2">
      <c r="A2" s="16" t="inlineStr">
        <is>
          <t>検索(F2)</t>
        </is>
      </c>
      <c r="B2" s="1" t="inlineStr">
        <is>
          <t>・検索条件を入力し、検索結果を一覧で表示する。</t>
        </is>
      </c>
    </row>
    <row r="3" ht="36" customHeight="1" s="20">
      <c r="A3" s="16" t="inlineStr">
        <is>
          <t>チェックリスト出力</t>
        </is>
      </c>
      <c r="B3" s="1" t="inlineStr">
        <is>
          <t>・画面一覧上で選択された明細データに関するチェックリストをPDF形式で出力する。</t>
        </is>
      </c>
    </row>
    <row r="4" ht="36" customHeight="1" s="20">
      <c r="A4" s="16" t="inlineStr">
        <is>
          <t>確認(F10)</t>
        </is>
      </c>
      <c r="B4" s="1" t="inlineStr">
        <is>
          <t>・各項目入力後、【確認(F10)】ボタンをクリックし、エラーがないかをチェックする。</t>
        </is>
      </c>
    </row>
    <row r="5">
      <c r="A5" s="16" t="inlineStr">
        <is>
          <t>登録(F8)</t>
        </is>
      </c>
      <c r="B5" s="1" t="inlineStr">
        <is>
          <t>・修正した情報を登録する。</t>
        </is>
      </c>
    </row>
  </sheetData>
  <pageMargins left="0.75" right="0.75" top="1" bottom="1" header="0.5" footer="0.5"/>
</worksheet>
</file>

<file path=xl/worksheets/sheet31.xml><?xml version="1.0" encoding="utf-8"?>
<worksheet xmlns="http://schemas.openxmlformats.org/spreadsheetml/2006/main">
  <sheetPr codeName="Sheet608">
    <tabColor theme="4"/>
    <outlinePr summaryBelow="1" summaryRight="1"/>
    <pageSetUpPr/>
  </sheetPr>
  <dimension ref="A1:B5"/>
  <sheetViews>
    <sheetView workbookViewId="0">
      <selection activeCell="B3" sqref="B3"/>
    </sheetView>
  </sheetViews>
  <sheetFormatPr baseColWidth="8" defaultRowHeight="18.75"/>
  <cols>
    <col width="20.25" bestFit="1" customWidth="1" style="20" min="1" max="1"/>
    <col width="66.875" customWidth="1" style="1" min="2" max="2"/>
  </cols>
  <sheetData>
    <row r="1">
      <c r="A1" s="16" t="inlineStr">
        <is>
          <t>ボタン名</t>
        </is>
      </c>
      <c r="B1" s="1" t="inlineStr">
        <is>
          <t>説明</t>
        </is>
      </c>
    </row>
    <row r="2" ht="36" customHeight="1" s="20">
      <c r="A2" s="16" t="inlineStr">
        <is>
          <t>支払シミュレーション</t>
        </is>
      </c>
      <c r="B2" s="1" t="inlineStr">
        <is>
          <t>・画面検索条件に関する支払シミュレーションを出力する。
・支払シミュレーションの出力元データを削除する。</t>
        </is>
      </c>
    </row>
    <row r="3">
      <c r="A3" s="16" t="inlineStr">
        <is>
          <t>支払相殺予定表</t>
        </is>
      </c>
      <c r="B3" s="1" t="inlineStr">
        <is>
          <t>・画面検索条件に関する支払相殺予定表を出力する。</t>
        </is>
      </c>
    </row>
    <row r="4">
      <c r="A4" s="16" t="inlineStr">
        <is>
          <t>未払伝票データ</t>
        </is>
      </c>
      <c r="B4" s="1" t="inlineStr">
        <is>
          <t>・画面検索条件に関する未払伝票データを出力する。</t>
        </is>
      </c>
    </row>
    <row r="5">
      <c r="A5" s="16" t="inlineStr">
        <is>
          <t>相殺予定データ</t>
        </is>
      </c>
      <c r="B5" s="1" t="inlineStr">
        <is>
          <t>・画面検索条件に関する相殺予定データを出力する。</t>
        </is>
      </c>
    </row>
  </sheetData>
  <pageMargins left="0.75" right="0.75" top="1" bottom="1" header="0.5" footer="0.5"/>
</worksheet>
</file>

<file path=xl/worksheets/sheet32.xml><?xml version="1.0" encoding="utf-8"?>
<worksheet xmlns="http://schemas.openxmlformats.org/spreadsheetml/2006/main">
  <sheetPr>
    <tabColor theme="4"/>
    <outlinePr summaryBelow="1" summaryRight="1"/>
    <pageSetUpPr/>
  </sheetPr>
  <dimension ref="A1:B6"/>
  <sheetViews>
    <sheetView workbookViewId="0">
      <selection activeCell="B7" sqref="B7"/>
    </sheetView>
  </sheetViews>
  <sheetFormatPr baseColWidth="8" defaultRowHeight="18.75"/>
  <cols>
    <col width="18.25" bestFit="1" customWidth="1" style="16" min="1" max="1"/>
    <col width="56.375" customWidth="1" style="1" min="2" max="2"/>
    <col width="9" customWidth="1" style="16" min="3" max="16384"/>
  </cols>
  <sheetData>
    <row r="1">
      <c r="A1" s="16" t="inlineStr">
        <is>
          <t>ボタン名</t>
        </is>
      </c>
      <c r="B1" s="1" t="inlineStr">
        <is>
          <t>説明</t>
        </is>
      </c>
    </row>
    <row r="2">
      <c r="A2" s="16" t="inlineStr">
        <is>
          <t>検索(F2)</t>
        </is>
      </c>
      <c r="B2" s="1" t="inlineStr">
        <is>
          <t>・検索条件を入力し、検索結果を一覧で表示する。</t>
        </is>
      </c>
    </row>
    <row r="3" ht="36" customHeight="1" s="20">
      <c r="A3" s="16" t="inlineStr">
        <is>
          <t>チェックリスト出力</t>
        </is>
      </c>
      <c r="B3" s="1" t="inlineStr">
        <is>
          <t>・画面一覧上で選択された明細データに関するチェックリストをPDF形式で出力する。</t>
        </is>
      </c>
    </row>
    <row r="4" ht="36" customHeight="1" s="20">
      <c r="A4" s="16" t="inlineStr">
        <is>
          <t>編集(##modify##)</t>
        </is>
      </c>
      <c r="B4" s="1" t="inlineStr">
        <is>
          <t>・【編集(##modify##)】ボタンを押した明細を対象として、【支払調整修正】画面へ遷移する。</t>
        </is>
      </c>
    </row>
    <row r="5" ht="36" customHeight="1" s="20">
      <c r="A5" s="16" t="inlineStr">
        <is>
          <t>調整取消</t>
        </is>
      </c>
      <c r="B5" s="1" t="inlineStr">
        <is>
          <t>・【調整取消】ボタンを押した明細を対象として、【支払調整削除】画面へ遷移する。</t>
        </is>
      </c>
    </row>
    <row r="6" ht="36" customHeight="1" s="20">
      <c r="A6" s="16" t="inlineStr">
        <is>
          <t>支払予定番号</t>
        </is>
      </c>
      <c r="B6" s="1" t="inlineStr">
        <is>
          <t>・リンクをクリックした明細を対象として、【支払調整照会】画面へ遷移する。</t>
        </is>
      </c>
    </row>
  </sheetData>
  <pageMargins left="0.75" right="0.75" top="1" bottom="1" header="0.5" footer="0.5"/>
</worksheet>
</file>

<file path=xl/worksheets/sheet33.xml><?xml version="1.0" encoding="utf-8"?>
<worksheet xmlns="http://schemas.openxmlformats.org/spreadsheetml/2006/main">
  <sheetPr>
    <tabColor theme="4"/>
    <outlinePr summaryBelow="1" summaryRight="1"/>
    <pageSetUpPr/>
  </sheetPr>
  <dimension ref="A1:B5"/>
  <sheetViews>
    <sheetView workbookViewId="0">
      <selection activeCell="B12" sqref="B12"/>
    </sheetView>
  </sheetViews>
  <sheetFormatPr baseColWidth="8" defaultRowHeight="18.75"/>
  <cols>
    <col width="9" customWidth="1" style="16" min="1" max="1"/>
    <col width="59.875" customWidth="1" style="1" min="2" max="2"/>
    <col width="9" customWidth="1" style="16" min="3" max="16384"/>
  </cols>
  <sheetData>
    <row r="1">
      <c r="A1" s="16" t="inlineStr">
        <is>
          <t>ボタン名</t>
        </is>
      </c>
      <c r="B1" s="1" t="inlineStr">
        <is>
          <t>説明</t>
        </is>
      </c>
    </row>
    <row r="2" ht="54" customHeight="1" s="20">
      <c r="A2" s="16" t="inlineStr">
        <is>
          <t>支払停止</t>
        </is>
      </c>
      <c r="B2" s="1" t="inlineStr">
        <is>
          <t>・支払調整照会画面へ遷移し、支払停止とした内容を照会する。</t>
        </is>
      </c>
    </row>
    <row r="3" ht="36" customHeight="1" s="20">
      <c r="A3" s="16" t="inlineStr">
        <is>
          <t>確認(F10)</t>
        </is>
      </c>
      <c r="B3" s="1" t="inlineStr">
        <is>
          <t>・各項目入力後、【確認(F10)】ボタンをクリックし、エラーがないかをチェックする。</t>
        </is>
      </c>
    </row>
    <row r="4">
      <c r="A4" s="16" t="inlineStr">
        <is>
          <t>登録(F8)</t>
        </is>
      </c>
      <c r="B4" s="1" t="inlineStr">
        <is>
          <t>・【支払調整照会】画面へ遷移し、登録した内容を照会する。</t>
        </is>
      </c>
    </row>
    <row r="5">
      <c r="A5" s="16" t="inlineStr">
        <is>
          <t>戻る(F9)</t>
        </is>
      </c>
      <c r="B5" s="1" t="inlineStr">
        <is>
          <t>・【支払調整一覧】画面に遷移する。</t>
        </is>
      </c>
    </row>
  </sheetData>
  <pageMargins left="0.75" right="0.75" top="1" bottom="1" header="0.5" footer="0.5"/>
</worksheet>
</file>

<file path=xl/worksheets/sheet34.xml><?xml version="1.0" encoding="utf-8"?>
<worksheet xmlns="http://schemas.openxmlformats.org/spreadsheetml/2006/main">
  <sheetPr>
    <tabColor theme="4"/>
    <outlinePr summaryBelow="1" summaryRight="1"/>
    <pageSetUpPr/>
  </sheetPr>
  <dimension ref="A1:B5"/>
  <sheetViews>
    <sheetView workbookViewId="0">
      <selection activeCell="B12" sqref="B12"/>
    </sheetView>
  </sheetViews>
  <sheetFormatPr baseColWidth="8" defaultRowHeight="18.75"/>
  <cols>
    <col width="19.875" bestFit="1" customWidth="1" style="16" min="1" max="1"/>
    <col width="55" customWidth="1" style="1" min="2" max="2"/>
    <col width="9" customWidth="1" style="16" min="3" max="16384"/>
  </cols>
  <sheetData>
    <row r="1">
      <c r="A1" s="16" t="inlineStr">
        <is>
          <t>ボタン名</t>
        </is>
      </c>
      <c r="B1" s="1" t="inlineStr">
        <is>
          <t>説明</t>
        </is>
      </c>
    </row>
    <row r="2">
      <c r="A2" s="16" t="inlineStr">
        <is>
          <t>チェックリスト出力</t>
        </is>
      </c>
      <c r="B2" s="1" t="inlineStr">
        <is>
          <t>・照会したデータのチェックリストをPDF形式で出力する。</t>
        </is>
      </c>
    </row>
    <row r="3">
      <c r="A3" s="16" t="inlineStr">
        <is>
          <t>編集(F7)</t>
        </is>
      </c>
      <c r="B3" s="1" t="inlineStr">
        <is>
          <t>・【支払調整修正】画面へ遷移する。</t>
        </is>
      </c>
    </row>
    <row r="4" ht="93.75" customHeight="1" s="20">
      <c r="A4" s="16" t="inlineStr">
        <is>
          <t>調整取消</t>
        </is>
      </c>
      <c r="B4" s="1" t="inlineStr">
        <is>
          <t>【照会】画面の場合
・【支払調整取消】画面へ遷移する。
【削除】画面の場合
・該当データを削除する。
・削除更新後、【支払調整一覧】画面へ遷移する。</t>
        </is>
      </c>
    </row>
    <row r="5">
      <c r="A5" s="16" t="inlineStr">
        <is>
          <t>戻る(F9)</t>
        </is>
      </c>
      <c r="B5" s="1" t="inlineStr">
        <is>
          <t>・【支払調整一覧】画面に遷移する。</t>
        </is>
      </c>
    </row>
  </sheetData>
  <pageMargins left="0.75" right="0.75" top="1" bottom="1" header="0.5" footer="0.5"/>
</worksheet>
</file>

<file path=xl/worksheets/sheet35.xml><?xml version="1.0" encoding="utf-8"?>
<worksheet xmlns="http://schemas.openxmlformats.org/spreadsheetml/2006/main">
  <sheetPr codeName="Sheet612">
    <tabColor theme="4"/>
    <outlinePr summaryBelow="1" summaryRight="1"/>
    <pageSetUpPr/>
  </sheetPr>
  <dimension ref="A1:B3"/>
  <sheetViews>
    <sheetView workbookViewId="0">
      <selection activeCell="B3" sqref="B3"/>
    </sheetView>
  </sheetViews>
  <sheetFormatPr baseColWidth="8" defaultRowHeight="18.75"/>
  <cols>
    <col width="12.375" bestFit="1" customWidth="1" style="20" min="1" max="1"/>
    <col width="40.625" customWidth="1" style="1" min="2" max="2"/>
  </cols>
  <sheetData>
    <row r="1">
      <c r="A1" s="16" t="inlineStr">
        <is>
          <t>ボタン名</t>
        </is>
      </c>
      <c r="B1" s="1" t="inlineStr">
        <is>
          <t>説明</t>
        </is>
      </c>
    </row>
    <row r="2">
      <c r="A2" s="16" t="inlineStr">
        <is>
          <t>支払確定指示</t>
        </is>
      </c>
      <c r="B2" s="1" t="inlineStr">
        <is>
          <t>・支払確定処理を実行する。</t>
        </is>
      </c>
    </row>
    <row r="3">
      <c r="A3" s="16" t="inlineStr">
        <is>
          <t>出力</t>
        </is>
      </c>
      <c r="B3" s="1" t="inlineStr">
        <is>
          <t>・出力帳票で選択された帳票を出力する。</t>
        </is>
      </c>
    </row>
  </sheetData>
  <pageMargins left="0.75" right="0.75" top="1" bottom="1" header="0.5" footer="0.5"/>
</worksheet>
</file>

<file path=xl/worksheets/sheet36.xml><?xml version="1.0" encoding="utf-8"?>
<worksheet xmlns="http://schemas.openxmlformats.org/spreadsheetml/2006/main">
  <sheetPr codeName="Sheet613">
    <tabColor theme="4"/>
    <outlinePr summaryBelow="1" summaryRight="1"/>
    <pageSetUpPr/>
  </sheetPr>
  <dimension ref="A1:B2"/>
  <sheetViews>
    <sheetView topLeftCell="A4" workbookViewId="0">
      <selection activeCell="E16" sqref="E16:E18"/>
    </sheetView>
  </sheetViews>
  <sheetFormatPr baseColWidth="8" defaultRowHeight="18.75"/>
  <cols>
    <col width="18.25" bestFit="1" customWidth="1" style="20" min="1" max="1"/>
    <col width="48.375" customWidth="1" style="1" min="2" max="2"/>
  </cols>
  <sheetData>
    <row r="1">
      <c r="A1" s="16" t="inlineStr">
        <is>
          <t>ボタン名</t>
        </is>
      </c>
      <c r="B1" s="1" t="inlineStr">
        <is>
          <t>説明</t>
        </is>
      </c>
    </row>
    <row r="2" ht="36" customHeight="1" s="20">
      <c r="A2" s="16" t="inlineStr">
        <is>
          <t>支払通知データ出力</t>
        </is>
      </c>
      <c r="B2" s="1" t="inlineStr">
        <is>
          <t>・入力された支払日、支払区分に関する支払通知データをCSV形式で出力する。</t>
        </is>
      </c>
    </row>
  </sheetData>
  <pageMargins left="0.75" right="0.75" top="1" bottom="1" header="0.5" footer="0.5"/>
</worksheet>
</file>

<file path=xl/worksheets/sheet37.xml><?xml version="1.0" encoding="utf-8"?>
<worksheet xmlns="http://schemas.openxmlformats.org/spreadsheetml/2006/main">
  <sheetPr codeName="Sheet614">
    <tabColor theme="4"/>
    <outlinePr summaryBelow="1" summaryRight="1"/>
    <pageSetUpPr/>
  </sheetPr>
  <dimension ref="A1:B8"/>
  <sheetViews>
    <sheetView workbookViewId="0">
      <selection activeCell="A16" sqref="A16"/>
    </sheetView>
  </sheetViews>
  <sheetFormatPr baseColWidth="8" defaultRowHeight="18.75"/>
  <cols>
    <col width="58.125" customWidth="1" style="1" min="2" max="2"/>
  </cols>
  <sheetData>
    <row r="1">
      <c r="A1" s="16" t="inlineStr">
        <is>
          <t>ボタン名</t>
        </is>
      </c>
      <c r="B1" s="1" t="inlineStr">
        <is>
          <t>説明</t>
        </is>
      </c>
    </row>
    <row r="2">
      <c r="A2" s="16" t="inlineStr">
        <is>
          <t>支払FB-API連携</t>
        </is>
      </c>
      <c r="B2" s="1" t="inlineStr">
        <is>
          <t>・画面検索条件に関する支払FBデータを連携する。</t>
        </is>
      </c>
    </row>
    <row r="3">
      <c r="A3" s="16" t="inlineStr">
        <is>
          <t>支払FBデータ出力</t>
        </is>
      </c>
      <c r="B3" s="1" t="inlineStr">
        <is>
          <t>・画面検索条件に関する支払FBデータを作成し、出力する。</t>
        </is>
      </c>
    </row>
    <row r="4">
      <c r="A4" s="16" t="inlineStr">
        <is>
          <t>CMSデータ作成</t>
        </is>
      </c>
      <c r="B4" s="1" t="inlineStr">
        <is>
          <t>・画面検索条件に関するCMSデータを作成する。</t>
        </is>
      </c>
    </row>
    <row r="5">
      <c r="A5" s="16" t="inlineStr">
        <is>
          <t>支払手形データ出力</t>
        </is>
      </c>
      <c r="B5" s="1" t="inlineStr">
        <is>
          <t>・画面検索条件に関する支払手形データを作成し、出力する。</t>
        </is>
      </c>
    </row>
    <row r="6">
      <c r="A6" s="16" t="inlineStr">
        <is>
          <t>支払でんさいデータ出力</t>
        </is>
      </c>
      <c r="B6" s="1" t="inlineStr">
        <is>
          <t>・画面検索条件に関する支払でんさいデータを作成し、出力する。</t>
        </is>
      </c>
    </row>
    <row r="7" ht="36" customHeight="1" s="20">
      <c r="A7" s="16" t="inlineStr">
        <is>
          <t>支払ファクタリングデータ出力</t>
        </is>
      </c>
      <c r="B7" s="1" t="inlineStr">
        <is>
          <t>・画面検索条件に関する支払ファクタリングデータを作成し、出力する。</t>
        </is>
      </c>
    </row>
    <row r="8">
      <c r="A8" s="16" t="inlineStr">
        <is>
          <t>検索(F2)</t>
        </is>
      </c>
      <c r="B8" s="1" t="inlineStr">
        <is>
          <t>・検索条件を入力し、検索結果を一覧で表示する。</t>
        </is>
      </c>
    </row>
  </sheetData>
  <pageMargins left="0.75" right="0.75" top="1" bottom="1" header="0.5" footer="0.5"/>
</worksheet>
</file>

<file path=xl/worksheets/sheet38.xml><?xml version="1.0" encoding="utf-8"?>
<worksheet xmlns="http://schemas.openxmlformats.org/spreadsheetml/2006/main">
  <sheetPr>
    <tabColor theme="4"/>
    <outlinePr summaryBelow="1" summaryRight="1"/>
    <pageSetUpPr/>
  </sheetPr>
  <dimension ref="A1:B4"/>
  <sheetViews>
    <sheetView workbookViewId="0">
      <selection activeCell="B19" sqref="B19"/>
    </sheetView>
  </sheetViews>
  <sheetFormatPr baseColWidth="8" defaultRowHeight="18.75"/>
  <cols>
    <col width="14.375" bestFit="1" customWidth="1" style="16" min="1" max="1"/>
    <col width="55.625" customWidth="1" style="1" min="2" max="2"/>
    <col width="9" customWidth="1" style="16" min="3" max="16384"/>
  </cols>
  <sheetData>
    <row r="1">
      <c r="A1" s="16" t="inlineStr">
        <is>
          <t>ボタン名</t>
        </is>
      </c>
      <c r="B1" s="1" t="inlineStr">
        <is>
          <t>説明</t>
        </is>
      </c>
    </row>
    <row r="2">
      <c r="A2" s="16" t="inlineStr">
        <is>
          <t>検索(F2)</t>
        </is>
      </c>
      <c r="B2" s="1" t="inlineStr">
        <is>
          <t>・検索条件を入力し、検索結果を一覧で表示する。</t>
        </is>
      </c>
    </row>
    <row r="3" ht="36" customHeight="1" s="20">
      <c r="A3" s="16" t="inlineStr">
        <is>
          <t>支払通知書出力</t>
        </is>
      </c>
      <c r="B3" s="1" t="inlineStr">
        <is>
          <t>・画面一覧上で選択された明細データに関する支払通知書をPDF形式で出力する。</t>
        </is>
      </c>
    </row>
    <row r="4" ht="36" customHeight="1" s="20">
      <c r="A4" s="16" t="inlineStr">
        <is>
          <t>相殺通知書出力</t>
        </is>
      </c>
      <c r="B4" s="1" t="inlineStr">
        <is>
          <t>・画面一覧上で選択された明細データに関する相殺通知書をPDF形式で出力する。</t>
        </is>
      </c>
    </row>
  </sheetData>
  <pageMargins left="0.75" right="0.75" top="1" bottom="1" header="0.5" footer="0.5"/>
</worksheet>
</file>

<file path=xl/worksheets/sheet39.xml><?xml version="1.0" encoding="utf-8"?>
<worksheet xmlns="http://schemas.openxmlformats.org/spreadsheetml/2006/main">
  <sheetPr codeName="Sheet616">
    <tabColor theme="4"/>
    <outlinePr summaryBelow="1" summaryRight="1"/>
    <pageSetUpPr/>
  </sheetPr>
  <dimension ref="A1:B4"/>
  <sheetViews>
    <sheetView workbookViewId="0">
      <selection activeCell="B5" sqref="B5"/>
    </sheetView>
  </sheetViews>
  <sheetFormatPr baseColWidth="8" defaultRowHeight="18.75"/>
  <cols>
    <col width="14.375" bestFit="1" customWidth="1" style="20" min="1" max="1"/>
    <col width="5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36" customHeight="1" s="20">
      <c r="A3" s="16" t="inlineStr">
        <is>
          <t>支払通知書出力</t>
        </is>
      </c>
      <c r="B3" s="1" t="inlineStr">
        <is>
          <t>・画面一覧上で選択された明細データに関する支払通知書をPDF形式で出力する。</t>
        </is>
      </c>
    </row>
    <row r="4" ht="36" customHeight="1" s="20">
      <c r="A4" s="16" t="inlineStr">
        <is>
          <t>相殺通知書出力</t>
        </is>
      </c>
      <c r="B4" s="1" t="inlineStr">
        <is>
          <t>・画面一覧上で選択された明細データに関する相殺通知書をPDF形式で出力する。</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topLeftCell="C1" workbookViewId="0">
      <selection activeCell="F7" sqref="F7"/>
    </sheetView>
  </sheetViews>
  <sheetFormatPr baseColWidth="8" defaultColWidth="8.625" defaultRowHeight="18.75"/>
  <cols>
    <col width="16.25" bestFit="1" customWidth="1" style="16" min="1" max="1"/>
    <col width="77.25" bestFit="1" customWidth="1" style="16" min="2" max="2"/>
    <col width="16.25" bestFit="1" customWidth="1" style="16" min="3" max="3"/>
    <col width="8.625" customWidth="1" style="16" min="4" max="6"/>
    <col width="8.625" customWidth="1" style="16" min="7" max="16384"/>
  </cols>
  <sheetData>
    <row r="1">
      <c r="A1" s="16" t="inlineStr">
        <is>
          <t>作業項目</t>
        </is>
      </c>
      <c r="B1" s="16" t="inlineStr">
        <is>
          <t>作業内容</t>
        </is>
      </c>
      <c r="C1" s="16" t="inlineStr">
        <is>
          <t>画面名</t>
        </is>
      </c>
    </row>
    <row r="2">
      <c r="A2" s="16" t="inlineStr">
        <is>
          <t>受注一覧の確認</t>
        </is>
      </c>
      <c r="B2" s="16" t="inlineStr">
        <is>
          <t>各合材工場の受注担当者が、工事部署からの合材・廃材オーダの受注状況を確認する。</t>
        </is>
      </c>
      <c r="C2" s="16" t="inlineStr">
        <is>
          <t>受注一覧照会</t>
        </is>
      </c>
    </row>
    <row r="3">
      <c r="A3" s="16" t="inlineStr">
        <is>
          <t>出荷オーダの登録</t>
        </is>
      </c>
      <c r="B3" s="16" t="inlineStr">
        <is>
          <t>確認した受注情報を基に後続業務の出荷オーダ入力を行う。</t>
        </is>
      </c>
      <c r="C3" s="16" t="inlineStr">
        <is>
          <t>出荷オーダの登録</t>
        </is>
      </c>
    </row>
    <row r="4">
      <c r="A4" s="16" t="inlineStr">
        <is>
          <t>・・・・</t>
        </is>
      </c>
      <c r="B4" s="16" t="inlineStr">
        <is>
          <t>・・・</t>
        </is>
      </c>
      <c r="C4" s="16" t="inlineStr">
        <is>
          <t>・・・</t>
        </is>
      </c>
    </row>
  </sheetData>
  <pageMargins left="0.7" right="0.7" top="0.75" bottom="0.75" header="0.3" footer="0.3"/>
</worksheet>
</file>

<file path=xl/worksheets/sheet40.xml><?xml version="1.0" encoding="utf-8"?>
<worksheet xmlns="http://schemas.openxmlformats.org/spreadsheetml/2006/main">
  <sheetPr codeName="Sheet617">
    <tabColor theme="4"/>
    <outlinePr summaryBelow="1" summaryRight="1"/>
    <pageSetUpPr/>
  </sheetPr>
  <dimension ref="A1:B3"/>
  <sheetViews>
    <sheetView workbookViewId="0">
      <selection activeCell="B3" sqref="B3"/>
    </sheetView>
  </sheetViews>
  <sheetFormatPr baseColWidth="8" defaultRowHeight="18.75"/>
  <cols>
    <col width="30.125" bestFit="1" customWidth="1" style="20" min="1" max="1"/>
    <col width="51.5" customWidth="1" style="1" min="2" max="2"/>
  </cols>
  <sheetData>
    <row r="1">
      <c r="A1" s="16" t="inlineStr">
        <is>
          <t>ボタン名</t>
        </is>
      </c>
      <c r="B1" s="1" t="inlineStr">
        <is>
          <t>説明</t>
        </is>
      </c>
    </row>
    <row r="2" ht="36" customHeight="1" s="20">
      <c r="A2" s="16" t="inlineStr">
        <is>
          <t>支払代行でんさい裏書データ出力</t>
        </is>
      </c>
      <c r="B2" s="1" t="inlineStr">
        <is>
          <t>・画面条件に関する支払でんさい裏書データをtxt形式で出力する。</t>
        </is>
      </c>
    </row>
    <row r="3">
      <c r="A3" s="16" t="inlineStr">
        <is>
          <t>検索(F2)</t>
        </is>
      </c>
      <c r="B3" s="1" t="inlineStr">
        <is>
          <t>・検索条件を入力し、検索結果を一覧で表示する。</t>
        </is>
      </c>
    </row>
  </sheetData>
  <pageMargins left="0.75" right="0.75" top="1" bottom="1" header="0.5" footer="0.5"/>
</worksheet>
</file>

<file path=xl/worksheets/sheet41.xml><?xml version="1.0" encoding="utf-8"?>
<worksheet xmlns="http://schemas.openxmlformats.org/spreadsheetml/2006/main">
  <sheetPr codeName="Sheet618">
    <tabColor theme="4"/>
    <outlinePr summaryBelow="1" summaryRight="1"/>
    <pageSetUpPr/>
  </sheetPr>
  <dimension ref="A1:B4"/>
  <sheetViews>
    <sheetView workbookViewId="0">
      <selection activeCell="B9" sqref="B9"/>
    </sheetView>
  </sheetViews>
  <sheetFormatPr baseColWidth="8" defaultRowHeight="18.75"/>
  <cols>
    <col width="11.375" bestFit="1" customWidth="1" style="20" min="1" max="1"/>
    <col width="55.6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・【でんさいデータ取込登録】画面へ遷移する。</t>
        </is>
      </c>
    </row>
    <row r="4">
      <c r="A4" s="16" t="inlineStr">
        <is>
          <t>取込日時</t>
        </is>
      </c>
      <c r="B4" s="1" t="inlineStr">
        <is>
          <t>・【電債等データ取込エラーリスト出力】画面へ遷移する。</t>
        </is>
      </c>
    </row>
  </sheetData>
  <pageMargins left="0.75" right="0.75" top="1" bottom="1" header="0.5" footer="0.5"/>
</worksheet>
</file>

<file path=xl/worksheets/sheet42.xml><?xml version="1.0" encoding="utf-8"?>
<worksheet xmlns="http://schemas.openxmlformats.org/spreadsheetml/2006/main">
  <sheetPr codeName="Sheet619">
    <tabColor theme="4"/>
    <outlinePr summaryBelow="1" summaryRight="1"/>
    <pageSetUpPr/>
  </sheetPr>
  <dimension ref="A1:B3"/>
  <sheetViews>
    <sheetView workbookViewId="0">
      <selection activeCell="C17" sqref="C17"/>
    </sheetView>
  </sheetViews>
  <sheetFormatPr baseColWidth="8" defaultRowHeight="18.75"/>
  <cols>
    <col width="12.375" bestFit="1" customWidth="1" style="20" min="1" max="1"/>
    <col width="52.625" customWidth="1" style="1" min="2" max="2"/>
  </cols>
  <sheetData>
    <row r="1">
      <c r="A1" s="16" t="inlineStr">
        <is>
          <t>ボタン名</t>
        </is>
      </c>
      <c r="B1" s="1" t="inlineStr">
        <is>
          <t>説明</t>
        </is>
      </c>
    </row>
    <row r="2">
      <c r="A2" s="16" t="inlineStr">
        <is>
          <t>ファイル取込</t>
        </is>
      </c>
      <c r="B2" s="1" t="inlineStr">
        <is>
          <t>・【電債等データ取込エラーリスト出力】画面へ遷移する。</t>
        </is>
      </c>
    </row>
    <row r="3">
      <c r="A3" s="16" t="inlineStr">
        <is>
          <t>戻る(F9)</t>
        </is>
      </c>
      <c r="B3" s="1" t="inlineStr">
        <is>
          <t>・【支払でんさいデータ取込一覧】画面に遷移する。</t>
        </is>
      </c>
    </row>
  </sheetData>
  <pageMargins left="0.75" right="0.75" top="1" bottom="1" header="0.5" footer="0.5"/>
</worksheet>
</file>

<file path=xl/worksheets/sheet43.xml><?xml version="1.0" encoding="utf-8"?>
<worksheet xmlns="http://schemas.openxmlformats.org/spreadsheetml/2006/main">
  <sheetPr codeName="Sheet620">
    <tabColor theme="4"/>
    <outlinePr summaryBelow="1" summaryRight="1"/>
    <pageSetUpPr/>
  </sheetPr>
  <dimension ref="A1:B4"/>
  <sheetViews>
    <sheetView workbookViewId="0">
      <selection activeCell="B4" sqref="B4"/>
    </sheetView>
  </sheetViews>
  <sheetFormatPr baseColWidth="8" defaultRowHeight="18.75"/>
  <cols>
    <col width="16.375" bestFit="1" customWidth="1" style="20" min="1" max="1"/>
    <col width="56.37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36" customHeight="1" s="20">
      <c r="A3" s="16" t="inlineStr">
        <is>
          <t>削除(##delete##)</t>
        </is>
      </c>
      <c r="B3" s="1" t="inlineStr">
        <is>
          <t>・【削除(##delete##)】ボタンを押した明細を対象として、【FBデータ削除】画面へ遷移する。</t>
        </is>
      </c>
    </row>
    <row r="4" ht="36" customHeight="1" s="20">
      <c r="A4" s="16" t="inlineStr">
        <is>
          <t>支払日</t>
        </is>
      </c>
      <c r="B4" s="1" t="inlineStr">
        <is>
          <t>・リンクをクリックした明細を対象として、【FBデータ削除履歴照会】画面へ遷移する。</t>
        </is>
      </c>
    </row>
  </sheetData>
  <pageMargins left="0.75" right="0.75" top="1" bottom="1" header="0.5" footer="0.5"/>
</worksheet>
</file>

<file path=xl/worksheets/sheet44.xml><?xml version="1.0" encoding="utf-8"?>
<worksheet xmlns="http://schemas.openxmlformats.org/spreadsheetml/2006/main">
  <sheetPr codeName="Sheet621">
    <tabColor theme="4"/>
    <outlinePr summaryBelow="1" summaryRight="1"/>
    <pageSetUpPr/>
  </sheetPr>
  <dimension ref="A1:B4"/>
  <sheetViews>
    <sheetView workbookViewId="0">
      <selection activeCell="B6" sqref="B6"/>
    </sheetView>
  </sheetViews>
  <sheetFormatPr baseColWidth="8" defaultRowHeight="18.75"/>
  <cols>
    <col width="16.375" bestFit="1" customWidth="1" style="20" min="1" max="1"/>
    <col width="74.125" customWidth="1" style="1" min="2" max="2"/>
  </cols>
  <sheetData>
    <row r="1">
      <c r="A1" s="16" t="inlineStr">
        <is>
          <t>ボタン名</t>
        </is>
      </c>
      <c r="B1" s="1" t="inlineStr">
        <is>
          <t>説明</t>
        </is>
      </c>
    </row>
    <row r="2">
      <c r="A2" s="16" t="inlineStr">
        <is>
          <t>戻る(F9)</t>
        </is>
      </c>
      <c r="B2" s="1" t="inlineStr">
        <is>
          <t>・【FBデータ一覧】画面に遷移する。</t>
        </is>
      </c>
    </row>
    <row r="3" ht="54" customHeight="1" s="20">
      <c r="A3" s="16" t="inlineStr">
        <is>
          <t>削除(##delete##)</t>
        </is>
      </c>
      <c r="B3" s="1" t="inlineStr">
        <is>
          <t>・会社コード、支払日、支払支店コード、支払区分、支払先、自社口座コード、金種コード = 「7:振込」を基に、支払予定（明細）の、FBデータ削除区分を更新する。
・画面の再描画を行う。</t>
        </is>
      </c>
    </row>
    <row r="4" ht="54" customHeight="1" s="20">
      <c r="A4" s="16" t="inlineStr">
        <is>
          <t>削除取消</t>
        </is>
      </c>
      <c r="B4" s="1" t="inlineStr">
        <is>
          <t>・会社コード、支払日、支払支店コード、支払区分、支払先、自社口座コード、金種コード = 「7:振込」を基に、支払予定（明細）の、FBデータ削除区分を更新する。
・画面の再描画を行う。</t>
        </is>
      </c>
    </row>
  </sheetData>
  <pageMargins left="0.75" right="0.75" top="1" bottom="1" header="0.5" footer="0.5"/>
</worksheet>
</file>

<file path=xl/worksheets/sheet45.xml><?xml version="1.0" encoding="utf-8"?>
<worksheet xmlns="http://schemas.openxmlformats.org/spreadsheetml/2006/main">
  <sheetPr codeName="Sheet622">
    <tabColor theme="4"/>
    <outlinePr summaryBelow="1" summaryRight="1"/>
    <pageSetUpPr/>
  </sheetPr>
  <dimension ref="A1:B2"/>
  <sheetViews>
    <sheetView workbookViewId="0">
      <selection activeCell="B17" sqref="B17"/>
    </sheetView>
  </sheetViews>
  <sheetFormatPr baseColWidth="8" defaultRowHeight="18.75"/>
  <cols>
    <col width="50.625" customWidth="1" style="1" min="2" max="2"/>
  </cols>
  <sheetData>
    <row r="1">
      <c r="A1" s="16" t="inlineStr">
        <is>
          <t>ボタン名</t>
        </is>
      </c>
      <c r="B1" s="1" t="inlineStr">
        <is>
          <t>説明</t>
        </is>
      </c>
    </row>
    <row r="2">
      <c r="A2" s="16" t="inlineStr">
        <is>
          <t>戻る(F9)</t>
        </is>
      </c>
      <c r="B2" s="1" t="inlineStr">
        <is>
          <t>・【FBデータ一覧】画面に遷移する</t>
        </is>
      </c>
    </row>
  </sheetData>
  <pageMargins left="0.75" right="0.75" top="1" bottom="1" header="0.5" footer="0.5"/>
</worksheet>
</file>

<file path=xl/worksheets/sheet46.xml><?xml version="1.0" encoding="utf-8"?>
<worksheet xmlns="http://schemas.openxmlformats.org/spreadsheetml/2006/main">
  <sheetPr codeName="Sheet623">
    <tabColor theme="4"/>
    <outlinePr summaryBelow="1" summaryRight="1"/>
    <pageSetUpPr/>
  </sheetPr>
  <dimension ref="A1:B3"/>
  <sheetViews>
    <sheetView workbookViewId="0">
      <selection activeCell="B4" sqref="B4"/>
    </sheetView>
  </sheetViews>
  <sheetFormatPr baseColWidth="8" defaultRowHeight="18.75"/>
  <cols>
    <col width="16.875" bestFit="1" customWidth="1" style="20" min="1" max="1"/>
    <col width="43.125" customWidth="1" style="1" min="2" max="2"/>
  </cols>
  <sheetData>
    <row r="1">
      <c r="A1" s="16" t="inlineStr">
        <is>
          <t>ボタン名</t>
        </is>
      </c>
      <c r="B1" s="1" t="inlineStr">
        <is>
          <t>説明</t>
        </is>
      </c>
    </row>
    <row r="2" ht="36" customHeight="1" s="20">
      <c r="A2" s="16" t="inlineStr">
        <is>
          <t>検索(F2)</t>
        </is>
      </c>
      <c r="B2" s="1" t="inlineStr">
        <is>
          <t>・検索条件を入力し、検索結果を一覧で表示する。</t>
        </is>
      </c>
    </row>
    <row r="3" ht="54" customHeight="1" s="20">
      <c r="A3" s="16" t="inlineStr">
        <is>
          <t>修正(##modify##)</t>
        </is>
      </c>
      <c r="B3" s="1" t="inlineStr">
        <is>
          <t>・【修正(##modify##)】ボタンが押された明細を対象として、【支払ファクタリング早期弁済入力】画面へ遷移する</t>
        </is>
      </c>
    </row>
  </sheetData>
  <pageMargins left="0.75" right="0.75" top="1" bottom="1" header="0.5" footer="0.5"/>
</worksheet>
</file>

<file path=xl/worksheets/sheet47.xml><?xml version="1.0" encoding="utf-8"?>
<worksheet xmlns="http://schemas.openxmlformats.org/spreadsheetml/2006/main">
  <sheetPr codeName="Sheet624">
    <tabColor theme="4"/>
    <outlinePr summaryBelow="1" summaryRight="1"/>
    <pageSetUpPr/>
  </sheetPr>
  <dimension ref="A1:B5"/>
  <sheetViews>
    <sheetView workbookViewId="0">
      <selection activeCell="B7" activeCellId="1" sqref="B5 B7"/>
    </sheetView>
  </sheetViews>
  <sheetFormatPr baseColWidth="8" defaultRowHeight="18.75"/>
  <cols>
    <col width="9.375" bestFit="1" customWidth="1" style="20" min="1" max="1"/>
    <col width="40" customWidth="1" style="1" min="2" max="2"/>
  </cols>
  <sheetData>
    <row r="1">
      <c r="A1" s="16" t="inlineStr">
        <is>
          <t>ボタン名</t>
        </is>
      </c>
      <c r="B1" s="1" t="inlineStr">
        <is>
          <t>説明</t>
        </is>
      </c>
    </row>
    <row r="2" ht="36" customHeight="1" s="20">
      <c r="A2" s="16" t="inlineStr">
        <is>
          <t>確認(F10)</t>
        </is>
      </c>
      <c r="B2" s="1" t="inlineStr">
        <is>
          <t>・各項目入力後、【確認(F10)】ボタンをクリックし、エラーがないかをチェックする。</t>
        </is>
      </c>
    </row>
    <row r="3" ht="54" customHeight="1" s="20">
      <c r="A3" s="16" t="inlineStr">
        <is>
          <t>登録(F8)</t>
        </is>
      </c>
      <c r="B3" s="1" t="inlineStr">
        <is>
          <t>・エラーチェック処理を行う
・【支払ファクタリング早期弁済一覧】画面へ遷移する</t>
        </is>
      </c>
    </row>
    <row r="4" ht="36" customHeight="1" s="20">
      <c r="A4" s="16" t="inlineStr">
        <is>
          <t>戻る(F9)</t>
        </is>
      </c>
      <c r="B4" s="1" t="inlineStr">
        <is>
          <t>・【支払ファクタリング早期弁済一覧】画面に遷移する</t>
        </is>
      </c>
    </row>
    <row r="5">
      <c r="A5" s="16" t="inlineStr">
        <is>
          <t>明細追加</t>
        </is>
      </c>
      <c r="B5" s="1" t="inlineStr">
        <is>
          <t>・エラーチェック処理を行う。</t>
        </is>
      </c>
    </row>
  </sheetData>
  <pageMargins left="0.75" right="0.75" top="1" bottom="1" header="0.5" footer="0.5"/>
</worksheet>
</file>

<file path=xl/worksheets/sheet48.xml><?xml version="1.0" encoding="utf-8"?>
<worksheet xmlns="http://schemas.openxmlformats.org/spreadsheetml/2006/main">
  <sheetPr codeName="Sheet625">
    <tabColor theme="4"/>
    <outlinePr summaryBelow="1" summaryRight="1"/>
    <pageSetUpPr/>
  </sheetPr>
  <dimension ref="A1:B2"/>
  <sheetViews>
    <sheetView workbookViewId="0">
      <selection activeCell="B6" sqref="B6"/>
    </sheetView>
  </sheetViews>
  <sheetFormatPr baseColWidth="8" defaultRowHeight="18.75"/>
  <cols>
    <col width="47.375" customWidth="1" style="1" min="2" max="2"/>
  </cols>
  <sheetData>
    <row r="1">
      <c r="A1" s="16" t="inlineStr">
        <is>
          <t>ボタン名</t>
        </is>
      </c>
      <c r="B1" s="1" t="inlineStr">
        <is>
          <t>説明</t>
        </is>
      </c>
    </row>
    <row r="2" ht="36" customHeight="1" s="20">
      <c r="A2" s="16" t="inlineStr">
        <is>
          <t>出力</t>
        </is>
      </c>
      <c r="B2" s="1" t="inlineStr">
        <is>
          <t>・画面条件に関する口座引落(電子)結果リストを出力する。</t>
        </is>
      </c>
    </row>
  </sheetData>
  <pageMargins left="0.75" right="0.75" top="1" bottom="1" header="0.5" footer="0.5"/>
</worksheet>
</file>

<file path=xl/worksheets/sheet49.xml><?xml version="1.0" encoding="utf-8"?>
<worksheet xmlns="http://schemas.openxmlformats.org/spreadsheetml/2006/main">
  <sheetPr>
    <tabColor theme="4"/>
    <outlinePr summaryBelow="1" summaryRight="1"/>
    <pageSetUpPr/>
  </sheetPr>
  <dimension ref="A1:B10"/>
  <sheetViews>
    <sheetView topLeftCell="A7" workbookViewId="0">
      <selection activeCell="B8" sqref="B8"/>
    </sheetView>
  </sheetViews>
  <sheetFormatPr baseColWidth="8" defaultRowHeight="18.75"/>
  <cols>
    <col width="16.875" bestFit="1" customWidth="1" style="16" min="1" max="1"/>
    <col width="54.625" customWidth="1" style="1" min="2" max="2"/>
    <col width="9" customWidth="1" style="16" min="3" max="16384"/>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・【経費支払入力登録】画面へ遷移する。</t>
        </is>
      </c>
    </row>
    <row r="4" ht="54" customHeight="1" s="20">
      <c r="A4" s="16" t="inlineStr">
        <is>
          <t>モニタリスト出力</t>
        </is>
      </c>
      <c r="B4" s="1" t="inlineStr">
        <is>
          <t>・画面一覧上で選択された明細データに関するモニタリストをPDF形式で出力する。
・出力状況を更新する。</t>
        </is>
      </c>
    </row>
    <row r="5" ht="36" customHeight="1" s="20">
      <c r="A5" s="16" t="inlineStr">
        <is>
          <t>編集(##modify##)</t>
        </is>
      </c>
      <c r="B5" s="1" t="inlineStr">
        <is>
          <t>・【編集(##modify##)】ボタンを押した明細を対象として、【経費支払入力修正】画面へ遷移する。</t>
        </is>
      </c>
    </row>
    <row r="6" ht="36" customHeight="1" s="20">
      <c r="A6" s="16" t="inlineStr">
        <is>
          <t>複写(##copy##)</t>
        </is>
      </c>
      <c r="B6" s="1" t="inlineStr">
        <is>
          <t>・【複写(##copy##)】ボタンを押した明細をコピーして、【経費支払入力登録】画面へ遷移する。(金額を除く)</t>
        </is>
      </c>
    </row>
    <row r="7" ht="36" customHeight="1" s="20">
      <c r="A7" s="16" t="inlineStr">
        <is>
          <t>複写(金額含む)</t>
        </is>
      </c>
      <c r="B7" s="1" t="inlineStr">
        <is>
          <t>・【複写(金額含む)】ボタンを押した明細をコピーして、【経費支払入力登録】画面へ遷移する。</t>
        </is>
      </c>
    </row>
    <row r="8" ht="36" customHeight="1" s="20">
      <c r="A8" s="16" t="inlineStr">
        <is>
          <t>赤伝票作成</t>
        </is>
      </c>
      <c r="B8" s="1" t="inlineStr">
        <is>
          <t>・【赤伝票作成】ボタンを押した明細を対象として、【経費支払入力赤伝票作成】画面へ遷移する。</t>
        </is>
      </c>
    </row>
    <row r="9" ht="36" customHeight="1" s="20">
      <c r="A9" s="16" t="inlineStr">
        <is>
          <t>経費支払番号</t>
        </is>
      </c>
      <c r="B9" s="1" t="inlineStr">
        <is>
          <t>・リンクをクリックした明細を対象として、【経費支払入力照会】画面へ遷移する。</t>
        </is>
      </c>
    </row>
    <row r="10" ht="36" customHeight="1" s="20">
      <c r="A10" s="16" t="inlineStr">
        <is>
          <t>削除(##delete##)</t>
        </is>
      </c>
      <c r="B10" s="1" t="inlineStr">
        <is>
          <t>・【削除(##delete##)】ボタンを押した明細を対象として、【経費支払入力削除】画面へ遷移する。</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41"/>
  <sheetViews>
    <sheetView topLeftCell="A3" workbookViewId="0">
      <selection activeCell="A3" sqref="A3"/>
    </sheetView>
  </sheetViews>
  <sheetFormatPr baseColWidth="8" defaultColWidth="8.625" defaultRowHeight="18.75"/>
  <cols>
    <col width="13.125" bestFit="1" customWidth="1" style="16" min="1" max="1"/>
    <col width="14.875" bestFit="1" customWidth="1" style="16" min="2" max="2"/>
    <col width="6.125" bestFit="1" customWidth="1" style="22" min="3" max="3"/>
    <col width="22" bestFit="1" customWidth="1" style="16" min="4" max="4"/>
    <col width="8.625" customWidth="1" style="16" min="5" max="7"/>
    <col width="8.625" customWidth="1" style="16" min="8" max="16384"/>
  </cols>
  <sheetData>
    <row r="1">
      <c r="A1" s="9" t="inlineStr">
        <is>
          <t>項目名</t>
        </is>
      </c>
      <c r="B1" s="9" t="inlineStr">
        <is>
          <t>項目タイプ</t>
        </is>
      </c>
      <c r="C1" s="10" t="inlineStr">
        <is>
          <t>最大長</t>
        </is>
      </c>
      <c r="D1" s="9" t="inlineStr">
        <is>
          <t>備考（区分値等）</t>
        </is>
      </c>
    </row>
    <row r="2">
      <c r="A2" s="11" t="inlineStr">
        <is>
          <t>【検索条件】</t>
        </is>
      </c>
      <c r="B2" s="11" t="n"/>
      <c r="C2" s="12" t="n"/>
      <c r="D2" s="11" t="n"/>
    </row>
    <row r="3">
      <c r="A3" s="11" t="inlineStr">
        <is>
          <t>部署「コード」</t>
        </is>
      </c>
      <c r="B3" s="11" t="inlineStr">
        <is>
          <t>文字列</t>
        </is>
      </c>
      <c r="C3" s="12" t="n">
        <v>6</v>
      </c>
      <c r="D3" s="11" t="n"/>
    </row>
    <row r="4">
      <c r="A4" s="11" t="inlineStr">
        <is>
          <t>部署「名称」</t>
        </is>
      </c>
      <c r="B4" s="11" t="inlineStr">
        <is>
          <t>文字列</t>
        </is>
      </c>
      <c r="C4" s="12" t="n">
        <v>10</v>
      </c>
      <c r="D4" s="11" t="n"/>
    </row>
    <row r="5">
      <c r="A5" s="11" t="inlineStr">
        <is>
          <t>注文区分</t>
        </is>
      </c>
      <c r="B5" s="11" t="inlineStr">
        <is>
          <t>チェックボックス</t>
        </is>
      </c>
      <c r="C5" s="12" t="inlineStr">
        <is>
          <t>ー</t>
        </is>
      </c>
      <c r="D5" s="11" t="inlineStr">
        <is>
          <t>*1:加熱出荷、*3:廃材受入</t>
        </is>
      </c>
    </row>
    <row r="6">
      <c r="A6" s="13" t="inlineStr">
        <is>
          <t>出荷予定日(F)</t>
        </is>
      </c>
      <c r="B6" s="13" t="inlineStr">
        <is>
          <t>入力テキスト</t>
        </is>
      </c>
      <c r="C6" s="14" t="n">
        <v>8</v>
      </c>
      <c r="D6" s="13" t="n"/>
    </row>
    <row r="7">
      <c r="A7" s="13" t="inlineStr">
        <is>
          <t>出荷予定日(T)</t>
        </is>
      </c>
      <c r="B7" s="13" t="inlineStr">
        <is>
          <t>入力テキスト</t>
        </is>
      </c>
      <c r="C7" s="14" t="n">
        <v>8</v>
      </c>
      <c r="D7" s="13" t="n"/>
    </row>
    <row r="8" ht="33" customHeight="1" s="20">
      <c r="A8" s="13" t="inlineStr">
        <is>
          <t>工事部署「コード」</t>
        </is>
      </c>
      <c r="B8" s="13" t="inlineStr">
        <is>
          <t>入力テキスト</t>
        </is>
      </c>
      <c r="C8" s="14" t="n">
        <v>6</v>
      </c>
      <c r="D8" s="13" t="n"/>
    </row>
    <row r="9" ht="33" customHeight="1" s="20">
      <c r="A9" s="13" t="inlineStr">
        <is>
          <t>工事部署「名称」</t>
        </is>
      </c>
      <c r="B9" s="13" t="inlineStr">
        <is>
          <t>文字列</t>
        </is>
      </c>
      <c r="C9" s="14" t="n">
        <v>10</v>
      </c>
      <c r="D9" s="13" t="n"/>
    </row>
    <row r="10" ht="33" customHeight="1" s="20">
      <c r="A10" s="13" t="inlineStr">
        <is>
          <t>製品品目「コード」</t>
        </is>
      </c>
      <c r="B10" s="13" t="inlineStr">
        <is>
          <t>入力テキスト</t>
        </is>
      </c>
      <c r="C10" s="14" t="n">
        <v>4</v>
      </c>
      <c r="D10" s="13" t="n"/>
    </row>
    <row r="11" ht="33" customHeight="1" s="20">
      <c r="A11" s="13" t="inlineStr">
        <is>
          <t>製品品目「名称」</t>
        </is>
      </c>
      <c r="B11" s="13" t="inlineStr">
        <is>
          <t>文字列</t>
        </is>
      </c>
      <c r="C11" s="14" t="n">
        <v>12</v>
      </c>
      <c r="D11" s="13" t="n"/>
    </row>
    <row r="12">
      <c r="A12" s="13" t="inlineStr">
        <is>
          <t>注文者名</t>
        </is>
      </c>
      <c r="B12" s="13" t="inlineStr">
        <is>
          <t>入力テキスト</t>
        </is>
      </c>
      <c r="C12" s="14" t="n">
        <v>21</v>
      </c>
      <c r="D12" s="13" t="n"/>
    </row>
    <row r="13">
      <c r="A13" s="13" t="inlineStr">
        <is>
          <t>出力選択</t>
        </is>
      </c>
      <c r="B13" s="13" t="inlineStr">
        <is>
          <t>チェックボックス</t>
        </is>
      </c>
      <c r="C13" s="14" t="inlineStr">
        <is>
          <t>ー</t>
        </is>
      </c>
      <c r="D13" s="13" t="n"/>
    </row>
    <row r="14">
      <c r="A14" s="13" t="inlineStr">
        <is>
          <t>既読区分</t>
        </is>
      </c>
      <c r="B14" s="13" t="inlineStr">
        <is>
          <t>チェックボックス</t>
        </is>
      </c>
      <c r="C14" s="14" t="inlineStr">
        <is>
          <t>ー</t>
        </is>
      </c>
      <c r="D14" s="13" t="inlineStr">
        <is>
          <t>*0:既読、*1:未読</t>
        </is>
      </c>
    </row>
    <row r="15">
      <c r="A15" s="13" t="inlineStr">
        <is>
          <t>表示件数</t>
        </is>
      </c>
      <c r="B15" s="13" t="inlineStr">
        <is>
          <t>コンボボックス</t>
        </is>
      </c>
      <c r="C15" s="14" t="inlineStr">
        <is>
          <t>ー</t>
        </is>
      </c>
      <c r="D15" s="13" t="n"/>
    </row>
    <row r="16">
      <c r="A16" s="13" t="inlineStr">
        <is>
          <t>検索</t>
        </is>
      </c>
      <c r="B16" s="13" t="inlineStr">
        <is>
          <t>送信ボタン</t>
        </is>
      </c>
      <c r="C16" s="14" t="inlineStr">
        <is>
          <t>ー</t>
        </is>
      </c>
      <c r="D16" s="13" t="n"/>
    </row>
    <row r="17">
      <c r="A17" s="13" t="inlineStr">
        <is>
          <t>【明細情報】</t>
        </is>
      </c>
      <c r="B17" s="13" t="n"/>
      <c r="C17" s="14" t="n"/>
      <c r="D17" s="13" t="n"/>
    </row>
    <row r="18">
      <c r="A18" s="13" t="inlineStr">
        <is>
          <t>既読</t>
        </is>
      </c>
      <c r="B18" s="13" t="inlineStr">
        <is>
          <t>チェックボックス</t>
        </is>
      </c>
      <c r="C18" s="14" t="inlineStr">
        <is>
          <t>ー</t>
        </is>
      </c>
      <c r="D18" s="13" t="n"/>
    </row>
    <row r="19">
      <c r="A19" s="13" t="inlineStr">
        <is>
          <t>オーダ番号</t>
        </is>
      </c>
      <c r="B19" s="13" t="inlineStr">
        <is>
          <t>文字列</t>
        </is>
      </c>
      <c r="C19" s="14" t="n">
        <v>10</v>
      </c>
      <c r="D19" s="13" t="n"/>
    </row>
    <row r="20">
      <c r="A20" s="13" t="inlineStr">
        <is>
          <t>受注番号</t>
        </is>
      </c>
      <c r="B20" s="13" t="inlineStr">
        <is>
          <t>リンク</t>
        </is>
      </c>
      <c r="C20" s="14" t="n">
        <v>10</v>
      </c>
      <c r="D20" s="13" t="n"/>
    </row>
    <row r="21">
      <c r="A21" s="13" t="inlineStr">
        <is>
          <t>注文区分</t>
        </is>
      </c>
      <c r="B21" s="13" t="inlineStr">
        <is>
          <t>文字列</t>
        </is>
      </c>
      <c r="C21" s="14" t="n">
        <v>4</v>
      </c>
      <c r="D21" s="13" t="n"/>
    </row>
    <row r="22">
      <c r="A22" s="13" t="inlineStr">
        <is>
          <t>出荷予定日</t>
        </is>
      </c>
      <c r="B22" s="13" t="inlineStr">
        <is>
          <t>文字列</t>
        </is>
      </c>
      <c r="C22" s="14" t="n">
        <v>8</v>
      </c>
      <c r="D22" s="13" t="n"/>
    </row>
    <row r="23">
      <c r="A23" s="13" t="inlineStr">
        <is>
          <t>製品品目略称</t>
        </is>
      </c>
      <c r="B23" s="13" t="inlineStr">
        <is>
          <t>文字列</t>
        </is>
      </c>
      <c r="C23" s="14" t="n">
        <v>12</v>
      </c>
      <c r="D23" s="13" t="n"/>
    </row>
    <row r="24">
      <c r="A24" s="13" t="inlineStr">
        <is>
          <t>注文数量</t>
        </is>
      </c>
      <c r="B24" s="13" t="inlineStr">
        <is>
          <t>文字列</t>
        </is>
      </c>
      <c r="C24" s="14" t="n">
        <v>9</v>
      </c>
      <c r="D24" s="13" t="n"/>
    </row>
    <row r="25">
      <c r="A25" s="13" t="inlineStr">
        <is>
          <t>工事部署略称</t>
        </is>
      </c>
      <c r="B25" s="13" t="inlineStr">
        <is>
          <t>文字列</t>
        </is>
      </c>
      <c r="C25" s="14" t="n">
        <v>10</v>
      </c>
      <c r="D25" s="13" t="n"/>
    </row>
    <row r="26">
      <c r="A26" s="13" t="inlineStr">
        <is>
          <t>伝票宛先名</t>
        </is>
      </c>
      <c r="B26" s="13" t="inlineStr">
        <is>
          <t>文字列</t>
        </is>
      </c>
      <c r="C26" s="14" t="n">
        <v>20</v>
      </c>
      <c r="D26" s="13" t="n"/>
    </row>
    <row r="27" ht="33" customHeight="1" s="20">
      <c r="A27" s="13" t="inlineStr">
        <is>
          <t>工事現場名（MAP確認）</t>
        </is>
      </c>
      <c r="B27" s="13" t="inlineStr">
        <is>
          <t>リンク</t>
        </is>
      </c>
      <c r="C27" s="14" t="n">
        <v>40</v>
      </c>
      <c r="D27" s="13" t="n"/>
    </row>
    <row r="28">
      <c r="A28" s="13" t="inlineStr">
        <is>
          <t>契約工事略称</t>
        </is>
      </c>
      <c r="B28" s="13" t="inlineStr">
        <is>
          <t>文字列</t>
        </is>
      </c>
      <c r="C28" s="14" t="n">
        <v>20</v>
      </c>
      <c r="D28" s="13" t="n"/>
    </row>
    <row r="29">
      <c r="A29" s="13" t="inlineStr">
        <is>
          <t>注文者名</t>
        </is>
      </c>
      <c r="B29" s="13" t="inlineStr">
        <is>
          <t>文字列</t>
        </is>
      </c>
      <c r="C29" s="14" t="n">
        <v>21</v>
      </c>
      <c r="D29" s="13" t="n"/>
    </row>
    <row r="30">
      <c r="A30" s="13" t="inlineStr">
        <is>
          <t>注文者連絡先</t>
        </is>
      </c>
      <c r="B30" s="13" t="inlineStr">
        <is>
          <t>文字列</t>
        </is>
      </c>
      <c r="C30" s="14" t="n">
        <v>15</v>
      </c>
      <c r="D30" s="13" t="n"/>
    </row>
    <row r="31">
      <c r="A31" s="13" t="inlineStr">
        <is>
          <t>受渡区分</t>
        </is>
      </c>
      <c r="B31" s="13" t="inlineStr">
        <is>
          <t>文字列</t>
        </is>
      </c>
      <c r="C31" s="14" t="n">
        <v>6</v>
      </c>
      <c r="D31" s="13" t="n"/>
    </row>
    <row r="32">
      <c r="A32" s="13" t="inlineStr">
        <is>
          <t>車種区分</t>
        </is>
      </c>
      <c r="B32" s="13" t="inlineStr">
        <is>
          <t>文字列</t>
        </is>
      </c>
      <c r="C32" s="14" t="n">
        <v>3</v>
      </c>
      <c r="D32" s="13" t="n"/>
    </row>
    <row r="33">
      <c r="A33" s="13" t="inlineStr">
        <is>
          <t>現着開始時刻</t>
        </is>
      </c>
      <c r="B33" s="13" t="inlineStr">
        <is>
          <t>文字列</t>
        </is>
      </c>
      <c r="C33" s="14" t="n">
        <v>4</v>
      </c>
      <c r="D33" s="13" t="n"/>
    </row>
    <row r="34">
      <c r="A34" s="13" t="inlineStr">
        <is>
          <t>現着終了時刻</t>
        </is>
      </c>
      <c r="B34" s="13" t="inlineStr">
        <is>
          <t>文字列</t>
        </is>
      </c>
      <c r="C34" s="14" t="n">
        <v>4</v>
      </c>
      <c r="D34" s="13" t="n"/>
    </row>
    <row r="35" ht="33" customHeight="1" s="20">
      <c r="A35" s="13" t="inlineStr">
        <is>
          <t>注文日時（年月日）</t>
        </is>
      </c>
      <c r="B35" s="13" t="inlineStr">
        <is>
          <t>文字列</t>
        </is>
      </c>
      <c r="C35" s="14" t="n">
        <v>8</v>
      </c>
      <c r="D35" s="13" t="n"/>
    </row>
    <row r="36" ht="33" customHeight="1" s="20">
      <c r="A36" s="13" t="inlineStr">
        <is>
          <t>注文日時（時分）</t>
        </is>
      </c>
      <c r="B36" s="13" t="inlineStr">
        <is>
          <t>文字列</t>
        </is>
      </c>
      <c r="C36" s="14" t="n">
        <v>4</v>
      </c>
      <c r="D36" s="13" t="n"/>
    </row>
    <row r="37">
      <c r="A37" s="13" t="inlineStr">
        <is>
          <t>製品品目コード</t>
        </is>
      </c>
      <c r="B37" s="13" t="inlineStr">
        <is>
          <t>文字列</t>
        </is>
      </c>
      <c r="C37" s="14" t="n">
        <v>4</v>
      </c>
      <c r="D37" s="13" t="n"/>
    </row>
    <row r="38">
      <c r="A38" s="13" t="inlineStr">
        <is>
          <t>工事部署コード</t>
        </is>
      </c>
      <c r="B38" s="13" t="inlineStr">
        <is>
          <t>文字列</t>
        </is>
      </c>
      <c r="C38" s="14" t="n">
        <v>6</v>
      </c>
      <c r="D38" s="13" t="n"/>
    </row>
    <row r="39">
      <c r="A39" s="13" t="inlineStr">
        <is>
          <t>契約工事コード</t>
        </is>
      </c>
      <c r="B39" s="13" t="inlineStr">
        <is>
          <t>文字列</t>
        </is>
      </c>
      <c r="C39" s="14" t="n">
        <v>8</v>
      </c>
      <c r="D39" s="13" t="n"/>
    </row>
    <row r="40">
      <c r="A40" s="13" t="inlineStr">
        <is>
          <t>注文者コード</t>
        </is>
      </c>
      <c r="B40" s="13" t="inlineStr">
        <is>
          <t>文字列</t>
        </is>
      </c>
      <c r="C40" s="14" t="n">
        <v>6</v>
      </c>
      <c r="D40" s="13" t="n"/>
    </row>
    <row r="41">
      <c r="A41" s="13" t="inlineStr">
        <is>
          <t>オーダ変更メモ</t>
        </is>
      </c>
      <c r="B41" s="13" t="inlineStr">
        <is>
          <t>文字列</t>
        </is>
      </c>
      <c r="C41" s="14" t="n">
        <v>10</v>
      </c>
      <c r="D41" s="13" t="n"/>
    </row>
  </sheetData>
  <pageMargins left="0.7" right="0.7" top="0.75" bottom="0.75" header="0.3" footer="0.3"/>
  <pageSetup orientation="portrait" paperSize="9"/>
</worksheet>
</file>

<file path=xl/worksheets/sheet50.xml><?xml version="1.0" encoding="utf-8"?>
<worksheet xmlns="http://schemas.openxmlformats.org/spreadsheetml/2006/main">
  <sheetPr>
    <tabColor theme="4"/>
    <outlinePr summaryBelow="1" summaryRight="1"/>
    <pageSetUpPr/>
  </sheetPr>
  <dimension ref="A1:B9"/>
  <sheetViews>
    <sheetView workbookViewId="0">
      <selection activeCell="B10" sqref="B10"/>
    </sheetView>
  </sheetViews>
  <sheetFormatPr baseColWidth="8" defaultRowHeight="18.75"/>
  <cols>
    <col width="15.375" bestFit="1" customWidth="1" style="16" min="1" max="1"/>
    <col width="64.875" customWidth="1" style="1" min="2" max="2"/>
    <col width="9" customWidth="1" style="16" min="3" max="16384"/>
  </cols>
  <sheetData>
    <row r="1">
      <c r="A1" s="16" t="inlineStr">
        <is>
          <t>ボタン名</t>
        </is>
      </c>
      <c r="B1" s="1" t="inlineStr">
        <is>
          <t>説明</t>
        </is>
      </c>
    </row>
    <row r="2">
      <c r="A2" s="16" t="inlineStr">
        <is>
          <t>一時保存(F7)</t>
        </is>
      </c>
      <c r="B2" s="1" t="inlineStr">
        <is>
          <t>・【経費支払入力照会】画面へ遷移し、登録した内容を照会する。</t>
        </is>
      </c>
    </row>
    <row r="3" ht="36" customHeight="1" s="20">
      <c r="A3" s="16" t="inlineStr">
        <is>
          <t>確認(F10)</t>
        </is>
      </c>
      <c r="B3" s="1" t="inlineStr">
        <is>
          <t>・各項目入力後、【確認(F10)】ボタンをクリックし、エラーがないかをチェックする。</t>
        </is>
      </c>
    </row>
    <row r="4" ht="36" customHeight="1" s="20">
      <c r="A4" s="16" t="inlineStr">
        <is>
          <t>申請(F8)</t>
        </is>
      </c>
      <c r="B4" s="1" t="inlineStr">
        <is>
          <t>・ワークフローの申請処理を行い、【経費支払入力照会】画面へ遷移し、登録した内容を照会する。</t>
        </is>
      </c>
    </row>
    <row r="5" ht="36" customHeight="1" s="20">
      <c r="A5" s="16" t="inlineStr">
        <is>
          <t>連続申請(Home)</t>
        </is>
      </c>
      <c r="B5" s="1" t="inlineStr">
        <is>
          <t>・ワークフローの申請処理を行い、登録内容をクリアし、【経費支払入力登録】画面を再表示する。</t>
        </is>
      </c>
    </row>
    <row r="6">
      <c r="A6" s="16" t="inlineStr">
        <is>
          <t>戻る(F9)</t>
        </is>
      </c>
      <c r="B6" s="1" t="inlineStr">
        <is>
          <t>・【経費支払入力一覧】画面に遷移する。</t>
        </is>
      </c>
    </row>
    <row r="7" ht="57.75" customHeight="1" s="20">
      <c r="A7" s="16" t="inlineStr">
        <is>
          <t>取込</t>
        </is>
      </c>
      <c r="B7" s="1" t="inlineStr">
        <is>
          <t>・Excelフォームを取込し、最低限のチェック（取込フォーマットチェック、桁チェック、型チェック）を行い、画面明細部へ取込内容を反映させる。</t>
        </is>
      </c>
    </row>
    <row r="8">
      <c r="A8" s="16" t="inlineStr">
        <is>
          <t>Excel出力</t>
        </is>
      </c>
      <c r="B8" s="1" t="inlineStr">
        <is>
          <t>・画面の入力値を取込用のExcelフォームの形式で出力する。</t>
        </is>
      </c>
    </row>
    <row r="9">
      <c r="A9" s="16" t="inlineStr">
        <is>
          <t>明細追加</t>
        </is>
      </c>
      <c r="B9" s="1" t="inlineStr">
        <is>
          <t>・明細のシートを追加する。</t>
        </is>
      </c>
    </row>
  </sheetData>
  <pageMargins left="0.75" right="0.75" top="1" bottom="1" header="0.5" footer="0.5"/>
</worksheet>
</file>

<file path=xl/worksheets/sheet51.xml><?xml version="1.0" encoding="utf-8"?>
<worksheet xmlns="http://schemas.openxmlformats.org/spreadsheetml/2006/main">
  <sheetPr>
    <tabColor theme="4"/>
    <outlinePr summaryBelow="1" summaryRight="1"/>
    <pageSetUpPr/>
  </sheetPr>
  <dimension ref="A1:B7"/>
  <sheetViews>
    <sheetView workbookViewId="0">
      <selection activeCell="D10" sqref="D10"/>
    </sheetView>
  </sheetViews>
  <sheetFormatPr baseColWidth="8" defaultRowHeight="18.75"/>
  <cols>
    <col width="16.25" bestFit="1" customWidth="1" style="16" min="1" max="1"/>
    <col width="52.375" customWidth="1" style="1" min="2" max="2"/>
    <col width="9" customWidth="1" style="16" min="3" max="16384"/>
  </cols>
  <sheetData>
    <row r="1">
      <c r="A1" s="16" t="inlineStr">
        <is>
          <t>ボタン名</t>
        </is>
      </c>
      <c r="B1" s="1" t="inlineStr">
        <is>
          <t>説明</t>
        </is>
      </c>
    </row>
    <row r="2">
      <c r="A2" s="16" t="inlineStr">
        <is>
          <t>引戻</t>
        </is>
      </c>
      <c r="B2" s="1" t="inlineStr">
        <is>
          <t>・ワークフローの引戻処理を行う。</t>
        </is>
      </c>
    </row>
    <row r="3" ht="36" customHeight="1" s="20">
      <c r="A3" s="16" t="inlineStr">
        <is>
          <t>モニタリスト出力</t>
        </is>
      </c>
      <c r="B3" s="1" t="inlineStr">
        <is>
          <t>・照会したデータのモニタリストをPDF形式で出力する。</t>
        </is>
      </c>
    </row>
    <row r="4">
      <c r="A4" s="16" t="inlineStr">
        <is>
          <t>編集(F7)</t>
        </is>
      </c>
      <c r="B4" s="1" t="inlineStr">
        <is>
          <t>・【経費支払入力修正】画面へ遷移する。</t>
        </is>
      </c>
    </row>
    <row r="5" ht="93.75" customHeight="1" s="20">
      <c r="A5" s="16" t="inlineStr">
        <is>
          <t>削除(Del)</t>
        </is>
      </c>
      <c r="B5" s="1" t="inlineStr">
        <is>
          <t>【照会】画面の場合
・【経費支払入力削除】画面へ遷移する。
【削除】画面の場合
・該当データを削除更新する。
・削除更新後、【経費支払入力一覧】画面へ遷移する。</t>
        </is>
      </c>
    </row>
    <row r="6">
      <c r="A6" s="16" t="inlineStr">
        <is>
          <t>新規(Home)</t>
        </is>
      </c>
      <c r="B6" s="1" t="inlineStr">
        <is>
          <t>・【経費支払入力登録】画面へ遷移する。</t>
        </is>
      </c>
    </row>
    <row r="7">
      <c r="A7" s="16" t="inlineStr">
        <is>
          <t>戻る(F9)</t>
        </is>
      </c>
      <c r="B7" s="1" t="inlineStr">
        <is>
          <t>・【経費支払入力一覧】画面に遷移する。</t>
        </is>
      </c>
    </row>
  </sheetData>
  <pageMargins left="0.75" right="0.75" top="1" bottom="1" header="0.5" footer="0.5"/>
</worksheet>
</file>

<file path=xl/worksheets/sheet52.xml><?xml version="1.0" encoding="utf-8"?>
<worksheet xmlns="http://schemas.openxmlformats.org/spreadsheetml/2006/main">
  <sheetPr>
    <tabColor theme="4"/>
    <outlinePr summaryBelow="1" summaryRight="1"/>
    <pageSetUpPr/>
  </sheetPr>
  <dimension ref="A1:B3"/>
  <sheetViews>
    <sheetView workbookViewId="0">
      <selection activeCell="B4" sqref="B4"/>
    </sheetView>
  </sheetViews>
  <sheetFormatPr baseColWidth="8" defaultRowHeight="18.75"/>
  <cols>
    <col width="9" customWidth="1" style="16" min="1" max="1"/>
    <col width="42.375" customWidth="1" style="1" min="2" max="2"/>
    <col width="9" customWidth="1" style="16" min="3" max="16384"/>
  </cols>
  <sheetData>
    <row r="1">
      <c r="A1" s="16" t="inlineStr">
        <is>
          <t>ボタン名</t>
        </is>
      </c>
      <c r="B1" s="1" t="inlineStr">
        <is>
          <t>説明</t>
        </is>
      </c>
    </row>
    <row r="2" ht="36" customHeight="1" s="20">
      <c r="A2" s="16" t="inlineStr">
        <is>
          <t>申請(F8)</t>
        </is>
      </c>
      <c r="B2" s="1" t="inlineStr">
        <is>
          <t>・ワークフローの申請処理を行い、【経費支払入力照会】画面へ遷移する。</t>
        </is>
      </c>
    </row>
    <row r="3">
      <c r="A3" s="16" t="inlineStr">
        <is>
          <t>戻る(F9)</t>
        </is>
      </c>
      <c r="B3" s="1" t="inlineStr">
        <is>
          <t>・【経費支払入力一覧】画面に遷移する。</t>
        </is>
      </c>
    </row>
  </sheetData>
  <pageMargins left="0.75" right="0.75" top="1" bottom="1" header="0.5" footer="0.5"/>
</worksheet>
</file>

<file path=xl/worksheets/sheet53.xml><?xml version="1.0" encoding="utf-8"?>
<worksheet xmlns="http://schemas.openxmlformats.org/spreadsheetml/2006/main">
  <sheetPr codeName="Sheet630">
    <tabColor theme="4"/>
    <outlinePr summaryBelow="1" summaryRight="1"/>
    <pageSetUpPr/>
  </sheetPr>
  <dimension ref="A1:B3"/>
  <sheetViews>
    <sheetView workbookViewId="0">
      <selection activeCell="C15" sqref="C15"/>
    </sheetView>
  </sheetViews>
  <sheetFormatPr baseColWidth="8" defaultRowHeight="18.75"/>
  <cols>
    <col width="46.375" customWidth="1" style="1" min="2" max="2"/>
  </cols>
  <sheetData>
    <row r="1">
      <c r="A1" s="16" t="inlineStr">
        <is>
          <t>ボタン名</t>
        </is>
      </c>
      <c r="B1" s="1" t="inlineStr">
        <is>
          <t>説明</t>
        </is>
      </c>
    </row>
    <row r="2" ht="36" customHeight="1" s="20">
      <c r="A2" s="16" t="inlineStr">
        <is>
          <t>検索(F2)</t>
        </is>
      </c>
      <c r="B2" s="1" t="inlineStr">
        <is>
          <t>・検索条件を入力し、検索結果を一覧で表示する。</t>
        </is>
      </c>
    </row>
    <row r="3" ht="36" customHeight="1" s="20">
      <c r="A3" s="16" t="inlineStr">
        <is>
          <t>出力</t>
        </is>
      </c>
      <c r="B3" s="1" t="inlineStr">
        <is>
          <t>・検索条件で絞り込まれた明細データをEXCEL形式で出力する。</t>
        </is>
      </c>
    </row>
  </sheetData>
  <pageMargins left="0.75" right="0.75" top="1" bottom="1" header="0.5" footer="0.5"/>
</worksheet>
</file>

<file path=xl/worksheets/sheet54.xml><?xml version="1.0" encoding="utf-8"?>
<worksheet xmlns="http://schemas.openxmlformats.org/spreadsheetml/2006/main">
  <sheetPr codeName="Sheet631">
    <tabColor theme="4"/>
    <outlinePr summaryBelow="1" summaryRight="1"/>
    <pageSetUpPr/>
  </sheetPr>
  <dimension ref="A1:B4"/>
  <sheetViews>
    <sheetView workbookViewId="0">
      <selection activeCell="B5" sqref="B5"/>
    </sheetView>
  </sheetViews>
  <sheetFormatPr baseColWidth="8" defaultRowHeight="18.75"/>
  <cols>
    <col width="11.375" bestFit="1" customWidth="1" style="20" min="1" max="1"/>
    <col width="43.125" customWidth="1" style="1" min="2" max="2"/>
  </cols>
  <sheetData>
    <row r="1">
      <c r="A1" s="16" t="inlineStr">
        <is>
          <t>ボタン名</t>
        </is>
      </c>
      <c r="B1" s="1" t="inlineStr">
        <is>
          <t>説明</t>
        </is>
      </c>
    </row>
    <row r="2" ht="36" customHeight="1" s="20">
      <c r="A2" s="16" t="inlineStr">
        <is>
          <t>検索(F2)</t>
        </is>
      </c>
      <c r="B2" s="1" t="inlineStr">
        <is>
          <t>・検索条件を入力し、検索結果を一覧で表示する。</t>
        </is>
      </c>
    </row>
    <row r="3">
      <c r="A3" s="16" t="inlineStr">
        <is>
          <t>新規(Home)</t>
        </is>
      </c>
      <c r="B3" s="1" t="inlineStr">
        <is>
          <t>・【支払手形データ取込登録】画面へ遷移する。</t>
        </is>
      </c>
    </row>
    <row r="4" ht="37.5" customHeight="1" s="20">
      <c r="A4" s="16" t="inlineStr">
        <is>
          <t>取込日時</t>
        </is>
      </c>
      <c r="B4" s="1" t="inlineStr">
        <is>
          <t>・【電債等取込エラーリスト出力】画面へ遷移する。</t>
        </is>
      </c>
    </row>
  </sheetData>
  <pageMargins left="0.75" right="0.75" top="1" bottom="1" header="0.5" footer="0.5"/>
</worksheet>
</file>

<file path=xl/worksheets/sheet55.xml><?xml version="1.0" encoding="utf-8"?>
<worksheet xmlns="http://schemas.openxmlformats.org/spreadsheetml/2006/main">
  <sheetPr codeName="Sheet632">
    <tabColor theme="4"/>
    <outlinePr summaryBelow="1" summaryRight="1"/>
    <pageSetUpPr/>
  </sheetPr>
  <dimension ref="A1:B3"/>
  <sheetViews>
    <sheetView workbookViewId="0">
      <selection activeCell="B4" sqref="B4"/>
    </sheetView>
  </sheetViews>
  <sheetFormatPr baseColWidth="8" defaultRowHeight="18.75"/>
  <cols>
    <col width="12.375" bestFit="1" customWidth="1" style="20" min="1" max="1"/>
    <col width="53.625" customWidth="1" style="1" min="2" max="2"/>
  </cols>
  <sheetData>
    <row r="1">
      <c r="A1" s="16" t="inlineStr">
        <is>
          <t>ボタン名</t>
        </is>
      </c>
      <c r="B1" s="1" t="inlineStr">
        <is>
          <t>説明</t>
        </is>
      </c>
    </row>
    <row r="2">
      <c r="A2" s="16" t="inlineStr">
        <is>
          <t>ファイル取込</t>
        </is>
      </c>
      <c r="B2" s="1" t="inlineStr">
        <is>
          <t>・【電債等取込エラーリスト出力】画面へ遷移する。</t>
        </is>
      </c>
    </row>
    <row r="3">
      <c r="A3" s="16" t="inlineStr">
        <is>
          <t>戻る(F9)</t>
        </is>
      </c>
      <c r="B3" s="1" t="inlineStr">
        <is>
          <t>・【支払手形データ取込一覧】画面に遷移する。</t>
        </is>
      </c>
    </row>
  </sheetData>
  <pageMargins left="0.75" right="0.75" top="1" bottom="1" header="0.5" footer="0.5"/>
</worksheet>
</file>

<file path=xl/worksheets/sheet56.xml><?xml version="1.0" encoding="utf-8"?>
<worksheet xmlns="http://schemas.openxmlformats.org/spreadsheetml/2006/main">
  <sheetPr codeName="Sheet633">
    <tabColor theme="4"/>
    <outlinePr summaryBelow="1" summaryRight="1"/>
    <pageSetUpPr/>
  </sheetPr>
  <dimension ref="A1:B8"/>
  <sheetViews>
    <sheetView workbookViewId="0">
      <selection activeCell="B10" sqref="B10"/>
    </sheetView>
  </sheetViews>
  <sheetFormatPr baseColWidth="8" defaultRowHeight="18.75"/>
  <cols>
    <col width="16.875" bestFit="1" customWidth="1" style="20" min="1" max="1"/>
    <col width="57.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・【支払電債等登録】画面へ遷移する。</t>
        </is>
      </c>
    </row>
    <row r="4">
      <c r="A4" s="16" t="inlineStr">
        <is>
          <t>確認表出力</t>
        </is>
      </c>
      <c r="B4" s="1" t="inlineStr">
        <is>
          <t>・検索条件で絞り込まれた明細データをPDF形式で出力する。</t>
        </is>
      </c>
    </row>
    <row r="5" ht="36" customHeight="1" s="20">
      <c r="A5" s="16" t="inlineStr">
        <is>
          <t>編集(##modify##)</t>
        </is>
      </c>
      <c r="B5" s="1" t="inlineStr">
        <is>
          <t>・【編集(##modify##)】ボタンを押した明細を対象として、【支払電債等修正】画面へ遷移する。</t>
        </is>
      </c>
    </row>
    <row r="6" ht="36" customHeight="1" s="20">
      <c r="A6" s="16" t="inlineStr">
        <is>
          <t>複写(##copy##)</t>
        </is>
      </c>
      <c r="B6" s="1" t="inlineStr">
        <is>
          <t>【複写(##copy##)】ボタンを押した明細をコピーして、【支払電債等登録】画面へ遷移する。(金額を除く)</t>
        </is>
      </c>
    </row>
    <row r="7" ht="36" customHeight="1" s="20">
      <c r="A7" s="16" t="inlineStr">
        <is>
          <t>複写(金額含む)</t>
        </is>
      </c>
      <c r="B7" s="1" t="inlineStr">
        <is>
          <t>・【複写(金額含む)】ボタンを押した明細をコピーして、【支払電債等登録】画面へ遷移する。</t>
        </is>
      </c>
    </row>
    <row r="8" ht="36" customHeight="1" s="20">
      <c r="A8" s="16" t="inlineStr">
        <is>
          <t>電債等管理番号</t>
        </is>
      </c>
      <c r="B8" s="1" t="inlineStr">
        <is>
          <t>・リンクをクリックした明細を対象として、【支払電債等照会】画面へで遷移する</t>
        </is>
      </c>
    </row>
  </sheetData>
  <pageMargins left="0.75" right="0.75" top="1" bottom="1" header="0.5" footer="0.5"/>
</worksheet>
</file>

<file path=xl/worksheets/sheet57.xml><?xml version="1.0" encoding="utf-8"?>
<worksheet xmlns="http://schemas.openxmlformats.org/spreadsheetml/2006/main">
  <sheetPr codeName="Sheet634">
    <tabColor theme="4"/>
    <outlinePr summaryBelow="1" summaryRight="1"/>
    <pageSetUpPr/>
  </sheetPr>
  <dimension ref="A1:B4"/>
  <sheetViews>
    <sheetView workbookViewId="0">
      <selection activeCell="B5" sqref="B5"/>
    </sheetView>
  </sheetViews>
  <sheetFormatPr baseColWidth="8" defaultRowHeight="18.75"/>
  <cols>
    <col width="47.125" customWidth="1" style="1" min="2" max="2"/>
  </cols>
  <sheetData>
    <row r="1">
      <c r="A1" s="16" t="inlineStr">
        <is>
          <t>ボタン名</t>
        </is>
      </c>
      <c r="B1" s="1" t="inlineStr">
        <is>
          <t>説明</t>
        </is>
      </c>
    </row>
    <row r="2" ht="36" customHeight="1" s="20">
      <c r="A2" s="16" t="inlineStr">
        <is>
          <t>確認(F10)</t>
        </is>
      </c>
      <c r="B2" s="1" t="inlineStr">
        <is>
          <t>・各項目入力後、【確認(F10)】ボタンをクリックし、エラーがないかをチェックする。</t>
        </is>
      </c>
    </row>
    <row r="3" ht="72" customHeight="1" s="20">
      <c r="A3" s="16" t="inlineStr">
        <is>
          <t>登録(F8)</t>
        </is>
      </c>
      <c r="B3" s="1" t="inlineStr">
        <is>
          <t>・電債等管理番号を採番し、画面の入力値をDBへ登録・更新する。
・【支払電債等照会】画面へ遷移し、登録した内容を照会する。</t>
        </is>
      </c>
    </row>
    <row r="4">
      <c r="A4" s="16" t="inlineStr">
        <is>
          <t>戻る(F9)</t>
        </is>
      </c>
      <c r="B4" s="1" t="inlineStr">
        <is>
          <t>・【支払電債等一覧】画面に遷移する。</t>
        </is>
      </c>
    </row>
  </sheetData>
  <pageMargins left="0.75" right="0.75" top="1" bottom="1" header="0.5" footer="0.5"/>
</worksheet>
</file>

<file path=xl/worksheets/sheet58.xml><?xml version="1.0" encoding="utf-8"?>
<worksheet xmlns="http://schemas.openxmlformats.org/spreadsheetml/2006/main">
  <sheetPr codeName="Sheet635">
    <tabColor theme="4"/>
    <outlinePr summaryBelow="1" summaryRight="1"/>
    <pageSetUpPr/>
  </sheetPr>
  <dimension ref="A1:B4"/>
  <sheetViews>
    <sheetView workbookViewId="0">
      <selection activeCell="B5" sqref="B5"/>
    </sheetView>
  </sheetViews>
  <sheetFormatPr baseColWidth="8" defaultRowHeight="18.75"/>
  <cols>
    <col width="11.375" bestFit="1" customWidth="1" style="20" min="1" max="1"/>
    <col width="57.875" customWidth="1" style="1" min="2" max="2"/>
  </cols>
  <sheetData>
    <row r="1">
      <c r="A1" s="16" t="inlineStr">
        <is>
          <t>ボタン名</t>
        </is>
      </c>
      <c r="B1" s="1" t="inlineStr">
        <is>
          <t>説明</t>
        </is>
      </c>
    </row>
    <row r="2">
      <c r="A2" s="16" t="inlineStr">
        <is>
          <t>編集(F7)</t>
        </is>
      </c>
      <c r="B2" s="1" t="inlineStr">
        <is>
          <t>・【支払電債等修正】画面へ遷移する。</t>
        </is>
      </c>
    </row>
    <row r="3">
      <c r="A3" s="16" t="inlineStr">
        <is>
          <t>新規(Home)</t>
        </is>
      </c>
      <c r="B3" s="1" t="inlineStr">
        <is>
          <t>・【支払電債等登録】画面へ遷移する。</t>
        </is>
      </c>
    </row>
    <row r="4">
      <c r="A4" s="16" t="inlineStr">
        <is>
          <t>戻る(F9)</t>
        </is>
      </c>
      <c r="B4" s="1" t="inlineStr">
        <is>
          <t>・【支払電債等一覧】画面へ遷移する。</t>
        </is>
      </c>
    </row>
  </sheetData>
  <pageMargins left="0.75" right="0.75" top="1" bottom="1" header="0.5" footer="0.5"/>
</worksheet>
</file>

<file path=xl/worksheets/sheet59.xml><?xml version="1.0" encoding="utf-8"?>
<worksheet xmlns="http://schemas.openxmlformats.org/spreadsheetml/2006/main">
  <sheetPr codeName="Sheet636">
    <tabColor theme="4"/>
    <outlinePr summaryBelow="1" summaryRight="1"/>
    <pageSetUpPr/>
  </sheetPr>
  <dimension ref="A1:B3"/>
  <sheetViews>
    <sheetView workbookViewId="0">
      <selection activeCell="B6" sqref="B6"/>
    </sheetView>
  </sheetViews>
  <sheetFormatPr baseColWidth="8" defaultRowHeight="18.75"/>
  <cols>
    <col width="38.875" customWidth="1" style="1" min="2" max="2"/>
  </cols>
  <sheetData>
    <row r="1">
      <c r="A1" s="16" t="inlineStr">
        <is>
          <t>ボタン名</t>
        </is>
      </c>
      <c r="B1" s="1" t="inlineStr">
        <is>
          <t>説明</t>
        </is>
      </c>
    </row>
    <row r="2" ht="36" customHeight="1" s="20">
      <c r="A2" s="16" t="inlineStr">
        <is>
          <t>出力</t>
        </is>
      </c>
      <c r="B2" s="1" t="inlineStr">
        <is>
          <t>・画面に表示されている内容をEXCEL形式で出力する。</t>
        </is>
      </c>
    </row>
    <row r="3">
      <c r="A3" s="16" t="inlineStr">
        <is>
          <t>戻る(F9)</t>
        </is>
      </c>
      <c r="B3" s="1" t="inlineStr">
        <is>
          <t>・遷移元画面に遷移する。</t>
        </is>
      </c>
    </row>
  </sheetData>
  <pageMargins left="0.75" right="0.75" top="1" bottom="1" header="0.5" footer="0.5"/>
</worksheet>
</file>

<file path=xl/worksheets/sheet6.xml><?xml version="1.0" encoding="utf-8"?>
<worksheet xmlns="http://schemas.openxmlformats.org/spreadsheetml/2006/main">
  <sheetPr>
    <tabColor theme="4"/>
    <outlinePr summaryBelow="1" summaryRight="1"/>
    <pageSetUpPr/>
  </sheetPr>
  <dimension ref="A1:B10"/>
  <sheetViews>
    <sheetView topLeftCell="A2" workbookViewId="0">
      <selection activeCell="B8" sqref="B8"/>
    </sheetView>
  </sheetViews>
  <sheetFormatPr baseColWidth="8" defaultRowHeight="18.75"/>
  <cols>
    <col width="16.25" bestFit="1" customWidth="1" style="20" min="1" max="1"/>
    <col width="57.875" customWidth="1" style="1" min="2" max="2"/>
    <col width="9" customWidth="1" style="16" min="3" max="16384"/>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・【未払計上登録】画面へ遷移する</t>
        </is>
      </c>
    </row>
    <row r="4" ht="54" customHeight="1" s="20">
      <c r="A4" s="16" t="inlineStr">
        <is>
          <t>モニタリスト出力</t>
        </is>
      </c>
      <c r="B4" s="1" t="inlineStr">
        <is>
          <t>・画面一覧上で選択された明細データに関するモニタリストをPDF形式で出力する。
・出力状況を更新する。</t>
        </is>
      </c>
    </row>
    <row r="5" ht="36" customHeight="1" s="20">
      <c r="A5" s="16" t="inlineStr">
        <is>
          <t>編集(##modify##)</t>
        </is>
      </c>
      <c r="B5" s="1" t="inlineStr">
        <is>
          <t>・【編集(##modify##)】ボタンを押した明細を対象として、【未払計上修正】画面へ遷移する。</t>
        </is>
      </c>
    </row>
    <row r="6" ht="36" customHeight="1" s="20">
      <c r="A6" s="16" t="inlineStr">
        <is>
          <t>複写(##copy##)</t>
        </is>
      </c>
      <c r="B6" s="1" t="inlineStr">
        <is>
          <t>・【複写(##copy##)】ボタンを押した明細をコピーして、【未払計上登録】画面へ遷移する。(金額を除く)</t>
        </is>
      </c>
    </row>
    <row r="7" ht="36" customHeight="1" s="20">
      <c r="A7" s="16" t="inlineStr">
        <is>
          <t>複写(金額含む)</t>
        </is>
      </c>
      <c r="B7" s="1" t="inlineStr">
        <is>
          <t>・【複写(金額含む)】ボタンを押した明細をコピーして、【未払計上登録】画面へ遷移する。</t>
        </is>
      </c>
    </row>
    <row r="8" ht="36" customHeight="1" s="20">
      <c r="A8" s="16" t="inlineStr">
        <is>
          <t>赤伝票作成</t>
        </is>
      </c>
      <c r="B8" s="1" t="inlineStr">
        <is>
          <t>・【赤伝票作成】ボタンを押した明細を対象として、【未払計上赤伝票作成】画面へ遷移する。</t>
        </is>
      </c>
    </row>
    <row r="9" ht="36" customHeight="1" s="20">
      <c r="A9" s="16" t="inlineStr">
        <is>
          <t>未払伝票番号</t>
        </is>
      </c>
      <c r="B9" s="1" t="inlineStr">
        <is>
          <t>・リンクをクリックした明細を対象として、【未払計上照会】画面へ遷移する。</t>
        </is>
      </c>
    </row>
    <row r="10" ht="36" customHeight="1" s="20">
      <c r="A10" s="16" t="inlineStr">
        <is>
          <t>削除(##delete##)</t>
        </is>
      </c>
      <c r="B10" s="1" t="inlineStr">
        <is>
          <t>・【削除】ボタンを押した明細を対象として、【未払計上削除】画面へ遷移する。</t>
        </is>
      </c>
    </row>
  </sheetData>
  <pageMargins left="0.75" right="0.75" top="1" bottom="1" header="0.5" footer="0.5"/>
  <pageSetup orientation="portrait" paperSize="9"/>
</worksheet>
</file>

<file path=xl/worksheets/sheet60.xml><?xml version="1.0" encoding="utf-8"?>
<worksheet xmlns="http://schemas.openxmlformats.org/spreadsheetml/2006/main">
  <sheetPr codeName="Sheet637">
    <tabColor theme="4"/>
    <outlinePr summaryBelow="1" summaryRight="1"/>
    <pageSetUpPr/>
  </sheetPr>
  <dimension ref="A1:B2"/>
  <sheetViews>
    <sheetView workbookViewId="0">
      <selection activeCell="B3" sqref="B3"/>
    </sheetView>
  </sheetViews>
  <sheetFormatPr baseColWidth="8" defaultRowHeight="18.75"/>
  <cols>
    <col width="46.625" customWidth="1" style="1" min="2" max="2"/>
  </cols>
  <sheetData>
    <row r="1">
      <c r="A1" s="16" t="inlineStr">
        <is>
          <t>ボタン名</t>
        </is>
      </c>
      <c r="B1" s="1" t="inlineStr">
        <is>
          <t>説明</t>
        </is>
      </c>
    </row>
    <row r="2" ht="72" customHeight="1" s="20">
      <c r="A2" s="16" t="inlineStr">
        <is>
          <t>出力</t>
        </is>
      </c>
      <c r="B2" s="1" t="inlineStr">
        <is>
          <t>・出力単位に「決済日別」を指定時、決済日別支払電債等明細表をPDF形式で出力する。
・出力単位に「取引先別」を指定時、取引先別支払電債等明細表をPDF形式で出力する。</t>
        </is>
      </c>
    </row>
  </sheetData>
  <pageMargins left="0.75" right="0.75" top="1" bottom="1" header="0.5" footer="0.5"/>
</worksheet>
</file>

<file path=xl/worksheets/sheet61.xml><?xml version="1.0" encoding="utf-8"?>
<worksheet xmlns="http://schemas.openxmlformats.org/spreadsheetml/2006/main">
  <sheetPr codeName="Sheet638">
    <tabColor theme="4"/>
    <outlinePr summaryBelow="1" summaryRight="1"/>
    <pageSetUpPr/>
  </sheetPr>
  <dimension ref="A1:B3"/>
  <sheetViews>
    <sheetView workbookViewId="0">
      <selection activeCell="B8" sqref="B8"/>
    </sheetView>
  </sheetViews>
  <sheetFormatPr baseColWidth="8" defaultRowHeight="18.75"/>
  <cols>
    <col width="11.375" bestFit="1" customWidth="1" style="20" min="1" max="1"/>
    <col width="44.5" customWidth="1" style="1" min="2" max="2"/>
  </cols>
  <sheetData>
    <row r="1">
      <c r="A1" s="16" t="inlineStr">
        <is>
          <t>ボタン名</t>
        </is>
      </c>
      <c r="B1" s="1" t="inlineStr">
        <is>
          <t>説明</t>
        </is>
      </c>
    </row>
    <row r="2" ht="36" customHeight="1" s="20">
      <c r="A2" s="16" t="inlineStr">
        <is>
          <t>検索(F2)</t>
        </is>
      </c>
      <c r="B2" s="1" t="inlineStr">
        <is>
          <t>・検索条件を入力し、検索結果を一覧で表示する。</t>
        </is>
      </c>
    </row>
    <row r="3">
      <c r="A3" s="16" t="inlineStr">
        <is>
          <t>新規(Home)</t>
        </is>
      </c>
      <c r="B3" s="1" t="inlineStr">
        <is>
          <t>・【CMS仕訳ファイル取込登録】画面へ遷移する。</t>
        </is>
      </c>
    </row>
  </sheetData>
  <pageMargins left="0.75" right="0.75" top="1" bottom="1" header="0.5" footer="0.5"/>
</worksheet>
</file>

<file path=xl/worksheets/sheet62.xml><?xml version="1.0" encoding="utf-8"?>
<worksheet xmlns="http://schemas.openxmlformats.org/spreadsheetml/2006/main">
  <sheetPr codeName="Sheet639">
    <tabColor theme="4"/>
    <outlinePr summaryBelow="1" summaryRight="1"/>
    <pageSetUpPr/>
  </sheetPr>
  <dimension ref="A1:B3"/>
  <sheetViews>
    <sheetView workbookViewId="0">
      <selection activeCell="B6" sqref="B6"/>
    </sheetView>
  </sheetViews>
  <sheetFormatPr baseColWidth="8" defaultRowHeight="18.75"/>
  <cols>
    <col width="12.375" bestFit="1" customWidth="1" style="20" min="1" max="1"/>
    <col width="57.625" customWidth="1" style="1" min="2" max="2"/>
  </cols>
  <sheetData>
    <row r="1">
      <c r="A1" s="16" t="inlineStr">
        <is>
          <t>ボタン名</t>
        </is>
      </c>
      <c r="B1" s="1" t="inlineStr">
        <is>
          <t>説明</t>
        </is>
      </c>
    </row>
    <row r="2" ht="36" customHeight="1" s="20">
      <c r="A2" s="16" t="inlineStr">
        <is>
          <t>ファイル取込</t>
        </is>
      </c>
      <c r="B2" s="1" t="inlineStr">
        <is>
          <t>・【CMS仕訳ファイル取込照会】画面へ遷移して、取込結果を照会する。</t>
        </is>
      </c>
    </row>
    <row r="3" ht="36" customHeight="1" s="20">
      <c r="A3" s="16" t="inlineStr">
        <is>
          <t>戻る(F9)</t>
        </is>
      </c>
      <c r="B3" s="1" t="inlineStr">
        <is>
          <t>・【CMS仕訳ファイル取込一覧】画面に遷移する。</t>
        </is>
      </c>
    </row>
  </sheetData>
  <pageMargins left="0.75" right="0.75" top="1" bottom="1" header="0.5" footer="0.5"/>
</worksheet>
</file>

<file path=xl/worksheets/sheet63.xml><?xml version="1.0" encoding="utf-8"?>
<worksheet xmlns="http://schemas.openxmlformats.org/spreadsheetml/2006/main">
  <sheetPr codeName="Sheet640">
    <tabColor theme="4"/>
    <outlinePr summaryBelow="1" summaryRight="1"/>
    <pageSetUpPr/>
  </sheetPr>
  <dimension ref="A1:B2"/>
  <sheetViews>
    <sheetView workbookViewId="0">
      <selection activeCell="B3" sqref="B3"/>
    </sheetView>
  </sheetViews>
  <sheetFormatPr baseColWidth="8" defaultRowHeight="18.75"/>
  <cols>
    <col width="44.625" customWidth="1" style="1" min="2" max="2"/>
  </cols>
  <sheetData>
    <row r="1">
      <c r="A1" s="16" t="inlineStr">
        <is>
          <t>ボタン名</t>
        </is>
      </c>
      <c r="B1" s="1" t="inlineStr">
        <is>
          <t>説明</t>
        </is>
      </c>
    </row>
    <row r="2">
      <c r="A2" s="16" t="inlineStr">
        <is>
          <t>戻る(F9)</t>
        </is>
      </c>
      <c r="B2" s="1" t="inlineStr">
        <is>
          <t>・【仕訳ファイル取込一覧】画面に遷移する。</t>
        </is>
      </c>
    </row>
  </sheetData>
  <pageMargins left="0.75" right="0.75" top="1" bottom="1" header="0.5" footer="0.5"/>
</worksheet>
</file>

<file path=xl/worksheets/sheet64.xml><?xml version="1.0" encoding="utf-8"?>
<worksheet xmlns="http://schemas.openxmlformats.org/spreadsheetml/2006/main">
  <sheetPr codeName="Sheet641">
    <tabColor theme="4"/>
    <outlinePr summaryBelow="1" summaryRight="1"/>
    <pageSetUpPr/>
  </sheetPr>
  <dimension ref="A1:B3"/>
  <sheetViews>
    <sheetView workbookViewId="0">
      <selection activeCell="B4" sqref="B4"/>
    </sheetView>
  </sheetViews>
  <sheetFormatPr baseColWidth="8" defaultRowHeight="18.75"/>
  <cols>
    <col width="11.375" bestFit="1" customWidth="1" style="20" min="1" max="1"/>
    <col width="59"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・【CMS日別残高フォーマット取込登録】画面へ遷移する。</t>
        </is>
      </c>
    </row>
  </sheetData>
  <pageMargins left="0.75" right="0.75" top="1" bottom="1" header="0.5" footer="0.5"/>
</worksheet>
</file>

<file path=xl/worksheets/sheet65.xml><?xml version="1.0" encoding="utf-8"?>
<worksheet xmlns="http://schemas.openxmlformats.org/spreadsheetml/2006/main">
  <sheetPr codeName="Sheet642">
    <tabColor theme="4"/>
    <outlinePr summaryBelow="1" summaryRight="1"/>
    <pageSetUpPr/>
  </sheetPr>
  <dimension ref="A1:B3"/>
  <sheetViews>
    <sheetView workbookViewId="0">
      <selection activeCell="B4" sqref="B4"/>
    </sheetView>
  </sheetViews>
  <sheetFormatPr baseColWidth="8" defaultRowHeight="18.75"/>
  <cols>
    <col width="12.375" bestFit="1" customWidth="1" style="20" min="1" max="1"/>
    <col width="52.375" customWidth="1" style="1" min="2" max="2"/>
  </cols>
  <sheetData>
    <row r="1">
      <c r="A1" s="16" t="inlineStr">
        <is>
          <t>ボタン名</t>
        </is>
      </c>
      <c r="B1" s="1" t="inlineStr">
        <is>
          <t>説明</t>
        </is>
      </c>
    </row>
    <row r="2" ht="72" customHeight="1" s="20">
      <c r="A2" s="16" t="inlineStr">
        <is>
          <t>ファイル取込</t>
        </is>
      </c>
      <c r="B2" s="1" t="inlineStr">
        <is>
          <t>・日別残高フォーマットの日付年月部に該当する既存情報をCMS資金残高テーブルから物理削除する。
・【CMS日別残高フォーマット取込照会】画面へ遷移して、取込結果を照会する。</t>
        </is>
      </c>
    </row>
    <row r="3">
      <c r="A3" s="16" t="inlineStr">
        <is>
          <t>戻る(F9)</t>
        </is>
      </c>
      <c r="B3" s="1" t="inlineStr">
        <is>
          <t>・【CMS日別残高フォーマット取込一覧】画面へ遷移する。</t>
        </is>
      </c>
    </row>
  </sheetData>
  <pageMargins left="0.75" right="0.75" top="1" bottom="1" header="0.5" footer="0.5"/>
</worksheet>
</file>

<file path=xl/worksheets/sheet66.xml><?xml version="1.0" encoding="utf-8"?>
<worksheet xmlns="http://schemas.openxmlformats.org/spreadsheetml/2006/main">
  <sheetPr codeName="Sheet643">
    <tabColor theme="4"/>
    <outlinePr summaryBelow="1" summaryRight="1"/>
    <pageSetUpPr/>
  </sheetPr>
  <dimension ref="A1:B2"/>
  <sheetViews>
    <sheetView workbookViewId="0">
      <selection activeCell="C3" sqref="C3"/>
    </sheetView>
  </sheetViews>
  <sheetFormatPr baseColWidth="8" defaultRowHeight="18.75"/>
  <cols>
    <col width="46.5" customWidth="1" style="1" min="2" max="2"/>
  </cols>
  <sheetData>
    <row r="1">
      <c r="A1" s="16" t="inlineStr">
        <is>
          <t>ボタン名</t>
        </is>
      </c>
      <c r="B1" s="1" t="inlineStr">
        <is>
          <t>説明</t>
        </is>
      </c>
    </row>
    <row r="2" ht="36" customHeight="1" s="20">
      <c r="A2" s="16" t="inlineStr">
        <is>
          <t>戻る(F9)</t>
        </is>
      </c>
      <c r="B2" s="1" t="inlineStr">
        <is>
          <t>・【CMS日別残高フォーマット取込】一覧画面に遷移する。</t>
        </is>
      </c>
    </row>
  </sheetData>
  <pageMargins left="0.75" right="0.75" top="1" bottom="1" header="0.5" footer="0.5"/>
</worksheet>
</file>

<file path=xl/worksheets/sheet67.xml><?xml version="1.0" encoding="utf-8"?>
<worksheet xmlns="http://schemas.openxmlformats.org/spreadsheetml/2006/main">
  <sheetPr codeName="Sheet644">
    <tabColor theme="4"/>
    <outlinePr summaryBelow="1" summaryRight="1"/>
    <pageSetUpPr/>
  </sheetPr>
  <dimension ref="A1:B3"/>
  <sheetViews>
    <sheetView workbookViewId="0">
      <selection activeCell="B4" sqref="B4"/>
    </sheetView>
  </sheetViews>
  <sheetFormatPr baseColWidth="8" defaultRowHeight="18.75"/>
  <cols>
    <col width="40.625" customWidth="1" style="1" min="2" max="2"/>
  </cols>
  <sheetData>
    <row r="1">
      <c r="A1" s="16" t="inlineStr">
        <is>
          <t>ボタン名</t>
        </is>
      </c>
      <c r="B1" s="1" t="inlineStr">
        <is>
          <t>説明</t>
        </is>
      </c>
    </row>
    <row r="2" ht="36" customHeight="1" s="20">
      <c r="A2" s="16" t="inlineStr">
        <is>
          <t>検索(F2)</t>
        </is>
      </c>
      <c r="B2" s="1" t="inlineStr">
        <is>
          <t>・検索条件を入力し、検索結果を一覧で表示する。</t>
        </is>
      </c>
    </row>
    <row r="3">
      <c r="A3" s="16" t="inlineStr">
        <is>
          <t>出力</t>
        </is>
      </c>
      <c r="B3" s="1" t="inlineStr">
        <is>
          <t>・CMS資金照合結果をEXCLE形式で出力する。</t>
        </is>
      </c>
    </row>
  </sheetData>
  <pageMargins left="0.75" right="0.75" top="1" bottom="1" header="0.5" footer="0.5"/>
</worksheet>
</file>

<file path=xl/worksheets/sheet68.xml><?xml version="1.0" encoding="utf-8"?>
<worksheet xmlns="http://schemas.openxmlformats.org/spreadsheetml/2006/main">
  <sheetPr codeName="Sheet645">
    <tabColor theme="4"/>
    <outlinePr summaryBelow="1" summaryRight="1"/>
    <pageSetUpPr/>
  </sheetPr>
  <dimension ref="A1:B3"/>
  <sheetViews>
    <sheetView workbookViewId="0">
      <selection activeCell="B4" sqref="B4"/>
    </sheetView>
  </sheetViews>
  <sheetFormatPr baseColWidth="8" defaultRowHeight="18.75"/>
  <cols>
    <col width="39.625" customWidth="1" style="1" min="2" max="2"/>
  </cols>
  <sheetData>
    <row r="1">
      <c r="A1" s="16" t="inlineStr">
        <is>
          <t>ボタン名</t>
        </is>
      </c>
      <c r="B1" s="1" t="inlineStr">
        <is>
          <t>説明</t>
        </is>
      </c>
    </row>
    <row r="2" ht="36" customHeight="1" s="20">
      <c r="A2" s="16" t="inlineStr">
        <is>
          <t>検索(F2)</t>
        </is>
      </c>
      <c r="B2" s="1" t="inlineStr">
        <is>
          <t>・検索条件を入力し、検索結果を一覧で表示する。</t>
        </is>
      </c>
    </row>
    <row r="3" ht="36" customHeight="1" s="20">
      <c r="A3" s="16" t="inlineStr">
        <is>
          <t>出力</t>
        </is>
      </c>
      <c r="B3" s="1" t="inlineStr">
        <is>
          <t>・CMS資金利息計算書・残高明細書をPDF形式で出力する。</t>
        </is>
      </c>
    </row>
  </sheetData>
  <pageMargins left="0.75" right="0.75" top="1" bottom="1" header="0.5" footer="0.5"/>
</worksheet>
</file>

<file path=xl/worksheets/sheet69.xml><?xml version="1.0" encoding="utf-8"?>
<worksheet xmlns="http://schemas.openxmlformats.org/spreadsheetml/2006/main">
  <sheetPr codeName="Sheet646">
    <tabColor theme="4"/>
    <outlinePr summaryBelow="1" summaryRight="1"/>
    <pageSetUpPr/>
  </sheetPr>
  <dimension ref="A1:B2"/>
  <sheetViews>
    <sheetView workbookViewId="0">
      <selection activeCell="G17" sqref="G17"/>
    </sheetView>
  </sheetViews>
  <sheetFormatPr baseColWidth="8" defaultRowHeight="18.75"/>
  <cols>
    <col width="10.375" bestFit="1" customWidth="1" style="20" min="1" max="1"/>
    <col width="37.625" customWidth="1" style="1" min="2" max="2"/>
  </cols>
  <sheetData>
    <row r="1">
      <c r="A1" s="16" t="inlineStr">
        <is>
          <t>ボタン名</t>
        </is>
      </c>
      <c r="B1" s="1" t="inlineStr">
        <is>
          <t>説明</t>
        </is>
      </c>
    </row>
    <row r="2">
      <c r="A2" s="16" t="inlineStr">
        <is>
          <t>実査表出力</t>
        </is>
      </c>
      <c r="B2" s="1" t="inlineStr">
        <is>
          <t>・画面条件に関する実査表を出力する。</t>
        </is>
      </c>
    </row>
  </sheetData>
  <pageMargins left="0.75" right="0.75" top="1" bottom="1" header="0.5" footer="0.5"/>
</worksheet>
</file>

<file path=xl/worksheets/sheet7.xml><?xml version="1.0" encoding="utf-8"?>
<worksheet xmlns="http://schemas.openxmlformats.org/spreadsheetml/2006/main">
  <sheetPr>
    <tabColor theme="4"/>
    <outlinePr summaryBelow="1" summaryRight="1"/>
    <pageSetUpPr/>
  </sheetPr>
  <dimension ref="A1:B9"/>
  <sheetViews>
    <sheetView workbookViewId="0">
      <selection activeCell="A2" sqref="A2"/>
    </sheetView>
  </sheetViews>
  <sheetFormatPr baseColWidth="8" defaultRowHeight="18.75"/>
  <cols>
    <col width="15.375" bestFit="1" customWidth="1" style="16" min="1" max="1"/>
    <col width="77.5" customWidth="1" style="1" min="2" max="2"/>
    <col width="9" customWidth="1" style="16" min="3" max="16384"/>
  </cols>
  <sheetData>
    <row r="1">
      <c r="A1" s="16" t="inlineStr">
        <is>
          <t>ボタン名</t>
        </is>
      </c>
      <c r="B1" s="1" t="inlineStr">
        <is>
          <t>説明</t>
        </is>
      </c>
    </row>
    <row r="2">
      <c r="A2" s="16" t="inlineStr">
        <is>
          <t>一時保存(F7)</t>
        </is>
      </c>
      <c r="B2" s="1" t="inlineStr">
        <is>
          <t>・【未払計上照会】画面へ遷移し、登録した内容を照会する。</t>
        </is>
      </c>
    </row>
    <row r="3" ht="36" customHeight="1" s="20">
      <c r="A3" s="16" t="inlineStr">
        <is>
          <t>確認(F10)</t>
        </is>
      </c>
      <c r="B3" s="1" t="inlineStr">
        <is>
          <t>・各項目入力後、【確認(F10)】ボタンをクリックし、エラーがないかをチェックする。</t>
        </is>
      </c>
    </row>
    <row r="4" ht="36" customHeight="1" s="20">
      <c r="A4" s="16" t="inlineStr">
        <is>
          <t>申請(F8)</t>
        </is>
      </c>
      <c r="B4" s="1" t="inlineStr">
        <is>
          <t>・ワークフローの申請処理を行い、【未払計上照会】画面へ遷移し、登録した内容を照会する。</t>
        </is>
      </c>
    </row>
    <row r="5" ht="37.5" customHeight="1" s="20">
      <c r="A5" s="16" t="inlineStr">
        <is>
          <t>連続申請(Home)</t>
        </is>
      </c>
      <c r="B5" s="1" t="inlineStr">
        <is>
          <t>・ワークフローの申請処理を行い、登録内容をクリアし、【未払計上登録】画面を再表示する。</t>
        </is>
      </c>
    </row>
    <row r="6">
      <c r="A6" s="16" t="inlineStr">
        <is>
          <t>戻る(F9)</t>
        </is>
      </c>
      <c r="B6" s="1" t="inlineStr">
        <is>
          <t>・【未払計上一覧】画面に遷移する。</t>
        </is>
      </c>
    </row>
    <row r="7" ht="36" customHeight="1" s="20">
      <c r="A7" s="16" t="inlineStr">
        <is>
          <t>取込</t>
        </is>
      </c>
      <c r="B7" s="1" t="inlineStr">
        <is>
          <t>・Excelフォームを取込し、最低限のチェック（取込フォーマットチェック、桁チェック、型チェック）を行い、画面明細部へ取込内容を反映させる。</t>
        </is>
      </c>
    </row>
    <row r="8">
      <c r="A8" s="16" t="inlineStr">
        <is>
          <t>Excel出力</t>
        </is>
      </c>
      <c r="B8" s="1" t="inlineStr">
        <is>
          <t>・画面の入力値を取込用のExcelフォームの形式で出力する。</t>
        </is>
      </c>
    </row>
    <row r="9">
      <c r="A9" s="16" t="inlineStr">
        <is>
          <t>明細追加</t>
        </is>
      </c>
      <c r="B9" s="1" t="inlineStr">
        <is>
          <t>・エラーチェック処理を行う。</t>
        </is>
      </c>
    </row>
  </sheetData>
  <pageMargins left="0.75" right="0.75" top="1" bottom="1" header="0.5" footer="0.5"/>
</worksheet>
</file>

<file path=xl/worksheets/sheet70.xml><?xml version="1.0" encoding="utf-8"?>
<worksheet xmlns="http://schemas.openxmlformats.org/spreadsheetml/2006/main">
  <sheetPr codeName="Sheet647">
    <tabColor theme="4"/>
    <outlinePr summaryBelow="1" summaryRight="1"/>
    <pageSetUpPr/>
  </sheetPr>
  <dimension ref="A1:B7"/>
  <sheetViews>
    <sheetView workbookViewId="0">
      <selection activeCell="B15" sqref="B15"/>
    </sheetView>
  </sheetViews>
  <sheetFormatPr baseColWidth="8" defaultRowHeight="18.75"/>
  <cols>
    <col width="16.875" bestFit="1" customWidth="1" style="20" min="1" max="1"/>
    <col width="75.875" bestFit="1"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・【登録】画面へ遷移する。</t>
        </is>
      </c>
    </row>
    <row r="4">
      <c r="A4" s="16" t="inlineStr">
        <is>
          <t>編集(##modify##)</t>
        </is>
      </c>
      <c r="B4" s="1" t="inlineStr">
        <is>
          <t>・【編集(##modify##)】ボタンを押した明細を対象として、【修正】画面へ遷移する。</t>
        </is>
      </c>
    </row>
    <row r="5">
      <c r="A5" s="16" t="inlineStr">
        <is>
          <t>複写(##copy##)</t>
        </is>
      </c>
      <c r="B5" s="1" t="inlineStr">
        <is>
          <t>・【複写(##copy##)】ボタンを押した明細をコピーして、【登録】画面へ遷移する。</t>
        </is>
      </c>
    </row>
    <row r="6">
      <c r="A6" s="16" t="inlineStr">
        <is>
          <t>ユーザID</t>
        </is>
      </c>
      <c r="B6" s="1" t="inlineStr">
        <is>
          <t>・リンクをクリックした明細を対象として、【照会】画面へ遷移する。</t>
        </is>
      </c>
    </row>
    <row r="7">
      <c r="A7" s="16" t="inlineStr">
        <is>
          <t>削除(##delete##)</t>
        </is>
      </c>
      <c r="B7" s="1" t="inlineStr">
        <is>
          <t>・【削除(##delete##)】ボタンを押した明細を対象として、【削除】画面へ遷移する。</t>
        </is>
      </c>
    </row>
  </sheetData>
  <pageMargins left="0.75" right="0.75" top="1" bottom="1" header="0.5" footer="0.5"/>
</worksheet>
</file>

<file path=xl/worksheets/sheet71.xml><?xml version="1.0" encoding="utf-8"?>
<worksheet xmlns="http://schemas.openxmlformats.org/spreadsheetml/2006/main">
  <sheetPr codeName="Sheet648">
    <tabColor theme="4"/>
    <outlinePr summaryBelow="1" summaryRight="1"/>
    <pageSetUpPr/>
  </sheetPr>
  <dimension ref="A1:B6"/>
  <sheetViews>
    <sheetView workbookViewId="0">
      <selection activeCell="E13" sqref="E13"/>
    </sheetView>
  </sheetViews>
  <sheetFormatPr baseColWidth="8" defaultRowHeight="18.75"/>
  <cols>
    <col width="15.375" bestFit="1" customWidth="1" style="20" min="1" max="1"/>
    <col width="42.625" customWidth="1" style="1" min="2" max="2"/>
  </cols>
  <sheetData>
    <row r="1">
      <c r="A1" s="16" t="inlineStr">
        <is>
          <t>ボタン名</t>
        </is>
      </c>
      <c r="B1" s="1" t="inlineStr">
        <is>
          <t>説明</t>
        </is>
      </c>
    </row>
    <row r="2" ht="36" customHeight="1" s="20">
      <c r="A2" s="16" t="inlineStr">
        <is>
          <t>確認(F10)</t>
        </is>
      </c>
      <c r="B2" s="1" t="inlineStr">
        <is>
          <t>・各項目入力後、【確認(F10)】ボタンをクリックし、エラーがないかをチェックする。</t>
        </is>
      </c>
    </row>
    <row r="3" ht="36" customHeight="1" s="20">
      <c r="A3" s="16" t="inlineStr">
        <is>
          <t>登録(F8)</t>
        </is>
      </c>
      <c r="B3" s="1" t="inlineStr">
        <is>
          <t>・画面の入力値をDBへ追加する。
・【従業員経費口座情報一覧】画面へ遷移する。</t>
        </is>
      </c>
    </row>
    <row r="4" ht="36" customHeight="1" s="20">
      <c r="A4" s="16" t="inlineStr">
        <is>
          <t>連続登録(Home)</t>
        </is>
      </c>
      <c r="B4" s="1" t="inlineStr">
        <is>
          <t>・画面の入力値をDBへ更新または追加する。
・画面を再表示する。</t>
        </is>
      </c>
    </row>
    <row r="5" ht="37.5" customHeight="1" s="20">
      <c r="A5" s="16" t="inlineStr">
        <is>
          <t>更新</t>
        </is>
      </c>
      <c r="B5" s="1" t="inlineStr">
        <is>
          <t>・画面の入力値をDBへ更新する。
・【従業員経費口座情報一覧】画面へ遷移する。</t>
        </is>
      </c>
    </row>
    <row r="6">
      <c r="A6" s="16" t="inlineStr">
        <is>
          <t>戻る(F9)</t>
        </is>
      </c>
      <c r="B6" s="1" t="inlineStr">
        <is>
          <t>・【従業員経費口座情報一覧】画面へ遷移する。</t>
        </is>
      </c>
    </row>
  </sheetData>
  <pageMargins left="0.75" right="0.75" top="1" bottom="1" header="0.5" footer="0.5"/>
</worksheet>
</file>

<file path=xl/worksheets/sheet72.xml><?xml version="1.0" encoding="utf-8"?>
<worksheet xmlns="http://schemas.openxmlformats.org/spreadsheetml/2006/main">
  <sheetPr codeName="Sheet649">
    <tabColor theme="4"/>
    <outlinePr summaryBelow="1" summaryRight="1"/>
    <pageSetUpPr/>
  </sheetPr>
  <dimension ref="A1:B5"/>
  <sheetViews>
    <sheetView workbookViewId="0">
      <selection activeCell="B3" sqref="B3"/>
    </sheetView>
  </sheetViews>
  <sheetFormatPr baseColWidth="8" defaultRowHeight="18.75"/>
  <cols>
    <col width="13.875" bestFit="1" customWidth="1" style="20" min="1" max="1"/>
    <col width="45.375" customWidth="1" style="1" min="2" max="2"/>
  </cols>
  <sheetData>
    <row r="1">
      <c r="A1" s="16" t="inlineStr">
        <is>
          <t>ボタン名</t>
        </is>
      </c>
      <c r="B1" s="1" t="inlineStr">
        <is>
          <t>説明</t>
        </is>
      </c>
    </row>
    <row r="2">
      <c r="A2" s="16" t="inlineStr">
        <is>
          <t>編集(F7)</t>
        </is>
      </c>
      <c r="B2" s="1" t="inlineStr">
        <is>
          <t>・【修正】画面へ遷移する。</t>
        </is>
      </c>
    </row>
    <row r="3" ht="93.75" customFormat="1" customHeight="1" s="16">
      <c r="A3" s="16" t="inlineStr">
        <is>
          <t>削除(Del)</t>
        </is>
      </c>
      <c r="B3" s="1" t="inlineStr">
        <is>
          <t>【照会】画面の場合
・【削除】画面へ遷移する。
【削除】画面の場合
・該当データを削除する。
・【一覧】画面へ遷移する。</t>
        </is>
      </c>
    </row>
    <row r="4">
      <c r="A4" s="16" t="inlineStr">
        <is>
          <t>新規(Home)</t>
        </is>
      </c>
      <c r="B4" s="1" t="inlineStr">
        <is>
          <t>・【登録】画面へ遷移する。</t>
        </is>
      </c>
    </row>
    <row r="5">
      <c r="A5" s="16" t="inlineStr">
        <is>
          <t>戻る(F9)</t>
        </is>
      </c>
      <c r="B5" s="1" t="inlineStr">
        <is>
          <t>・【一覧】画面へ遷移する。</t>
        </is>
      </c>
    </row>
  </sheetData>
  <pageMargins left="0.75" right="0.75" top="1" bottom="1" header="0.5" footer="0.5"/>
</worksheet>
</file>

<file path=xl/worksheets/sheet73.xml><?xml version="1.0" encoding="utf-8"?>
<worksheet xmlns="http://schemas.openxmlformats.org/spreadsheetml/2006/main">
  <sheetPr codeName="Sheet650">
    <tabColor theme="4"/>
    <outlinePr summaryBelow="1" summaryRight="1"/>
    <pageSetUpPr/>
  </sheetPr>
  <dimension ref="A1:B7"/>
  <sheetViews>
    <sheetView workbookViewId="0">
      <selection activeCell="B8" sqref="B8"/>
    </sheetView>
  </sheetViews>
  <sheetFormatPr baseColWidth="8" defaultRowHeight="18.75"/>
  <cols>
    <col width="16.875" bestFit="1" customWidth="1" style="20" min="1" max="1"/>
    <col width="59.87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・【登録】画面へ遷移する。</t>
        </is>
      </c>
    </row>
    <row r="4" ht="36" customHeight="1" s="20">
      <c r="A4" s="16" t="inlineStr">
        <is>
          <t>編集(##modify##)</t>
        </is>
      </c>
      <c r="B4" s="1" t="inlineStr">
        <is>
          <t>・【編集(##modify##)】ボタンを押した明細を対象として、【修正】画面へ遷移する。</t>
        </is>
      </c>
    </row>
    <row r="5" ht="36" customHeight="1" s="20">
      <c r="A5" s="16" t="inlineStr">
        <is>
          <t>複写(##copy##)</t>
        </is>
      </c>
      <c r="B5" s="1" t="inlineStr">
        <is>
          <t>・【複写(##copy##)】ボタンを押した明細をコピーして、【登録】画面へ遷移する。</t>
        </is>
      </c>
    </row>
    <row r="6" ht="36" customHeight="1" s="20">
      <c r="A6" s="16" t="inlineStr">
        <is>
          <t>自社口座コード</t>
        </is>
      </c>
      <c r="B6" s="1" t="inlineStr">
        <is>
          <t>・リンクをクリックした明細を対象として、【照会】画面へ遷移する。</t>
        </is>
      </c>
    </row>
    <row r="7" ht="36" customHeight="1" s="20">
      <c r="A7" s="16" t="inlineStr">
        <is>
          <t>削除(##delete##)</t>
        </is>
      </c>
      <c r="B7" s="1" t="inlineStr">
        <is>
          <t>・【削除(##delete##)】ボタンを押した明細を対象として、【削除】画面へ遷移する。</t>
        </is>
      </c>
    </row>
  </sheetData>
  <pageMargins left="0.75" right="0.75" top="1" bottom="1" header="0.5" footer="0.5"/>
</worksheet>
</file>

<file path=xl/worksheets/sheet74.xml><?xml version="1.0" encoding="utf-8"?>
<worksheet xmlns="http://schemas.openxmlformats.org/spreadsheetml/2006/main">
  <sheetPr codeName="Sheet651">
    <tabColor theme="4"/>
    <outlinePr summaryBelow="1" summaryRight="1"/>
    <pageSetUpPr/>
  </sheetPr>
  <dimension ref="A1:B5"/>
  <sheetViews>
    <sheetView workbookViewId="0">
      <selection activeCell="B6" sqref="B6"/>
    </sheetView>
  </sheetViews>
  <sheetFormatPr baseColWidth="8" defaultRowHeight="18.75"/>
  <cols>
    <col width="63.125" customWidth="1" style="1" min="2" max="2"/>
  </cols>
  <sheetData>
    <row r="1">
      <c r="A1" s="16" t="inlineStr">
        <is>
          <t>ボタン名</t>
        </is>
      </c>
      <c r="B1" s="1" t="inlineStr">
        <is>
          <t>説明</t>
        </is>
      </c>
    </row>
    <row r="2" ht="36" customHeight="1" s="20">
      <c r="A2" s="16" t="inlineStr">
        <is>
          <t>確認(F10)</t>
        </is>
      </c>
      <c r="B2" s="1" t="inlineStr">
        <is>
          <t>・各項目入力後、【確認(F10)】ボタンをクリックし、エラーがないかをチェックする。</t>
        </is>
      </c>
    </row>
    <row r="3" ht="36" customHeight="1" s="20">
      <c r="A3" s="16" t="inlineStr">
        <is>
          <t>登録(F8)</t>
        </is>
      </c>
      <c r="B3" s="1" t="inlineStr">
        <is>
          <t>・画面内容をDBに登録する。
・【照会】画面へ遷移する。</t>
        </is>
      </c>
    </row>
    <row r="4" ht="36" customHeight="1" s="20">
      <c r="A4" s="16" t="inlineStr">
        <is>
          <t>連続登録(Home)</t>
        </is>
      </c>
      <c r="B4" s="1" t="inlineStr">
        <is>
          <t>・画面の入力値をDBへ登録・更新する。
・画面を再表示する。</t>
        </is>
      </c>
    </row>
    <row r="5">
      <c r="A5" s="16" t="inlineStr">
        <is>
          <t>戻る(F9)</t>
        </is>
      </c>
      <c r="B5" s="1" t="inlineStr">
        <is>
          <t>・【一覧】画面に遷移する。</t>
        </is>
      </c>
    </row>
  </sheetData>
  <pageMargins left="0.75" right="0.75" top="1" bottom="1" header="0.5" footer="0.5"/>
</worksheet>
</file>

<file path=xl/worksheets/sheet75.xml><?xml version="1.0" encoding="utf-8"?>
<worksheet xmlns="http://schemas.openxmlformats.org/spreadsheetml/2006/main">
  <sheetPr codeName="Sheet652">
    <tabColor theme="4"/>
    <outlinePr summaryBelow="1" summaryRight="1"/>
    <pageSetUpPr/>
  </sheetPr>
  <dimension ref="A1:B5"/>
  <sheetViews>
    <sheetView workbookViewId="0">
      <selection activeCell="B6" sqref="B6"/>
    </sheetView>
  </sheetViews>
  <sheetFormatPr baseColWidth="8" defaultRowHeight="18.75"/>
  <cols>
    <col width="13.875" bestFit="1" customWidth="1" style="20" min="1" max="1"/>
    <col width="46.125" customWidth="1" style="1" min="2" max="2"/>
  </cols>
  <sheetData>
    <row r="1">
      <c r="A1" s="16" t="inlineStr">
        <is>
          <t>ボタン名</t>
        </is>
      </c>
      <c r="B1" s="1" t="inlineStr">
        <is>
          <t>説明</t>
        </is>
      </c>
    </row>
    <row r="2">
      <c r="A2" s="16" t="inlineStr">
        <is>
          <t>編集(F7)</t>
        </is>
      </c>
      <c r="B2" s="1" t="inlineStr">
        <is>
          <t>・【修正】画面へ遷移する。</t>
        </is>
      </c>
    </row>
    <row r="3" ht="93.75" customFormat="1" customHeight="1" s="16">
      <c r="A3" s="16" t="inlineStr">
        <is>
          <t>削除(Del)</t>
        </is>
      </c>
      <c r="B3" s="1" t="inlineStr">
        <is>
          <t>【照会】画面の場合
・【削除】画面へ遷移する。
【削除】画面の場合
・該当データを削除する。
・【一覧】画面へ遷移する。</t>
        </is>
      </c>
    </row>
    <row r="4">
      <c r="A4" s="16" t="inlineStr">
        <is>
          <t>新規(Home)</t>
        </is>
      </c>
      <c r="B4" s="1" t="inlineStr">
        <is>
          <t>・【登録】画面へ遷移する。</t>
        </is>
      </c>
    </row>
    <row r="5">
      <c r="A5" s="16" t="inlineStr">
        <is>
          <t>戻る(F9)</t>
        </is>
      </c>
      <c r="B5" s="1" t="inlineStr">
        <is>
          <t>・【一覧】画面へ遷移する。</t>
        </is>
      </c>
    </row>
  </sheetData>
  <pageMargins left="0.75" right="0.75" top="1" bottom="1" header="0.5" footer="0.5"/>
</worksheet>
</file>

<file path=xl/worksheets/sheet76.xml><?xml version="1.0" encoding="utf-8"?>
<worksheet xmlns="http://schemas.openxmlformats.org/spreadsheetml/2006/main">
  <sheetPr codeName="Sheet653">
    <tabColor theme="4"/>
    <outlinePr summaryBelow="1" summaryRight="1"/>
    <pageSetUpPr/>
  </sheetPr>
  <dimension ref="A1:B3"/>
  <sheetViews>
    <sheetView workbookViewId="0">
      <selection activeCell="E9" sqref="E9"/>
    </sheetView>
  </sheetViews>
  <sheetFormatPr baseColWidth="8" defaultRowHeight="18.75"/>
  <cols>
    <col width="14.375" bestFit="1" customWidth="1" style="20" min="1" max="1"/>
    <col width="50.87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36" customHeight="1" s="20">
      <c r="A3" s="16" t="inlineStr">
        <is>
          <t>自社口座コード</t>
        </is>
      </c>
      <c r="B3" s="1" t="inlineStr">
        <is>
          <t>・呼び出し元の画面にリンクをクリックされた自社口座コードと自社口座名称と自社口座略称を返却し、画面を閉じる。</t>
        </is>
      </c>
    </row>
  </sheetData>
  <pageMargins left="0.75" right="0.75" top="1" bottom="1" header="0.5" footer="0.5"/>
</worksheet>
</file>

<file path=xl/worksheets/sheet77.xml><?xml version="1.0" encoding="utf-8"?>
<worksheet xmlns="http://schemas.openxmlformats.org/spreadsheetml/2006/main">
  <sheetPr codeName="Sheet654">
    <tabColor theme="4"/>
    <outlinePr summaryBelow="1" summaryRight="1"/>
    <pageSetUpPr/>
  </sheetPr>
  <dimension ref="A1:B7"/>
  <sheetViews>
    <sheetView workbookViewId="0">
      <selection activeCell="B8" sqref="B8"/>
    </sheetView>
  </sheetViews>
  <sheetFormatPr baseColWidth="8" defaultRowHeight="18.75"/>
  <cols>
    <col width="16.875" bestFit="1" customWidth="1" style="20" min="1" max="1"/>
    <col width="51.37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・【登録】画面へ遷移する。</t>
        </is>
      </c>
    </row>
    <row r="4" ht="36" customHeight="1" s="20">
      <c r="A4" s="16" t="inlineStr">
        <is>
          <t>編集(##modify##)</t>
        </is>
      </c>
      <c r="B4" s="1" t="inlineStr">
        <is>
          <t>・【編集(##modify##)】ボタンを押した明細を対象として、【修正】画面へ遷移する。</t>
        </is>
      </c>
    </row>
    <row r="5" ht="36" customHeight="1" s="20">
      <c r="A5" s="16" t="inlineStr">
        <is>
          <t>複写(##copy##)</t>
        </is>
      </c>
      <c r="B5" s="1" t="inlineStr">
        <is>
          <t>・【複写(##copy##)】ボタンを押した明細をコピーして、【登録】画面へ遷移する。</t>
        </is>
      </c>
    </row>
    <row r="6" ht="36" customHeight="1" s="20">
      <c r="A6" s="16" t="inlineStr">
        <is>
          <t>支店コード</t>
        </is>
      </c>
      <c r="B6" s="1" t="inlineStr">
        <is>
          <t>・リンクをクリックした明細を対象として、【照会】画面へ遷移する。</t>
        </is>
      </c>
    </row>
    <row r="7" ht="36" customHeight="1" s="20">
      <c r="A7" s="16" t="inlineStr">
        <is>
          <t>削除(##delete##)</t>
        </is>
      </c>
      <c r="B7" s="1" t="inlineStr">
        <is>
          <t>・【削除(##delete##)】ボタンを押した明細を対象として、【削除】画面へ遷移する。</t>
        </is>
      </c>
    </row>
  </sheetData>
  <pageMargins left="0.75" right="0.75" top="1" bottom="1" header="0.5" footer="0.5"/>
</worksheet>
</file>

<file path=xl/worksheets/sheet78.xml><?xml version="1.0" encoding="utf-8"?>
<worksheet xmlns="http://schemas.openxmlformats.org/spreadsheetml/2006/main">
  <sheetPr codeName="Sheet655">
    <tabColor theme="4"/>
    <outlinePr summaryBelow="1" summaryRight="1"/>
    <pageSetUpPr/>
  </sheetPr>
  <dimension ref="A1:B5"/>
  <sheetViews>
    <sheetView workbookViewId="0">
      <selection activeCell="B6" sqref="B6"/>
    </sheetView>
  </sheetViews>
  <sheetFormatPr baseColWidth="8" defaultRowHeight="18.75"/>
  <cols>
    <col width="15.375" bestFit="1" customWidth="1" style="20" min="1" max="1"/>
    <col width="55.875" customWidth="1" style="1" min="2" max="2"/>
  </cols>
  <sheetData>
    <row r="1">
      <c r="A1" s="16" t="inlineStr">
        <is>
          <t>ボタン名</t>
        </is>
      </c>
      <c r="B1" s="1" t="inlineStr">
        <is>
          <t>説明</t>
        </is>
      </c>
    </row>
    <row r="2" ht="36" customHeight="1" s="20">
      <c r="A2" s="16" t="inlineStr">
        <is>
          <t>確認(F10)</t>
        </is>
      </c>
      <c r="B2" s="1" t="inlineStr">
        <is>
          <t>・各項目入力後、【確認(F10)】ボタンをクリックし、エラーがないかをチェックする。</t>
        </is>
      </c>
    </row>
    <row r="3">
      <c r="A3" s="16" t="inlineStr">
        <is>
          <t>登録(F8)</t>
        </is>
      </c>
      <c r="B3" s="1" t="inlineStr">
        <is>
          <t>・【照会】画面へ遷移する。</t>
        </is>
      </c>
    </row>
    <row r="4">
      <c r="A4" s="16" t="inlineStr">
        <is>
          <t>連続登録(Home)</t>
        </is>
      </c>
      <c r="B4" s="1" t="inlineStr">
        <is>
          <t>・画面を再表示する。</t>
        </is>
      </c>
    </row>
    <row r="5">
      <c r="A5" s="16" t="inlineStr">
        <is>
          <t>戻る(F9)</t>
        </is>
      </c>
      <c r="B5" s="1" t="inlineStr">
        <is>
          <t>・【一覧】画面に遷移する。</t>
        </is>
      </c>
    </row>
  </sheetData>
  <pageMargins left="0.75" right="0.75" top="1" bottom="1" header="0.5" footer="0.5"/>
</worksheet>
</file>

<file path=xl/worksheets/sheet79.xml><?xml version="1.0" encoding="utf-8"?>
<worksheet xmlns="http://schemas.openxmlformats.org/spreadsheetml/2006/main">
  <sheetPr codeName="Sheet656">
    <tabColor theme="4"/>
    <outlinePr summaryBelow="1" summaryRight="1"/>
    <pageSetUpPr/>
  </sheetPr>
  <dimension ref="A1:B5"/>
  <sheetViews>
    <sheetView workbookViewId="0">
      <selection activeCell="B13" sqref="B13"/>
    </sheetView>
  </sheetViews>
  <sheetFormatPr baseColWidth="8" defaultRowHeight="18.75"/>
  <cols>
    <col width="13.875" bestFit="1" customWidth="1" style="20" min="1" max="1"/>
    <col width="61.375" customWidth="1" style="1" min="2" max="2"/>
  </cols>
  <sheetData>
    <row r="1">
      <c r="A1" s="16" t="inlineStr">
        <is>
          <t>ボタン名</t>
        </is>
      </c>
      <c r="B1" s="1" t="inlineStr">
        <is>
          <t>説明</t>
        </is>
      </c>
    </row>
    <row r="2">
      <c r="A2" s="16" t="inlineStr">
        <is>
          <t>編集(F7)</t>
        </is>
      </c>
      <c r="B2" s="1" t="inlineStr">
        <is>
          <t>・【修正】画面へ遷移する。</t>
        </is>
      </c>
    </row>
    <row r="3" ht="93.75" customFormat="1" customHeight="1" s="16">
      <c r="A3" s="16" t="inlineStr">
        <is>
          <t>削除(Del)</t>
        </is>
      </c>
      <c r="B3" s="1" t="inlineStr">
        <is>
          <t>【照会】画面の場合
・【削除】画面へ遷移する。
【削除】画面の場合
・該当データを削除する。
・【一覧】画面へ遷移する。</t>
        </is>
      </c>
    </row>
    <row r="4">
      <c r="A4" s="16" t="inlineStr">
        <is>
          <t>新規(Home)</t>
        </is>
      </c>
      <c r="B4" s="1" t="inlineStr">
        <is>
          <t>・【登録】画面へ遷移する。</t>
        </is>
      </c>
    </row>
    <row r="5">
      <c r="A5" s="16" t="inlineStr">
        <is>
          <t>戻る(F9)</t>
        </is>
      </c>
      <c r="B5" s="1" t="inlineStr">
        <is>
          <t>・【一覧】画面へ遷移する。</t>
        </is>
      </c>
    </row>
  </sheetData>
  <pageMargins left="0.75" right="0.75" top="1" bottom="1" header="0.5" footer="0.5"/>
</worksheet>
</file>

<file path=xl/worksheets/sheet8.xml><?xml version="1.0" encoding="utf-8"?>
<worksheet xmlns="http://schemas.openxmlformats.org/spreadsheetml/2006/main">
  <sheetPr>
    <tabColor theme="4"/>
    <outlinePr summaryBelow="1" summaryRight="1"/>
    <pageSetUpPr/>
  </sheetPr>
  <dimension ref="A1:B7"/>
  <sheetViews>
    <sheetView workbookViewId="0">
      <selection activeCell="B10" sqref="B10"/>
    </sheetView>
  </sheetViews>
  <sheetFormatPr baseColWidth="8" defaultRowHeight="18.75"/>
  <cols>
    <col width="18.25" bestFit="1" customWidth="1" style="16" min="1" max="1"/>
    <col width="50.75" customWidth="1" style="1" min="2" max="2"/>
    <col width="9" customWidth="1" style="16" min="3" max="16384"/>
  </cols>
  <sheetData>
    <row r="1">
      <c r="A1" s="16" t="inlineStr">
        <is>
          <t>ボタン名</t>
        </is>
      </c>
      <c r="B1" s="1" t="inlineStr">
        <is>
          <t>説明</t>
        </is>
      </c>
    </row>
    <row r="2">
      <c r="A2" s="16" t="inlineStr">
        <is>
          <t>引戻</t>
        </is>
      </c>
      <c r="B2" s="1" t="inlineStr">
        <is>
          <t>・ワークフローの引戻処理を行う。</t>
        </is>
      </c>
    </row>
    <row r="3" ht="36" customHeight="1" s="20">
      <c r="A3" s="16" t="inlineStr">
        <is>
          <t>モニタリスト出力</t>
        </is>
      </c>
      <c r="B3" s="1" t="inlineStr">
        <is>
          <t>・照会したデータのモニタリストをPDF形式で出力する。</t>
        </is>
      </c>
    </row>
    <row r="4">
      <c r="A4" s="16" t="inlineStr">
        <is>
          <t>編集(F7)</t>
        </is>
      </c>
      <c r="B4" s="1" t="inlineStr">
        <is>
          <t>・【未払計上修正】画面へ遷移する</t>
        </is>
      </c>
    </row>
    <row r="5" ht="93.75" customHeight="1" s="20">
      <c r="A5" s="16" t="inlineStr">
        <is>
          <t>削除(Del)</t>
        </is>
      </c>
      <c r="B5" s="1" t="inlineStr">
        <is>
          <t>【照会】画面の場合
・【未払計上削除】画面へ遷移する。
【削除】画面の場合
・該当データを削除更新する。
・削除更新後、【未払計上一覧】画面へ遷移する。</t>
        </is>
      </c>
    </row>
    <row r="6">
      <c r="A6" s="16" t="inlineStr">
        <is>
          <t>新規(Home)</t>
        </is>
      </c>
      <c r="B6" s="1" t="inlineStr">
        <is>
          <t>・【未払計上登録】画面へ遷移する。</t>
        </is>
      </c>
    </row>
    <row r="7">
      <c r="A7" s="16" t="inlineStr">
        <is>
          <t>戻る(F9)</t>
        </is>
      </c>
      <c r="B7" s="1" t="inlineStr">
        <is>
          <t>・【未払計上一覧】画面に遷移する。</t>
        </is>
      </c>
    </row>
  </sheetData>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99"/>
  <sheetViews>
    <sheetView workbookViewId="0">
      <selection activeCell="A8" sqref="A8"/>
    </sheetView>
  </sheetViews>
  <sheetFormatPr baseColWidth="8" defaultRowHeight="18.75"/>
  <cols>
    <col width="19.375" customWidth="1" style="16" min="1" max="1"/>
    <col width="13.125" customWidth="1" style="16" min="2" max="2"/>
    <col width="9" customWidth="1" style="16" min="3" max="16384"/>
  </cols>
  <sheetData>
    <row r="1">
      <c r="A1" s="16" t="inlineStr">
        <is>
          <t>項目名</t>
        </is>
      </c>
      <c r="B1" s="16" t="inlineStr">
        <is>
          <t>項目タイプ</t>
        </is>
      </c>
      <c r="C1" s="16" t="inlineStr">
        <is>
          <t>備考（区分値等）</t>
        </is>
      </c>
    </row>
    <row r="2">
      <c r="A2" s="16" t="inlineStr">
        <is>
          <t>未払伝票番号</t>
        </is>
      </c>
      <c r="B2" s="16" t="inlineStr">
        <is>
          <t>入力テキスト</t>
        </is>
      </c>
      <c r="C2" s="16" t="inlineStr"/>
    </row>
    <row r="3">
      <c r="A3" s="16" t="inlineStr">
        <is>
          <t>伝票日付(F)</t>
        </is>
      </c>
      <c r="B3" s="16" t="inlineStr">
        <is>
          <t>入力テキスト</t>
        </is>
      </c>
      <c r="C3" s="16" t="inlineStr"/>
    </row>
    <row r="4">
      <c r="A4" s="16" t="inlineStr">
        <is>
          <t>伝票日付(T)</t>
        </is>
      </c>
      <c r="B4" s="16" t="inlineStr">
        <is>
          <t>入力テキスト</t>
        </is>
      </c>
      <c r="C4" s="16" t="inlineStr"/>
    </row>
    <row r="5">
      <c r="A5" s="16" t="inlineStr">
        <is>
          <t>起票部署「コード」</t>
        </is>
      </c>
      <c r="B5" s="16" t="inlineStr">
        <is>
          <t>入力テキスト</t>
        </is>
      </c>
      <c r="C5" s="16" t="inlineStr"/>
    </row>
    <row r="6">
      <c r="A6" s="16" t="inlineStr">
        <is>
          <t>起票者「コード」</t>
        </is>
      </c>
      <c r="B6" s="16" t="inlineStr">
        <is>
          <t>入力テキスト</t>
        </is>
      </c>
      <c r="C6" s="16" t="inlineStr"/>
    </row>
    <row r="7">
      <c r="A7" s="16" t="inlineStr">
        <is>
          <t>総合摘要</t>
        </is>
      </c>
      <c r="B7" s="16" t="inlineStr">
        <is>
          <t>入力テキスト</t>
        </is>
      </c>
      <c r="C7" s="16" t="inlineStr"/>
    </row>
    <row r="8">
      <c r="A8" s="16" t="inlineStr">
        <is>
          <t>支払先「コード」</t>
        </is>
      </c>
      <c r="B8" s="16" t="inlineStr">
        <is>
          <t>入力テキスト</t>
        </is>
      </c>
      <c r="C8" s="16" t="inlineStr"/>
    </row>
    <row r="9">
      <c r="A9" s="16" t="inlineStr">
        <is>
          <t>相手請求書番号</t>
        </is>
      </c>
      <c r="B9" s="16" t="inlineStr">
        <is>
          <t>入力テキスト</t>
        </is>
      </c>
      <c r="C9" s="16" t="inlineStr"/>
    </row>
    <row r="10">
      <c r="A10" s="16" t="inlineStr">
        <is>
          <t>支払予定日(F)</t>
        </is>
      </c>
      <c r="B10" s="16" t="inlineStr">
        <is>
          <t>入力テキスト</t>
        </is>
      </c>
      <c r="C10" s="16" t="inlineStr"/>
    </row>
    <row r="11">
      <c r="A11" s="16" t="inlineStr">
        <is>
          <t>支払予定日(T)</t>
        </is>
      </c>
      <c r="B11" s="16" t="inlineStr">
        <is>
          <t>入力テキスト</t>
        </is>
      </c>
      <c r="C11" s="16" t="inlineStr"/>
    </row>
    <row r="12">
      <c r="A12" s="16" t="inlineStr">
        <is>
          <t>注文番号</t>
        </is>
      </c>
      <c r="B12" s="16" t="inlineStr">
        <is>
          <t>入力テキスト</t>
        </is>
      </c>
      <c r="C12" s="16" t="inlineStr"/>
    </row>
    <row r="13">
      <c r="A13" s="16" t="inlineStr">
        <is>
          <t>登録日(F)</t>
        </is>
      </c>
      <c r="B13" s="16" t="inlineStr">
        <is>
          <t>入力テキスト</t>
        </is>
      </c>
      <c r="C13" s="16" t="inlineStr"/>
    </row>
    <row r="14">
      <c r="A14" s="16" t="inlineStr">
        <is>
          <t>登録日(T)</t>
        </is>
      </c>
      <c r="B14" s="16" t="inlineStr">
        <is>
          <t>入力テキスト</t>
        </is>
      </c>
      <c r="C14" s="16" t="inlineStr"/>
    </row>
    <row r="15">
      <c r="A15" s="16" t="inlineStr">
        <is>
          <t>表示件数</t>
        </is>
      </c>
      <c r="B15" s="16" t="inlineStr">
        <is>
          <t>入力テキスト</t>
        </is>
      </c>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99"/>
  <sheetViews>
    <sheetView workbookViewId="0">
      <selection activeCell="G24" sqref="G24"/>
    </sheetView>
  </sheetViews>
  <sheetFormatPr baseColWidth="8" defaultRowHeight="18.75"/>
  <cols>
    <col width="17.75" customWidth="1" style="16" min="1" max="1"/>
    <col width="15.75" customWidth="1" style="16" min="2" max="2"/>
    <col width="9" customWidth="1" style="16" min="3" max="16384"/>
  </cols>
  <sheetData>
    <row r="1">
      <c r="A1" s="16" t="inlineStr">
        <is>
          <t>項目名</t>
        </is>
      </c>
      <c r="B1" s="16" t="inlineStr">
        <is>
          <t>項目タイプ</t>
        </is>
      </c>
      <c r="C1" s="16" t="inlineStr">
        <is>
          <t>備考（区分値等）</t>
        </is>
      </c>
    </row>
    <row r="2">
      <c r="A2" s="16" t="inlineStr">
        <is>
          <t>伝票日付</t>
        </is>
      </c>
      <c r="B2" s="16" t="inlineStr">
        <is>
          <t>入力テキスト</t>
        </is>
      </c>
      <c r="C2" s="16" t="inlineStr"/>
    </row>
    <row r="3">
      <c r="A3" s="16" t="inlineStr">
        <is>
          <t>総合摘要</t>
        </is>
      </c>
      <c r="B3" s="16" t="inlineStr">
        <is>
          <t>入力テキスト</t>
        </is>
      </c>
      <c r="C3" s="16" t="inlineStr"/>
    </row>
    <row r="4">
      <c r="A4" s="16" t="inlineStr">
        <is>
          <t>支払先「コード」</t>
        </is>
      </c>
      <c r="B4" s="16" t="inlineStr">
        <is>
          <t>入力テキスト</t>
        </is>
      </c>
      <c r="C4" s="16" t="inlineStr"/>
    </row>
    <row r="5">
      <c r="A5" s="16" t="inlineStr">
        <is>
          <t>相手請求書番号</t>
        </is>
      </c>
      <c r="B5" s="16" t="inlineStr">
        <is>
          <t>入力テキスト</t>
        </is>
      </c>
      <c r="C5" s="16" t="inlineStr"/>
    </row>
    <row r="6">
      <c r="A6" s="16" t="inlineStr">
        <is>
          <t>今回支払金額</t>
        </is>
      </c>
      <c r="B6" s="16" t="inlineStr">
        <is>
          <t>入力テキスト</t>
        </is>
      </c>
      <c r="C6" s="16" t="inlineStr"/>
    </row>
    <row r="7">
      <c r="A7" s="16" t="inlineStr">
        <is>
          <t>源泉所得税額</t>
        </is>
      </c>
      <c r="B7" s="16" t="inlineStr">
        <is>
          <t>入力テキスト</t>
        </is>
      </c>
      <c r="C7" s="16" t="inlineStr"/>
    </row>
    <row r="8">
      <c r="A8" s="16" t="inlineStr">
        <is>
          <t>追加行数</t>
        </is>
      </c>
      <c r="B8" s="16" t="inlineStr">
        <is>
          <t>入力テキスト</t>
        </is>
      </c>
      <c r="C8" s="16" t="inlineStr"/>
    </row>
    <row r="9">
      <c r="A9" s="16" t="inlineStr">
        <is>
          <t>仕訳単位「コード」</t>
        </is>
      </c>
      <c r="B9" s="16" t="inlineStr">
        <is>
          <t>入力テキスト</t>
        </is>
      </c>
      <c r="C9" s="16" t="inlineStr"/>
    </row>
    <row r="10">
      <c r="A10" s="16" t="inlineStr">
        <is>
          <t>費目「コード」</t>
        </is>
      </c>
      <c r="B10" s="16" t="inlineStr">
        <is>
          <t>入力テキスト</t>
        </is>
      </c>
      <c r="C10" s="16" t="inlineStr"/>
    </row>
    <row r="11">
      <c r="A11" s="16" t="inlineStr">
        <is>
          <t>勘定科目「コード」</t>
        </is>
      </c>
      <c r="B11" s="16" t="inlineStr">
        <is>
          <t>入力テキスト</t>
        </is>
      </c>
      <c r="C11" s="16" t="inlineStr"/>
    </row>
    <row r="12">
      <c r="A12" s="16" t="inlineStr">
        <is>
          <t>補助科目「コード」</t>
        </is>
      </c>
      <c r="B12" s="16" t="inlineStr">
        <is>
          <t>入力テキスト</t>
        </is>
      </c>
      <c r="C12" s="16" t="inlineStr"/>
    </row>
    <row r="13">
      <c r="A13" s="16" t="inlineStr">
        <is>
          <t>明細摘要</t>
        </is>
      </c>
      <c r="B13" s="16" t="inlineStr">
        <is>
          <t>入力テキスト</t>
        </is>
      </c>
      <c r="C13" s="16" t="inlineStr"/>
    </row>
    <row r="14">
      <c r="A14" s="16" t="inlineStr">
        <is>
          <t>数量</t>
        </is>
      </c>
      <c r="B14" s="16" t="inlineStr">
        <is>
          <t>入力テキスト</t>
        </is>
      </c>
      <c r="C14" s="16" t="inlineStr"/>
    </row>
    <row r="15">
      <c r="A15" s="16" t="inlineStr">
        <is>
          <t>単位「コード」</t>
        </is>
      </c>
      <c r="B15" s="16" t="inlineStr">
        <is>
          <t>入力テキスト</t>
        </is>
      </c>
      <c r="C15" s="16" t="inlineStr"/>
    </row>
    <row r="16">
      <c r="A16" s="16" t="inlineStr">
        <is>
          <t>金額</t>
        </is>
      </c>
      <c r="B16" s="16" t="inlineStr">
        <is>
          <t>入力テキスト</t>
        </is>
      </c>
      <c r="C16" s="16" t="inlineStr"/>
    </row>
    <row r="17">
      <c r="A17" s="16" t="inlineStr">
        <is>
          <t>消費税「コード」</t>
        </is>
      </c>
      <c r="B17" s="16" t="inlineStr">
        <is>
          <t>入力テキスト</t>
        </is>
      </c>
      <c r="C17" s="16" t="inlineStr"/>
    </row>
    <row r="18">
      <c r="A18" s="16" t="inlineStr">
        <is>
          <t>消費税金額</t>
        </is>
      </c>
      <c r="B18" s="16" t="inlineStr">
        <is>
          <t>入力テキスト</t>
        </is>
      </c>
      <c r="C18" s="16" t="inlineStr"/>
    </row>
    <row r="19">
      <c r="A19" s="16" t="inlineStr">
        <is>
          <t>注文番号</t>
        </is>
      </c>
      <c r="B19" s="16" t="inlineStr">
        <is>
          <t>入力テキスト</t>
        </is>
      </c>
      <c r="C19" s="16" t="inlineStr"/>
    </row>
    <row r="20">
      <c r="A20" s="16" t="inlineStr">
        <is>
          <t>相殺先「コード」</t>
        </is>
      </c>
      <c r="B20" s="16" t="inlineStr">
        <is>
          <t>入力テキスト</t>
        </is>
      </c>
      <c r="C20" s="16" t="inlineStr"/>
    </row>
    <row r="21">
      <c r="A21" s="16" t="inlineStr">
        <is>
          <t>相殺数量</t>
        </is>
      </c>
      <c r="B21" s="16" t="inlineStr">
        <is>
          <t>入力テキスト</t>
        </is>
      </c>
      <c r="C21" s="16" t="inlineStr"/>
    </row>
    <row r="22">
      <c r="A22" s="16" t="inlineStr">
        <is>
          <t>相殺金額</t>
        </is>
      </c>
      <c r="B22" s="16" t="inlineStr">
        <is>
          <t>入力テキスト</t>
        </is>
      </c>
      <c r="C22" s="16" t="inlineStr"/>
    </row>
    <row r="23">
      <c r="A23" s="16" t="inlineStr">
        <is>
          <t>相殺消費税「コード」</t>
        </is>
      </c>
      <c r="B23" s="16" t="inlineStr">
        <is>
          <t>入力テキスト</t>
        </is>
      </c>
      <c r="C23" s="16" t="inlineStr"/>
    </row>
    <row r="24">
      <c r="A24" s="16" t="inlineStr">
        <is>
          <t>相殺消費税金額</t>
        </is>
      </c>
      <c r="B24" s="16" t="inlineStr">
        <is>
          <t>入力テキスト</t>
        </is>
      </c>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99"/>
  <sheetViews>
    <sheetView workbookViewId="0">
      <selection activeCell="B11" sqref="B11"/>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C99"/>
  <sheetViews>
    <sheetView workbookViewId="0">
      <selection activeCell="A2" sqref="A2"/>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C99"/>
  <sheetViews>
    <sheetView workbookViewId="0">
      <selection activeCell="D10" sqref="D10"/>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寄託金請求伝票番号</t>
        </is>
      </c>
      <c r="B2" s="16" t="inlineStr">
        <is>
          <t>入力テキスト</t>
        </is>
      </c>
      <c r="C2" s="16" t="inlineStr"/>
    </row>
    <row r="3">
      <c r="A3" s="16" t="inlineStr">
        <is>
          <t>起票部署「コード」</t>
        </is>
      </c>
      <c r="B3" s="16" t="inlineStr">
        <is>
          <t>入力テキスト</t>
        </is>
      </c>
      <c r="C3" s="16" t="inlineStr"/>
    </row>
    <row r="4">
      <c r="A4" s="16" t="inlineStr">
        <is>
          <t>入金予定日(F)</t>
        </is>
      </c>
      <c r="B4" s="16" t="inlineStr">
        <is>
          <t>入力テキスト</t>
        </is>
      </c>
      <c r="C4" s="16" t="inlineStr"/>
    </row>
    <row r="5">
      <c r="A5" s="16" t="inlineStr">
        <is>
          <t>入金予定日(T)</t>
        </is>
      </c>
      <c r="B5" s="16" t="inlineStr">
        <is>
          <t>入力テキスト</t>
        </is>
      </c>
      <c r="C5" s="16" t="inlineStr"/>
    </row>
    <row r="6">
      <c r="A6" s="16" t="inlineStr">
        <is>
          <t>起票者「コード」</t>
        </is>
      </c>
      <c r="B6" s="16" t="inlineStr">
        <is>
          <t>入力テキスト</t>
        </is>
      </c>
      <c r="C6" s="16" t="inlineStr"/>
    </row>
    <row r="7">
      <c r="A7" s="16" t="inlineStr">
        <is>
          <t>登録日(F)</t>
        </is>
      </c>
      <c r="B7" s="16" t="inlineStr">
        <is>
          <t>入力テキスト</t>
        </is>
      </c>
      <c r="C7" s="16" t="inlineStr"/>
    </row>
    <row r="8">
      <c r="A8" s="16" t="inlineStr">
        <is>
          <t>登録日(T)</t>
        </is>
      </c>
      <c r="B8" s="16" t="inlineStr">
        <is>
          <t>入力テキスト</t>
        </is>
      </c>
      <c r="C8" s="16" t="inlineStr"/>
    </row>
    <row r="9">
      <c r="A9" s="16" t="inlineStr">
        <is>
          <t>寄託金請求口座「コード」</t>
        </is>
      </c>
      <c r="B9" s="16" t="inlineStr">
        <is>
          <t>入力テキスト</t>
        </is>
      </c>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C99"/>
  <sheetViews>
    <sheetView workbookViewId="0">
      <selection activeCell="D13" sqref="D13"/>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入金予定日</t>
        </is>
      </c>
      <c r="B2" s="16" t="inlineStr">
        <is>
          <t>入力テキスト</t>
        </is>
      </c>
      <c r="C2" s="16" t="inlineStr"/>
    </row>
    <row r="3">
      <c r="A3" s="16" t="inlineStr">
        <is>
          <t>寄託金請求口座「コード」</t>
        </is>
      </c>
      <c r="B3" s="16" t="inlineStr">
        <is>
          <t>入力テキスト</t>
        </is>
      </c>
      <c r="C3" s="16" t="inlineStr"/>
    </row>
    <row r="4">
      <c r="A4" s="16" t="inlineStr">
        <is>
          <t>申請金額</t>
        </is>
      </c>
      <c r="B4" s="16" t="inlineStr">
        <is>
          <t>入力テキスト</t>
        </is>
      </c>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C99"/>
  <sheetViews>
    <sheetView workbookViewId="0">
      <selection activeCell="E4" sqref="E4"/>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起票部署「コード」</t>
        </is>
      </c>
      <c r="B2" s="16" t="inlineStr">
        <is>
          <t>入力テキスト</t>
        </is>
      </c>
      <c r="C2" s="16" t="inlineStr"/>
    </row>
    <row r="3">
      <c r="A3" s="16" t="inlineStr">
        <is>
          <t>起票者「コード」</t>
        </is>
      </c>
      <c r="B3" s="16" t="inlineStr">
        <is>
          <t>入力テキスト</t>
        </is>
      </c>
      <c r="C3" s="16" t="inlineStr"/>
    </row>
    <row r="4">
      <c r="A4" s="16" t="inlineStr">
        <is>
          <t>伝票番号(F)</t>
        </is>
      </c>
      <c r="B4" s="16" t="inlineStr">
        <is>
          <t>入力テキスト</t>
        </is>
      </c>
      <c r="C4" s="16" t="inlineStr"/>
    </row>
    <row r="5">
      <c r="A5" s="16" t="inlineStr">
        <is>
          <t>伝票番号(T)</t>
        </is>
      </c>
      <c r="B5" s="16" t="inlineStr">
        <is>
          <t>入力テキスト</t>
        </is>
      </c>
      <c r="C5" s="16" t="inlineStr"/>
    </row>
    <row r="6">
      <c r="A6" s="16" t="inlineStr">
        <is>
          <t>仕訳単位「コード」</t>
        </is>
      </c>
      <c r="B6" s="16" t="inlineStr">
        <is>
          <t>入力テキスト</t>
        </is>
      </c>
      <c r="C6" s="16" t="inlineStr"/>
    </row>
    <row r="7">
      <c r="A7" s="16" t="inlineStr">
        <is>
          <t>注文番号</t>
        </is>
      </c>
      <c r="B7" s="16" t="inlineStr">
        <is>
          <t>入力テキスト</t>
        </is>
      </c>
      <c r="C7" s="16" t="inlineStr"/>
    </row>
    <row r="8">
      <c r="A8" s="16" t="inlineStr">
        <is>
          <t>支払先「コード」</t>
        </is>
      </c>
      <c r="B8" s="16" t="inlineStr">
        <is>
          <t>入力テキスト</t>
        </is>
      </c>
      <c r="C8" s="16" t="inlineStr"/>
    </row>
    <row r="9">
      <c r="A9" s="16" t="inlineStr">
        <is>
          <t>支払予定日(F)</t>
        </is>
      </c>
      <c r="B9" s="16" t="inlineStr">
        <is>
          <t>入力テキスト</t>
        </is>
      </c>
      <c r="C9" s="16" t="inlineStr"/>
    </row>
    <row r="10">
      <c r="A10" s="16" t="inlineStr">
        <is>
          <t>支払予定日(T)</t>
        </is>
      </c>
      <c r="B10" s="16" t="inlineStr">
        <is>
          <t>入力テキスト</t>
        </is>
      </c>
      <c r="C10" s="16" t="inlineStr"/>
    </row>
    <row r="11">
      <c r="A11" s="16" t="inlineStr">
        <is>
          <t>計上日(F)</t>
        </is>
      </c>
      <c r="B11" s="16" t="inlineStr">
        <is>
          <t>入力テキスト</t>
        </is>
      </c>
      <c r="C11" s="16" t="inlineStr"/>
    </row>
    <row r="12">
      <c r="A12" s="16" t="inlineStr">
        <is>
          <t>計上日(T)</t>
        </is>
      </c>
      <c r="B12" s="16" t="inlineStr">
        <is>
          <t>入力テキスト</t>
        </is>
      </c>
      <c r="C12" s="16" t="inlineStr"/>
    </row>
    <row r="13">
      <c r="A13" s="16" t="inlineStr">
        <is>
          <t>未払計上金額(F)</t>
        </is>
      </c>
      <c r="B13" s="16" t="inlineStr">
        <is>
          <t>入力テキスト</t>
        </is>
      </c>
      <c r="C13" s="16" t="inlineStr"/>
    </row>
    <row r="14">
      <c r="A14" s="16" t="inlineStr">
        <is>
          <t>未払計上金額(T)</t>
        </is>
      </c>
      <c r="B14" s="16" t="inlineStr">
        <is>
          <t>入力テキスト</t>
        </is>
      </c>
      <c r="C14" s="16" t="inlineStr"/>
    </row>
    <row r="15">
      <c r="A15" s="16" t="inlineStr">
        <is>
          <t>相手請求書番号</t>
        </is>
      </c>
      <c r="B15" s="16" t="inlineStr">
        <is>
          <t>入力テキスト</t>
        </is>
      </c>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C99"/>
  <sheetViews>
    <sheetView workbookViewId="0">
      <selection activeCell="F16" sqref="F16"/>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概算未払伝票番号</t>
        </is>
      </c>
      <c r="B2" s="16" t="inlineStr">
        <is>
          <t>入力テキスト</t>
        </is>
      </c>
      <c r="C2" s="16" t="inlineStr"/>
    </row>
    <row r="3">
      <c r="A3" s="16" t="inlineStr">
        <is>
          <t>伝票日付(F)</t>
        </is>
      </c>
      <c r="B3" s="16" t="inlineStr">
        <is>
          <t>入力テキスト</t>
        </is>
      </c>
      <c r="C3" s="16" t="inlineStr"/>
    </row>
    <row r="4">
      <c r="A4" s="16" t="inlineStr">
        <is>
          <t>伝票日付(T)</t>
        </is>
      </c>
      <c r="B4" s="16" t="inlineStr">
        <is>
          <t>入力テキスト</t>
        </is>
      </c>
      <c r="C4" s="16" t="inlineStr"/>
    </row>
    <row r="5">
      <c r="A5" s="16" t="inlineStr">
        <is>
          <t>起票部署「コード」</t>
        </is>
      </c>
      <c r="B5" s="16" t="inlineStr">
        <is>
          <t>入力テキスト</t>
        </is>
      </c>
      <c r="C5" s="16" t="inlineStr"/>
    </row>
    <row r="6">
      <c r="A6" s="16" t="inlineStr">
        <is>
          <t>起票者「コード」</t>
        </is>
      </c>
      <c r="B6" s="16" t="inlineStr">
        <is>
          <t>入力テキスト</t>
        </is>
      </c>
      <c r="C6" s="16" t="inlineStr"/>
    </row>
    <row r="7">
      <c r="A7" s="16" t="inlineStr">
        <is>
          <t>総合摘要</t>
        </is>
      </c>
      <c r="B7" s="16" t="inlineStr">
        <is>
          <t>入力テキスト</t>
        </is>
      </c>
      <c r="C7" s="16" t="inlineStr"/>
    </row>
    <row r="8">
      <c r="A8" s="16" t="inlineStr">
        <is>
          <t>仕訳単位「コード」</t>
        </is>
      </c>
      <c r="B8" s="16" t="inlineStr">
        <is>
          <t>入力テキスト</t>
        </is>
      </c>
      <c r="C8" s="16" t="inlineStr"/>
    </row>
    <row r="9">
      <c r="A9" s="16" t="inlineStr">
        <is>
          <t>注文番号</t>
        </is>
      </c>
      <c r="B9" s="16" t="inlineStr">
        <is>
          <t>入力テキスト</t>
        </is>
      </c>
      <c r="C9" s="16" t="inlineStr"/>
    </row>
    <row r="10">
      <c r="A10" s="16" t="inlineStr">
        <is>
          <t>登録日(F)</t>
        </is>
      </c>
      <c r="B10" s="16" t="inlineStr">
        <is>
          <t>入力テキスト</t>
        </is>
      </c>
      <c r="C10" s="16" t="inlineStr"/>
    </row>
    <row r="11">
      <c r="A11" s="16" t="inlineStr">
        <is>
          <t>登録日(T)</t>
        </is>
      </c>
      <c r="B11" s="16" t="inlineStr">
        <is>
          <t>入力テキスト</t>
        </is>
      </c>
      <c r="C11" s="16" t="inlineStr"/>
    </row>
    <row r="12">
      <c r="A12" s="16" t="inlineStr">
        <is>
          <t>表示件数</t>
        </is>
      </c>
      <c r="B12" s="16" t="inlineStr">
        <is>
          <t>入力テキスト</t>
        </is>
      </c>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C99"/>
  <sheetViews>
    <sheetView workbookViewId="0">
      <selection activeCell="E16" sqref="E16"/>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伝票日付</t>
        </is>
      </c>
      <c r="B2" s="16" t="inlineStr">
        <is>
          <t>入力テキスト</t>
        </is>
      </c>
      <c r="C2" s="16" t="inlineStr"/>
    </row>
    <row r="3">
      <c r="A3" s="16" t="inlineStr">
        <is>
          <t>総合摘要</t>
        </is>
      </c>
      <c r="B3" s="16" t="inlineStr">
        <is>
          <t>入力テキスト</t>
        </is>
      </c>
      <c r="C3" s="16" t="inlineStr"/>
    </row>
    <row r="4">
      <c r="A4" s="16" t="inlineStr">
        <is>
          <t>仕訳単位「コード」</t>
        </is>
      </c>
      <c r="B4" s="16" t="inlineStr">
        <is>
          <t>入力テキスト</t>
        </is>
      </c>
      <c r="C4" s="16" t="inlineStr"/>
    </row>
    <row r="5">
      <c r="A5" s="16" t="inlineStr">
        <is>
          <t>概算未払額</t>
        </is>
      </c>
      <c r="B5" s="16" t="inlineStr">
        <is>
          <t>入力テキスト</t>
        </is>
      </c>
      <c r="C5" s="16" t="inlineStr"/>
    </row>
    <row r="6">
      <c r="A6" s="16" t="inlineStr">
        <is>
          <t>追加行数</t>
        </is>
      </c>
      <c r="B6" s="16" t="inlineStr">
        <is>
          <t>入力テキスト</t>
        </is>
      </c>
      <c r="C6" s="16" t="inlineStr"/>
    </row>
    <row r="7">
      <c r="A7" s="16" t="inlineStr">
        <is>
          <t>支払先「コード」</t>
        </is>
      </c>
      <c r="B7" s="16" t="inlineStr">
        <is>
          <t>入力テキスト</t>
        </is>
      </c>
      <c r="C7" s="16" t="inlineStr"/>
    </row>
    <row r="8">
      <c r="A8" s="16" t="inlineStr">
        <is>
          <t>注文番号</t>
        </is>
      </c>
      <c r="B8" s="16" t="inlineStr">
        <is>
          <t>入力テキスト</t>
        </is>
      </c>
      <c r="C8" s="16" t="inlineStr"/>
    </row>
    <row r="9">
      <c r="A9" s="16" t="inlineStr">
        <is>
          <t>費目「コード」</t>
        </is>
      </c>
      <c r="B9" s="16" t="inlineStr">
        <is>
          <t>入力テキスト</t>
        </is>
      </c>
      <c r="C9" s="16" t="inlineStr"/>
    </row>
    <row r="10">
      <c r="A10" s="16" t="inlineStr">
        <is>
          <t>勘定科目「コード」</t>
        </is>
      </c>
      <c r="B10" s="16" t="inlineStr">
        <is>
          <t>入力テキスト</t>
        </is>
      </c>
      <c r="C10" s="16" t="inlineStr"/>
    </row>
    <row r="11">
      <c r="A11" s="16" t="inlineStr">
        <is>
          <t>補助科目「コード」</t>
        </is>
      </c>
      <c r="B11" s="16" t="inlineStr">
        <is>
          <t>入力テキスト</t>
        </is>
      </c>
      <c r="C11" s="16" t="inlineStr"/>
    </row>
    <row r="12">
      <c r="A12" s="16" t="inlineStr">
        <is>
          <t>明細摘要</t>
        </is>
      </c>
      <c r="B12" s="16" t="inlineStr">
        <is>
          <t>入力テキスト</t>
        </is>
      </c>
      <c r="C12" s="16" t="inlineStr"/>
    </row>
    <row r="13">
      <c r="A13" s="16" t="inlineStr">
        <is>
          <t>数量</t>
        </is>
      </c>
      <c r="B13" s="16" t="inlineStr">
        <is>
          <t>入力テキスト</t>
        </is>
      </c>
      <c r="C13" s="16" t="inlineStr"/>
    </row>
    <row r="14">
      <c r="A14" s="16" t="inlineStr">
        <is>
          <t>単位「コード」</t>
        </is>
      </c>
      <c r="B14" s="16" t="inlineStr">
        <is>
          <t>入力テキスト</t>
        </is>
      </c>
      <c r="C14" s="16" t="inlineStr"/>
    </row>
    <row r="15">
      <c r="A15" s="16" t="inlineStr">
        <is>
          <t>金額</t>
        </is>
      </c>
      <c r="B15" s="16" t="inlineStr">
        <is>
          <t>入力テキスト</t>
        </is>
      </c>
      <c r="C15" s="16" t="inlineStr"/>
    </row>
    <row r="16">
      <c r="A16" s="16" t="inlineStr">
        <is>
          <t>消費税「コード」</t>
        </is>
      </c>
      <c r="B16" s="16" t="inlineStr">
        <is>
          <t>入力テキスト</t>
        </is>
      </c>
      <c r="C16" s="16" t="inlineStr"/>
    </row>
    <row r="17">
      <c r="A17" s="16" t="inlineStr">
        <is>
          <t>消費税金額</t>
        </is>
      </c>
      <c r="B17" s="16" t="inlineStr">
        <is>
          <t>入力テキスト</t>
        </is>
      </c>
      <c r="C17" s="16" t="inlineStr"/>
    </row>
    <row r="18">
      <c r="A18" s="16" t="inlineStr">
        <is>
          <t>資産「コード」</t>
        </is>
      </c>
      <c r="B18" s="16" t="inlineStr">
        <is>
          <t>入力テキスト</t>
        </is>
      </c>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9.xml><?xml version="1.0" encoding="utf-8"?>
<worksheet xmlns="http://schemas.openxmlformats.org/spreadsheetml/2006/main">
  <sheetPr>
    <tabColor theme="4"/>
    <outlinePr summaryBelow="1" summaryRight="1"/>
    <pageSetUpPr/>
  </sheetPr>
  <dimension ref="A1:B3"/>
  <sheetViews>
    <sheetView workbookViewId="0">
      <selection activeCell="B4" sqref="B4"/>
    </sheetView>
  </sheetViews>
  <sheetFormatPr baseColWidth="8" defaultRowHeight="18.75"/>
  <cols>
    <col width="9" customWidth="1" style="16" min="1" max="1"/>
    <col width="62.625" customWidth="1" style="1" min="2" max="2"/>
    <col width="9" customWidth="1" style="16" min="3" max="16384"/>
  </cols>
  <sheetData>
    <row r="1">
      <c r="A1" s="16" t="inlineStr">
        <is>
          <t>ボタン名</t>
        </is>
      </c>
      <c r="B1" s="1" t="inlineStr">
        <is>
          <t>説明</t>
        </is>
      </c>
    </row>
    <row r="2" ht="36" customHeight="1" s="20">
      <c r="A2" s="16" t="inlineStr">
        <is>
          <t>申請(F8)</t>
        </is>
      </c>
      <c r="B2" s="1" t="inlineStr">
        <is>
          <t>・ワークフローの申請処理を行い、【未払計上照会】画面へ遷移する。</t>
        </is>
      </c>
    </row>
    <row r="3">
      <c r="A3" s="16" t="inlineStr">
        <is>
          <t>戻る(F9)</t>
        </is>
      </c>
      <c r="B3" s="1" t="inlineStr">
        <is>
          <t>・【未払計上一覧】画面に遷移する。</t>
        </is>
      </c>
    </row>
  </sheetData>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C99"/>
  <sheetViews>
    <sheetView workbookViewId="0">
      <selection activeCell="F25" sqref="F25"/>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年月</t>
        </is>
      </c>
      <c r="B2" s="16" t="inlineStr">
        <is>
          <t>入力テキスト</t>
        </is>
      </c>
      <c r="C2" s="16" t="inlineStr"/>
    </row>
    <row r="3">
      <c r="A3" s="16" t="inlineStr">
        <is>
          <t>部署「コード」</t>
        </is>
      </c>
      <c r="B3" s="16" t="inlineStr">
        <is>
          <t>入力テキスト</t>
        </is>
      </c>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9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定時定額支払登録番号</t>
        </is>
      </c>
      <c r="B2" s="16" t="inlineStr">
        <is>
          <t>入力テキスト</t>
        </is>
      </c>
      <c r="C2" s="16" t="inlineStr"/>
    </row>
    <row r="3">
      <c r="A3" s="16" t="inlineStr">
        <is>
          <t>登録部署「コード」</t>
        </is>
      </c>
      <c r="B3" s="16" t="inlineStr">
        <is>
          <t>入力テキスト</t>
        </is>
      </c>
      <c r="C3" s="16" t="inlineStr"/>
    </row>
    <row r="4">
      <c r="A4" s="16" t="inlineStr">
        <is>
          <t>登録者「コード」</t>
        </is>
      </c>
      <c r="B4" s="16" t="inlineStr">
        <is>
          <t>入力テキスト</t>
        </is>
      </c>
      <c r="C4" s="16" t="inlineStr"/>
    </row>
    <row r="5">
      <c r="A5" s="16" t="inlineStr">
        <is>
          <t>総合摘要</t>
        </is>
      </c>
      <c r="B5" s="16" t="inlineStr">
        <is>
          <t>入力テキスト</t>
        </is>
      </c>
      <c r="C5" s="16" t="inlineStr"/>
    </row>
    <row r="6">
      <c r="A6" s="16" t="inlineStr">
        <is>
          <t>支払先「コード」</t>
        </is>
      </c>
      <c r="B6" s="16" t="inlineStr">
        <is>
          <t>入力テキスト</t>
        </is>
      </c>
      <c r="C6" s="16" t="inlineStr"/>
    </row>
    <row r="7">
      <c r="A7" s="16" t="inlineStr">
        <is>
          <t>支払開始年月(F)</t>
        </is>
      </c>
      <c r="B7" s="16" t="inlineStr">
        <is>
          <t>入力テキスト</t>
        </is>
      </c>
      <c r="C7" s="16" t="inlineStr"/>
    </row>
    <row r="8">
      <c r="A8" s="16" t="inlineStr">
        <is>
          <t>支払開始年月(T)</t>
        </is>
      </c>
      <c r="B8" s="16" t="inlineStr">
        <is>
          <t>入力テキスト</t>
        </is>
      </c>
      <c r="C8" s="16" t="inlineStr"/>
    </row>
    <row r="9">
      <c r="A9" s="16" t="inlineStr">
        <is>
          <t>支払終了年月(F)</t>
        </is>
      </c>
      <c r="B9" s="16" t="inlineStr">
        <is>
          <t>入力テキスト</t>
        </is>
      </c>
      <c r="C9" s="16" t="inlineStr"/>
    </row>
    <row r="10">
      <c r="A10" s="16" t="inlineStr">
        <is>
          <t>支払終了年月(T)</t>
        </is>
      </c>
      <c r="B10" s="16" t="inlineStr">
        <is>
          <t>入力テキスト</t>
        </is>
      </c>
      <c r="C10" s="16" t="inlineStr"/>
    </row>
    <row r="11">
      <c r="A11" s="16" t="inlineStr">
        <is>
          <t>支払日</t>
        </is>
      </c>
      <c r="B11" s="16" t="inlineStr">
        <is>
          <t>入力テキスト</t>
        </is>
      </c>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9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総合摘要</t>
        </is>
      </c>
      <c r="B2" s="16" t="inlineStr">
        <is>
          <t>入力テキスト</t>
        </is>
      </c>
      <c r="C2" s="16" t="inlineStr"/>
    </row>
    <row r="3">
      <c r="A3" s="16" t="inlineStr">
        <is>
          <t>支払先「コード」</t>
        </is>
      </c>
      <c r="B3" s="16" t="inlineStr">
        <is>
          <t>入力テキスト</t>
        </is>
      </c>
      <c r="C3" s="16" t="inlineStr"/>
    </row>
    <row r="4">
      <c r="A4" s="16" t="inlineStr">
        <is>
          <t>支払依頼部署「コード」</t>
        </is>
      </c>
      <c r="B4" s="16" t="inlineStr">
        <is>
          <t>入力テキスト</t>
        </is>
      </c>
      <c r="C4" s="16" t="inlineStr"/>
    </row>
    <row r="5">
      <c r="A5" s="16" t="inlineStr">
        <is>
          <t>支払開始年月</t>
        </is>
      </c>
      <c r="B5" s="16" t="inlineStr">
        <is>
          <t>入力テキスト</t>
        </is>
      </c>
      <c r="C5" s="16" t="inlineStr"/>
    </row>
    <row r="6">
      <c r="A6" s="16" t="inlineStr">
        <is>
          <t>支払終了年月</t>
        </is>
      </c>
      <c r="B6" s="16" t="inlineStr">
        <is>
          <t>入力テキスト</t>
        </is>
      </c>
      <c r="C6" s="16" t="inlineStr"/>
    </row>
    <row r="7">
      <c r="A7" s="16" t="inlineStr">
        <is>
          <t>支払日</t>
        </is>
      </c>
      <c r="B7" s="16" t="inlineStr">
        <is>
          <t>入力テキスト</t>
        </is>
      </c>
      <c r="C7" s="16" t="inlineStr"/>
    </row>
    <row r="8">
      <c r="A8" s="16" t="inlineStr">
        <is>
          <t>月額</t>
        </is>
      </c>
      <c r="B8" s="16" t="inlineStr">
        <is>
          <t>入力テキスト</t>
        </is>
      </c>
      <c r="C8" s="16" t="inlineStr"/>
    </row>
    <row r="9">
      <c r="A9" s="16" t="inlineStr">
        <is>
          <t>源泉所得税額</t>
        </is>
      </c>
      <c r="B9" s="16" t="inlineStr">
        <is>
          <t>入力テキスト</t>
        </is>
      </c>
      <c r="C9" s="16" t="inlineStr"/>
    </row>
    <row r="10">
      <c r="A10" s="16" t="inlineStr">
        <is>
          <t>追加行数</t>
        </is>
      </c>
      <c r="B10" s="16" t="inlineStr">
        <is>
          <t>入力テキスト</t>
        </is>
      </c>
      <c r="C10" s="16" t="inlineStr"/>
    </row>
    <row r="11">
      <c r="A11" s="16" t="inlineStr">
        <is>
          <t>仕訳単位「コード」</t>
        </is>
      </c>
      <c r="B11" s="16" t="inlineStr">
        <is>
          <t>入力テキスト</t>
        </is>
      </c>
      <c r="C11" s="16" t="inlineStr"/>
    </row>
    <row r="12">
      <c r="A12" s="16" t="inlineStr">
        <is>
          <t>費目「コード」</t>
        </is>
      </c>
      <c r="B12" s="16" t="inlineStr">
        <is>
          <t>入力テキスト</t>
        </is>
      </c>
      <c r="C12" s="16" t="inlineStr"/>
    </row>
    <row r="13">
      <c r="A13" s="16" t="inlineStr">
        <is>
          <t>勘定科目「コード」</t>
        </is>
      </c>
      <c r="B13" s="16" t="inlineStr">
        <is>
          <t>入力テキスト</t>
        </is>
      </c>
      <c r="C13" s="16" t="inlineStr"/>
    </row>
    <row r="14">
      <c r="A14" s="16" t="inlineStr">
        <is>
          <t>補助科目「コード」</t>
        </is>
      </c>
      <c r="B14" s="16" t="inlineStr">
        <is>
          <t>入力テキスト</t>
        </is>
      </c>
      <c r="C14" s="16" t="inlineStr"/>
    </row>
    <row r="15">
      <c r="A15" s="16" t="inlineStr">
        <is>
          <t>明細摘要</t>
        </is>
      </c>
      <c r="B15" s="16" t="inlineStr">
        <is>
          <t>入力テキスト</t>
        </is>
      </c>
      <c r="C15" s="16" t="inlineStr"/>
    </row>
    <row r="16">
      <c r="A16" s="16" t="inlineStr">
        <is>
          <t>金額</t>
        </is>
      </c>
      <c r="B16" s="16" t="inlineStr">
        <is>
          <t>入力テキスト</t>
        </is>
      </c>
      <c r="C16" s="16" t="inlineStr"/>
    </row>
    <row r="17">
      <c r="A17" s="16" t="inlineStr">
        <is>
          <t>消費税「コード」</t>
        </is>
      </c>
      <c r="B17" s="16" t="inlineStr">
        <is>
          <t>入力テキスト</t>
        </is>
      </c>
      <c r="C17" s="16" t="inlineStr"/>
    </row>
    <row r="18">
      <c r="A18" s="16" t="inlineStr">
        <is>
          <t>消費税金額</t>
        </is>
      </c>
      <c r="B18" s="16" t="inlineStr">
        <is>
          <t>入力テキスト</t>
        </is>
      </c>
      <c r="C18" s="16" t="inlineStr"/>
    </row>
    <row r="19">
      <c r="A19" s="16" t="inlineStr">
        <is>
          <t>相殺先「コード」</t>
        </is>
      </c>
      <c r="B19" s="16" t="inlineStr">
        <is>
          <t>入力テキスト</t>
        </is>
      </c>
      <c r="C19" s="16" t="inlineStr"/>
    </row>
    <row r="20">
      <c r="A20" s="16" t="inlineStr">
        <is>
          <t>相殺金額</t>
        </is>
      </c>
      <c r="B20" s="16" t="inlineStr">
        <is>
          <t>入力テキスト</t>
        </is>
      </c>
      <c r="C20" s="16" t="inlineStr"/>
    </row>
    <row r="21">
      <c r="A21" s="16" t="inlineStr">
        <is>
          <t>相殺消費税「コード」</t>
        </is>
      </c>
      <c r="B21" s="16" t="inlineStr">
        <is>
          <t>入力テキスト</t>
        </is>
      </c>
      <c r="C21" s="16" t="inlineStr"/>
    </row>
    <row r="22">
      <c r="A22" s="16" t="inlineStr">
        <is>
          <t>相殺消費税金額</t>
        </is>
      </c>
      <c r="B22" s="16" t="inlineStr">
        <is>
          <t>入力テキスト</t>
        </is>
      </c>
      <c r="C22" s="16" t="inlineStr"/>
    </row>
    <row r="23">
      <c r="A23" s="16" t="inlineStr">
        <is>
          <t>請求先「コード」</t>
        </is>
      </c>
      <c r="B23" s="16" t="inlineStr">
        <is>
          <t>入力テキスト</t>
        </is>
      </c>
      <c r="C23" s="16" t="inlineStr"/>
    </row>
    <row r="24">
      <c r="A24" s="16" t="inlineStr">
        <is>
          <t>振込銀行「コード」</t>
        </is>
      </c>
      <c r="B24" s="16" t="inlineStr">
        <is>
          <t>入力テキスト</t>
        </is>
      </c>
      <c r="C24" s="16" t="inlineStr"/>
    </row>
    <row r="25">
      <c r="A25" s="16" t="inlineStr">
        <is>
          <t>振込銀行支店「コード」</t>
        </is>
      </c>
      <c r="B25" s="16" t="inlineStr">
        <is>
          <t>入力テキスト</t>
        </is>
      </c>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9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9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口座引落登録番号</t>
        </is>
      </c>
      <c r="B2" s="16" t="inlineStr">
        <is>
          <t>入力テキスト</t>
        </is>
      </c>
      <c r="C2" s="16" t="inlineStr"/>
    </row>
    <row r="3">
      <c r="A3" s="16" t="inlineStr">
        <is>
          <t>登録部署「コード」</t>
        </is>
      </c>
      <c r="B3" s="16" t="inlineStr">
        <is>
          <t>入力テキスト</t>
        </is>
      </c>
      <c r="C3" s="16" t="inlineStr"/>
    </row>
    <row r="4">
      <c r="A4" s="16" t="inlineStr">
        <is>
          <t>登録者「コード」</t>
        </is>
      </c>
      <c r="B4" s="16" t="inlineStr">
        <is>
          <t>入力テキスト</t>
        </is>
      </c>
      <c r="C4" s="16" t="inlineStr"/>
    </row>
    <row r="5">
      <c r="A5" s="16" t="inlineStr">
        <is>
          <t>総合摘要</t>
        </is>
      </c>
      <c r="B5" s="16" t="inlineStr">
        <is>
          <t>入力テキスト</t>
        </is>
      </c>
      <c r="C5" s="16" t="inlineStr"/>
    </row>
    <row r="6">
      <c r="A6" s="16" t="inlineStr">
        <is>
          <t>引落元「コード」</t>
        </is>
      </c>
      <c r="B6" s="16" t="inlineStr">
        <is>
          <t>入力テキスト</t>
        </is>
      </c>
      <c r="C6" s="16" t="inlineStr"/>
    </row>
    <row r="7">
      <c r="A7" s="16" t="inlineStr">
        <is>
          <t>自社口座「コード」</t>
        </is>
      </c>
      <c r="B7" s="16" t="inlineStr">
        <is>
          <t>入力テキスト</t>
        </is>
      </c>
      <c r="C7" s="16" t="inlineStr"/>
    </row>
    <row r="8">
      <c r="A8" s="16" t="inlineStr">
        <is>
          <t>引落開始年月(F)</t>
        </is>
      </c>
      <c r="B8" s="16" t="inlineStr">
        <is>
          <t>入力テキスト</t>
        </is>
      </c>
      <c r="C8" s="16" t="inlineStr"/>
    </row>
    <row r="9">
      <c r="A9" s="16" t="inlineStr">
        <is>
          <t>引落開始年月(T)</t>
        </is>
      </c>
      <c r="B9" s="16" t="inlineStr">
        <is>
          <t>入力テキスト</t>
        </is>
      </c>
      <c r="C9" s="16" t="inlineStr"/>
    </row>
    <row r="10">
      <c r="A10" s="16" t="inlineStr">
        <is>
          <t>引落終了年月(F)</t>
        </is>
      </c>
      <c r="B10" s="16" t="inlineStr">
        <is>
          <t>入力テキスト</t>
        </is>
      </c>
      <c r="C10" s="16" t="inlineStr"/>
    </row>
    <row r="11">
      <c r="A11" s="16" t="inlineStr">
        <is>
          <t>引落終了年月(T)</t>
        </is>
      </c>
      <c r="B11" s="16" t="inlineStr">
        <is>
          <t>入力テキスト</t>
        </is>
      </c>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9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総合摘要</t>
        </is>
      </c>
      <c r="B2" s="16" t="inlineStr">
        <is>
          <t>入力テキスト</t>
        </is>
      </c>
      <c r="C2" s="16" t="inlineStr"/>
    </row>
    <row r="3">
      <c r="A3" s="16" t="inlineStr">
        <is>
          <t>引落元「コード」</t>
        </is>
      </c>
      <c r="B3" s="16" t="inlineStr">
        <is>
          <t>入力テキスト</t>
        </is>
      </c>
      <c r="C3" s="16" t="inlineStr"/>
    </row>
    <row r="4">
      <c r="A4" s="16" t="inlineStr">
        <is>
          <t>自社口座「コード」</t>
        </is>
      </c>
      <c r="B4" s="16" t="inlineStr">
        <is>
          <t>入力テキスト</t>
        </is>
      </c>
      <c r="C4" s="16" t="inlineStr"/>
    </row>
    <row r="5">
      <c r="A5" s="16" t="inlineStr">
        <is>
          <t>引落開始年月</t>
        </is>
      </c>
      <c r="B5" s="16" t="inlineStr">
        <is>
          <t>入力テキスト</t>
        </is>
      </c>
      <c r="C5" s="16" t="inlineStr"/>
    </row>
    <row r="6">
      <c r="A6" s="16" t="inlineStr">
        <is>
          <t>引落終了年月</t>
        </is>
      </c>
      <c r="B6" s="16" t="inlineStr">
        <is>
          <t>入力テキスト</t>
        </is>
      </c>
      <c r="C6" s="16" t="inlineStr"/>
    </row>
    <row r="7">
      <c r="A7" s="16" t="inlineStr">
        <is>
          <t>追加行数</t>
        </is>
      </c>
      <c r="B7" s="16" t="inlineStr">
        <is>
          <t>入力テキスト</t>
        </is>
      </c>
      <c r="C7" s="16" t="inlineStr"/>
    </row>
    <row r="8">
      <c r="A8" s="16" t="inlineStr">
        <is>
          <t>仕訳単位「コード」</t>
        </is>
      </c>
      <c r="B8" s="16" t="inlineStr">
        <is>
          <t>入力テキスト</t>
        </is>
      </c>
      <c r="C8" s="16" t="inlineStr"/>
    </row>
    <row r="9">
      <c r="A9" s="16" t="inlineStr">
        <is>
          <t>費目「コード」</t>
        </is>
      </c>
      <c r="B9" s="16" t="inlineStr">
        <is>
          <t>入力テキスト</t>
        </is>
      </c>
      <c r="C9" s="16" t="inlineStr"/>
    </row>
    <row r="10">
      <c r="A10" s="16" t="inlineStr">
        <is>
          <t>勘定科目「コード」</t>
        </is>
      </c>
      <c r="B10" s="16" t="inlineStr">
        <is>
          <t>入力テキスト</t>
        </is>
      </c>
      <c r="C10" s="16" t="inlineStr"/>
    </row>
    <row r="11">
      <c r="A11" s="16" t="inlineStr">
        <is>
          <t>補助科目「コード」</t>
        </is>
      </c>
      <c r="B11" s="16" t="inlineStr">
        <is>
          <t>入力テキスト</t>
        </is>
      </c>
      <c r="C11" s="16" t="inlineStr"/>
    </row>
    <row r="12">
      <c r="A12" s="16" t="inlineStr">
        <is>
          <t>明細摘要</t>
        </is>
      </c>
      <c r="B12" s="16" t="inlineStr">
        <is>
          <t>入力テキスト</t>
        </is>
      </c>
      <c r="C12" s="16" t="inlineStr"/>
    </row>
    <row r="13">
      <c r="A13" s="16" t="inlineStr">
        <is>
          <t>消費税「コード」</t>
        </is>
      </c>
      <c r="B13" s="16" t="inlineStr">
        <is>
          <t>入力テキスト</t>
        </is>
      </c>
      <c r="C13" s="16" t="inlineStr"/>
    </row>
    <row r="14">
      <c r="A14" s="16" t="inlineStr">
        <is>
          <t>比率（％）</t>
        </is>
      </c>
      <c r="B14" s="16" t="inlineStr">
        <is>
          <t>入力テキスト</t>
        </is>
      </c>
      <c r="C14" s="16" t="inlineStr"/>
    </row>
    <row r="15">
      <c r="A15" s="16" t="inlineStr">
        <is>
          <t>相殺先「コード」</t>
        </is>
      </c>
      <c r="B15" s="16" t="inlineStr">
        <is>
          <t>入力テキスト</t>
        </is>
      </c>
      <c r="C15" s="16" t="inlineStr"/>
    </row>
    <row r="16">
      <c r="A16" s="16" t="inlineStr">
        <is>
          <t>相殺消費税「コード」</t>
        </is>
      </c>
      <c r="B16" s="16" t="inlineStr">
        <is>
          <t>入力テキスト</t>
        </is>
      </c>
      <c r="C16" s="16" t="inlineStr"/>
    </row>
    <row r="17">
      <c r="A17" s="16" t="inlineStr">
        <is>
          <t>請求先「コード」</t>
        </is>
      </c>
      <c r="B17" s="16" t="inlineStr">
        <is>
          <t>入力テキスト</t>
        </is>
      </c>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9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9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支払先「コード」</t>
        </is>
      </c>
      <c r="B2" s="16" t="inlineStr">
        <is>
          <t>入力テキスト</t>
        </is>
      </c>
      <c r="C2" s="16" t="inlineStr"/>
    </row>
    <row r="3">
      <c r="A3" s="16" t="inlineStr">
        <is>
          <t>起票部署「コード」</t>
        </is>
      </c>
      <c r="B3" s="16" t="inlineStr">
        <is>
          <t>入力テキスト</t>
        </is>
      </c>
      <c r="C3" s="16" t="inlineStr"/>
    </row>
    <row r="4">
      <c r="A4" s="16" t="inlineStr">
        <is>
          <t>未払伝票番号</t>
        </is>
      </c>
      <c r="B4" s="16" t="inlineStr">
        <is>
          <t>入力テキスト</t>
        </is>
      </c>
      <c r="C4" s="16" t="inlineStr"/>
    </row>
    <row r="5">
      <c r="A5" s="16" t="inlineStr">
        <is>
          <t>伝票日付(F)</t>
        </is>
      </c>
      <c r="B5" s="16" t="inlineStr">
        <is>
          <t>入力テキスト</t>
        </is>
      </c>
      <c r="C5" s="16" t="inlineStr"/>
    </row>
    <row r="6">
      <c r="A6" s="16" t="inlineStr">
        <is>
          <t>伝票日付(T)</t>
        </is>
      </c>
      <c r="B6" s="16" t="inlineStr">
        <is>
          <t>入力テキスト</t>
        </is>
      </c>
      <c r="C6" s="16" t="inlineStr"/>
    </row>
    <row r="7">
      <c r="A7" s="16" t="inlineStr">
        <is>
          <t>支払予定日(F)</t>
        </is>
      </c>
      <c r="B7" s="16" t="inlineStr">
        <is>
          <t>入力テキスト</t>
        </is>
      </c>
      <c r="C7" s="16" t="inlineStr"/>
    </row>
    <row r="8">
      <c r="A8" s="16" t="inlineStr">
        <is>
          <t>支払予定日(T)</t>
        </is>
      </c>
      <c r="B8" s="16" t="inlineStr">
        <is>
          <t>入力テキスト</t>
        </is>
      </c>
      <c r="C8" s="16" t="inlineStr"/>
    </row>
    <row r="9">
      <c r="A9" s="16" t="inlineStr">
        <is>
          <t>特例払決裁番号</t>
        </is>
      </c>
      <c r="B9" s="16" t="inlineStr">
        <is>
          <t>入力テキスト</t>
        </is>
      </c>
      <c r="C9" s="16" t="inlineStr"/>
    </row>
    <row r="10">
      <c r="A10" s="16" t="inlineStr">
        <is>
          <t>源泉所得税額</t>
        </is>
      </c>
      <c r="B10" s="16" t="inlineStr">
        <is>
          <t>入力テキスト</t>
        </is>
      </c>
      <c r="C10" s="16" t="inlineStr"/>
    </row>
    <row r="11">
      <c r="A11" s="16" t="inlineStr">
        <is>
          <t>支払予定日</t>
        </is>
      </c>
      <c r="B11" s="16" t="inlineStr">
        <is>
          <t>入力テキスト</t>
        </is>
      </c>
      <c r="C11" s="16" t="inlineStr"/>
    </row>
    <row r="12">
      <c r="A12" s="16" t="inlineStr">
        <is>
          <t>現金比率</t>
        </is>
      </c>
      <c r="B12" s="16" t="inlineStr">
        <is>
          <t>入力テキスト</t>
        </is>
      </c>
      <c r="C12" s="16" t="inlineStr"/>
    </row>
    <row r="13">
      <c r="A13" s="16" t="inlineStr">
        <is>
          <t>満期日</t>
        </is>
      </c>
      <c r="B13" s="16" t="inlineStr">
        <is>
          <t>入力テキスト</t>
        </is>
      </c>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上田敬介</dc:creator>
  <dcterms:created xsi:type="dcterms:W3CDTF">2021-01-15T05:46:07Z</dcterms:created>
  <dcterms:modified xsi:type="dcterms:W3CDTF">2021-08-18T05:34:10Z</dcterms:modified>
  <cp:lastModifiedBy>k_nakamura</cp:lastModifiedBy>
</cp:coreProperties>
</file>