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su\Downloads\"/>
    </mc:Choice>
  </mc:AlternateContent>
  <xr:revisionPtr revIDLastSave="0" documentId="13_ncr:1_{0887DCDF-5F24-4F0E-8CD3-81E1C3D2EAD4}" xr6:coauthVersionLast="47" xr6:coauthVersionMax="47" xr10:uidLastSave="{00000000-0000-0000-0000-000000000000}"/>
  <bookViews>
    <workbookView xWindow="2033" yWindow="458" windowWidth="17774" windowHeight="11415" xr2:uid="{1E0AF74C-C0F5-BF4E-8192-C75F9D2C3B51}"/>
  </bookViews>
  <sheets>
    <sheet name="単回帰分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F14" i="1"/>
  <c r="F13" i="1"/>
  <c r="F12" i="1"/>
  <c r="F3" i="1"/>
  <c r="F4" i="1"/>
  <c r="F5" i="1"/>
  <c r="F6" i="1"/>
  <c r="F7" i="1"/>
  <c r="F8" i="1"/>
  <c r="F9" i="1"/>
  <c r="F10" i="1"/>
  <c r="F11" i="1"/>
  <c r="F2" i="1"/>
  <c r="C14" i="1"/>
  <c r="B14" i="1"/>
  <c r="E13" i="1"/>
  <c r="E12" i="1"/>
  <c r="E3" i="1"/>
  <c r="E4" i="1"/>
  <c r="E5" i="1"/>
  <c r="E6" i="1"/>
  <c r="E7" i="1"/>
  <c r="E8" i="1"/>
  <c r="E9" i="1"/>
  <c r="E10" i="1"/>
  <c r="E11" i="1"/>
  <c r="E2" i="1"/>
  <c r="C13" i="1"/>
  <c r="D13" i="1"/>
  <c r="C12" i="1"/>
  <c r="D12" i="1"/>
  <c r="D3" i="1"/>
  <c r="D4" i="1"/>
  <c r="D5" i="1"/>
  <c r="D6" i="1"/>
  <c r="D7" i="1"/>
  <c r="D8" i="1"/>
  <c r="D9" i="1"/>
  <c r="D10" i="1"/>
  <c r="D11" i="1"/>
  <c r="D2" i="1"/>
  <c r="B13" i="1"/>
  <c r="B12" i="1"/>
</calcChain>
</file>

<file path=xl/sharedStrings.xml><?xml version="1.0" encoding="utf-8"?>
<sst xmlns="http://schemas.openxmlformats.org/spreadsheetml/2006/main" count="12" uniqueCount="12">
  <si>
    <t>x</t>
    <phoneticPr fontId="2"/>
  </si>
  <si>
    <t>y</t>
    <phoneticPr fontId="2"/>
  </si>
  <si>
    <t>#</t>
    <phoneticPr fontId="2"/>
  </si>
  <si>
    <t>xの偏差平方</t>
    <rPh sb="2" eb="6">
      <t xml:space="preserve">ヘンサヘイホウ </t>
    </rPh>
    <phoneticPr fontId="2"/>
  </si>
  <si>
    <t>yの偏差平方</t>
    <rPh sb="2" eb="6">
      <t xml:space="preserve">ヘンサヘイホウ </t>
    </rPh>
    <phoneticPr fontId="2"/>
  </si>
  <si>
    <t>xとyの偏差積</t>
    <rPh sb="4" eb="7">
      <t xml:space="preserve">ヘンサセキ </t>
    </rPh>
    <phoneticPr fontId="2"/>
  </si>
  <si>
    <t>和</t>
    <rPh sb="0" eb="1">
      <t xml:space="preserve">ワ </t>
    </rPh>
    <phoneticPr fontId="2"/>
  </si>
  <si>
    <t>平均値</t>
    <rPh sb="0" eb="3">
      <t xml:space="preserve">ヘイキンチ </t>
    </rPh>
    <phoneticPr fontId="2"/>
  </si>
  <si>
    <t>分散・共分散</t>
    <rPh sb="0" eb="2">
      <t xml:space="preserve">ブンサン </t>
    </rPh>
    <rPh sb="3" eb="6">
      <t xml:space="preserve">キョウブンサン </t>
    </rPh>
    <phoneticPr fontId="2"/>
  </si>
  <si>
    <t>Y = a + b*x</t>
    <phoneticPr fontId="2"/>
  </si>
  <si>
    <t>b=</t>
    <phoneticPr fontId="2"/>
  </si>
  <si>
    <t>a=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</si>
</sst>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 wrapText="1" readingOrder="1"/>
    </xf>
    <xf numFmtId="0" fontId="3" fillId="2" borderId="2" xfId="0" applyFont="1" applyFill="1" applyBorder="1" applyAlignment="1">
      <alignment vertical="center" wrapText="1" readingOrder="1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C727-5550-F44E-B0BF-41B21CCF01B7}">
  <dimension ref="A1:G18"/>
  <sheetViews>
    <sheetView tabSelected="1" zoomScale="130" zoomScaleNormal="130" workbookViewId="0">
      <selection activeCell="C16" sqref="C16"/>
    </sheetView>
  </sheetViews>
  <sheetFormatPr defaultColWidth="10.71875" defaultRowHeight="13.5" x14ac:dyDescent="0.8"/>
  <cols>
    <col min="1" max="16384" width="10.71875" style="2"/>
  </cols>
  <sheetData>
    <row r="1" spans="1:7" x14ac:dyDescent="0.8">
      <c r="A1" s="1" t="s">
        <v>2</v>
      </c>
      <c r="B1" s="1" t="s">
        <v>0</v>
      </c>
      <c r="C1" s="1" t="s">
        <v>1</v>
      </c>
      <c r="D1" s="3" t="s">
        <v>3</v>
      </c>
      <c r="E1" s="3" t="s">
        <v>4</v>
      </c>
      <c r="F1" s="3" t="s">
        <v>5</v>
      </c>
    </row>
    <row r="2" spans="1:7" x14ac:dyDescent="0.8">
      <c r="A2" s="2">
        <v>1</v>
      </c>
      <c r="B2" s="5">
        <v>2.2000000000000002</v>
      </c>
      <c r="C2" s="5">
        <v>71</v>
      </c>
      <c r="D2" s="2">
        <f>(B2-$B$13)^2</f>
        <v>1.8769000000000002</v>
      </c>
      <c r="E2" s="2">
        <f>(C2-$C$13)^2</f>
        <v>49</v>
      </c>
      <c r="F2" s="2">
        <f>(B2-$B$13)*(C2-$C$13)</f>
        <v>9.59</v>
      </c>
    </row>
    <row r="3" spans="1:7" x14ac:dyDescent="0.8">
      <c r="A3" s="2">
        <v>2</v>
      </c>
      <c r="B3" s="5">
        <v>4.0999999999999996</v>
      </c>
      <c r="C3" s="5">
        <v>81</v>
      </c>
      <c r="D3" s="2">
        <f t="shared" ref="D3:D11" si="0">(B3-$B$13)^2</f>
        <v>0.28089999999999932</v>
      </c>
      <c r="E3" s="2">
        <f t="shared" ref="E3:E11" si="1">(C3-$C$13)^2</f>
        <v>9</v>
      </c>
      <c r="F3" s="2">
        <f t="shared" ref="F3:F11" si="2">(B3-$B$13)*(C3-$C$13)</f>
        <v>1.5899999999999981</v>
      </c>
    </row>
    <row r="4" spans="1:7" x14ac:dyDescent="0.8">
      <c r="A4" s="2">
        <v>3</v>
      </c>
      <c r="B4" s="5">
        <v>5.5</v>
      </c>
      <c r="C4" s="5">
        <v>86</v>
      </c>
      <c r="D4" s="2">
        <f t="shared" si="0"/>
        <v>3.724899999999999</v>
      </c>
      <c r="E4" s="2">
        <f t="shared" si="1"/>
        <v>64</v>
      </c>
      <c r="F4" s="2">
        <f t="shared" si="2"/>
        <v>15.439999999999998</v>
      </c>
    </row>
    <row r="5" spans="1:7" x14ac:dyDescent="0.8">
      <c r="A5" s="2">
        <v>4</v>
      </c>
      <c r="B5" s="5">
        <v>1.9</v>
      </c>
      <c r="C5" s="5">
        <v>72</v>
      </c>
      <c r="D5" s="2">
        <f t="shared" si="0"/>
        <v>2.7889000000000013</v>
      </c>
      <c r="E5" s="2">
        <f t="shared" si="1"/>
        <v>36</v>
      </c>
      <c r="F5" s="2">
        <f t="shared" si="2"/>
        <v>10.020000000000003</v>
      </c>
    </row>
    <row r="6" spans="1:7" x14ac:dyDescent="0.8">
      <c r="A6" s="2">
        <v>5</v>
      </c>
      <c r="B6" s="5">
        <v>3.4</v>
      </c>
      <c r="C6" s="5">
        <v>77</v>
      </c>
      <c r="D6" s="2">
        <f t="shared" si="0"/>
        <v>2.8900000000000127E-2</v>
      </c>
      <c r="E6" s="2">
        <f t="shared" si="1"/>
        <v>1</v>
      </c>
      <c r="F6" s="2">
        <f t="shared" si="2"/>
        <v>0.17000000000000037</v>
      </c>
    </row>
    <row r="7" spans="1:7" x14ac:dyDescent="0.8">
      <c r="A7" s="2">
        <v>6</v>
      </c>
      <c r="B7" s="5">
        <v>2.6</v>
      </c>
      <c r="C7" s="5">
        <v>73</v>
      </c>
      <c r="D7" s="2">
        <f t="shared" si="0"/>
        <v>0.9409000000000004</v>
      </c>
      <c r="E7" s="2">
        <f t="shared" si="1"/>
        <v>25</v>
      </c>
      <c r="F7" s="2">
        <f t="shared" si="2"/>
        <v>4.8500000000000014</v>
      </c>
    </row>
    <row r="8" spans="1:7" x14ac:dyDescent="0.8">
      <c r="A8" s="2">
        <v>7</v>
      </c>
      <c r="B8" s="5">
        <v>4.2</v>
      </c>
      <c r="C8" s="5">
        <v>80</v>
      </c>
      <c r="D8" s="2">
        <f t="shared" si="0"/>
        <v>0.39689999999999986</v>
      </c>
      <c r="E8" s="2">
        <f t="shared" si="1"/>
        <v>4</v>
      </c>
      <c r="F8" s="2">
        <f t="shared" si="2"/>
        <v>1.2599999999999998</v>
      </c>
    </row>
    <row r="9" spans="1:7" x14ac:dyDescent="0.8">
      <c r="A9" s="2">
        <v>8</v>
      </c>
      <c r="B9" s="5">
        <v>3.7</v>
      </c>
      <c r="C9" s="5">
        <v>81</v>
      </c>
      <c r="D9" s="2">
        <f t="shared" si="0"/>
        <v>1.6899999999999971E-2</v>
      </c>
      <c r="E9" s="2">
        <f t="shared" si="1"/>
        <v>9</v>
      </c>
      <c r="F9" s="2">
        <f t="shared" si="2"/>
        <v>0.38999999999999968</v>
      </c>
    </row>
    <row r="10" spans="1:7" x14ac:dyDescent="0.8">
      <c r="A10" s="2">
        <v>9</v>
      </c>
      <c r="B10" s="5">
        <v>4.9000000000000004</v>
      </c>
      <c r="C10" s="5">
        <v>85</v>
      </c>
      <c r="D10" s="2">
        <f t="shared" si="0"/>
        <v>1.7689000000000001</v>
      </c>
      <c r="E10" s="2">
        <f t="shared" si="1"/>
        <v>49</v>
      </c>
      <c r="F10" s="2">
        <f t="shared" si="2"/>
        <v>9.31</v>
      </c>
    </row>
    <row r="11" spans="1:7" x14ac:dyDescent="0.8">
      <c r="A11" s="3">
        <v>10</v>
      </c>
      <c r="B11" s="6">
        <v>3.2</v>
      </c>
      <c r="C11" s="6">
        <v>74</v>
      </c>
      <c r="D11" s="2">
        <f t="shared" si="0"/>
        <v>0.13690000000000008</v>
      </c>
      <c r="E11" s="2">
        <f t="shared" si="1"/>
        <v>16</v>
      </c>
      <c r="F11" s="2">
        <f t="shared" si="2"/>
        <v>1.4800000000000004</v>
      </c>
    </row>
    <row r="12" spans="1:7" x14ac:dyDescent="0.8">
      <c r="A12" s="2" t="s">
        <v>6</v>
      </c>
      <c r="B12" s="2">
        <f>SUM(B2:B11)</f>
        <v>35.700000000000003</v>
      </c>
      <c r="C12" s="2">
        <f t="shared" ref="C12:F12" si="3">SUM(C2:C11)</f>
        <v>780</v>
      </c>
      <c r="D12" s="2">
        <f t="shared" si="3"/>
        <v>11.961000000000002</v>
      </c>
      <c r="E12" s="2">
        <f t="shared" si="3"/>
        <v>262</v>
      </c>
      <c r="F12" s="2">
        <f t="shared" si="3"/>
        <v>54.100000000000009</v>
      </c>
    </row>
    <row r="13" spans="1:7" x14ac:dyDescent="0.8">
      <c r="A13" s="2" t="s">
        <v>7</v>
      </c>
      <c r="B13" s="2">
        <f>AVERAGE(B2:B11)</f>
        <v>3.5700000000000003</v>
      </c>
      <c r="C13" s="2">
        <f t="shared" ref="C13:F13" si="4">AVERAGE(C2:C11)</f>
        <v>78</v>
      </c>
      <c r="D13" s="2">
        <f t="shared" si="4"/>
        <v>1.1961000000000002</v>
      </c>
      <c r="E13" s="2">
        <f t="shared" si="4"/>
        <v>26.2</v>
      </c>
      <c r="F13" s="2">
        <f t="shared" si="4"/>
        <v>5.410000000000001</v>
      </c>
    </row>
    <row r="14" spans="1:7" x14ac:dyDescent="0.8">
      <c r="A14" s="2" t="s">
        <v>8</v>
      </c>
      <c r="B14" s="2">
        <f>D12/(COUNT(D2:D11)-1)</f>
        <v>1.3290000000000002</v>
      </c>
      <c r="C14" s="2">
        <f>E12/(COUNT(E2:E11)-1)</f>
        <v>29.111111111111111</v>
      </c>
      <c r="F14" s="2">
        <f>F12/(COUNT(F2:F11)-1)</f>
        <v>6.011111111111112</v>
      </c>
    </row>
    <row r="16" spans="1:7" x14ac:dyDescent="0.8">
      <c r="A16" s="2" t="s">
        <v>9</v>
      </c>
      <c r="G16" s="4"/>
    </row>
    <row r="17" spans="1:7" x14ac:dyDescent="0.8">
      <c r="A17" s="2" t="s">
        <v>10</v>
      </c>
      <c r="B17" s="7">
        <f>F14/B14</f>
        <v>4.5230331912047488</v>
      </c>
    </row>
    <row r="18" spans="1:7" x14ac:dyDescent="0.8">
      <c r="A18" s="2" t="s">
        <v>11</v>
      </c>
      <c r="B18" s="7">
        <f>C13-B17*B13</f>
        <v>61.852771507399041</v>
      </c>
      <c r="G18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単回帰分析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篠田 博之(hshinoda)</dc:creator>
  <cp:lastModifiedBy>keisu</cp:lastModifiedBy>
  <dcterms:created xsi:type="dcterms:W3CDTF">2021-04-14T14:38:56Z</dcterms:created>
  <dcterms:modified xsi:type="dcterms:W3CDTF">2023-07-11T07:15:22Z</dcterms:modified>
</cp:coreProperties>
</file>