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9b46107a32a29a/2年春/実世界情報実験１/"/>
    </mc:Choice>
  </mc:AlternateContent>
  <xr:revisionPtr revIDLastSave="102" documentId="13_ncr:40009_{201A84A6-3C36-4D3E-BEF5-78F03FBE6E05}" xr6:coauthVersionLast="47" xr6:coauthVersionMax="47" xr10:uidLastSave="{174F5F5B-7981-40AB-841A-C0DEECAC7936}"/>
  <bookViews>
    <workbookView xWindow="-98" yWindow="-98" windowWidth="21795" windowHeight="13875" xr2:uid="{00000000-000D-0000-FFFF-FFFF00000000}"/>
  </bookViews>
  <sheets>
    <sheet name="muller-lyer_with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" l="1"/>
  <c r="R39" i="1"/>
  <c r="S39" i="1"/>
  <c r="P39" i="1"/>
  <c r="Q33" i="1"/>
  <c r="R33" i="1"/>
  <c r="S33" i="1"/>
  <c r="P33" i="1"/>
  <c r="Q27" i="1"/>
  <c r="R27" i="1"/>
  <c r="S27" i="1"/>
  <c r="P27" i="1"/>
</calcChain>
</file>

<file path=xl/sharedStrings.xml><?xml version="1.0" encoding="utf-8"?>
<sst xmlns="http://schemas.openxmlformats.org/spreadsheetml/2006/main" count="146" uniqueCount="35">
  <si>
    <t>male</t>
  </si>
  <si>
    <t>角度（deg）</t>
    <rPh sb="0" eb="2">
      <t>カクド</t>
    </rPh>
    <phoneticPr fontId="18"/>
  </si>
  <si>
    <t>長さ</t>
    <rPh sb="0" eb="1">
      <t>ナガ</t>
    </rPh>
    <phoneticPr fontId="18"/>
  </si>
  <si>
    <t>分散分析: 繰り返しのある二元配置</t>
  </si>
  <si>
    <t>概要</t>
  </si>
  <si>
    <t>合計</t>
  </si>
  <si>
    <t>データの個数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</si>
  <si>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</si>
  <si>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</si>
  <si>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</si>
  <si>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</si>
  <si>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</si>
  <si>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</si>
  <si>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</si>
  <si>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</si>
  <si>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</si>
  <si>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交互作用</t>
  </si>
  <si>
    <t>繰り返し誤差</t>
  </si>
  <si>
    <t>標準誤差</t>
    <rPh sb="0" eb="4">
      <t>ヒョウジュンゴサ</t>
    </rPh>
    <phoneticPr fontId="18"/>
  </si>
  <si>
    <t>標本（長さ）</t>
    <rPh sb="3" eb="4">
      <t>ナガ</t>
    </rPh>
    <phoneticPr fontId="18"/>
  </si>
  <si>
    <t>列（角度）</t>
    <rPh sb="2" eb="4">
      <t>カクド</t>
    </rPh>
    <phoneticPr fontId="18"/>
  </si>
  <si>
    <t>F-検定: 2 標本を使った分散の検定</t>
  </si>
  <si>
    <t>変数 1</t>
  </si>
  <si>
    <t>変数 2</t>
  </si>
  <si>
    <t>観測数</t>
  </si>
  <si>
    <t>P(F&lt;=f) 片側</t>
  </si>
  <si>
    <t>F 境界値 片側</t>
  </si>
  <si>
    <t>t-検定: 分散が等しくないと仮定した２標本による検定</t>
  </si>
  <si>
    <t>仮説平均との差異</t>
  </si>
  <si>
    <t xml:space="preserve">t </t>
  </si>
  <si>
    <t>P(T&lt;=t) 片側</t>
  </si>
  <si>
    <t>t 境界値 片側</t>
  </si>
  <si>
    <t>P(T&lt;=t) 両側</t>
  </si>
  <si>
    <t>t 境界値 両側</t>
  </si>
  <si>
    <t>t-検定: 分散が等しくないと仮定した２標本による検定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</si>
</sst>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0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horizontal="right"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短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'muller-lyer_within'!$P$27:$S$27</c:f>
                <c:numCache>
                  <c:formatCode>General</c:formatCode>
                  <c:ptCount val="4"/>
                  <c:pt idx="0">
                    <c:v>2.7284509239574839</c:v>
                  </c:pt>
                  <c:pt idx="1">
                    <c:v>5.5075705472861021</c:v>
                  </c:pt>
                  <c:pt idx="2">
                    <c:v>2.3094010767585029</c:v>
                  </c:pt>
                  <c:pt idx="3">
                    <c:v>1.4529663145135578</c:v>
                  </c:pt>
                </c:numCache>
              </c:numRef>
            </c:plus>
            <c:minus>
              <c:numRef>
                <c:f>'muller-lyer_within'!$P$27:$S$27</c:f>
                <c:numCache>
                  <c:formatCode>General</c:formatCode>
                  <c:ptCount val="4"/>
                  <c:pt idx="0">
                    <c:v>2.7284509239574839</c:v>
                  </c:pt>
                  <c:pt idx="1">
                    <c:v>5.5075705472861021</c:v>
                  </c:pt>
                  <c:pt idx="2">
                    <c:v>2.3094010767585029</c:v>
                  </c:pt>
                  <c:pt idx="3">
                    <c:v>1.4529663145135578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'muller-lyer_within'!$P$21:$S$21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'muller-lyer_within'!$P$25:$S$25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11</c:v>
                </c:pt>
                <c:pt idx="2">
                  <c:v>5</c:v>
                </c:pt>
                <c:pt idx="3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5-4504-93FF-9C90FDFEAF6E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'muller-lyer_within'!$P$33:$S$33</c:f>
                <c:numCache>
                  <c:formatCode>General</c:formatCode>
                  <c:ptCount val="4"/>
                  <c:pt idx="0">
                    <c:v>2.8480012484391728</c:v>
                  </c:pt>
                  <c:pt idx="1">
                    <c:v>2.603416558635554</c:v>
                  </c:pt>
                  <c:pt idx="2">
                    <c:v>3.6055512754639891</c:v>
                  </c:pt>
                  <c:pt idx="3">
                    <c:v>5.2915026221291814</c:v>
                  </c:pt>
                </c:numCache>
              </c:numRef>
            </c:plus>
            <c:minus>
              <c:numRef>
                <c:f>'muller-lyer_within'!$P$33:$S$33</c:f>
                <c:numCache>
                  <c:formatCode>General</c:formatCode>
                  <c:ptCount val="4"/>
                  <c:pt idx="0">
                    <c:v>2.8480012484391728</c:v>
                  </c:pt>
                  <c:pt idx="1">
                    <c:v>2.603416558635554</c:v>
                  </c:pt>
                  <c:pt idx="2">
                    <c:v>3.6055512754639891</c:v>
                  </c:pt>
                  <c:pt idx="3">
                    <c:v>5.2915026221291814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'muller-lyer_within'!$P$21:$S$21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'muller-lyer_within'!$P$31:$S$31</c:f>
              <c:numCache>
                <c:formatCode>General</c:formatCode>
                <c:ptCount val="4"/>
                <c:pt idx="0">
                  <c:v>26.333333333333332</c:v>
                </c:pt>
                <c:pt idx="1">
                  <c:v>25.333333333333332</c:v>
                </c:pt>
                <c:pt idx="2">
                  <c:v>21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5-4504-93FF-9C90FDFEAF6E}"/>
            </c:ext>
          </c:extLst>
        </c:ser>
        <c:ser>
          <c:idx val="2"/>
          <c:order val="2"/>
          <c:tx>
            <c:v>長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'muller-lyer_within'!$P$39:$S$39</c:f>
                <c:numCache>
                  <c:formatCode>General</c:formatCode>
                  <c:ptCount val="4"/>
                  <c:pt idx="0">
                    <c:v>3.9299420408505288</c:v>
                  </c:pt>
                  <c:pt idx="1">
                    <c:v>1.7320508075688772</c:v>
                  </c:pt>
                  <c:pt idx="2">
                    <c:v>0.66666666666666663</c:v>
                  </c:pt>
                  <c:pt idx="3">
                    <c:v>4.9777281743560255</c:v>
                  </c:pt>
                </c:numCache>
              </c:numRef>
            </c:plus>
            <c:minus>
              <c:numRef>
                <c:f>'muller-lyer_within'!$P$39:$S$39</c:f>
                <c:numCache>
                  <c:formatCode>General</c:formatCode>
                  <c:ptCount val="4"/>
                  <c:pt idx="0">
                    <c:v>3.9299420408505288</c:v>
                  </c:pt>
                  <c:pt idx="1">
                    <c:v>1.7320508075688772</c:v>
                  </c:pt>
                  <c:pt idx="2">
                    <c:v>0.66666666666666663</c:v>
                  </c:pt>
                  <c:pt idx="3">
                    <c:v>4.9777281743560255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'muller-lyer_within'!$P$21:$S$21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'muller-lyer_within'!$P$37:$S$37</c:f>
              <c:numCache>
                <c:formatCode>General</c:formatCode>
                <c:ptCount val="4"/>
                <c:pt idx="0">
                  <c:v>35.666666666666664</c:v>
                </c:pt>
                <c:pt idx="1">
                  <c:v>31</c:v>
                </c:pt>
                <c:pt idx="2">
                  <c:v>21.666666666666668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5-4504-93FF-9C90FDFE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03055"/>
        <c:axId val="1154403535"/>
      </c:lineChart>
      <c:catAx>
        <c:axId val="115440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角度（</a:t>
                </a:r>
                <a:r>
                  <a:rPr lang="en-US" altLang="ja-JP"/>
                  <a:t>deg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4403535"/>
        <c:crosses val="autoZero"/>
        <c:auto val="1"/>
        <c:lblAlgn val="ctr"/>
        <c:lblOffset val="100"/>
        <c:tickMarkSkip val="1"/>
        <c:noMultiLvlLbl val="0"/>
      </c:catAx>
      <c:valAx>
        <c:axId val="115440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平均錯視量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44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184518</xdr:colOff>
      <xdr:row>30</xdr:row>
      <xdr:rowOff>178038</xdr:rowOff>
    </xdr:from>
    <xdr:to>
      <xdr:col>12</xdr:col>
      <xdr:colOff>642604</xdr:colOff>
      <xdr:row>43</xdr:row>
      <xdr:rowOff>4152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6F5448-E20B-5B54-229F-EEB0607B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4"/>
  <sheetViews>
    <sheetView tabSelected="1" topLeftCell="B16" zoomScale="83" workbookViewId="0">
      <selection activeCell="E43" sqref="E43"/>
    </sheetView>
  </sheetViews>
  <sheetFormatPr defaultRowHeight="17.649999999999999" x14ac:dyDescent="0.7"/>
  <sheetData>
    <row r="1" spans="1:5" x14ac:dyDescent="0.7">
      <c r="A1">
        <v>1991</v>
      </c>
      <c r="B1" t="s">
        <v>0</v>
      </c>
      <c r="C1">
        <v>15</v>
      </c>
      <c r="D1">
        <v>30</v>
      </c>
      <c r="E1">
        <v>16</v>
      </c>
    </row>
    <row r="2" spans="1:5" x14ac:dyDescent="0.7">
      <c r="A2">
        <v>1991</v>
      </c>
      <c r="B2" t="s">
        <v>0</v>
      </c>
      <c r="C2">
        <v>15</v>
      </c>
      <c r="D2">
        <v>90</v>
      </c>
      <c r="E2">
        <v>38</v>
      </c>
    </row>
    <row r="3" spans="1:5" x14ac:dyDescent="0.7">
      <c r="A3">
        <v>1991</v>
      </c>
      <c r="B3" t="s">
        <v>0</v>
      </c>
      <c r="C3">
        <v>15</v>
      </c>
      <c r="D3">
        <v>60</v>
      </c>
      <c r="E3">
        <v>23</v>
      </c>
    </row>
    <row r="4" spans="1:5" x14ac:dyDescent="0.7">
      <c r="A4">
        <v>1991</v>
      </c>
      <c r="B4" t="s">
        <v>0</v>
      </c>
      <c r="C4">
        <v>15</v>
      </c>
      <c r="D4">
        <v>30</v>
      </c>
      <c r="E4">
        <v>9</v>
      </c>
    </row>
    <row r="5" spans="1:5" x14ac:dyDescent="0.7">
      <c r="A5">
        <v>1991</v>
      </c>
      <c r="B5" t="s">
        <v>0</v>
      </c>
      <c r="C5">
        <v>15</v>
      </c>
      <c r="D5">
        <v>60</v>
      </c>
      <c r="E5">
        <v>32</v>
      </c>
    </row>
    <row r="6" spans="1:5" x14ac:dyDescent="0.7">
      <c r="A6">
        <v>1991</v>
      </c>
      <c r="B6" t="s">
        <v>0</v>
      </c>
      <c r="C6">
        <v>15</v>
      </c>
      <c r="D6">
        <v>90</v>
      </c>
      <c r="E6">
        <v>28</v>
      </c>
    </row>
    <row r="7" spans="1:5" x14ac:dyDescent="0.7">
      <c r="A7">
        <v>1991</v>
      </c>
      <c r="B7" t="s">
        <v>0</v>
      </c>
      <c r="C7">
        <v>15</v>
      </c>
      <c r="D7">
        <v>60</v>
      </c>
      <c r="E7">
        <v>24</v>
      </c>
    </row>
    <row r="8" spans="1:5" x14ac:dyDescent="0.7">
      <c r="A8">
        <v>1991</v>
      </c>
      <c r="B8" t="s">
        <v>0</v>
      </c>
      <c r="C8">
        <v>15</v>
      </c>
      <c r="D8">
        <v>30</v>
      </c>
      <c r="E8">
        <v>7</v>
      </c>
    </row>
    <row r="9" spans="1:5" x14ac:dyDescent="0.7">
      <c r="A9">
        <v>1991</v>
      </c>
      <c r="B9" t="s">
        <v>0</v>
      </c>
      <c r="C9">
        <v>15</v>
      </c>
      <c r="D9">
        <v>90</v>
      </c>
      <c r="E9">
        <v>41</v>
      </c>
    </row>
    <row r="10" spans="1:5" x14ac:dyDescent="0.7">
      <c r="A10">
        <v>1991</v>
      </c>
      <c r="B10" t="s">
        <v>0</v>
      </c>
      <c r="C10">
        <v>30</v>
      </c>
      <c r="D10">
        <v>60</v>
      </c>
      <c r="E10">
        <v>21</v>
      </c>
    </row>
    <row r="11" spans="1:5" x14ac:dyDescent="0.7">
      <c r="A11">
        <v>1991</v>
      </c>
      <c r="B11" t="s">
        <v>0</v>
      </c>
      <c r="C11">
        <v>30</v>
      </c>
      <c r="D11">
        <v>30</v>
      </c>
      <c r="E11">
        <v>10</v>
      </c>
    </row>
    <row r="12" spans="1:5" x14ac:dyDescent="0.7">
      <c r="A12">
        <v>1991</v>
      </c>
      <c r="B12" t="s">
        <v>0</v>
      </c>
      <c r="C12">
        <v>30</v>
      </c>
      <c r="D12">
        <v>90</v>
      </c>
      <c r="E12">
        <v>34</v>
      </c>
    </row>
    <row r="13" spans="1:5" x14ac:dyDescent="0.7">
      <c r="A13">
        <v>1991</v>
      </c>
      <c r="B13" t="s">
        <v>0</v>
      </c>
      <c r="C13">
        <v>30</v>
      </c>
      <c r="D13">
        <v>30</v>
      </c>
      <c r="E13">
        <v>21</v>
      </c>
    </row>
    <row r="14" spans="1:5" x14ac:dyDescent="0.7">
      <c r="A14">
        <v>1991</v>
      </c>
      <c r="B14" t="s">
        <v>0</v>
      </c>
      <c r="C14">
        <v>30</v>
      </c>
      <c r="D14">
        <v>60</v>
      </c>
      <c r="E14">
        <v>30</v>
      </c>
    </row>
    <row r="15" spans="1:5" x14ac:dyDescent="0.7">
      <c r="A15">
        <v>1991</v>
      </c>
      <c r="B15" t="s">
        <v>0</v>
      </c>
      <c r="C15">
        <v>30</v>
      </c>
      <c r="D15">
        <v>90</v>
      </c>
      <c r="E15">
        <v>31</v>
      </c>
    </row>
    <row r="16" spans="1:5" x14ac:dyDescent="0.7">
      <c r="A16">
        <v>1991</v>
      </c>
      <c r="B16" t="s">
        <v>0</v>
      </c>
      <c r="C16">
        <v>30</v>
      </c>
      <c r="D16">
        <v>30</v>
      </c>
      <c r="E16">
        <v>2</v>
      </c>
    </row>
    <row r="17" spans="1:29" x14ac:dyDescent="0.7">
      <c r="A17">
        <v>1991</v>
      </c>
      <c r="B17" t="s">
        <v>0</v>
      </c>
      <c r="C17">
        <v>30</v>
      </c>
      <c r="D17">
        <v>90</v>
      </c>
      <c r="E17">
        <v>28</v>
      </c>
    </row>
    <row r="18" spans="1:29" ht="18" thickBot="1" x14ac:dyDescent="0.75">
      <c r="A18">
        <v>1991</v>
      </c>
      <c r="B18" t="s">
        <v>0</v>
      </c>
      <c r="C18">
        <v>30</v>
      </c>
      <c r="D18">
        <v>60</v>
      </c>
      <c r="E18">
        <v>25</v>
      </c>
    </row>
    <row r="19" spans="1:29" ht="18.399999999999999" thickTop="1" thickBot="1" x14ac:dyDescent="0.75">
      <c r="A19">
        <v>1991</v>
      </c>
      <c r="B19" t="s">
        <v>0</v>
      </c>
      <c r="C19">
        <v>45</v>
      </c>
      <c r="D19">
        <v>60</v>
      </c>
      <c r="E19">
        <v>23</v>
      </c>
      <c r="H19" s="2"/>
      <c r="I19" s="5"/>
      <c r="J19" s="1" t="s">
        <v>1</v>
      </c>
      <c r="K19" s="17"/>
      <c r="L19" s="16"/>
      <c r="M19" s="5"/>
      <c r="O19" t="s">
        <v>3</v>
      </c>
    </row>
    <row r="20" spans="1:29" ht="18.399999999999999" thickTop="1" thickBot="1" x14ac:dyDescent="0.75">
      <c r="A20">
        <v>1991</v>
      </c>
      <c r="B20" t="s">
        <v>0</v>
      </c>
      <c r="C20">
        <v>45</v>
      </c>
      <c r="D20">
        <v>30</v>
      </c>
      <c r="E20">
        <v>5</v>
      </c>
      <c r="H20" s="4"/>
      <c r="I20" s="13"/>
      <c r="J20" s="3">
        <v>15</v>
      </c>
      <c r="K20" s="9">
        <v>30</v>
      </c>
      <c r="L20" s="9">
        <v>45</v>
      </c>
      <c r="M20" s="6">
        <v>60</v>
      </c>
    </row>
    <row r="21" spans="1:29" ht="18.399999999999999" thickTop="1" thickBot="1" x14ac:dyDescent="0.75">
      <c r="A21">
        <v>1991</v>
      </c>
      <c r="B21" t="s">
        <v>0</v>
      </c>
      <c r="C21">
        <v>45</v>
      </c>
      <c r="D21">
        <v>90</v>
      </c>
      <c r="E21">
        <v>23</v>
      </c>
      <c r="H21" s="8" t="s">
        <v>2</v>
      </c>
      <c r="I21" s="5">
        <v>30</v>
      </c>
      <c r="J21" s="11">
        <v>16</v>
      </c>
      <c r="K21" s="8">
        <v>10</v>
      </c>
      <c r="L21" s="5">
        <v>5</v>
      </c>
      <c r="M21" s="5">
        <v>-1</v>
      </c>
      <c r="O21" t="s">
        <v>4</v>
      </c>
      <c r="P21">
        <v>15</v>
      </c>
      <c r="Q21">
        <v>30</v>
      </c>
      <c r="R21">
        <v>45</v>
      </c>
      <c r="S21">
        <v>60</v>
      </c>
      <c r="T21" t="s">
        <v>5</v>
      </c>
    </row>
    <row r="22" spans="1:29" ht="18.399999999999999" thickTop="1" thickBot="1" x14ac:dyDescent="0.75">
      <c r="A22">
        <v>1991</v>
      </c>
      <c r="B22" t="s">
        <v>0</v>
      </c>
      <c r="C22">
        <v>45</v>
      </c>
      <c r="D22">
        <v>30</v>
      </c>
      <c r="E22">
        <v>9</v>
      </c>
      <c r="H22" s="15"/>
      <c r="I22" s="13"/>
      <c r="J22" s="16">
        <v>9</v>
      </c>
      <c r="K22" s="9">
        <v>21</v>
      </c>
      <c r="L22" s="6">
        <v>9</v>
      </c>
      <c r="M22" s="6">
        <v>4</v>
      </c>
      <c r="O22" s="18">
        <v>30</v>
      </c>
      <c r="P22" s="18"/>
      <c r="Q22" s="18"/>
      <c r="R22" s="18"/>
      <c r="S22" s="18"/>
      <c r="T22" s="18"/>
    </row>
    <row r="23" spans="1:29" ht="18.399999999999999" thickTop="1" thickBot="1" x14ac:dyDescent="0.75">
      <c r="A23">
        <v>1991</v>
      </c>
      <c r="B23" t="s">
        <v>0</v>
      </c>
      <c r="C23">
        <v>45</v>
      </c>
      <c r="D23">
        <v>60</v>
      </c>
      <c r="E23">
        <v>14</v>
      </c>
      <c r="H23" s="15"/>
      <c r="I23" s="7"/>
      <c r="J23" s="14">
        <v>7</v>
      </c>
      <c r="K23" s="10">
        <v>2</v>
      </c>
      <c r="L23" s="7">
        <v>1</v>
      </c>
      <c r="M23" s="7">
        <v>2</v>
      </c>
      <c r="O23" t="s">
        <v>6</v>
      </c>
      <c r="P23">
        <v>3</v>
      </c>
      <c r="Q23">
        <v>3</v>
      </c>
      <c r="R23">
        <v>3</v>
      </c>
      <c r="S23">
        <v>3</v>
      </c>
      <c r="T23">
        <v>12</v>
      </c>
    </row>
    <row r="24" spans="1:29" ht="18.399999999999999" thickTop="1" thickBot="1" x14ac:dyDescent="0.75">
      <c r="A24">
        <v>1991</v>
      </c>
      <c r="B24" t="s">
        <v>0</v>
      </c>
      <c r="C24">
        <v>45</v>
      </c>
      <c r="D24">
        <v>90</v>
      </c>
      <c r="E24">
        <v>21</v>
      </c>
      <c r="H24" s="15"/>
      <c r="I24" s="5">
        <v>60</v>
      </c>
      <c r="J24" s="2">
        <v>23</v>
      </c>
      <c r="K24" s="8">
        <v>21</v>
      </c>
      <c r="L24" s="5">
        <v>23</v>
      </c>
      <c r="M24" s="5">
        <v>23</v>
      </c>
      <c r="O24" t="s">
        <v>5</v>
      </c>
      <c r="P24">
        <v>32</v>
      </c>
      <c r="Q24">
        <v>33</v>
      </c>
      <c r="R24">
        <v>15</v>
      </c>
      <c r="S24">
        <v>5</v>
      </c>
      <c r="T24">
        <v>85</v>
      </c>
    </row>
    <row r="25" spans="1:29" ht="18.399999999999999" thickTop="1" thickBot="1" x14ac:dyDescent="0.75">
      <c r="A25">
        <v>1991</v>
      </c>
      <c r="B25" t="s">
        <v>0</v>
      </c>
      <c r="C25">
        <v>45</v>
      </c>
      <c r="D25">
        <v>60</v>
      </c>
      <c r="E25">
        <v>26</v>
      </c>
      <c r="H25" s="15"/>
      <c r="I25" s="13"/>
      <c r="J25" s="2">
        <v>32</v>
      </c>
      <c r="K25" s="8">
        <v>30</v>
      </c>
      <c r="L25" s="9">
        <v>14</v>
      </c>
      <c r="M25" s="6">
        <v>11</v>
      </c>
      <c r="O25" t="s">
        <v>7</v>
      </c>
      <c r="P25">
        <v>10.666666666666666</v>
      </c>
      <c r="Q25">
        <v>11</v>
      </c>
      <c r="R25">
        <v>5</v>
      </c>
      <c r="S25">
        <v>1.6666666666666667</v>
      </c>
      <c r="T25">
        <v>7.083333333333333</v>
      </c>
      <c r="W25" t="s">
        <v>21</v>
      </c>
      <c r="AA25" t="s">
        <v>21</v>
      </c>
    </row>
    <row r="26" spans="1:29" ht="18.399999999999999" thickTop="1" thickBot="1" x14ac:dyDescent="0.75">
      <c r="A26">
        <v>1991</v>
      </c>
      <c r="B26" t="s">
        <v>0</v>
      </c>
      <c r="C26">
        <v>45</v>
      </c>
      <c r="D26">
        <v>90</v>
      </c>
      <c r="E26">
        <v>21</v>
      </c>
      <c r="H26" s="15"/>
      <c r="I26" s="7"/>
      <c r="J26" s="3">
        <v>24</v>
      </c>
      <c r="K26" s="9">
        <v>25</v>
      </c>
      <c r="L26" s="6">
        <v>26</v>
      </c>
      <c r="M26" s="6">
        <v>5</v>
      </c>
      <c r="O26" t="s">
        <v>8</v>
      </c>
      <c r="P26">
        <v>22.333333333333343</v>
      </c>
      <c r="Q26">
        <v>91</v>
      </c>
      <c r="R26">
        <v>16</v>
      </c>
      <c r="S26">
        <v>6.333333333333333</v>
      </c>
      <c r="T26">
        <v>41.537878787878782</v>
      </c>
    </row>
    <row r="27" spans="1:29" ht="18.399999999999999" thickTop="1" thickBot="1" x14ac:dyDescent="0.75">
      <c r="A27">
        <v>1991</v>
      </c>
      <c r="B27" t="s">
        <v>0</v>
      </c>
      <c r="C27">
        <v>45</v>
      </c>
      <c r="D27">
        <v>30</v>
      </c>
      <c r="E27">
        <v>1</v>
      </c>
      <c r="H27" s="15"/>
      <c r="I27" s="5">
        <v>90</v>
      </c>
      <c r="J27" s="12">
        <v>38</v>
      </c>
      <c r="K27" s="8">
        <v>34</v>
      </c>
      <c r="L27" s="13">
        <v>23</v>
      </c>
      <c r="M27" s="13">
        <v>4</v>
      </c>
      <c r="O27" t="s">
        <v>18</v>
      </c>
      <c r="P27">
        <f>SQRT(P26/3)</f>
        <v>2.7284509239574839</v>
      </c>
      <c r="Q27">
        <f t="shared" ref="Q27:S27" si="0">SQRT(Q26/3)</f>
        <v>5.5075705472861021</v>
      </c>
      <c r="R27">
        <f t="shared" si="0"/>
        <v>2.3094010767585029</v>
      </c>
      <c r="S27">
        <f t="shared" si="0"/>
        <v>1.4529663145135578</v>
      </c>
      <c r="W27" s="20"/>
      <c r="X27" s="20" t="s">
        <v>22</v>
      </c>
      <c r="Y27" s="20" t="s">
        <v>23</v>
      </c>
      <c r="AA27" s="20"/>
      <c r="AB27" s="20" t="s">
        <v>22</v>
      </c>
      <c r="AC27" s="20" t="s">
        <v>23</v>
      </c>
    </row>
    <row r="28" spans="1:29" ht="18.399999999999999" thickTop="1" thickBot="1" x14ac:dyDescent="0.75">
      <c r="A28">
        <v>1991</v>
      </c>
      <c r="B28" t="s">
        <v>0</v>
      </c>
      <c r="C28">
        <v>60</v>
      </c>
      <c r="D28">
        <v>60</v>
      </c>
      <c r="E28">
        <v>23</v>
      </c>
      <c r="H28" s="15"/>
      <c r="I28" s="13"/>
      <c r="J28" s="3">
        <v>28</v>
      </c>
      <c r="K28" s="9">
        <v>31</v>
      </c>
      <c r="L28" s="9">
        <v>21</v>
      </c>
      <c r="M28" s="6">
        <v>21</v>
      </c>
      <c r="O28" s="18">
        <v>60</v>
      </c>
      <c r="P28" s="18"/>
      <c r="Q28" s="18"/>
      <c r="R28" s="18"/>
      <c r="S28" s="18"/>
      <c r="T28" s="18"/>
      <c r="W28" t="s">
        <v>7</v>
      </c>
      <c r="X28">
        <v>15.888888888888889</v>
      </c>
      <c r="Y28">
        <v>9.3333333333333339</v>
      </c>
      <c r="AA28" t="s">
        <v>7</v>
      </c>
      <c r="AB28">
        <v>7.083333333333333</v>
      </c>
      <c r="AC28">
        <v>21.416666666666664</v>
      </c>
    </row>
    <row r="29" spans="1:29" ht="18.399999999999999" thickTop="1" thickBot="1" x14ac:dyDescent="0.75">
      <c r="A29">
        <v>1991</v>
      </c>
      <c r="B29" t="s">
        <v>0</v>
      </c>
      <c r="C29">
        <v>60</v>
      </c>
      <c r="D29">
        <v>90</v>
      </c>
      <c r="E29">
        <v>4</v>
      </c>
      <c r="H29" s="10"/>
      <c r="I29" s="7"/>
      <c r="J29" s="3">
        <v>41</v>
      </c>
      <c r="K29" s="9">
        <v>28</v>
      </c>
      <c r="L29" s="9">
        <v>21</v>
      </c>
      <c r="M29" s="6">
        <v>15</v>
      </c>
      <c r="O29" t="s">
        <v>6</v>
      </c>
      <c r="P29">
        <v>3</v>
      </c>
      <c r="Q29">
        <v>3</v>
      </c>
      <c r="R29">
        <v>3</v>
      </c>
      <c r="S29">
        <v>3</v>
      </c>
      <c r="T29">
        <v>12</v>
      </c>
      <c r="W29" t="s">
        <v>8</v>
      </c>
      <c r="X29">
        <v>80.861111111111086</v>
      </c>
      <c r="Y29">
        <v>74.25</v>
      </c>
      <c r="AA29" t="s">
        <v>8</v>
      </c>
      <c r="AB29">
        <v>20.62037037037037</v>
      </c>
      <c r="AC29">
        <v>36.842592592592688</v>
      </c>
    </row>
    <row r="30" spans="1:29" ht="18" thickTop="1" x14ac:dyDescent="0.7">
      <c r="A30">
        <v>1991</v>
      </c>
      <c r="B30" t="s">
        <v>0</v>
      </c>
      <c r="C30">
        <v>60</v>
      </c>
      <c r="D30">
        <v>30</v>
      </c>
      <c r="E30">
        <v>-1</v>
      </c>
      <c r="O30" t="s">
        <v>5</v>
      </c>
      <c r="P30">
        <v>79</v>
      </c>
      <c r="Q30">
        <v>76</v>
      </c>
      <c r="R30">
        <v>63</v>
      </c>
      <c r="S30">
        <v>39</v>
      </c>
      <c r="T30">
        <v>257</v>
      </c>
      <c r="W30" t="s">
        <v>24</v>
      </c>
      <c r="X30">
        <v>9</v>
      </c>
      <c r="Y30">
        <v>9</v>
      </c>
      <c r="AA30" t="s">
        <v>24</v>
      </c>
      <c r="AB30">
        <v>4</v>
      </c>
      <c r="AC30">
        <v>4</v>
      </c>
    </row>
    <row r="31" spans="1:29" x14ac:dyDescent="0.7">
      <c r="A31">
        <v>1991</v>
      </c>
      <c r="B31" t="s">
        <v>0</v>
      </c>
      <c r="C31">
        <v>60</v>
      </c>
      <c r="D31">
        <v>60</v>
      </c>
      <c r="E31">
        <v>11</v>
      </c>
      <c r="O31" t="s">
        <v>7</v>
      </c>
      <c r="P31">
        <v>26.333333333333332</v>
      </c>
      <c r="Q31">
        <v>25.333333333333332</v>
      </c>
      <c r="R31">
        <v>21</v>
      </c>
      <c r="S31">
        <v>13</v>
      </c>
      <c r="T31">
        <v>21.416666666666668</v>
      </c>
      <c r="W31" t="s">
        <v>12</v>
      </c>
      <c r="X31">
        <v>8</v>
      </c>
      <c r="Y31">
        <v>8</v>
      </c>
      <c r="AA31" t="s">
        <v>12</v>
      </c>
      <c r="AB31">
        <v>3</v>
      </c>
      <c r="AC31">
        <v>3</v>
      </c>
    </row>
    <row r="32" spans="1:29" x14ac:dyDescent="0.7">
      <c r="A32">
        <v>1991</v>
      </c>
      <c r="B32" t="s">
        <v>0</v>
      </c>
      <c r="C32">
        <v>60</v>
      </c>
      <c r="D32">
        <v>90</v>
      </c>
      <c r="E32">
        <v>21</v>
      </c>
      <c r="O32" t="s">
        <v>8</v>
      </c>
      <c r="P32">
        <v>24.333333333333258</v>
      </c>
      <c r="Q32">
        <v>20.333333333333371</v>
      </c>
      <c r="R32">
        <v>39</v>
      </c>
      <c r="S32">
        <v>84</v>
      </c>
      <c r="T32">
        <v>60.628787878787904</v>
      </c>
      <c r="W32" t="s">
        <v>13</v>
      </c>
      <c r="X32">
        <v>1.0890385334829775</v>
      </c>
      <c r="AA32" t="s">
        <v>13</v>
      </c>
      <c r="AB32">
        <v>0.55968836391052879</v>
      </c>
    </row>
    <row r="33" spans="1:42" x14ac:dyDescent="0.7">
      <c r="A33">
        <v>1991</v>
      </c>
      <c r="B33" t="s">
        <v>0</v>
      </c>
      <c r="C33">
        <v>60</v>
      </c>
      <c r="D33">
        <v>30</v>
      </c>
      <c r="E33">
        <v>4</v>
      </c>
      <c r="O33" t="s">
        <v>18</v>
      </c>
      <c r="P33">
        <f>SQRT(P32/3)</f>
        <v>2.8480012484391728</v>
      </c>
      <c r="Q33">
        <f t="shared" ref="Q33:S33" si="1">SQRT(Q32/3)</f>
        <v>2.603416558635554</v>
      </c>
      <c r="R33">
        <f t="shared" si="1"/>
        <v>3.6055512754639891</v>
      </c>
      <c r="S33">
        <f t="shared" si="1"/>
        <v>5.2915026221291814</v>
      </c>
      <c r="W33" t="s">
        <v>25</v>
      </c>
      <c r="X33">
        <v>0.4534670258951502</v>
      </c>
      <c r="AA33" t="s">
        <v>25</v>
      </c>
      <c r="AB33">
        <v>0.32269412163141542</v>
      </c>
    </row>
    <row r="34" spans="1:42" ht="18" thickBot="1" x14ac:dyDescent="0.75">
      <c r="A34">
        <v>1991</v>
      </c>
      <c r="B34" t="s">
        <v>0</v>
      </c>
      <c r="C34">
        <v>60</v>
      </c>
      <c r="D34">
        <v>30</v>
      </c>
      <c r="E34">
        <v>2</v>
      </c>
      <c r="O34" s="18">
        <v>90</v>
      </c>
      <c r="P34" s="18"/>
      <c r="Q34" s="18"/>
      <c r="R34" s="18"/>
      <c r="S34" s="18"/>
      <c r="T34" s="18"/>
      <c r="W34" s="19" t="s">
        <v>26</v>
      </c>
      <c r="X34" s="19">
        <v>3.4381012333731586</v>
      </c>
      <c r="Y34" s="19"/>
      <c r="AA34" s="19" t="s">
        <v>26</v>
      </c>
      <c r="AB34" s="19">
        <v>0.10779778853817666</v>
      </c>
      <c r="AC34" s="19"/>
    </row>
    <row r="35" spans="1:42" x14ac:dyDescent="0.7">
      <c r="A35">
        <v>1991</v>
      </c>
      <c r="B35" t="s">
        <v>0</v>
      </c>
      <c r="C35">
        <v>60</v>
      </c>
      <c r="D35">
        <v>60</v>
      </c>
      <c r="E35">
        <v>5</v>
      </c>
      <c r="O35" t="s">
        <v>6</v>
      </c>
      <c r="P35">
        <v>3</v>
      </c>
      <c r="Q35">
        <v>3</v>
      </c>
      <c r="R35">
        <v>3</v>
      </c>
      <c r="S35">
        <v>3</v>
      </c>
      <c r="T35">
        <v>12</v>
      </c>
    </row>
    <row r="36" spans="1:42" x14ac:dyDescent="0.7">
      <c r="A36">
        <v>1991</v>
      </c>
      <c r="B36" t="s">
        <v>0</v>
      </c>
      <c r="C36">
        <v>60</v>
      </c>
      <c r="D36">
        <v>90</v>
      </c>
      <c r="E36">
        <v>15</v>
      </c>
      <c r="O36" t="s">
        <v>5</v>
      </c>
      <c r="P36">
        <v>107</v>
      </c>
      <c r="Q36">
        <v>93</v>
      </c>
      <c r="R36">
        <v>65</v>
      </c>
      <c r="S36">
        <v>40</v>
      </c>
      <c r="T36">
        <v>305</v>
      </c>
      <c r="V36" t="s">
        <v>27</v>
      </c>
    </row>
    <row r="37" spans="1:42" ht="18" thickBot="1" x14ac:dyDescent="0.75">
      <c r="O37" t="s">
        <v>7</v>
      </c>
      <c r="P37">
        <v>35.666666666666664</v>
      </c>
      <c r="Q37">
        <v>31</v>
      </c>
      <c r="R37">
        <v>21.666666666666668</v>
      </c>
      <c r="S37">
        <v>13.333333333333334</v>
      </c>
      <c r="T37">
        <v>25.416666666666668</v>
      </c>
    </row>
    <row r="38" spans="1:42" x14ac:dyDescent="0.7">
      <c r="O38" t="s">
        <v>8</v>
      </c>
      <c r="P38">
        <v>46.333333333333258</v>
      </c>
      <c r="Q38">
        <v>9</v>
      </c>
      <c r="R38">
        <v>1.3333333333333333</v>
      </c>
      <c r="S38">
        <v>74.333333333333314</v>
      </c>
      <c r="T38">
        <v>104.6287878787879</v>
      </c>
      <c r="V38" s="20"/>
      <c r="W38" s="20" t="s">
        <v>22</v>
      </c>
      <c r="X38" s="20" t="s">
        <v>23</v>
      </c>
      <c r="Y38" s="20"/>
      <c r="AB38" t="s">
        <v>34</v>
      </c>
      <c r="AH38" t="s">
        <v>27</v>
      </c>
      <c r="AN38" t="s">
        <v>27</v>
      </c>
    </row>
    <row r="39" spans="1:42" ht="18" thickBot="1" x14ac:dyDescent="0.75">
      <c r="O39" t="s">
        <v>18</v>
      </c>
      <c r="P39">
        <f>SQRT(P38/3)</f>
        <v>3.9299420408505288</v>
      </c>
      <c r="Q39">
        <f t="shared" ref="Q39:S39" si="2">SQRT(Q38/3)</f>
        <v>1.7320508075688772</v>
      </c>
      <c r="R39">
        <f t="shared" si="2"/>
        <v>0.66666666666666663</v>
      </c>
      <c r="S39">
        <f t="shared" si="2"/>
        <v>4.9777281743560255</v>
      </c>
      <c r="V39" t="s">
        <v>7</v>
      </c>
      <c r="W39">
        <v>22.444444444444443</v>
      </c>
      <c r="X39">
        <v>15.888888888888889</v>
      </c>
    </row>
    <row r="40" spans="1:42" ht="18" thickBot="1" x14ac:dyDescent="0.75">
      <c r="O40" s="18" t="s">
        <v>5</v>
      </c>
      <c r="P40" s="18"/>
      <c r="Q40" s="18"/>
      <c r="R40" s="18"/>
      <c r="S40" s="18"/>
      <c r="V40" t="s">
        <v>8</v>
      </c>
      <c r="W40">
        <v>109.77777777777783</v>
      </c>
      <c r="X40">
        <v>80.861111111111086</v>
      </c>
      <c r="AB40" s="20"/>
      <c r="AC40" s="20" t="s">
        <v>22</v>
      </c>
      <c r="AD40" s="20" t="s">
        <v>23</v>
      </c>
      <c r="AH40" s="20"/>
      <c r="AI40" s="20" t="s">
        <v>22</v>
      </c>
      <c r="AJ40" s="20" t="s">
        <v>23</v>
      </c>
      <c r="AN40" s="20"/>
      <c r="AO40" s="20" t="s">
        <v>22</v>
      </c>
      <c r="AP40" s="20" t="s">
        <v>23</v>
      </c>
    </row>
    <row r="41" spans="1:42" x14ac:dyDescent="0.7">
      <c r="O41" t="s">
        <v>6</v>
      </c>
      <c r="P41">
        <v>9</v>
      </c>
      <c r="Q41">
        <v>9</v>
      </c>
      <c r="R41">
        <v>9</v>
      </c>
      <c r="S41">
        <v>9</v>
      </c>
      <c r="V41" t="s">
        <v>24</v>
      </c>
      <c r="W41">
        <v>9</v>
      </c>
      <c r="X41">
        <v>9</v>
      </c>
      <c r="AB41" t="s">
        <v>7</v>
      </c>
      <c r="AC41">
        <v>15.888888888888889</v>
      </c>
      <c r="AD41">
        <v>9.3333333333333339</v>
      </c>
      <c r="AH41" t="s">
        <v>7</v>
      </c>
      <c r="AI41">
        <v>7.083333333333333</v>
      </c>
      <c r="AJ41">
        <v>21.416666666666664</v>
      </c>
      <c r="AN41" t="s">
        <v>7</v>
      </c>
      <c r="AO41">
        <v>21.416666666666664</v>
      </c>
      <c r="AP41">
        <v>25.416666666666664</v>
      </c>
    </row>
    <row r="42" spans="1:42" x14ac:dyDescent="0.7">
      <c r="O42" t="s">
        <v>5</v>
      </c>
      <c r="P42">
        <v>218</v>
      </c>
      <c r="Q42">
        <v>202</v>
      </c>
      <c r="R42">
        <v>143</v>
      </c>
      <c r="S42">
        <v>84</v>
      </c>
      <c r="V42" t="s">
        <v>28</v>
      </c>
      <c r="W42">
        <v>0</v>
      </c>
      <c r="AB42" t="s">
        <v>8</v>
      </c>
      <c r="AC42">
        <v>80.861111111111086</v>
      </c>
      <c r="AD42">
        <v>74.25</v>
      </c>
      <c r="AH42" t="s">
        <v>8</v>
      </c>
      <c r="AI42">
        <v>20.62037037037037</v>
      </c>
      <c r="AJ42">
        <v>36.842592592592688</v>
      </c>
      <c r="AN42" t="s">
        <v>8</v>
      </c>
      <c r="AO42">
        <v>36.842592592592688</v>
      </c>
      <c r="AP42">
        <v>98.768518518518547</v>
      </c>
    </row>
    <row r="43" spans="1:42" x14ac:dyDescent="0.7">
      <c r="O43" t="s">
        <v>7</v>
      </c>
      <c r="P43">
        <v>24.222222222222221</v>
      </c>
      <c r="Q43">
        <v>22.444444444444443</v>
      </c>
      <c r="R43">
        <v>15.888888888888889</v>
      </c>
      <c r="S43">
        <v>9.3333333333333339</v>
      </c>
      <c r="V43" t="s">
        <v>12</v>
      </c>
      <c r="W43">
        <v>16</v>
      </c>
      <c r="AB43" t="s">
        <v>24</v>
      </c>
      <c r="AC43">
        <v>9</v>
      </c>
      <c r="AD43">
        <v>9</v>
      </c>
      <c r="AH43" t="s">
        <v>24</v>
      </c>
      <c r="AI43">
        <v>4</v>
      </c>
      <c r="AJ43">
        <v>4</v>
      </c>
      <c r="AN43" t="s">
        <v>24</v>
      </c>
      <c r="AO43">
        <v>4</v>
      </c>
      <c r="AP43">
        <v>4</v>
      </c>
    </row>
    <row r="44" spans="1:42" x14ac:dyDescent="0.7">
      <c r="O44" t="s">
        <v>8</v>
      </c>
      <c r="P44">
        <v>142.94444444444446</v>
      </c>
      <c r="Q44">
        <v>109.77777777777783</v>
      </c>
      <c r="R44">
        <v>80.861111111111086</v>
      </c>
      <c r="S44">
        <v>74.25</v>
      </c>
      <c r="V44" t="s">
        <v>29</v>
      </c>
      <c r="W44">
        <v>1.4243771821349633</v>
      </c>
      <c r="AB44" t="s">
        <v>28</v>
      </c>
      <c r="AC44">
        <v>0</v>
      </c>
      <c r="AH44" t="s">
        <v>28</v>
      </c>
      <c r="AI44">
        <v>0</v>
      </c>
      <c r="AN44" t="s">
        <v>28</v>
      </c>
      <c r="AO44">
        <v>0</v>
      </c>
    </row>
    <row r="45" spans="1:42" x14ac:dyDescent="0.7">
      <c r="V45" t="s">
        <v>30</v>
      </c>
      <c r="W45">
        <v>8.6774695282765074E-2</v>
      </c>
      <c r="AB45" t="s">
        <v>12</v>
      </c>
      <c r="AC45">
        <v>16</v>
      </c>
      <c r="AH45" t="s">
        <v>12</v>
      </c>
      <c r="AI45">
        <v>6</v>
      </c>
      <c r="AN45" t="s">
        <v>12</v>
      </c>
      <c r="AO45">
        <v>5</v>
      </c>
    </row>
    <row r="46" spans="1:42" x14ac:dyDescent="0.7">
      <c r="V46" t="s">
        <v>31</v>
      </c>
      <c r="W46">
        <v>1.7458836762762506</v>
      </c>
      <c r="AB46" t="s">
        <v>29</v>
      </c>
      <c r="AC46">
        <v>1.5790987963379586</v>
      </c>
      <c r="AH46" t="s">
        <v>29</v>
      </c>
      <c r="AI46">
        <v>-3.7816661715695714</v>
      </c>
      <c r="AN46" t="s">
        <v>29</v>
      </c>
      <c r="AO46">
        <v>-0.68697724157234241</v>
      </c>
    </row>
    <row r="47" spans="1:42" ht="18" thickBot="1" x14ac:dyDescent="0.75">
      <c r="O47" t="s">
        <v>9</v>
      </c>
      <c r="V47" t="s">
        <v>32</v>
      </c>
      <c r="W47">
        <v>0.17354939056553015</v>
      </c>
      <c r="AB47" t="s">
        <v>30</v>
      </c>
      <c r="AC47">
        <v>6.6938771197661368E-2</v>
      </c>
      <c r="AH47" t="s">
        <v>30</v>
      </c>
      <c r="AI47">
        <v>4.5812172090579587E-3</v>
      </c>
      <c r="AN47" t="s">
        <v>30</v>
      </c>
      <c r="AO47">
        <v>0.26132752049847613</v>
      </c>
    </row>
    <row r="48" spans="1:42" ht="18" thickBot="1" x14ac:dyDescent="0.75">
      <c r="O48" s="20" t="s">
        <v>10</v>
      </c>
      <c r="P48" s="20" t="s">
        <v>11</v>
      </c>
      <c r="Q48" s="20" t="s">
        <v>12</v>
      </c>
      <c r="R48" s="20" t="s">
        <v>8</v>
      </c>
      <c r="S48" s="20" t="s">
        <v>13</v>
      </c>
      <c r="T48" s="20" t="s">
        <v>14</v>
      </c>
      <c r="U48" s="20" t="s">
        <v>15</v>
      </c>
      <c r="V48" s="19" t="s">
        <v>33</v>
      </c>
      <c r="W48" s="19">
        <v>2.119905299221255</v>
      </c>
      <c r="X48" s="19"/>
      <c r="Y48" s="19"/>
      <c r="AB48" t="s">
        <v>31</v>
      </c>
      <c r="AC48">
        <v>1.7458836762762506</v>
      </c>
      <c r="AH48" t="s">
        <v>31</v>
      </c>
      <c r="AI48">
        <v>1.9431802805153031</v>
      </c>
      <c r="AN48" t="s">
        <v>31</v>
      </c>
      <c r="AO48">
        <v>2.0150483733330233</v>
      </c>
    </row>
    <row r="49" spans="15:42" x14ac:dyDescent="0.7">
      <c r="O49" t="s">
        <v>19</v>
      </c>
      <c r="P49">
        <v>2230.2222222222226</v>
      </c>
      <c r="Q49">
        <v>2</v>
      </c>
      <c r="R49">
        <v>1115.1111111111113</v>
      </c>
      <c r="S49">
        <v>30.80890253261704</v>
      </c>
      <c r="T49">
        <v>2.3537797486351638E-7</v>
      </c>
      <c r="U49">
        <v>3.4028261053501945</v>
      </c>
      <c r="AB49" t="s">
        <v>32</v>
      </c>
      <c r="AC49">
        <v>0.13387754239532274</v>
      </c>
      <c r="AH49" t="s">
        <v>32</v>
      </c>
      <c r="AI49">
        <v>9.1624344181159174E-3</v>
      </c>
      <c r="AN49" t="s">
        <v>32</v>
      </c>
      <c r="AO49">
        <v>0.52265504099695226</v>
      </c>
    </row>
    <row r="50" spans="15:42" ht="18" thickBot="1" x14ac:dyDescent="0.75">
      <c r="O50" t="s">
        <v>20</v>
      </c>
      <c r="P50">
        <v>1242.3055555555561</v>
      </c>
      <c r="Q50">
        <v>3</v>
      </c>
      <c r="R50">
        <v>414.10185185185202</v>
      </c>
      <c r="S50">
        <v>11.441033512407268</v>
      </c>
      <c r="T50">
        <v>7.4787982090159156E-5</v>
      </c>
      <c r="U50">
        <v>3.0087865704473615</v>
      </c>
      <c r="AB50" s="19" t="s">
        <v>33</v>
      </c>
      <c r="AC50" s="19">
        <v>2.119905299221255</v>
      </c>
      <c r="AD50" s="19"/>
      <c r="AH50" s="19" t="s">
        <v>33</v>
      </c>
      <c r="AI50" s="19">
        <v>2.4469118511449697</v>
      </c>
      <c r="AJ50" s="19"/>
      <c r="AN50" s="19" t="s">
        <v>33</v>
      </c>
      <c r="AO50" s="19">
        <v>2.570581835636315</v>
      </c>
      <c r="AP50" s="19"/>
    </row>
    <row r="51" spans="15:42" x14ac:dyDescent="0.7">
      <c r="O51" t="s">
        <v>16</v>
      </c>
      <c r="P51">
        <v>163.77777777777715</v>
      </c>
      <c r="Q51">
        <v>6</v>
      </c>
      <c r="R51">
        <v>27.296296296296191</v>
      </c>
      <c r="S51">
        <v>0.75415707342030913</v>
      </c>
      <c r="T51">
        <v>0.61240820601184953</v>
      </c>
      <c r="U51">
        <v>2.5081888234232559</v>
      </c>
    </row>
    <row r="52" spans="15:42" x14ac:dyDescent="0.7">
      <c r="O52" t="s">
        <v>17</v>
      </c>
      <c r="P52">
        <v>868.66666666666674</v>
      </c>
      <c r="Q52">
        <v>24</v>
      </c>
      <c r="R52">
        <v>36.19444444444445</v>
      </c>
    </row>
    <row r="54" spans="15:42" ht="18" thickBot="1" x14ac:dyDescent="0.75">
      <c r="O54" s="19" t="s">
        <v>5</v>
      </c>
      <c r="P54" s="19">
        <v>4504.9722222222226</v>
      </c>
      <c r="Q54" s="19">
        <v>35</v>
      </c>
      <c r="R54" s="19"/>
      <c r="S54" s="19"/>
      <c r="T54" s="19"/>
      <c r="U54" s="19"/>
    </row>
  </sheetData>
  <sortState xmlns:xlrd2="http://schemas.microsoft.com/office/spreadsheetml/2017/richdata2" ref="A1:E36">
    <sortCondition ref="C1:C36"/>
  </sortState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muller-lyer_within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佳典 園山</cp:lastModifiedBy>
  <dcterms:created xsi:type="dcterms:W3CDTF">2023-04-20T05:34:39Z</dcterms:created>
  <dcterms:modified xsi:type="dcterms:W3CDTF">2023-04-27T05:21:34Z</dcterms:modified>
</cp:coreProperties>
</file>