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Source\Repos\MATHG5260\"/>
    </mc:Choice>
  </mc:AlternateContent>
  <bookViews>
    <workbookView xWindow="0" yWindow="0" windowWidth="20520" windowHeight="9488" xr2:uid="{A52F2429-6BC3-4FDD-8DD8-2E504C67464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160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28" i="1"/>
  <c r="G20" i="1"/>
  <c r="G12" i="1"/>
  <c r="G42" i="1"/>
  <c r="G26" i="1"/>
  <c r="G14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4" i="1"/>
  <c r="G16" i="1"/>
  <c r="G8" i="1"/>
  <c r="G34" i="1"/>
  <c r="G18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86" i="1"/>
  <c r="G82" i="1"/>
  <c r="G78" i="1"/>
  <c r="G74" i="1"/>
  <c r="G70" i="1"/>
  <c r="G66" i="1"/>
  <c r="G62" i="1"/>
  <c r="G58" i="1"/>
  <c r="G54" i="1"/>
  <c r="G50" i="1"/>
  <c r="G46" i="1"/>
  <c r="G38" i="1"/>
  <c r="G30" i="1"/>
  <c r="G22" i="1"/>
  <c r="G10" i="1"/>
  <c r="G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125" i="1"/>
  <c r="G117" i="1"/>
  <c r="G113" i="1"/>
  <c r="G105" i="1"/>
  <c r="G97" i="1"/>
  <c r="G140" i="1"/>
  <c r="G132" i="1"/>
  <c r="G128" i="1"/>
  <c r="G120" i="1"/>
  <c r="G112" i="1"/>
  <c r="G104" i="1"/>
  <c r="G96" i="1"/>
  <c r="G135" i="1"/>
  <c r="G131" i="1"/>
  <c r="G123" i="1"/>
  <c r="G115" i="1"/>
  <c r="G107" i="1"/>
  <c r="G95" i="1"/>
  <c r="G141" i="1"/>
  <c r="G137" i="1"/>
  <c r="G133" i="1"/>
  <c r="G129" i="1"/>
  <c r="G121" i="1"/>
  <c r="G109" i="1"/>
  <c r="G101" i="1"/>
  <c r="G93" i="1"/>
  <c r="G136" i="1"/>
  <c r="G124" i="1"/>
  <c r="G116" i="1"/>
  <c r="G108" i="1"/>
  <c r="G100" i="1"/>
  <c r="G139" i="1"/>
  <c r="G127" i="1"/>
  <c r="G119" i="1"/>
  <c r="G111" i="1"/>
  <c r="G103" i="1"/>
  <c r="G91" i="1"/>
  <c r="G92" i="1"/>
  <c r="G99" i="1"/>
  <c r="G174" i="1"/>
  <c r="G170" i="1"/>
  <c r="G169" i="1"/>
  <c r="G172" i="1"/>
  <c r="G173" i="1"/>
  <c r="G171" i="1"/>
  <c r="G167" i="1"/>
  <c r="G163" i="1"/>
  <c r="G159" i="1"/>
  <c r="G155" i="1"/>
  <c r="G151" i="1"/>
  <c r="G147" i="1"/>
  <c r="G165" i="1"/>
  <c r="G157" i="1"/>
  <c r="G149" i="1"/>
  <c r="G164" i="1"/>
  <c r="G156" i="1"/>
  <c r="G148" i="1"/>
  <c r="G166" i="1"/>
  <c r="G162" i="1"/>
  <c r="G158" i="1"/>
  <c r="G154" i="1"/>
  <c r="G150" i="1"/>
  <c r="G146" i="1"/>
  <c r="G161" i="1"/>
  <c r="G153" i="1"/>
  <c r="G145" i="1"/>
  <c r="G152" i="1"/>
  <c r="G144" i="1"/>
  <c r="G168" i="1"/>
  <c r="G143" i="1"/>
</calcChain>
</file>

<file path=xl/sharedStrings.xml><?xml version="1.0" encoding="utf-8"?>
<sst xmlns="http://schemas.openxmlformats.org/spreadsheetml/2006/main" count="387" uniqueCount="175">
  <si>
    <t>SPX Index</t>
  </si>
  <si>
    <t>SPX US 03/16/18 C500 Index</t>
  </si>
  <si>
    <t>#N/A N/A</t>
  </si>
  <si>
    <t>Call</t>
  </si>
  <si>
    <t>SPX US 03/16/18 C600 Index</t>
  </si>
  <si>
    <t>SPX US 03/16/18 C700 Index</t>
  </si>
  <si>
    <t>SPX US 03/16/18 C800 Index</t>
  </si>
  <si>
    <t>SPX US 03/16/18 C900 Index</t>
  </si>
  <si>
    <t>SPX US 03/16/18 C1000 Index</t>
  </si>
  <si>
    <t>SPX US 03/16/18 C1100 Index</t>
  </si>
  <si>
    <t>SPX US 03/16/18 C1200 Index</t>
  </si>
  <si>
    <t>SPX US 03/16/18 C1225 Index</t>
  </si>
  <si>
    <t>SPX US 03/16/18 C1250 Index</t>
  </si>
  <si>
    <t>SPX US 03/16/18 C1275 Index</t>
  </si>
  <si>
    <t>SPX US 03/16/18 C1300 Index</t>
  </si>
  <si>
    <t>SPX US 03/16/18 C1325 Index</t>
  </si>
  <si>
    <t>SPX US 03/16/18 C1350 Index</t>
  </si>
  <si>
    <t>SPX US 03/16/18 C1375 Index</t>
  </si>
  <si>
    <t>SPX US 03/16/18 C1400 Index</t>
  </si>
  <si>
    <t>SPX US 03/16/18 C1425 Index</t>
  </si>
  <si>
    <t>SPX US 03/16/18 C1450 Index</t>
  </si>
  <si>
    <t>SPX US 03/16/18 C1475 Index</t>
  </si>
  <si>
    <t>SPX US 03/16/18 C1500 Index</t>
  </si>
  <si>
    <t>SPX US 03/16/18 C1525 Index</t>
  </si>
  <si>
    <t>SPX US 03/16/18 C1550 Index</t>
  </si>
  <si>
    <t>SPX US 03/16/18 C1575 Index</t>
  </si>
  <si>
    <t>SPX US 03/16/18 C1600 Index</t>
  </si>
  <si>
    <t>SPX US 03/16/18 C1625 Index</t>
  </si>
  <si>
    <t>SPX US 03/16/18 C1650 Index</t>
  </si>
  <si>
    <t>SPX US 03/16/18 C1675 Index</t>
  </si>
  <si>
    <t>SPX US 03/16/18 C1700 Index</t>
  </si>
  <si>
    <t>SPX US 03/16/18 C1725 Index</t>
  </si>
  <si>
    <t>SPX US 03/16/18 C1750 Index</t>
  </si>
  <si>
    <t>SPX US 03/16/18 C1775 Index</t>
  </si>
  <si>
    <t>SPX US 03/16/18 C1785 Index</t>
  </si>
  <si>
    <t>SPX US 03/16/18 C1800 Index</t>
  </si>
  <si>
    <t>SPX US 03/16/18 C1825 Index</t>
  </si>
  <si>
    <t>SPX US 03/16/18 C1850 Index</t>
  </si>
  <si>
    <t>SPX US 03/16/18 C1875 Index</t>
  </si>
  <si>
    <t>SPX US 03/16/18 C1900 Index</t>
  </si>
  <si>
    <t>SPX US 03/16/18 C1925 Index</t>
  </si>
  <si>
    <t>SPX US 03/16/18 C1950 Index</t>
  </si>
  <si>
    <t>SPX US 03/16/18 C1975 Index</t>
  </si>
  <si>
    <t>SPX US 03/16/18 C2000 Index</t>
  </si>
  <si>
    <t>SPX US 03/16/18 C2025 Index</t>
  </si>
  <si>
    <t>SPX US 03/16/18 C2050 Index</t>
  </si>
  <si>
    <t>SPX US 03/16/18 C2075 Index</t>
  </si>
  <si>
    <t>SPX US 03/16/18 C2100 Index</t>
  </si>
  <si>
    <t>SPX US 03/16/18 C2125 Index</t>
  </si>
  <si>
    <t>SPX US 03/16/18 C2140 Index</t>
  </si>
  <si>
    <t>SPX US 03/16/18 C2150 Index</t>
  </si>
  <si>
    <t>SPX US 03/16/18 C2175 Index</t>
  </si>
  <si>
    <t>SPX US 03/16/18 C2200 Index</t>
  </si>
  <si>
    <t>SPX US 03/16/18 C2225 Index</t>
  </si>
  <si>
    <t>SPX US 03/16/18 C2245 Index</t>
  </si>
  <si>
    <t>SPX US 03/16/18 C2250 Index</t>
  </si>
  <si>
    <t>SPX US 03/16/18 C2255 Index</t>
  </si>
  <si>
    <t>SPX US 03/16/18 C2275 Index</t>
  </si>
  <si>
    <t>SPX US 03/16/18 C2300 Index</t>
  </si>
  <si>
    <t>SPX US 03/16/18 C2325 Index</t>
  </si>
  <si>
    <t>SPX US 03/16/18 C2350 Index</t>
  </si>
  <si>
    <t>SPX US 03/16/18 C2375 Index</t>
  </si>
  <si>
    <t>SPX US 03/16/18 C2400 Index</t>
  </si>
  <si>
    <t>SPX US 03/16/18 C2420 Index</t>
  </si>
  <si>
    <t>SPX US 03/16/18 C2425 Index</t>
  </si>
  <si>
    <t>SPX US 03/16/18 C2450 Index</t>
  </si>
  <si>
    <t>SPX US 03/16/18 C2470 Index</t>
  </si>
  <si>
    <t>SPX US 03/16/18 C2475 Index</t>
  </si>
  <si>
    <t>SPX US 03/16/18 C2500 Index</t>
  </si>
  <si>
    <t>SPX US 03/16/18 C2525 Index</t>
  </si>
  <si>
    <t>SPX US 03/16/18 C2550 Index</t>
  </si>
  <si>
    <t>SPX US 03/16/18 C2575 Index</t>
  </si>
  <si>
    <t>SPX US 03/16/18 C2600 Index</t>
  </si>
  <si>
    <t>SPX US 03/16/18 C2610 Index</t>
  </si>
  <si>
    <t>SPX US 03/16/18 C2625 Index</t>
  </si>
  <si>
    <t>SPX US 03/16/18 C2650 Index</t>
  </si>
  <si>
    <t>SPX US 03/16/18 C2675 Index</t>
  </si>
  <si>
    <t>SPX US 03/16/18 C2700 Index</t>
  </si>
  <si>
    <t>SPX US 03/16/18 C2725 Index</t>
  </si>
  <si>
    <t>SPX US 03/16/18 C2750 Index</t>
  </si>
  <si>
    <t>SPX US 03/16/18 C2775 Index</t>
  </si>
  <si>
    <t>SPX US 03/16/18 C2800 Index</t>
  </si>
  <si>
    <t>SPX US 03/16/18 C2825 Index</t>
  </si>
  <si>
    <t>SPX US 03/16/18 C2900 Index</t>
  </si>
  <si>
    <t>SPX US 03/16/18 C2950 Index</t>
  </si>
  <si>
    <t>SPX US 03/16/18 C3000 Index</t>
  </si>
  <si>
    <t>SPX US 03/16/18 C3100 Index</t>
  </si>
  <si>
    <t>SPX US 03/16/18 C3200 Index</t>
  </si>
  <si>
    <t>SPX US 03/16/18 P500 Index</t>
  </si>
  <si>
    <t>Put</t>
  </si>
  <si>
    <t>SPX US 03/16/18 P600 Index</t>
  </si>
  <si>
    <t>SPX US 03/16/18 P700 Index</t>
  </si>
  <si>
    <t>SPX US 03/16/18 P800 Index</t>
  </si>
  <si>
    <t>SPX US 03/16/18 P900 Index</t>
  </si>
  <si>
    <t>SPX US 03/16/18 P1000 Index</t>
  </si>
  <si>
    <t>SPX US 03/16/18 P1100 Index</t>
  </si>
  <si>
    <t>SPX US 03/16/18 P1200 Index</t>
  </si>
  <si>
    <t>SPX US 03/16/18 P1225 Index</t>
  </si>
  <si>
    <t>SPX US 03/16/18 P1250 Index</t>
  </si>
  <si>
    <t>SPX US 03/16/18 P1275 Index</t>
  </si>
  <si>
    <t>SPX US 03/16/18 P1300 Index</t>
  </si>
  <si>
    <t>SPX US 03/16/18 P1325 Index</t>
  </si>
  <si>
    <t>SPX US 03/16/18 P1350 Index</t>
  </si>
  <si>
    <t>SPX US 03/16/18 P1375 Index</t>
  </si>
  <si>
    <t>SPX US 03/16/18 P1400 Index</t>
  </si>
  <si>
    <t>SPX US 03/16/18 P1425 Index</t>
  </si>
  <si>
    <t>SPX US 03/16/18 P1450 Index</t>
  </si>
  <si>
    <t>SPX US 03/16/18 P1475 Index</t>
  </si>
  <si>
    <t>SPX US 03/16/18 P1500 Index</t>
  </si>
  <si>
    <t>SPX US 03/16/18 P1525 Index</t>
  </si>
  <si>
    <t>SPX US 03/16/18 P1550 Index</t>
  </si>
  <si>
    <t>SPX US 03/16/18 P1575 Index</t>
  </si>
  <si>
    <t>SPX US 03/16/18 P1600 Index</t>
  </si>
  <si>
    <t>SPX US 03/16/18 P1625 Index</t>
  </si>
  <si>
    <t>SPX US 03/16/18 P1650 Index</t>
  </si>
  <si>
    <t>SPX US 03/16/18 P1675 Index</t>
  </si>
  <si>
    <t>SPX US 03/16/18 P1700 Index</t>
  </si>
  <si>
    <t>SPX US 03/16/18 P1725 Index</t>
  </si>
  <si>
    <t>SPX US 03/16/18 P1750 Index</t>
  </si>
  <si>
    <t>SPX US 03/16/18 P1775 Index</t>
  </si>
  <si>
    <t>SPX US 03/16/18 P1785 Index</t>
  </si>
  <si>
    <t>SPX US 03/16/18 P1800 Index</t>
  </si>
  <si>
    <t>SPX US 03/16/18 P1825 Index</t>
  </si>
  <si>
    <t>SPX US 03/16/18 P1850 Index</t>
  </si>
  <si>
    <t>SPX US 03/16/18 P1875 Index</t>
  </si>
  <si>
    <t>SPX US 03/16/18 P1900 Index</t>
  </si>
  <si>
    <t>SPX US 03/16/18 P1925 Index</t>
  </si>
  <si>
    <t>SPX US 03/16/18 P1950 Index</t>
  </si>
  <si>
    <t>SPX US 03/16/18 P1975 Index</t>
  </si>
  <si>
    <t>SPX US 03/16/18 P2000 Index</t>
  </si>
  <si>
    <t>SPX US 03/16/18 P2025 Index</t>
  </si>
  <si>
    <t>SPX US 03/16/18 P2050 Index</t>
  </si>
  <si>
    <t>SPX US 03/16/18 P2075 Index</t>
  </si>
  <si>
    <t>SPX US 03/16/18 P2100 Index</t>
  </si>
  <si>
    <t>SPX US 03/16/18 P2125 Index</t>
  </si>
  <si>
    <t>SPX US 03/16/18 P2140 Index</t>
  </si>
  <si>
    <t>SPX US 03/16/18 P2150 Index</t>
  </si>
  <si>
    <t>SPX US 03/16/18 P2175 Index</t>
  </si>
  <si>
    <t>SPX US 03/16/18 P2200 Index</t>
  </si>
  <si>
    <t>SPX US 03/16/18 P2225 Index</t>
  </si>
  <si>
    <t>SPX US 03/16/18 P2245 Index</t>
  </si>
  <si>
    <t>SPX US 03/16/18 P2250 Index</t>
  </si>
  <si>
    <t>SPX US 03/16/18 P2255 Index</t>
  </si>
  <si>
    <t>SPX US 03/16/18 P2275 Index</t>
  </si>
  <si>
    <t>SPX US 03/16/18 P2300 Index</t>
  </si>
  <si>
    <t>SPX US 03/16/18 P2325 Index</t>
  </si>
  <si>
    <t>SPX US 03/16/18 P2350 Index</t>
  </si>
  <si>
    <t>SPX US 03/16/18 P2375 Index</t>
  </si>
  <si>
    <t>SPX US 03/16/18 P2400 Index</t>
  </si>
  <si>
    <t>SPX US 03/16/18 P2420 Index</t>
  </si>
  <si>
    <t>SPX US 03/16/18 P2425 Index</t>
  </si>
  <si>
    <t>SPX US 03/16/18 P2450 Index</t>
  </si>
  <si>
    <t>SPX US 03/16/18 P2470 Index</t>
  </si>
  <si>
    <t>SPX US 03/16/18 P2475 Index</t>
  </si>
  <si>
    <t>SPX US 03/16/18 P2500 Index</t>
  </si>
  <si>
    <t>SPX US 03/16/18 P2525 Index</t>
  </si>
  <si>
    <t>SPX US 03/16/18 P2550 Index</t>
  </si>
  <si>
    <t>SPX US 03/16/18 P2575 Index</t>
  </si>
  <si>
    <t>SPX US 03/16/18 P2600 Index</t>
  </si>
  <si>
    <t>SPX US 03/16/18 P2610 Index</t>
  </si>
  <si>
    <t>SPX US 03/16/18 P2625 Index</t>
  </si>
  <si>
    <t>SPX US 03/16/18 P2650 Index</t>
  </si>
  <si>
    <t>SPX US 03/16/18 P2675 Index</t>
  </si>
  <si>
    <t>SPX US 03/16/18 P2700 Index</t>
  </si>
  <si>
    <t>SPX US 03/16/18 P2725 Index</t>
  </si>
  <si>
    <t>SPX US 03/16/18 P2750 Index</t>
  </si>
  <si>
    <t>SPX US 03/16/18 P2775 Index</t>
  </si>
  <si>
    <t>SPX US 03/16/18 P2800 Index</t>
  </si>
  <si>
    <t>SPX US 03/16/18 P2825 Index</t>
  </si>
  <si>
    <t>SPX US 03/16/18 P2900 Index</t>
  </si>
  <si>
    <t>SPX US 03/16/18 P2950 Index</t>
  </si>
  <si>
    <t>SPX US 03/16/18 P3000 Index</t>
  </si>
  <si>
    <t>SPX US 03/16/18 P3100 Index</t>
  </si>
  <si>
    <t>SPX US 03/16/18 P3200 Index</t>
  </si>
  <si>
    <t>Expiration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</si>
</sst>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6DF2-D60C-4F92-B70F-DD68D3512C0B}">
  <dimension ref="B2:G174"/>
  <sheetViews>
    <sheetView tabSelected="1" topLeftCell="A156" workbookViewId="0">
      <selection activeCell="G166" sqref="G166"/>
    </sheetView>
  </sheetViews>
  <sheetFormatPr defaultRowHeight="14.25" x14ac:dyDescent="0.45"/>
  <cols>
    <col min="3" max="3" width="9.19921875" bestFit="1" customWidth="1"/>
  </cols>
  <sheetData>
    <row r="2" spans="2:7" x14ac:dyDescent="0.45">
      <c r="B2" t="s">
        <v>0</v>
      </c>
      <c r="C2">
        <v>2582.3000000000002</v>
      </c>
      <c r="E2">
        <v>100</v>
      </c>
    </row>
    <row r="3" spans="2:7" x14ac:dyDescent="0.45">
      <c r="B3" t="s">
        <v>174</v>
      </c>
      <c r="C3" s="1">
        <f>(DATE(2018,3,16)-DATE(2017,11,10))/365.25</f>
        <v>0.34496919917864477</v>
      </c>
    </row>
    <row r="5" spans="2:7" x14ac:dyDescent="0.45">
      <c r="B5" t="s">
        <v>1</v>
      </c>
      <c r="C5" t="s">
        <v>2</v>
      </c>
      <c r="D5">
        <v>500</v>
      </c>
      <c r="E5" t="s">
        <v>3</v>
      </c>
      <c r="F5" t="s">
        <v>2</v>
      </c>
    </row>
    <row r="6" spans="2:7" x14ac:dyDescent="0.45">
      <c r="B6" t="s">
        <v>4</v>
      </c>
      <c r="C6">
        <v>1893.3</v>
      </c>
      <c r="D6">
        <v>600</v>
      </c>
      <c r="E6" t="s">
        <v>3</v>
      </c>
      <c r="F6" t="s">
        <v>2</v>
      </c>
      <c r="G6" t="e">
        <f>_xll.BLACK.PUT.IMPLIED.VOLATILITY($C$2, C6-$C$2+D6, D6, $C$3)</f>
        <v>#NUM!</v>
      </c>
    </row>
    <row r="7" spans="2:7" x14ac:dyDescent="0.45">
      <c r="B7" t="s">
        <v>5</v>
      </c>
      <c r="C7">
        <v>1794.02</v>
      </c>
      <c r="D7">
        <v>700</v>
      </c>
      <c r="E7" t="s">
        <v>3</v>
      </c>
      <c r="F7" t="s">
        <v>2</v>
      </c>
      <c r="G7" t="e">
        <f>_xll.BLACK.PUT.IMPLIED.VOLATILITY($C$2, C7-$C$2+D7, D7, $C$3)</f>
        <v>#NUM!</v>
      </c>
    </row>
    <row r="8" spans="2:7" x14ac:dyDescent="0.45">
      <c r="B8" t="s">
        <v>6</v>
      </c>
      <c r="C8">
        <v>1715.25</v>
      </c>
      <c r="D8">
        <v>800</v>
      </c>
      <c r="E8" t="s">
        <v>3</v>
      </c>
      <c r="F8" t="s">
        <v>2</v>
      </c>
      <c r="G8" t="e">
        <f>_xll.BLACK.PUT.IMPLIED.VOLATILITY($C$2, C8-$C$2+D8, D8, $C$3)</f>
        <v>#NUM!</v>
      </c>
    </row>
    <row r="9" spans="2:7" x14ac:dyDescent="0.45">
      <c r="B9" t="s">
        <v>7</v>
      </c>
      <c r="C9">
        <v>1616.52</v>
      </c>
      <c r="D9">
        <v>900</v>
      </c>
      <c r="E9" t="s">
        <v>3</v>
      </c>
      <c r="F9" t="s">
        <v>2</v>
      </c>
      <c r="G9" t="e">
        <f>_xll.BLACK.PUT.IMPLIED.VOLATILITY($C$2, C9-$C$2+D9, D9, $C$3)</f>
        <v>#NUM!</v>
      </c>
    </row>
    <row r="10" spans="2:7" x14ac:dyDescent="0.45">
      <c r="B10" t="s">
        <v>8</v>
      </c>
      <c r="C10">
        <v>1578.47</v>
      </c>
      <c r="D10">
        <v>1000</v>
      </c>
      <c r="E10" t="s">
        <v>3</v>
      </c>
      <c r="F10" t="s">
        <v>2</v>
      </c>
      <c r="G10" t="e">
        <f>_xll.BLACK.PUT.IMPLIED.VOLATILITY($C$2, C10-$C$2+D10, D10, $C$3)</f>
        <v>#NUM!</v>
      </c>
    </row>
    <row r="11" spans="2:7" x14ac:dyDescent="0.45">
      <c r="B11" t="s">
        <v>9</v>
      </c>
      <c r="C11">
        <v>1418.12</v>
      </c>
      <c r="D11">
        <v>1100</v>
      </c>
      <c r="E11" t="s">
        <v>3</v>
      </c>
      <c r="F11" t="s">
        <v>2</v>
      </c>
      <c r="G11" t="e">
        <f>_xll.BLACK.PUT.IMPLIED.VOLATILITY($C$2, C11-$C$2+D11, D11, $C$3)</f>
        <v>#NUM!</v>
      </c>
    </row>
    <row r="12" spans="2:7" x14ac:dyDescent="0.45">
      <c r="B12" t="s">
        <v>10</v>
      </c>
      <c r="C12">
        <v>1319</v>
      </c>
      <c r="D12">
        <v>1200</v>
      </c>
      <c r="E12" t="s">
        <v>3</v>
      </c>
      <c r="F12" t="s">
        <v>2</v>
      </c>
      <c r="G12" t="e">
        <f>_xll.BLACK.PUT.IMPLIED.VOLATILITY($C$2, C12-$C$2+D12, D12, $C$3)</f>
        <v>#NUM!</v>
      </c>
    </row>
    <row r="13" spans="2:7" x14ac:dyDescent="0.45">
      <c r="B13" t="s">
        <v>11</v>
      </c>
      <c r="C13">
        <v>1294.07</v>
      </c>
      <c r="D13">
        <v>1225</v>
      </c>
      <c r="E13" t="s">
        <v>3</v>
      </c>
      <c r="F13" t="s">
        <v>2</v>
      </c>
      <c r="G13" t="e">
        <f>_xll.BLACK.PUT.IMPLIED.VOLATILITY($C$2, C13-$C$2+D13, D13, $C$3)</f>
        <v>#NUM!</v>
      </c>
    </row>
    <row r="14" spans="2:7" x14ac:dyDescent="0.45">
      <c r="B14" t="s">
        <v>12</v>
      </c>
      <c r="C14">
        <v>1267.77</v>
      </c>
      <c r="D14">
        <v>1250</v>
      </c>
      <c r="E14" t="s">
        <v>3</v>
      </c>
      <c r="F14" t="s">
        <v>2</v>
      </c>
      <c r="G14" t="e">
        <f>_xll.BLACK.PUT.IMPLIED.VOLATILITY($C$2, C14-$C$2+D14, D14, $C$3)</f>
        <v>#NUM!</v>
      </c>
    </row>
    <row r="15" spans="2:7" x14ac:dyDescent="0.45">
      <c r="B15" t="s">
        <v>13</v>
      </c>
      <c r="C15">
        <v>1244.05</v>
      </c>
      <c r="D15">
        <v>1275</v>
      </c>
      <c r="E15" t="s">
        <v>3</v>
      </c>
      <c r="F15" t="s">
        <v>2</v>
      </c>
      <c r="G15" t="e">
        <f>_xll.BLACK.PUT.IMPLIED.VOLATILITY($C$2, C15-$C$2+D15, D15, $C$3)</f>
        <v>#NUM!</v>
      </c>
    </row>
    <row r="16" spans="2:7" x14ac:dyDescent="0.45">
      <c r="B16" t="s">
        <v>14</v>
      </c>
      <c r="C16">
        <v>1259.96</v>
      </c>
      <c r="D16">
        <v>1300</v>
      </c>
      <c r="E16" t="s">
        <v>3</v>
      </c>
      <c r="F16" t="s">
        <v>2</v>
      </c>
      <c r="G16" t="e">
        <f>_xll.BLACK.PUT.IMPLIED.VOLATILITY($C$2, C16-$C$2+D16, D16, $C$3)</f>
        <v>#NUM!</v>
      </c>
    </row>
    <row r="17" spans="2:7" x14ac:dyDescent="0.45">
      <c r="B17" t="s">
        <v>15</v>
      </c>
      <c r="C17">
        <v>1202.0999999999999</v>
      </c>
      <c r="D17">
        <v>1325</v>
      </c>
      <c r="E17" t="s">
        <v>3</v>
      </c>
      <c r="F17" t="s">
        <v>2</v>
      </c>
      <c r="G17" t="e">
        <f>_xll.BLACK.PUT.IMPLIED.VOLATILITY($C$2, C17-$C$2+D17, D17, $C$3)</f>
        <v>#NUM!</v>
      </c>
    </row>
    <row r="18" spans="2:7" x14ac:dyDescent="0.45">
      <c r="B18" t="s">
        <v>16</v>
      </c>
      <c r="C18">
        <v>1150</v>
      </c>
      <c r="D18">
        <v>1350</v>
      </c>
      <c r="E18" t="s">
        <v>3</v>
      </c>
      <c r="F18" t="s">
        <v>2</v>
      </c>
      <c r="G18" t="e">
        <f>_xll.BLACK.PUT.IMPLIED.VOLATILITY($C$2, C18-$C$2+D18, D18, $C$3)</f>
        <v>#NUM!</v>
      </c>
    </row>
    <row r="19" spans="2:7" x14ac:dyDescent="0.45">
      <c r="B19" t="s">
        <v>17</v>
      </c>
      <c r="C19">
        <v>1123.9000000000001</v>
      </c>
      <c r="D19">
        <v>1375</v>
      </c>
      <c r="E19" t="s">
        <v>3</v>
      </c>
      <c r="F19" t="s">
        <v>2</v>
      </c>
      <c r="G19" t="e">
        <f>_xll.BLACK.PUT.IMPLIED.VOLATILITY($C$2, C19-$C$2+D19, D19, $C$3)</f>
        <v>#NUM!</v>
      </c>
    </row>
    <row r="20" spans="2:7" x14ac:dyDescent="0.45">
      <c r="B20" t="s">
        <v>18</v>
      </c>
      <c r="C20">
        <v>1115.05</v>
      </c>
      <c r="D20">
        <v>1400</v>
      </c>
      <c r="E20" t="s">
        <v>3</v>
      </c>
      <c r="F20" t="s">
        <v>2</v>
      </c>
      <c r="G20" t="e">
        <f>_xll.BLACK.PUT.IMPLIED.VOLATILITY($C$2, C20-$C$2+D20, D20, $C$3)</f>
        <v>#NUM!</v>
      </c>
    </row>
    <row r="21" spans="2:7" x14ac:dyDescent="0.45">
      <c r="B21" t="s">
        <v>19</v>
      </c>
      <c r="C21">
        <v>1142.08</v>
      </c>
      <c r="D21">
        <v>1425</v>
      </c>
      <c r="E21" t="s">
        <v>3</v>
      </c>
      <c r="F21" t="s">
        <v>2</v>
      </c>
      <c r="G21" t="e">
        <f>_xll.BLACK.PUT.IMPLIED.VOLATILITY($C$2, C21-$C$2+D21, D21, $C$3)</f>
        <v>#NUM!</v>
      </c>
    </row>
    <row r="22" spans="2:7" x14ac:dyDescent="0.45">
      <c r="B22" t="s">
        <v>20</v>
      </c>
      <c r="C22">
        <v>1091.93</v>
      </c>
      <c r="D22">
        <v>1450</v>
      </c>
      <c r="E22" t="s">
        <v>3</v>
      </c>
      <c r="F22" t="s">
        <v>2</v>
      </c>
      <c r="G22" t="e">
        <f>_xll.BLACK.PUT.IMPLIED.VOLATILITY($C$2, C22-$C$2+D22, D22, $C$3)</f>
        <v>#NUM!</v>
      </c>
    </row>
    <row r="23" spans="2:7" x14ac:dyDescent="0.45">
      <c r="B23" t="s">
        <v>21</v>
      </c>
      <c r="C23" t="s">
        <v>2</v>
      </c>
      <c r="D23">
        <v>1475</v>
      </c>
      <c r="E23" t="s">
        <v>3</v>
      </c>
      <c r="F23" t="s">
        <v>2</v>
      </c>
      <c r="G23" t="e">
        <f>_xll.BLACK.PUT.IMPLIED.VOLATILITY($C$2, C23-$C$2+D23, D23, $C$3)</f>
        <v>#VALUE!</v>
      </c>
    </row>
    <row r="24" spans="2:7" x14ac:dyDescent="0.45">
      <c r="B24" t="s">
        <v>22</v>
      </c>
      <c r="C24">
        <v>1046.47</v>
      </c>
      <c r="D24">
        <v>1500</v>
      </c>
      <c r="E24" t="s">
        <v>3</v>
      </c>
      <c r="F24" t="s">
        <v>2</v>
      </c>
      <c r="G24" t="e">
        <f>_xll.BLACK.PUT.IMPLIED.VOLATILITY($C$2, C24-$C$2+D24, D24, $C$3)</f>
        <v>#NUM!</v>
      </c>
    </row>
    <row r="25" spans="2:7" x14ac:dyDescent="0.45">
      <c r="B25" t="s">
        <v>23</v>
      </c>
      <c r="C25">
        <v>996.8</v>
      </c>
      <c r="D25">
        <v>1525</v>
      </c>
      <c r="E25" t="s">
        <v>3</v>
      </c>
      <c r="F25">
        <v>0.24737400000000001</v>
      </c>
      <c r="G25" t="e">
        <f>_xll.BLACK.PUT.IMPLIED.VOLATILITY($C$2, C25-$C$2+D25, D25, $C$3)</f>
        <v>#NUM!</v>
      </c>
    </row>
    <row r="26" spans="2:7" x14ac:dyDescent="0.45">
      <c r="B26" t="s">
        <v>24</v>
      </c>
      <c r="C26" t="s">
        <v>2</v>
      </c>
      <c r="D26">
        <v>1550</v>
      </c>
      <c r="E26" t="s">
        <v>3</v>
      </c>
      <c r="F26">
        <v>0.29827340000000002</v>
      </c>
      <c r="G26" t="e">
        <f>_xll.BLACK.PUT.IMPLIED.VOLATILITY($C$2, C26-$C$2+D26, D26, $C$3)</f>
        <v>#VALUE!</v>
      </c>
    </row>
    <row r="27" spans="2:7" x14ac:dyDescent="0.45">
      <c r="B27" t="s">
        <v>25</v>
      </c>
      <c r="C27" t="s">
        <v>2</v>
      </c>
      <c r="D27">
        <v>1575</v>
      </c>
      <c r="E27" t="s">
        <v>3</v>
      </c>
      <c r="F27">
        <v>0.2184673</v>
      </c>
      <c r="G27" t="e">
        <f>_xll.BLACK.PUT.IMPLIED.VOLATILITY($C$2, C27-$C$2+D27, D27, $C$3)</f>
        <v>#VALUE!</v>
      </c>
    </row>
    <row r="28" spans="2:7" x14ac:dyDescent="0.45">
      <c r="B28" t="s">
        <v>26</v>
      </c>
      <c r="C28">
        <v>945.55</v>
      </c>
      <c r="D28">
        <v>1600</v>
      </c>
      <c r="E28" t="s">
        <v>3</v>
      </c>
      <c r="F28">
        <v>0.27179320000000001</v>
      </c>
      <c r="G28" t="e">
        <f>_xll.BLACK.PUT.IMPLIED.VOLATILITY($C$2, C28-$C$2+D28, D28, $C$3)</f>
        <v>#NUM!</v>
      </c>
    </row>
    <row r="29" spans="2:7" x14ac:dyDescent="0.45">
      <c r="B29" t="s">
        <v>27</v>
      </c>
      <c r="C29" t="s">
        <v>2</v>
      </c>
      <c r="D29">
        <v>1625</v>
      </c>
      <c r="E29" t="s">
        <v>3</v>
      </c>
      <c r="F29">
        <v>0.28533520000000001</v>
      </c>
      <c r="G29" t="e">
        <f>_xll.BLACK.PUT.IMPLIED.VOLATILITY($C$2, C29-$C$2+D29, D29, $C$3)</f>
        <v>#VALUE!</v>
      </c>
    </row>
    <row r="30" spans="2:7" x14ac:dyDescent="0.45">
      <c r="B30" t="s">
        <v>28</v>
      </c>
      <c r="C30">
        <v>914.57</v>
      </c>
      <c r="D30">
        <v>1650</v>
      </c>
      <c r="E30" t="s">
        <v>3</v>
      </c>
      <c r="F30">
        <v>0.28996179999999999</v>
      </c>
      <c r="G30" t="e">
        <f>_xll.BLACK.PUT.IMPLIED.VOLATILITY($C$2, C30-$C$2+D30, D30, $C$3)</f>
        <v>#NUM!</v>
      </c>
    </row>
    <row r="31" spans="2:7" x14ac:dyDescent="0.45">
      <c r="B31" t="s">
        <v>29</v>
      </c>
      <c r="C31">
        <v>848.2</v>
      </c>
      <c r="D31">
        <v>1675</v>
      </c>
      <c r="E31" t="s">
        <v>3</v>
      </c>
      <c r="F31">
        <v>0.28526960000000001</v>
      </c>
      <c r="G31" t="e">
        <f>_xll.BLACK.PUT.IMPLIED.VOLATILITY($C$2, C31-$C$2+D31, D31, $C$3)</f>
        <v>#NUM!</v>
      </c>
    </row>
    <row r="32" spans="2:7" x14ac:dyDescent="0.45">
      <c r="B32" t="s">
        <v>30</v>
      </c>
      <c r="C32">
        <v>843.35</v>
      </c>
      <c r="D32">
        <v>1700</v>
      </c>
      <c r="E32" t="s">
        <v>3</v>
      </c>
      <c r="F32">
        <v>0.28725349999999999</v>
      </c>
      <c r="G32" t="e">
        <f>_xll.BLACK.PUT.IMPLIED.VOLATILITY($C$2, C32-$C$2+D32, D32, $C$3)</f>
        <v>#NUM!</v>
      </c>
    </row>
    <row r="33" spans="2:7" x14ac:dyDescent="0.45">
      <c r="B33" t="s">
        <v>31</v>
      </c>
      <c r="C33" t="s">
        <v>2</v>
      </c>
      <c r="D33">
        <v>1725</v>
      </c>
      <c r="E33" t="s">
        <v>3</v>
      </c>
      <c r="F33">
        <v>0.2848619</v>
      </c>
      <c r="G33" t="e">
        <f>_xll.BLACK.PUT.IMPLIED.VOLATILITY($C$2, C33-$C$2+D33, D33, $C$3)</f>
        <v>#VALUE!</v>
      </c>
    </row>
    <row r="34" spans="2:7" x14ac:dyDescent="0.45">
      <c r="B34" t="s">
        <v>32</v>
      </c>
      <c r="C34" t="s">
        <v>2</v>
      </c>
      <c r="D34">
        <v>1750</v>
      </c>
      <c r="E34" t="s">
        <v>3</v>
      </c>
      <c r="F34">
        <v>0.28151530000000002</v>
      </c>
      <c r="G34" t="e">
        <f>_xll.BLACK.PUT.IMPLIED.VOLATILITY($C$2, C34-$C$2+D34, D34, $C$3)</f>
        <v>#VALUE!</v>
      </c>
    </row>
    <row r="35" spans="2:7" x14ac:dyDescent="0.45">
      <c r="B35" t="s">
        <v>33</v>
      </c>
      <c r="C35">
        <v>716.55</v>
      </c>
      <c r="D35">
        <v>1775</v>
      </c>
      <c r="E35" t="s">
        <v>3</v>
      </c>
      <c r="F35">
        <v>0.28006609999999998</v>
      </c>
      <c r="G35" t="e">
        <f>_xll.BLACK.PUT.IMPLIED.VOLATILITY($C$2, C35-$C$2+D35, D35, $C$3)</f>
        <v>#NUM!</v>
      </c>
    </row>
    <row r="36" spans="2:7" x14ac:dyDescent="0.45">
      <c r="B36" t="s">
        <v>34</v>
      </c>
      <c r="C36">
        <v>643</v>
      </c>
      <c r="D36">
        <v>1785</v>
      </c>
      <c r="E36" t="s">
        <v>3</v>
      </c>
      <c r="F36">
        <v>0.27757490000000001</v>
      </c>
      <c r="G36" t="e">
        <f>_xll.BLACK.PUT.IMPLIED.VOLATILITY($C$2, C36-$C$2+D36, D36, $C$3)</f>
        <v>#NUM!</v>
      </c>
    </row>
    <row r="37" spans="2:7" x14ac:dyDescent="0.45">
      <c r="B37" t="s">
        <v>35</v>
      </c>
      <c r="C37">
        <v>780.16</v>
      </c>
      <c r="D37">
        <v>1800</v>
      </c>
      <c r="E37" t="s">
        <v>3</v>
      </c>
      <c r="F37">
        <v>0.27620650000000002</v>
      </c>
      <c r="G37" t="e">
        <f>_xll.BLACK.PUT.IMPLIED.VOLATILITY($C$2, C37-$C$2+D37, D37, $C$3)</f>
        <v>#NUM!</v>
      </c>
    </row>
    <row r="38" spans="2:7" x14ac:dyDescent="0.45">
      <c r="B38" t="s">
        <v>36</v>
      </c>
      <c r="C38">
        <v>758.38</v>
      </c>
      <c r="D38">
        <v>1825</v>
      </c>
      <c r="E38" t="s">
        <v>3</v>
      </c>
      <c r="F38">
        <v>0.27260480000000004</v>
      </c>
      <c r="G38">
        <f>_xll.BLACK.PUT.IMPLIED.VOLATILITY($C$2, C38-$C$2+D38, D38, $C$3)</f>
        <v>0.25358530961000131</v>
      </c>
    </row>
    <row r="39" spans="2:7" x14ac:dyDescent="0.45">
      <c r="B39" t="s">
        <v>37</v>
      </c>
      <c r="C39">
        <v>606.85</v>
      </c>
      <c r="D39">
        <v>1850</v>
      </c>
      <c r="E39" t="s">
        <v>3</v>
      </c>
      <c r="F39">
        <v>0.2683392</v>
      </c>
      <c r="G39" t="e">
        <f>_xll.BLACK.PUT.IMPLIED.VOLATILITY($C$2, C39-$C$2+D39, D39, $C$3)</f>
        <v>#NUM!</v>
      </c>
    </row>
    <row r="40" spans="2:7" x14ac:dyDescent="0.45">
      <c r="B40" t="s">
        <v>38</v>
      </c>
      <c r="C40" t="s">
        <v>2</v>
      </c>
      <c r="D40">
        <v>1875</v>
      </c>
      <c r="E40" t="s">
        <v>3</v>
      </c>
      <c r="F40">
        <v>0.2650845</v>
      </c>
      <c r="G40" t="e">
        <f>_xll.BLACK.PUT.IMPLIED.VOLATILITY($C$2, C40-$C$2+D40, D40, $C$3)</f>
        <v>#VALUE!</v>
      </c>
    </row>
    <row r="41" spans="2:7" x14ac:dyDescent="0.45">
      <c r="B41" t="s">
        <v>39</v>
      </c>
      <c r="C41">
        <v>682</v>
      </c>
      <c r="D41">
        <v>1900</v>
      </c>
      <c r="E41" t="s">
        <v>3</v>
      </c>
      <c r="F41">
        <v>0.2609397</v>
      </c>
      <c r="G41" t="e">
        <f>_xll.BLACK.PUT.IMPLIED.VOLATILITY($C$2, C41-$C$2+D41, D41, $C$3)</f>
        <v>#NUM!</v>
      </c>
    </row>
    <row r="42" spans="2:7" x14ac:dyDescent="0.45">
      <c r="B42" t="s">
        <v>40</v>
      </c>
      <c r="C42" t="s">
        <v>2</v>
      </c>
      <c r="D42">
        <v>1925</v>
      </c>
      <c r="E42" t="s">
        <v>3</v>
      </c>
      <c r="F42">
        <v>0.2599264</v>
      </c>
      <c r="G42" t="e">
        <f>_xll.BLACK.PUT.IMPLIED.VOLATILITY($C$2, C42-$C$2+D42, D42, $C$3)</f>
        <v>#VALUE!</v>
      </c>
    </row>
    <row r="43" spans="2:7" x14ac:dyDescent="0.45">
      <c r="B43" t="s">
        <v>41</v>
      </c>
      <c r="C43">
        <v>623.45000000000005</v>
      </c>
      <c r="D43">
        <v>1950</v>
      </c>
      <c r="E43" t="s">
        <v>3</v>
      </c>
      <c r="F43">
        <v>0.25219130000000001</v>
      </c>
      <c r="G43" t="e">
        <f>_xll.BLACK.PUT.IMPLIED.VOLATILITY($C$2, C43-$C$2+D43, D43, $C$3)</f>
        <v>#NUM!</v>
      </c>
    </row>
    <row r="44" spans="2:7" x14ac:dyDescent="0.45">
      <c r="B44" t="s">
        <v>42</v>
      </c>
      <c r="C44" t="s">
        <v>2</v>
      </c>
      <c r="D44">
        <v>1975</v>
      </c>
      <c r="E44" t="s">
        <v>3</v>
      </c>
      <c r="F44">
        <v>0.24835260000000001</v>
      </c>
      <c r="G44" t="e">
        <f>_xll.BLACK.PUT.IMPLIED.VOLATILITY($C$2, C44-$C$2+D44, D44, $C$3)</f>
        <v>#VALUE!</v>
      </c>
    </row>
    <row r="45" spans="2:7" x14ac:dyDescent="0.45">
      <c r="B45" t="s">
        <v>43</v>
      </c>
      <c r="C45">
        <v>583.70000000000005</v>
      </c>
      <c r="D45">
        <v>2000</v>
      </c>
      <c r="E45" t="s">
        <v>3</v>
      </c>
      <c r="F45">
        <v>0.24348150000000002</v>
      </c>
      <c r="G45">
        <f>_xll.BLACK.PUT.IMPLIED.VOLATILITY($C$2, C45-$C$2+D45, D45, $C$3)</f>
        <v>0.20005748479467192</v>
      </c>
    </row>
    <row r="46" spans="2:7" x14ac:dyDescent="0.45">
      <c r="B46" t="s">
        <v>44</v>
      </c>
      <c r="C46">
        <v>555</v>
      </c>
      <c r="D46">
        <v>2025</v>
      </c>
      <c r="E46" t="s">
        <v>3</v>
      </c>
      <c r="F46">
        <v>0.238873</v>
      </c>
      <c r="G46" t="e">
        <f>_xll.BLACK.PUT.IMPLIED.VOLATILITY($C$2, C46-$C$2+D46, D46, $C$3)</f>
        <v>#NUM!</v>
      </c>
    </row>
    <row r="47" spans="2:7" x14ac:dyDescent="0.45">
      <c r="B47" t="s">
        <v>45</v>
      </c>
      <c r="C47" t="s">
        <v>2</v>
      </c>
      <c r="D47">
        <v>2050</v>
      </c>
      <c r="E47" t="s">
        <v>3</v>
      </c>
      <c r="F47">
        <v>0.23583210000000002</v>
      </c>
      <c r="G47" t="e">
        <f>_xll.BLACK.PUT.IMPLIED.VOLATILITY($C$2, C47-$C$2+D47, D47, $C$3)</f>
        <v>#VALUE!</v>
      </c>
    </row>
    <row r="48" spans="2:7" x14ac:dyDescent="0.45">
      <c r="B48" t="s">
        <v>46</v>
      </c>
      <c r="C48" t="s">
        <v>2</v>
      </c>
      <c r="D48">
        <v>2075</v>
      </c>
      <c r="E48" t="s">
        <v>3</v>
      </c>
      <c r="F48">
        <v>0.22931840000000001</v>
      </c>
      <c r="G48" t="e">
        <f>_xll.BLACK.PUT.IMPLIED.VOLATILITY($C$2, C48-$C$2+D48, D48, $C$3)</f>
        <v>#VALUE!</v>
      </c>
    </row>
    <row r="49" spans="2:7" x14ac:dyDescent="0.45">
      <c r="B49" t="s">
        <v>47</v>
      </c>
      <c r="C49">
        <v>477.85</v>
      </c>
      <c r="D49">
        <v>2100</v>
      </c>
      <c r="E49" t="s">
        <v>3</v>
      </c>
      <c r="F49">
        <v>0.22431069999999997</v>
      </c>
      <c r="G49" t="e">
        <f>_xll.BLACK.PUT.IMPLIED.VOLATILITY($C$2, C49-$C$2+D49, D49, $C$3)</f>
        <v>#NUM!</v>
      </c>
    </row>
    <row r="50" spans="2:7" x14ac:dyDescent="0.45">
      <c r="B50" t="s">
        <v>48</v>
      </c>
      <c r="C50">
        <v>461.1</v>
      </c>
      <c r="D50">
        <v>2125</v>
      </c>
      <c r="E50" t="s">
        <v>3</v>
      </c>
      <c r="F50">
        <v>0.21954100000000001</v>
      </c>
      <c r="G50">
        <f>_xll.BLACK.PUT.IMPLIED.VOLATILITY($C$2, C50-$C$2+D50, D50, $C$3)</f>
        <v>0.18602358573189562</v>
      </c>
    </row>
    <row r="51" spans="2:7" x14ac:dyDescent="0.45">
      <c r="B51" t="s">
        <v>49</v>
      </c>
      <c r="C51" t="s">
        <v>2</v>
      </c>
      <c r="D51">
        <v>2140</v>
      </c>
      <c r="E51" t="s">
        <v>3</v>
      </c>
      <c r="F51">
        <v>0.21663650000000001</v>
      </c>
      <c r="G51" t="e">
        <f>_xll.BLACK.PUT.IMPLIED.VOLATILITY($C$2, C51-$C$2+D51, D51, $C$3)</f>
        <v>#VALUE!</v>
      </c>
    </row>
    <row r="52" spans="2:7" x14ac:dyDescent="0.45">
      <c r="B52" t="s">
        <v>50</v>
      </c>
      <c r="C52">
        <v>368</v>
      </c>
      <c r="D52">
        <v>2150</v>
      </c>
      <c r="E52" t="s">
        <v>3</v>
      </c>
      <c r="F52">
        <v>0.214726</v>
      </c>
      <c r="G52" t="e">
        <f>_xll.BLACK.PUT.IMPLIED.VOLATILITY($C$2, C52-$C$2+D52, D52, $C$3)</f>
        <v>#NUM!</v>
      </c>
    </row>
    <row r="53" spans="2:7" x14ac:dyDescent="0.45">
      <c r="B53" t="s">
        <v>51</v>
      </c>
      <c r="C53">
        <v>399.3</v>
      </c>
      <c r="D53">
        <v>2175</v>
      </c>
      <c r="E53" t="s">
        <v>3</v>
      </c>
      <c r="F53">
        <v>0.20944959999999999</v>
      </c>
      <c r="G53" t="e">
        <f>_xll.BLACK.PUT.IMPLIED.VOLATILITY($C$2, C53-$C$2+D53, D53, $C$3)</f>
        <v>#NUM!</v>
      </c>
    </row>
    <row r="54" spans="2:7" x14ac:dyDescent="0.45">
      <c r="B54" t="s">
        <v>52</v>
      </c>
      <c r="C54">
        <v>392.8</v>
      </c>
      <c r="D54">
        <v>2200</v>
      </c>
      <c r="E54" t="s">
        <v>3</v>
      </c>
      <c r="F54">
        <v>0.2040158</v>
      </c>
      <c r="G54" t="e">
        <f>_xll.BLACK.PUT.IMPLIED.VOLATILITY($C$2, C54-$C$2+D54, D54, $C$3)</f>
        <v>#NUM!</v>
      </c>
    </row>
    <row r="55" spans="2:7" x14ac:dyDescent="0.45">
      <c r="B55" t="s">
        <v>53</v>
      </c>
      <c r="C55">
        <v>331.86</v>
      </c>
      <c r="D55">
        <v>2225</v>
      </c>
      <c r="E55" t="s">
        <v>3</v>
      </c>
      <c r="F55">
        <v>0.19856219999999999</v>
      </c>
      <c r="G55" t="e">
        <f>_xll.BLACK.PUT.IMPLIED.VOLATILITY($C$2, C55-$C$2+D55, D55, $C$3)</f>
        <v>#NUM!</v>
      </c>
    </row>
    <row r="56" spans="2:7" x14ac:dyDescent="0.45">
      <c r="B56" t="s">
        <v>54</v>
      </c>
      <c r="C56" t="s">
        <v>2</v>
      </c>
      <c r="D56">
        <v>2245</v>
      </c>
      <c r="E56" t="s">
        <v>3</v>
      </c>
      <c r="F56">
        <v>0.19416930000000002</v>
      </c>
      <c r="G56" t="e">
        <f>_xll.BLACK.PUT.IMPLIED.VOLATILITY($C$2, C56-$C$2+D56, D56, $C$3)</f>
        <v>#VALUE!</v>
      </c>
    </row>
    <row r="57" spans="2:7" x14ac:dyDescent="0.45">
      <c r="B57" t="s">
        <v>55</v>
      </c>
      <c r="C57">
        <v>334.4</v>
      </c>
      <c r="D57">
        <v>2250</v>
      </c>
      <c r="E57" t="s">
        <v>3</v>
      </c>
      <c r="F57">
        <v>0.19327430000000001</v>
      </c>
      <c r="G57" t="e">
        <f>_xll.BLACK.PUT.IMPLIED.VOLATILITY($C$2, C57-$C$2+D57, D57, $C$3)</f>
        <v>#NUM!</v>
      </c>
    </row>
    <row r="58" spans="2:7" x14ac:dyDescent="0.45">
      <c r="B58" t="s">
        <v>56</v>
      </c>
      <c r="C58">
        <v>329.8</v>
      </c>
      <c r="D58">
        <v>2255</v>
      </c>
      <c r="E58" t="s">
        <v>3</v>
      </c>
      <c r="F58">
        <v>0.1919795</v>
      </c>
      <c r="G58">
        <f>_xll.BLACK.PUT.IMPLIED.VOLATILITY($C$2, C58-$C$2+D58, D58, $C$3)</f>
        <v>0.12736093066424339</v>
      </c>
    </row>
    <row r="59" spans="2:7" x14ac:dyDescent="0.45">
      <c r="B59" t="s">
        <v>57</v>
      </c>
      <c r="C59">
        <v>322.39999999999998</v>
      </c>
      <c r="D59">
        <v>2275</v>
      </c>
      <c r="E59" t="s">
        <v>3</v>
      </c>
      <c r="F59">
        <v>0.18758639999999999</v>
      </c>
      <c r="G59">
        <f>_xll.BLACK.PUT.IMPLIED.VOLATILITY($C$2, C59-$C$2+D59, D59, $C$3)</f>
        <v>0.18247571018727266</v>
      </c>
    </row>
    <row r="60" spans="2:7" x14ac:dyDescent="0.45">
      <c r="B60" t="s">
        <v>58</v>
      </c>
      <c r="C60">
        <v>269.8</v>
      </c>
      <c r="D60">
        <v>2300</v>
      </c>
      <c r="E60" t="s">
        <v>3</v>
      </c>
      <c r="F60">
        <v>0.18252980000000002</v>
      </c>
      <c r="G60" t="e">
        <f>_xll.BLACK.PUT.IMPLIED.VOLATILITY($C$2, C60-$C$2+D60, D60, $C$3)</f>
        <v>#NUM!</v>
      </c>
    </row>
    <row r="61" spans="2:7" x14ac:dyDescent="0.45">
      <c r="B61" t="s">
        <v>59</v>
      </c>
      <c r="C61">
        <v>267.10000000000002</v>
      </c>
      <c r="D61">
        <v>2325</v>
      </c>
      <c r="E61" t="s">
        <v>3</v>
      </c>
      <c r="F61">
        <v>0.17635609999999999</v>
      </c>
      <c r="G61">
        <f>_xll.BLACK.PUT.IMPLIED.VOLATILITY($C$2, C61-$C$2+D61, D61, $C$3)</f>
        <v>0.14064264026571868</v>
      </c>
    </row>
    <row r="62" spans="2:7" x14ac:dyDescent="0.45">
      <c r="B62" t="s">
        <v>60</v>
      </c>
      <c r="C62">
        <v>251.8</v>
      </c>
      <c r="D62">
        <v>2350</v>
      </c>
      <c r="E62" t="s">
        <v>3</v>
      </c>
      <c r="F62">
        <v>0.17105870000000001</v>
      </c>
      <c r="G62">
        <f>_xll.BLACK.PUT.IMPLIED.VOLATILITY($C$2, C62-$C$2+D62, D62, $C$3)</f>
        <v>0.16097054433727556</v>
      </c>
    </row>
    <row r="63" spans="2:7" x14ac:dyDescent="0.45">
      <c r="B63" t="s">
        <v>61</v>
      </c>
      <c r="C63">
        <v>226.7</v>
      </c>
      <c r="D63">
        <v>2375</v>
      </c>
      <c r="E63" t="s">
        <v>3</v>
      </c>
      <c r="F63">
        <v>0.165241</v>
      </c>
      <c r="G63">
        <f>_xll.BLACK.PUT.IMPLIED.VOLATILITY($C$2, C63-$C$2+D63, D63, $C$3)</f>
        <v>0.14845136534550238</v>
      </c>
    </row>
    <row r="64" spans="2:7" x14ac:dyDescent="0.45">
      <c r="B64" t="s">
        <v>62</v>
      </c>
      <c r="C64">
        <v>207.32</v>
      </c>
      <c r="D64">
        <v>2400</v>
      </c>
      <c r="E64" t="s">
        <v>3</v>
      </c>
      <c r="F64">
        <v>0.1591215</v>
      </c>
      <c r="G64">
        <f>_xll.BLACK.PUT.IMPLIED.VOLATILITY($C$2, C64-$C$2+D64, D64, $C$3)</f>
        <v>0.15019349798904977</v>
      </c>
    </row>
    <row r="65" spans="2:7" x14ac:dyDescent="0.45">
      <c r="B65" t="s">
        <v>63</v>
      </c>
      <c r="C65">
        <v>110</v>
      </c>
      <c r="D65">
        <v>2420</v>
      </c>
      <c r="E65" t="s">
        <v>3</v>
      </c>
      <c r="F65">
        <v>0.15415129999999999</v>
      </c>
      <c r="G65" t="e">
        <f>_xll.BLACK.PUT.IMPLIED.VOLATILITY($C$2, C65-$C$2+D65, D65, $C$3)</f>
        <v>#NUM!</v>
      </c>
    </row>
    <row r="66" spans="2:7" x14ac:dyDescent="0.45">
      <c r="B66" t="s">
        <v>64</v>
      </c>
      <c r="C66">
        <v>183.8</v>
      </c>
      <c r="D66">
        <v>2425</v>
      </c>
      <c r="E66" t="s">
        <v>3</v>
      </c>
      <c r="F66">
        <v>0.15294269999999999</v>
      </c>
      <c r="G66">
        <f>_xll.BLACK.PUT.IMPLIED.VOLATILITY($C$2, C66-$C$2+D66, D66, $C$3)</f>
        <v>0.14042212426635109</v>
      </c>
    </row>
    <row r="67" spans="2:7" x14ac:dyDescent="0.45">
      <c r="B67" t="s">
        <v>65</v>
      </c>
      <c r="C67">
        <v>164.1</v>
      </c>
      <c r="D67">
        <v>2450</v>
      </c>
      <c r="E67" t="s">
        <v>3</v>
      </c>
      <c r="F67">
        <v>0.14675199999999999</v>
      </c>
      <c r="G67">
        <f>_xll.BLACK.PUT.IMPLIED.VOLATILITY($C$2, C67-$C$2+D67, D67, $C$3)</f>
        <v>0.13816495048161306</v>
      </c>
    </row>
    <row r="68" spans="2:7" x14ac:dyDescent="0.45">
      <c r="B68" t="s">
        <v>66</v>
      </c>
      <c r="C68" t="s">
        <v>2</v>
      </c>
      <c r="D68">
        <v>2470</v>
      </c>
      <c r="E68" t="s">
        <v>3</v>
      </c>
      <c r="F68">
        <v>0.14141109999999998</v>
      </c>
      <c r="G68" t="e">
        <f>_xll.BLACK.PUT.IMPLIED.VOLATILITY($C$2, C68-$C$2+D68, D68, $C$3)</f>
        <v>#VALUE!</v>
      </c>
    </row>
    <row r="69" spans="2:7" x14ac:dyDescent="0.45">
      <c r="B69" t="s">
        <v>67</v>
      </c>
      <c r="C69">
        <v>141.9</v>
      </c>
      <c r="D69">
        <v>2475</v>
      </c>
      <c r="E69" t="s">
        <v>3</v>
      </c>
      <c r="F69">
        <v>0.14023350000000001</v>
      </c>
      <c r="G69">
        <f>_xll.BLACK.PUT.IMPLIED.VOLATILITY($C$2, C69-$C$2+D69, D69, $C$3)</f>
        <v>0.1293152455338871</v>
      </c>
    </row>
    <row r="70" spans="2:7" x14ac:dyDescent="0.45">
      <c r="B70" t="s">
        <v>68</v>
      </c>
      <c r="C70">
        <v>122.88</v>
      </c>
      <c r="D70">
        <v>2500</v>
      </c>
      <c r="E70" t="s">
        <v>3</v>
      </c>
      <c r="F70">
        <v>0.13383249999999999</v>
      </c>
      <c r="G70">
        <f>_xll.BLACK.PUT.IMPLIED.VOLATILITY($C$2, C70-$C$2+D70, D70, $C$3)</f>
        <v>0.12536243718028103</v>
      </c>
    </row>
    <row r="71" spans="2:7" x14ac:dyDescent="0.45">
      <c r="B71" t="s">
        <v>69</v>
      </c>
      <c r="C71">
        <v>103.15</v>
      </c>
      <c r="D71">
        <v>2525</v>
      </c>
      <c r="E71" t="s">
        <v>3</v>
      </c>
      <c r="F71">
        <v>0.12793930000000001</v>
      </c>
      <c r="G71">
        <f>_xll.BLACK.PUT.IMPLIED.VOLATILITY($C$2, C71-$C$2+D71, D71, $C$3)</f>
        <v>0.11842538485206619</v>
      </c>
    </row>
    <row r="72" spans="2:7" x14ac:dyDescent="0.45">
      <c r="B72" t="s">
        <v>70</v>
      </c>
      <c r="C72">
        <v>80.599999999999994</v>
      </c>
      <c r="D72">
        <v>2550</v>
      </c>
      <c r="E72" t="s">
        <v>3</v>
      </c>
      <c r="F72">
        <v>0.12091010000000001</v>
      </c>
      <c r="G72">
        <f>_xll.BLACK.PUT.IMPLIED.VOLATILITY($C$2, C72-$C$2+D72, D72, $C$3)</f>
        <v>0.10502542536872495</v>
      </c>
    </row>
    <row r="73" spans="2:7" x14ac:dyDescent="0.45">
      <c r="B73" t="s">
        <v>71</v>
      </c>
      <c r="C73">
        <v>71</v>
      </c>
      <c r="D73">
        <v>2575</v>
      </c>
      <c r="E73" t="s">
        <v>3</v>
      </c>
      <c r="F73">
        <v>0.1143112</v>
      </c>
      <c r="G73">
        <f>_xll.BLACK.PUT.IMPLIED.VOLATILITY($C$2, C73-$C$2+D73, D73, $C$3)</f>
        <v>0.1113822990755458</v>
      </c>
    </row>
    <row r="74" spans="2:7" x14ac:dyDescent="0.45">
      <c r="B74" t="s">
        <v>72</v>
      </c>
      <c r="C74">
        <v>56</v>
      </c>
      <c r="D74">
        <v>2600</v>
      </c>
      <c r="E74" t="s">
        <v>3</v>
      </c>
      <c r="F74">
        <v>0.1080175</v>
      </c>
      <c r="G74">
        <f>_xll.BLACK.PUT.IMPLIED.VOLATILITY($C$2, C74-$C$2+D74, D74, $C$3)</f>
        <v>0.10619257423003027</v>
      </c>
    </row>
    <row r="75" spans="2:7" x14ac:dyDescent="0.45">
      <c r="B75" t="s">
        <v>73</v>
      </c>
      <c r="C75">
        <v>49.5</v>
      </c>
      <c r="D75">
        <v>2610</v>
      </c>
      <c r="E75" t="s">
        <v>3</v>
      </c>
      <c r="F75">
        <v>0.1053289</v>
      </c>
      <c r="G75">
        <f>_xll.BLACK.PUT.IMPLIED.VOLATILITY($C$2, C75-$C$2+D75, D75, $C$3)</f>
        <v>0.10255120635709082</v>
      </c>
    </row>
    <row r="76" spans="2:7" x14ac:dyDescent="0.45">
      <c r="B76" t="s">
        <v>74</v>
      </c>
      <c r="C76">
        <v>41.8</v>
      </c>
      <c r="D76">
        <v>2625</v>
      </c>
      <c r="E76" t="s">
        <v>3</v>
      </c>
      <c r="F76">
        <v>0.1017435</v>
      </c>
      <c r="G76">
        <f>_xll.BLACK.PUT.IMPLIED.VOLATILITY($C$2, C76-$C$2+D76, D76, $C$3)</f>
        <v>9.9640780562460826E-2</v>
      </c>
    </row>
    <row r="77" spans="2:7" x14ac:dyDescent="0.45">
      <c r="B77" t="s">
        <v>75</v>
      </c>
      <c r="C77">
        <v>29.5</v>
      </c>
      <c r="D77">
        <v>2650</v>
      </c>
      <c r="E77" t="s">
        <v>3</v>
      </c>
      <c r="F77">
        <v>9.6146609999999993E-2</v>
      </c>
      <c r="G77">
        <f>_xll.BLACK.PUT.IMPLIED.VOLATILITY($C$2, C77-$C$2+D77, D77, $C$3)</f>
        <v>9.3126374428596184E-2</v>
      </c>
    </row>
    <row r="78" spans="2:7" x14ac:dyDescent="0.45">
      <c r="B78" t="s">
        <v>76</v>
      </c>
      <c r="C78">
        <v>20.45</v>
      </c>
      <c r="D78">
        <v>2675</v>
      </c>
      <c r="E78" t="s">
        <v>3</v>
      </c>
      <c r="F78">
        <v>9.1164670000000003E-2</v>
      </c>
      <c r="G78" t="e">
        <f>_xll.BLACK.PUT.IMPLIED.VOLATILITY($C$2, C78-$C$2+D78, D78, $C$3)</f>
        <v>#NUM!</v>
      </c>
    </row>
    <row r="79" spans="2:7" x14ac:dyDescent="0.45">
      <c r="B79" t="s">
        <v>77</v>
      </c>
      <c r="C79">
        <v>13.5</v>
      </c>
      <c r="D79">
        <v>2700</v>
      </c>
      <c r="E79" t="s">
        <v>3</v>
      </c>
      <c r="F79">
        <v>8.6882990000000007E-2</v>
      </c>
      <c r="G79">
        <f>_xll.BLACK.PUT.IMPLIED.VOLATILITY($C$2, C79-$C$2+D79, D79, $C$3)</f>
        <v>8.5210085201460367E-2</v>
      </c>
    </row>
    <row r="80" spans="2:7" x14ac:dyDescent="0.45">
      <c r="B80" t="s">
        <v>78</v>
      </c>
      <c r="C80">
        <v>8.75</v>
      </c>
      <c r="D80">
        <v>2725</v>
      </c>
      <c r="E80" t="s">
        <v>3</v>
      </c>
      <c r="F80">
        <v>8.3905840000000009E-2</v>
      </c>
      <c r="G80" t="e">
        <f>_xll.BLACK.PUT.IMPLIED.VOLATILITY($C$2, C80-$C$2+D80, D80, $C$3)</f>
        <v>#NUM!</v>
      </c>
    </row>
    <row r="81" spans="2:7" x14ac:dyDescent="0.45">
      <c r="B81" t="s">
        <v>79</v>
      </c>
      <c r="C81">
        <v>5.4</v>
      </c>
      <c r="D81">
        <v>2750</v>
      </c>
      <c r="E81" t="s">
        <v>3</v>
      </c>
      <c r="F81">
        <v>8.2321709999999992E-2</v>
      </c>
      <c r="G81" t="e">
        <f>_xll.BLACK.PUT.IMPLIED.VOLATILITY($C$2, C81-$C$2+D81, D81, $C$3)</f>
        <v>#NUM!</v>
      </c>
    </row>
    <row r="82" spans="2:7" x14ac:dyDescent="0.45">
      <c r="B82" t="s">
        <v>80</v>
      </c>
      <c r="C82">
        <v>3.64</v>
      </c>
      <c r="D82">
        <v>2775</v>
      </c>
      <c r="E82" t="s">
        <v>3</v>
      </c>
      <c r="F82">
        <v>8.1657460000000001E-2</v>
      </c>
      <c r="G82" t="e">
        <f>_xll.BLACK.PUT.IMPLIED.VOLATILITY($C$2, C82-$C$2+D82, D82, $C$3)</f>
        <v>#NUM!</v>
      </c>
    </row>
    <row r="83" spans="2:7" x14ac:dyDescent="0.45">
      <c r="B83" t="s">
        <v>81</v>
      </c>
      <c r="C83">
        <v>2.46</v>
      </c>
      <c r="D83">
        <v>2800</v>
      </c>
      <c r="E83" t="s">
        <v>3</v>
      </c>
      <c r="F83">
        <v>8.3025040000000008E-2</v>
      </c>
      <c r="G83">
        <f>_xll.BLACK.PUT.IMPLIED.VOLATILITY($C$2, C83-$C$2+D83, D83, $C$3)</f>
        <v>8.1853942239502542E-2</v>
      </c>
    </row>
    <row r="84" spans="2:7" x14ac:dyDescent="0.45">
      <c r="B84" t="s">
        <v>82</v>
      </c>
      <c r="C84">
        <v>1.6</v>
      </c>
      <c r="D84">
        <v>2825</v>
      </c>
      <c r="E84" t="s">
        <v>3</v>
      </c>
      <c r="F84">
        <v>8.531285999999999E-2</v>
      </c>
      <c r="G84" t="e">
        <f>_xll.BLACK.PUT.IMPLIED.VOLATILITY($C$2, C84-$C$2+D84, D84, $C$3)</f>
        <v>#NUM!</v>
      </c>
    </row>
    <row r="85" spans="2:7" x14ac:dyDescent="0.45">
      <c r="B85" t="s">
        <v>83</v>
      </c>
      <c r="C85">
        <v>0.93</v>
      </c>
      <c r="D85">
        <v>2900</v>
      </c>
      <c r="E85" t="s">
        <v>3</v>
      </c>
      <c r="F85">
        <v>9.4955230000000002E-2</v>
      </c>
      <c r="G85">
        <f>_xll.BLACK.PUT.IMPLIED.VOLATILITY($C$2, C85-$C$2+D85, D85, $C$3)</f>
        <v>9.3386073367024952E-2</v>
      </c>
    </row>
    <row r="86" spans="2:7" x14ac:dyDescent="0.45">
      <c r="B86" t="s">
        <v>84</v>
      </c>
      <c r="C86">
        <v>0.68</v>
      </c>
      <c r="D86">
        <v>2950</v>
      </c>
      <c r="E86" t="s">
        <v>3</v>
      </c>
      <c r="F86">
        <v>0.10023889999999999</v>
      </c>
      <c r="G86">
        <f>_xll.BLACK.PUT.IMPLIED.VOLATILITY($C$2, C86-$C$2+D86, D86, $C$3)</f>
        <v>0.1005159435232387</v>
      </c>
    </row>
    <row r="87" spans="2:7" x14ac:dyDescent="0.45">
      <c r="B87" t="s">
        <v>85</v>
      </c>
      <c r="C87">
        <v>0.4</v>
      </c>
      <c r="D87">
        <v>3000</v>
      </c>
      <c r="E87" t="s">
        <v>3</v>
      </c>
      <c r="F87">
        <v>0.10433759999999999</v>
      </c>
      <c r="G87">
        <f>_xll.BLACK.PUT.IMPLIED.VOLATILITY($C$2, C87-$C$2+D87, D87, $C$3)</f>
        <v>0.10425474981037043</v>
      </c>
    </row>
    <row r="88" spans="2:7" x14ac:dyDescent="0.45">
      <c r="B88" t="s">
        <v>86</v>
      </c>
      <c r="C88">
        <v>0.15</v>
      </c>
      <c r="D88">
        <v>3100</v>
      </c>
      <c r="E88" t="s">
        <v>3</v>
      </c>
      <c r="F88">
        <v>0.11799340000000001</v>
      </c>
      <c r="G88" t="e">
        <f>_xll.BLACK.PUT.IMPLIED.VOLATILITY($C$2, C88-$C$2+D88, D88, $C$3)</f>
        <v>#NUM!</v>
      </c>
    </row>
    <row r="89" spans="2:7" x14ac:dyDescent="0.45">
      <c r="B89" t="s">
        <v>87</v>
      </c>
      <c r="C89" t="s">
        <v>2</v>
      </c>
      <c r="D89">
        <v>3200</v>
      </c>
      <c r="E89" t="s">
        <v>3</v>
      </c>
      <c r="F89">
        <v>0.12933030000000001</v>
      </c>
      <c r="G89" t="e">
        <f>_xll.BLACK.PUT.IMPLIED.VOLATILITY($C$2, C89-$C$2+D89, D89, $C$3)</f>
        <v>#VALUE!</v>
      </c>
    </row>
    <row r="90" spans="2:7" x14ac:dyDescent="0.45">
      <c r="B90" t="s">
        <v>88</v>
      </c>
      <c r="C90" t="s">
        <v>2</v>
      </c>
      <c r="D90">
        <v>500</v>
      </c>
      <c r="E90" t="s">
        <v>89</v>
      </c>
      <c r="F90">
        <v>0.89974050000000005</v>
      </c>
      <c r="G90" t="e">
        <f>_xll.BLACK.PUT.IMPLIED.VOLATILITY($C$2, C90, D90, $C$3)</f>
        <v>#VALUE!</v>
      </c>
    </row>
    <row r="91" spans="2:7" x14ac:dyDescent="0.45">
      <c r="B91" t="s">
        <v>90</v>
      </c>
      <c r="C91" t="s">
        <v>2</v>
      </c>
      <c r="D91">
        <v>600</v>
      </c>
      <c r="E91" t="s">
        <v>89</v>
      </c>
      <c r="F91">
        <v>0.80114930000000006</v>
      </c>
      <c r="G91" t="e">
        <f>_xll.BLACK.PUT.IMPLIED.VOLATILITY($C$2, C91, D91, $C$3)</f>
        <v>#VALUE!</v>
      </c>
    </row>
    <row r="92" spans="2:7" x14ac:dyDescent="0.45">
      <c r="B92" t="s">
        <v>91</v>
      </c>
      <c r="C92" t="s">
        <v>2</v>
      </c>
      <c r="D92">
        <v>700</v>
      </c>
      <c r="E92" t="s">
        <v>89</v>
      </c>
      <c r="F92">
        <v>0.71828630000000004</v>
      </c>
      <c r="G92" t="e">
        <f>_xll.BLACK.PUT.IMPLIED.VOLATILITY($C$2, C92, D92, $C$3)</f>
        <v>#VALUE!</v>
      </c>
    </row>
    <row r="93" spans="2:7" x14ac:dyDescent="0.45">
      <c r="B93" t="s">
        <v>92</v>
      </c>
      <c r="C93">
        <v>0.05</v>
      </c>
      <c r="D93">
        <v>800</v>
      </c>
      <c r="E93" t="s">
        <v>89</v>
      </c>
      <c r="F93">
        <v>0.6467465</v>
      </c>
      <c r="G93" t="e">
        <f>_xll.BLACK.PUT.IMPLIED.VOLATILITY($C$2, C93, D93, $C$3)</f>
        <v>#NUM!</v>
      </c>
    </row>
    <row r="94" spans="2:7" x14ac:dyDescent="0.45">
      <c r="B94" t="s">
        <v>93</v>
      </c>
      <c r="C94">
        <v>0.25</v>
      </c>
      <c r="D94">
        <v>900</v>
      </c>
      <c r="E94" t="s">
        <v>89</v>
      </c>
      <c r="F94">
        <v>0.5839278</v>
      </c>
      <c r="G94" t="e">
        <f>_xll.BLACK.PUT.IMPLIED.VOLATILITY($C$2, C94, D94, $C$3)</f>
        <v>#NUM!</v>
      </c>
    </row>
    <row r="95" spans="2:7" x14ac:dyDescent="0.45">
      <c r="B95" t="s">
        <v>94</v>
      </c>
      <c r="C95">
        <v>0.1</v>
      </c>
      <c r="D95">
        <v>1000</v>
      </c>
      <c r="E95" t="s">
        <v>89</v>
      </c>
      <c r="F95">
        <v>0.51059279999999996</v>
      </c>
      <c r="G95" t="e">
        <f>_xll.BLACK.PUT.IMPLIED.VOLATILITY($C$2, C95, D95, $C$3)</f>
        <v>#NUM!</v>
      </c>
    </row>
    <row r="96" spans="2:7" x14ac:dyDescent="0.45">
      <c r="B96" t="s">
        <v>95</v>
      </c>
      <c r="C96">
        <v>0.15</v>
      </c>
      <c r="D96">
        <v>1100</v>
      </c>
      <c r="E96" t="s">
        <v>89</v>
      </c>
      <c r="F96">
        <v>0.49866480000000002</v>
      </c>
      <c r="G96" t="e">
        <f>_xll.BLACK.PUT.IMPLIED.VOLATILITY($C$2, C96, D96, $C$3)</f>
        <v>#NUM!</v>
      </c>
    </row>
    <row r="97" spans="2:7" x14ac:dyDescent="0.45">
      <c r="B97" t="s">
        <v>96</v>
      </c>
      <c r="C97">
        <v>0.2</v>
      </c>
      <c r="D97">
        <v>1200</v>
      </c>
      <c r="E97" t="s">
        <v>89</v>
      </c>
      <c r="F97">
        <v>0.44997839999999995</v>
      </c>
      <c r="G97" t="e">
        <f>_xll.BLACK.PUT.IMPLIED.VOLATILITY($C$2, C97, D97, $C$3)</f>
        <v>#NUM!</v>
      </c>
    </row>
    <row r="98" spans="2:7" x14ac:dyDescent="0.45">
      <c r="B98" t="s">
        <v>97</v>
      </c>
      <c r="C98">
        <v>0.35</v>
      </c>
      <c r="D98">
        <v>1225</v>
      </c>
      <c r="E98" t="s">
        <v>89</v>
      </c>
      <c r="F98">
        <v>0.43856079999999997</v>
      </c>
      <c r="G98" t="e">
        <f>_xll.BLACK.PUT.IMPLIED.VOLATILITY($C$2, C98, D98, $C$3)</f>
        <v>#NUM!</v>
      </c>
    </row>
    <row r="99" spans="2:7" x14ac:dyDescent="0.45">
      <c r="B99" t="s">
        <v>98</v>
      </c>
      <c r="C99">
        <v>0.4</v>
      </c>
      <c r="D99">
        <v>1250</v>
      </c>
      <c r="E99" t="s">
        <v>89</v>
      </c>
      <c r="F99">
        <v>0.43114379999999997</v>
      </c>
      <c r="G99" t="e">
        <f>_xll.BLACK.PUT.IMPLIED.VOLATILITY($C$2, C99, D99, $C$3)</f>
        <v>#NUM!</v>
      </c>
    </row>
    <row r="100" spans="2:7" x14ac:dyDescent="0.45">
      <c r="B100" t="s">
        <v>99</v>
      </c>
      <c r="C100">
        <v>0.5</v>
      </c>
      <c r="D100">
        <v>1275</v>
      </c>
      <c r="E100" t="s">
        <v>89</v>
      </c>
      <c r="F100">
        <v>0.42664630000000003</v>
      </c>
      <c r="G100" t="e">
        <f>_xll.BLACK.PUT.IMPLIED.VOLATILITY($C$2, C100, D100, $C$3)</f>
        <v>#NUM!</v>
      </c>
    </row>
    <row r="101" spans="2:7" x14ac:dyDescent="0.45">
      <c r="B101" t="s">
        <v>100</v>
      </c>
      <c r="C101">
        <v>0.3</v>
      </c>
      <c r="D101">
        <v>1300</v>
      </c>
      <c r="E101" t="s">
        <v>89</v>
      </c>
      <c r="F101">
        <v>0.41898539999999995</v>
      </c>
      <c r="G101" t="e">
        <f>_xll.BLACK.PUT.IMPLIED.VOLATILITY($C$2, C101, D101, $C$3)</f>
        <v>#NUM!</v>
      </c>
    </row>
    <row r="102" spans="2:7" x14ac:dyDescent="0.45">
      <c r="B102" t="s">
        <v>101</v>
      </c>
      <c r="C102">
        <v>1.35</v>
      </c>
      <c r="D102">
        <v>1325</v>
      </c>
      <c r="E102" t="s">
        <v>89</v>
      </c>
      <c r="F102">
        <v>0.4107963</v>
      </c>
      <c r="G102" t="e">
        <f>_xll.BLACK.PUT.IMPLIED.VOLATILITY($C$2, C102, D102, $C$3)</f>
        <v>#NUM!</v>
      </c>
    </row>
    <row r="103" spans="2:7" x14ac:dyDescent="0.45">
      <c r="B103" t="s">
        <v>102</v>
      </c>
      <c r="C103">
        <v>0.85</v>
      </c>
      <c r="D103">
        <v>1350</v>
      </c>
      <c r="E103" t="s">
        <v>89</v>
      </c>
      <c r="F103">
        <v>0.40497109999999997</v>
      </c>
      <c r="G103" t="e">
        <f>_xll.BLACK.PUT.IMPLIED.VOLATILITY($C$2, C103, D103, $C$3)</f>
        <v>#NUM!</v>
      </c>
    </row>
    <row r="104" spans="2:7" x14ac:dyDescent="0.45">
      <c r="B104" t="s">
        <v>103</v>
      </c>
      <c r="C104">
        <v>0.7</v>
      </c>
      <c r="D104">
        <v>1375</v>
      </c>
      <c r="E104" t="s">
        <v>89</v>
      </c>
      <c r="F104">
        <v>0.39878839999999999</v>
      </c>
      <c r="G104" t="e">
        <f>_xll.BLACK.PUT.IMPLIED.VOLATILITY($C$2, C104, D104, $C$3)</f>
        <v>#NUM!</v>
      </c>
    </row>
    <row r="105" spans="2:7" x14ac:dyDescent="0.45">
      <c r="B105" t="s">
        <v>104</v>
      </c>
      <c r="C105">
        <v>0.75</v>
      </c>
      <c r="D105">
        <v>1400</v>
      </c>
      <c r="E105" t="s">
        <v>89</v>
      </c>
      <c r="F105">
        <v>0.39218940000000002</v>
      </c>
      <c r="G105" t="e">
        <f>_xll.BLACK.PUT.IMPLIED.VOLATILITY($C$2, C105, D105, $C$3)</f>
        <v>#NUM!</v>
      </c>
    </row>
    <row r="106" spans="2:7" x14ac:dyDescent="0.45">
      <c r="B106" t="s">
        <v>105</v>
      </c>
      <c r="C106">
        <v>1.0900000000000001</v>
      </c>
      <c r="D106">
        <v>1425</v>
      </c>
      <c r="E106" t="s">
        <v>89</v>
      </c>
      <c r="F106">
        <v>0.38496239999999998</v>
      </c>
      <c r="G106" t="e">
        <f>_xll.BLACK.PUT.IMPLIED.VOLATILITY($C$2, C106, D106, $C$3)</f>
        <v>#NUM!</v>
      </c>
    </row>
    <row r="107" spans="2:7" x14ac:dyDescent="0.45">
      <c r="B107" t="s">
        <v>106</v>
      </c>
      <c r="C107">
        <v>0.95</v>
      </c>
      <c r="D107">
        <v>1450</v>
      </c>
      <c r="E107" t="s">
        <v>89</v>
      </c>
      <c r="F107">
        <v>0.3810636</v>
      </c>
      <c r="G107" t="e">
        <f>_xll.BLACK.PUT.IMPLIED.VOLATILITY($C$2, C107, D107, $C$3)</f>
        <v>#NUM!</v>
      </c>
    </row>
    <row r="108" spans="2:7" x14ac:dyDescent="0.45">
      <c r="B108" t="s">
        <v>107</v>
      </c>
      <c r="C108">
        <v>1.4</v>
      </c>
      <c r="D108">
        <v>1475</v>
      </c>
      <c r="E108" t="s">
        <v>89</v>
      </c>
      <c r="F108">
        <v>0.37347189999999997</v>
      </c>
      <c r="G108" t="e">
        <f>_xll.BLACK.PUT.IMPLIED.VOLATILITY($C$2, C108, D108, $C$3)</f>
        <v>#NUM!</v>
      </c>
    </row>
    <row r="109" spans="2:7" x14ac:dyDescent="0.45">
      <c r="B109" t="s">
        <v>108</v>
      </c>
      <c r="C109">
        <v>1.1000000000000001</v>
      </c>
      <c r="D109">
        <v>1500</v>
      </c>
      <c r="E109" t="s">
        <v>89</v>
      </c>
      <c r="F109">
        <v>0.36632109999999996</v>
      </c>
      <c r="G109" t="e">
        <f>_xll.BLACK.PUT.IMPLIED.VOLATILITY($C$2, C109, D109, $C$3)</f>
        <v>#NUM!</v>
      </c>
    </row>
    <row r="110" spans="2:7" x14ac:dyDescent="0.45">
      <c r="B110" t="s">
        <v>109</v>
      </c>
      <c r="C110">
        <v>1.55</v>
      </c>
      <c r="D110">
        <v>1525</v>
      </c>
      <c r="E110" t="s">
        <v>89</v>
      </c>
      <c r="F110">
        <v>0.360651</v>
      </c>
      <c r="G110" t="e">
        <f>_xll.BLACK.PUT.IMPLIED.VOLATILITY($C$2, C110, D110, $C$3)</f>
        <v>#NUM!</v>
      </c>
    </row>
    <row r="111" spans="2:7" x14ac:dyDescent="0.45">
      <c r="B111" t="s">
        <v>110</v>
      </c>
      <c r="C111">
        <v>1.1499999999999999</v>
      </c>
      <c r="D111">
        <v>1550</v>
      </c>
      <c r="E111" t="s">
        <v>89</v>
      </c>
      <c r="F111">
        <v>0.35483759999999998</v>
      </c>
      <c r="G111" t="e">
        <f>_xll.BLACK.PUT.IMPLIED.VOLATILITY($C$2, C111, D111, $C$3)</f>
        <v>#NUM!</v>
      </c>
    </row>
    <row r="112" spans="2:7" x14ac:dyDescent="0.45">
      <c r="B112" t="s">
        <v>111</v>
      </c>
      <c r="C112">
        <v>1.6</v>
      </c>
      <c r="D112">
        <v>1575</v>
      </c>
      <c r="E112" t="s">
        <v>89</v>
      </c>
      <c r="F112">
        <v>0.34779130000000003</v>
      </c>
      <c r="G112" t="e">
        <f>_xll.BLACK.PUT.IMPLIED.VOLATILITY($C$2, C112, D112, $C$3)</f>
        <v>#NUM!</v>
      </c>
    </row>
    <row r="113" spans="2:7" x14ac:dyDescent="0.45">
      <c r="B113" t="s">
        <v>112</v>
      </c>
      <c r="C113">
        <v>1.1000000000000001</v>
      </c>
      <c r="D113">
        <v>1600</v>
      </c>
      <c r="E113" t="s">
        <v>89</v>
      </c>
      <c r="F113">
        <v>0.34220830000000002</v>
      </c>
      <c r="G113" t="e">
        <f>_xll.BLACK.PUT.IMPLIED.VOLATILITY($C$2, C113, D113, $C$3)</f>
        <v>#NUM!</v>
      </c>
    </row>
    <row r="114" spans="2:7" x14ac:dyDescent="0.45">
      <c r="B114" t="s">
        <v>113</v>
      </c>
      <c r="C114">
        <v>1.56</v>
      </c>
      <c r="D114">
        <v>1625</v>
      </c>
      <c r="E114" t="s">
        <v>89</v>
      </c>
      <c r="F114">
        <v>0.33576669999999997</v>
      </c>
      <c r="G114" t="e">
        <f>_xll.BLACK.PUT.IMPLIED.VOLATILITY($C$2, C114, D114, $C$3)</f>
        <v>#NUM!</v>
      </c>
    </row>
    <row r="115" spans="2:7" x14ac:dyDescent="0.45">
      <c r="B115" t="s">
        <v>114</v>
      </c>
      <c r="C115">
        <v>1.75</v>
      </c>
      <c r="D115">
        <v>1650</v>
      </c>
      <c r="E115" t="s">
        <v>89</v>
      </c>
      <c r="F115">
        <v>0.33022019999999996</v>
      </c>
      <c r="G115">
        <f>_xll.BLACK.PUT.IMPLIED.VOLATILITY($C$2, C115, D115, $C$3)</f>
        <v>0.33937340753484085</v>
      </c>
    </row>
    <row r="116" spans="2:7" x14ac:dyDescent="0.45">
      <c r="B116" t="s">
        <v>115</v>
      </c>
      <c r="C116">
        <v>2.56</v>
      </c>
      <c r="D116">
        <v>1675</v>
      </c>
      <c r="E116" t="s">
        <v>89</v>
      </c>
      <c r="F116">
        <v>0.32378810000000002</v>
      </c>
      <c r="G116" t="e">
        <f>_xll.BLACK.PUT.IMPLIED.VOLATILITY($C$2, C116, D116, $C$3)</f>
        <v>#NUM!</v>
      </c>
    </row>
    <row r="117" spans="2:7" x14ac:dyDescent="0.45">
      <c r="B117" t="s">
        <v>116</v>
      </c>
      <c r="C117">
        <v>1.85</v>
      </c>
      <c r="D117">
        <v>1700</v>
      </c>
      <c r="E117" t="s">
        <v>89</v>
      </c>
      <c r="F117">
        <v>0.31771319999999997</v>
      </c>
      <c r="G117">
        <f>_xll.BLACK.PUT.IMPLIED.VOLATILITY($C$2, C117, D117, $C$3)</f>
        <v>0.32146066478625551</v>
      </c>
    </row>
    <row r="118" spans="2:7" x14ac:dyDescent="0.45">
      <c r="B118" t="s">
        <v>117</v>
      </c>
      <c r="C118">
        <v>1.7</v>
      </c>
      <c r="D118">
        <v>1725</v>
      </c>
      <c r="E118" t="s">
        <v>89</v>
      </c>
      <c r="F118">
        <v>0.3118686</v>
      </c>
      <c r="G118">
        <f>_xll.BLACK.PUT.IMPLIED.VOLATILITY($C$2, C118, D118, $C$3)</f>
        <v>0.30786003953702351</v>
      </c>
    </row>
    <row r="119" spans="2:7" x14ac:dyDescent="0.45">
      <c r="B119" t="s">
        <v>118</v>
      </c>
      <c r="C119">
        <v>1.99</v>
      </c>
      <c r="D119">
        <v>1750</v>
      </c>
      <c r="E119" t="s">
        <v>89</v>
      </c>
      <c r="F119">
        <v>0.30574380000000001</v>
      </c>
      <c r="G119">
        <f>_xll.BLACK.PUT.IMPLIED.VOLATILITY($C$2, C119, D119, $C$3)</f>
        <v>0.30459365003007083</v>
      </c>
    </row>
    <row r="120" spans="2:7" x14ac:dyDescent="0.45">
      <c r="B120" t="s">
        <v>119</v>
      </c>
      <c r="C120">
        <v>2.15</v>
      </c>
      <c r="D120">
        <v>1775</v>
      </c>
      <c r="E120" t="s">
        <v>89</v>
      </c>
      <c r="F120">
        <v>0.30019869999999998</v>
      </c>
      <c r="G120">
        <f>_xll.BLACK.PUT.IMPLIED.VOLATILITY($C$2, C120, D120, $C$3)</f>
        <v>0.29797676879594537</v>
      </c>
    </row>
    <row r="121" spans="2:7" x14ac:dyDescent="0.45">
      <c r="B121" t="s">
        <v>120</v>
      </c>
      <c r="C121">
        <v>2.5</v>
      </c>
      <c r="D121">
        <v>1785</v>
      </c>
      <c r="E121" t="s">
        <v>89</v>
      </c>
      <c r="F121">
        <v>0.29765570000000002</v>
      </c>
      <c r="G121">
        <f>_xll.BLACK.PUT.IMPLIED.VOLATILITY($C$2, C121, D121, $C$3)</f>
        <v>0.30055884588700421</v>
      </c>
    </row>
    <row r="122" spans="2:7" x14ac:dyDescent="0.45">
      <c r="B122" t="s">
        <v>121</v>
      </c>
      <c r="C122">
        <v>2.35</v>
      </c>
      <c r="D122">
        <v>1800</v>
      </c>
      <c r="E122" t="s">
        <v>89</v>
      </c>
      <c r="F122">
        <v>0.29450530000000003</v>
      </c>
      <c r="G122">
        <f>_xll.BLACK.PUT.IMPLIED.VOLATILITY($C$2, C122, D122, $C$3)</f>
        <v>0.29188073021768329</v>
      </c>
    </row>
    <row r="123" spans="2:7" x14ac:dyDescent="0.45">
      <c r="B123" t="s">
        <v>122</v>
      </c>
      <c r="C123">
        <v>2.88</v>
      </c>
      <c r="D123">
        <v>1825</v>
      </c>
      <c r="E123" t="s">
        <v>89</v>
      </c>
      <c r="F123">
        <v>0.28863080000000002</v>
      </c>
      <c r="G123">
        <f>_xll.BLACK.PUT.IMPLIED.VOLATILITY($C$2, C123, D123, $C$3)</f>
        <v>0.29082658833084629</v>
      </c>
    </row>
    <row r="124" spans="2:7" x14ac:dyDescent="0.45">
      <c r="B124" t="s">
        <v>123</v>
      </c>
      <c r="C124">
        <v>3</v>
      </c>
      <c r="D124">
        <v>1850</v>
      </c>
      <c r="E124" t="s">
        <v>89</v>
      </c>
      <c r="F124">
        <v>0.28314030000000001</v>
      </c>
      <c r="G124">
        <f>_xll.BLACK.PUT.IMPLIED.VOLATILITY($C$2, C124, D124, $C$3)</f>
        <v>0.28264516908018222</v>
      </c>
    </row>
    <row r="125" spans="2:7" x14ac:dyDescent="0.45">
      <c r="B125" t="s">
        <v>124</v>
      </c>
      <c r="C125">
        <v>3.1</v>
      </c>
      <c r="D125">
        <v>1875</v>
      </c>
      <c r="E125" t="s">
        <v>89</v>
      </c>
      <c r="F125">
        <v>0.27744459999999999</v>
      </c>
      <c r="G125">
        <f>_xll.BLACK.PUT.IMPLIED.VOLATILITY($C$2, C125, D125, $C$3)</f>
        <v>0.2741450843394026</v>
      </c>
    </row>
    <row r="126" spans="2:7" x14ac:dyDescent="0.45">
      <c r="B126" t="s">
        <v>125</v>
      </c>
      <c r="C126">
        <v>3.5</v>
      </c>
      <c r="D126">
        <v>1900</v>
      </c>
      <c r="E126" t="s">
        <v>89</v>
      </c>
      <c r="F126">
        <v>0.27183409999999997</v>
      </c>
      <c r="G126">
        <f>_xll.BLACK.PUT.IMPLIED.VOLATILITY($C$2, C126, D126, $C$3)</f>
        <v>0.2695359135053142</v>
      </c>
    </row>
    <row r="127" spans="2:7" x14ac:dyDescent="0.45">
      <c r="B127" t="s">
        <v>126</v>
      </c>
      <c r="C127">
        <v>4.13</v>
      </c>
      <c r="D127">
        <v>1925</v>
      </c>
      <c r="E127" t="s">
        <v>89</v>
      </c>
      <c r="F127">
        <v>0.26655629999999997</v>
      </c>
      <c r="G127">
        <f>_xll.BLACK.PUT.IMPLIED.VOLATILITY($C$2, C127, D127, $C$3)</f>
        <v>0.26696975244230919</v>
      </c>
    </row>
    <row r="128" spans="2:7" x14ac:dyDescent="0.45">
      <c r="B128" t="s">
        <v>127</v>
      </c>
      <c r="C128">
        <v>4.47</v>
      </c>
      <c r="D128">
        <v>1950</v>
      </c>
      <c r="E128" t="s">
        <v>89</v>
      </c>
      <c r="F128">
        <v>0.26147549999999997</v>
      </c>
      <c r="G128">
        <f>_xll.BLACK.PUT.IMPLIED.VOLATILITY($C$2, C128, D128, $C$3)</f>
        <v>0.26051131284435025</v>
      </c>
    </row>
    <row r="129" spans="2:7" x14ac:dyDescent="0.45">
      <c r="B129" t="s">
        <v>128</v>
      </c>
      <c r="C129">
        <v>4.5999999999999996</v>
      </c>
      <c r="D129">
        <v>1975</v>
      </c>
      <c r="E129" t="s">
        <v>89</v>
      </c>
      <c r="F129">
        <v>0.25553969999999998</v>
      </c>
      <c r="G129" t="e">
        <f>_xll.BLACK.PUT.IMPLIED.VOLATILITY($C$2, C129, D129, $C$3)</f>
        <v>#NUM!</v>
      </c>
    </row>
    <row r="130" spans="2:7" x14ac:dyDescent="0.45">
      <c r="B130" t="s">
        <v>129</v>
      </c>
      <c r="C130">
        <v>5.5</v>
      </c>
      <c r="D130">
        <v>2000</v>
      </c>
      <c r="E130" t="s">
        <v>89</v>
      </c>
      <c r="F130">
        <v>0.25054909999999997</v>
      </c>
      <c r="G130" t="e">
        <f>_xll.BLACK.PUT.IMPLIED.VOLATILITY($C$2, C130, D130, $C$3)</f>
        <v>#NUM!</v>
      </c>
    </row>
    <row r="131" spans="2:7" x14ac:dyDescent="0.45">
      <c r="B131" t="s">
        <v>130</v>
      </c>
      <c r="C131">
        <v>6.15</v>
      </c>
      <c r="D131">
        <v>2025</v>
      </c>
      <c r="E131" t="s">
        <v>89</v>
      </c>
      <c r="F131">
        <v>0.24507570000000001</v>
      </c>
      <c r="G131" t="e">
        <f>_xll.BLACK.PUT.IMPLIED.VOLATILITY($C$2, C131, D131, $C$3)</f>
        <v>#NUM!</v>
      </c>
    </row>
    <row r="132" spans="2:7" x14ac:dyDescent="0.45">
      <c r="B132" t="s">
        <v>131</v>
      </c>
      <c r="C132">
        <v>6.9</v>
      </c>
      <c r="D132">
        <v>2050</v>
      </c>
      <c r="E132" t="s">
        <v>89</v>
      </c>
      <c r="F132">
        <v>0.24029489999999998</v>
      </c>
      <c r="G132">
        <f>_xll.BLACK.PUT.IMPLIED.VOLATILITY($C$2, C132, D132, $C$3)</f>
        <v>0.24012968935145479</v>
      </c>
    </row>
    <row r="133" spans="2:7" x14ac:dyDescent="0.45">
      <c r="B133" t="s">
        <v>132</v>
      </c>
      <c r="C133">
        <v>7.9</v>
      </c>
      <c r="D133">
        <v>2075</v>
      </c>
      <c r="E133" t="s">
        <v>89</v>
      </c>
      <c r="F133">
        <v>0.2340457</v>
      </c>
      <c r="G133">
        <f>_xll.BLACK.PUT.IMPLIED.VOLATILITY($C$2, C133, D133, $C$3)</f>
        <v>0.2363806675282204</v>
      </c>
    </row>
    <row r="134" spans="2:7" x14ac:dyDescent="0.45">
      <c r="B134" t="s">
        <v>133</v>
      </c>
      <c r="C134">
        <v>8</v>
      </c>
      <c r="D134">
        <v>2100</v>
      </c>
      <c r="E134" t="s">
        <v>89</v>
      </c>
      <c r="F134">
        <v>0.2286772</v>
      </c>
      <c r="G134">
        <f>_xll.BLACK.PUT.IMPLIED.VOLATILITY($C$2, C134, D134, $C$3)</f>
        <v>0.22647560943185713</v>
      </c>
    </row>
    <row r="135" spans="2:7" x14ac:dyDescent="0.45">
      <c r="B135" t="s">
        <v>134</v>
      </c>
      <c r="C135">
        <v>8.6</v>
      </c>
      <c r="D135">
        <v>2125</v>
      </c>
      <c r="E135" t="s">
        <v>89</v>
      </c>
      <c r="F135">
        <v>0.22336849999999997</v>
      </c>
      <c r="G135">
        <f>_xll.BLACK.PUT.IMPLIED.VOLATILITY($C$2, C135, D135, $C$3)</f>
        <v>0.21949141404466199</v>
      </c>
    </row>
    <row r="136" spans="2:7" x14ac:dyDescent="0.45">
      <c r="B136" t="s">
        <v>135</v>
      </c>
      <c r="C136">
        <v>8.4</v>
      </c>
      <c r="D136">
        <v>2140</v>
      </c>
      <c r="E136" t="s">
        <v>89</v>
      </c>
      <c r="F136">
        <v>0.21996770000000002</v>
      </c>
      <c r="G136">
        <f>_xll.BLACK.PUT.IMPLIED.VOLATILITY($C$2, C136, D136, $C$3)</f>
        <v>0.21202697488799008</v>
      </c>
    </row>
    <row r="137" spans="2:7" x14ac:dyDescent="0.45">
      <c r="B137" t="s">
        <v>136</v>
      </c>
      <c r="C137">
        <v>9.9499999999999993</v>
      </c>
      <c r="D137">
        <v>2150</v>
      </c>
      <c r="E137" t="s">
        <v>89</v>
      </c>
      <c r="F137">
        <v>0.21776760000000001</v>
      </c>
      <c r="G137">
        <f>_xll.BLACK.PUT.IMPLIED.VOLATILITY($C$2, C137, D137, $C$3)</f>
        <v>0.2161345973320048</v>
      </c>
    </row>
    <row r="138" spans="2:7" x14ac:dyDescent="0.45">
      <c r="B138" t="s">
        <v>137</v>
      </c>
      <c r="C138">
        <v>11.45</v>
      </c>
      <c r="D138">
        <v>2175</v>
      </c>
      <c r="E138" t="s">
        <v>89</v>
      </c>
      <c r="F138">
        <v>0.21216159999999998</v>
      </c>
      <c r="G138">
        <f>_xll.BLACK.PUT.IMPLIED.VOLATILITY($C$2, C138, D138, $C$3)</f>
        <v>0.21257485276319282</v>
      </c>
    </row>
    <row r="139" spans="2:7" x14ac:dyDescent="0.45">
      <c r="B139" t="s">
        <v>138</v>
      </c>
      <c r="C139">
        <v>12.6</v>
      </c>
      <c r="D139">
        <v>2200</v>
      </c>
      <c r="E139" t="s">
        <v>89</v>
      </c>
      <c r="F139">
        <v>0.20637030000000001</v>
      </c>
      <c r="G139">
        <f>_xll.BLACK.PUT.IMPLIED.VOLATILITY($C$2, C139, D139, $C$3)</f>
        <v>0.20663926585805414</v>
      </c>
    </row>
    <row r="140" spans="2:7" x14ac:dyDescent="0.45">
      <c r="B140" t="s">
        <v>139</v>
      </c>
      <c r="C140">
        <v>13.6</v>
      </c>
      <c r="D140">
        <v>2225</v>
      </c>
      <c r="E140" t="s">
        <v>89</v>
      </c>
      <c r="F140">
        <v>0.20072769999999998</v>
      </c>
      <c r="G140">
        <f>_xll.BLACK.PUT.IMPLIED.VOLATILITY($C$2, C140, D140, $C$3)</f>
        <v>0.19957382008326779</v>
      </c>
    </row>
    <row r="141" spans="2:7" x14ac:dyDescent="0.45">
      <c r="B141" t="s">
        <v>140</v>
      </c>
      <c r="C141">
        <v>12.7</v>
      </c>
      <c r="D141">
        <v>2245</v>
      </c>
      <c r="E141" t="s">
        <v>89</v>
      </c>
      <c r="F141">
        <v>0.19622229999999999</v>
      </c>
      <c r="G141">
        <f>_xll.BLACK.PUT.IMPLIED.VOLATILITY($C$2, C141, D141, $C$3)</f>
        <v>0.18701581677321455</v>
      </c>
    </row>
    <row r="142" spans="2:7" x14ac:dyDescent="0.45">
      <c r="B142" t="s">
        <v>141</v>
      </c>
      <c r="C142">
        <v>15.6</v>
      </c>
      <c r="D142">
        <v>2250</v>
      </c>
      <c r="E142" t="s">
        <v>89</v>
      </c>
      <c r="F142">
        <v>0.19502530000000001</v>
      </c>
      <c r="G142">
        <f>_xll.BLACK.PUT.IMPLIED.VOLATILITY($C$2, C142, D142, $C$3)</f>
        <v>0.19578469309927699</v>
      </c>
    </row>
    <row r="143" spans="2:7" x14ac:dyDescent="0.45">
      <c r="B143" t="s">
        <v>142</v>
      </c>
      <c r="C143">
        <v>14</v>
      </c>
      <c r="D143">
        <v>2255</v>
      </c>
      <c r="E143" t="s">
        <v>89</v>
      </c>
      <c r="F143">
        <v>0.19397659999999997</v>
      </c>
      <c r="G143" t="e">
        <f>_xll.BLACK.PUT.IMPLIED.VOLATILITY($C$2, C143, D143, $C$3)</f>
        <v>#NUM!</v>
      </c>
    </row>
    <row r="144" spans="2:7" x14ac:dyDescent="0.45">
      <c r="B144" t="s">
        <v>143</v>
      </c>
      <c r="C144">
        <v>17.2</v>
      </c>
      <c r="D144">
        <v>2275</v>
      </c>
      <c r="E144" t="s">
        <v>89</v>
      </c>
      <c r="F144">
        <v>0.1891301</v>
      </c>
      <c r="G144">
        <f>_xll.BLACK.PUT.IMPLIED.VOLATILITY($C$2, C144, D144, $C$3)</f>
        <v>0.18972672906856736</v>
      </c>
    </row>
    <row r="145" spans="2:7" x14ac:dyDescent="0.45">
      <c r="B145" t="s">
        <v>144</v>
      </c>
      <c r="C145">
        <v>18.95</v>
      </c>
      <c r="D145">
        <v>2300</v>
      </c>
      <c r="E145" t="s">
        <v>89</v>
      </c>
      <c r="F145">
        <v>0.1835223</v>
      </c>
      <c r="G145">
        <f>_xll.BLACK.PUT.IMPLIED.VOLATILITY($C$2, C145, D145, $C$3)</f>
        <v>0.18351491317179119</v>
      </c>
    </row>
    <row r="146" spans="2:7" x14ac:dyDescent="0.45">
      <c r="B146" t="s">
        <v>145</v>
      </c>
      <c r="C146">
        <v>21.25</v>
      </c>
      <c r="D146">
        <v>2325</v>
      </c>
      <c r="E146" t="s">
        <v>89</v>
      </c>
      <c r="F146">
        <v>0.17765440000000002</v>
      </c>
      <c r="G146">
        <f>_xll.BLACK.PUT.IMPLIED.VOLATILITY($C$2, C146, D146, $C$3)</f>
        <v>0.17824808633189188</v>
      </c>
    </row>
    <row r="147" spans="2:7" x14ac:dyDescent="0.45">
      <c r="B147" t="s">
        <v>146</v>
      </c>
      <c r="C147">
        <v>24</v>
      </c>
      <c r="D147">
        <v>2350</v>
      </c>
      <c r="E147" t="s">
        <v>89</v>
      </c>
      <c r="F147">
        <v>0.17168459999999999</v>
      </c>
      <c r="G147">
        <f>_xll.BLACK.PUT.IMPLIED.VOLATILITY($C$2, C147, D147, $C$3)</f>
        <v>0.17335173197173426</v>
      </c>
    </row>
    <row r="148" spans="2:7" x14ac:dyDescent="0.45">
      <c r="B148" t="s">
        <v>147</v>
      </c>
      <c r="C148">
        <v>26.36</v>
      </c>
      <c r="D148">
        <v>2375</v>
      </c>
      <c r="E148" t="s">
        <v>89</v>
      </c>
      <c r="F148">
        <v>0.16565860000000002</v>
      </c>
      <c r="G148">
        <f>_xll.BLACK.PUT.IMPLIED.VOLATILITY($C$2, C148, D148, $C$3)</f>
        <v>0.16654679728522795</v>
      </c>
    </row>
    <row r="149" spans="2:7" x14ac:dyDescent="0.45">
      <c r="B149" t="s">
        <v>148</v>
      </c>
      <c r="C149">
        <v>28.6</v>
      </c>
      <c r="D149">
        <v>2400</v>
      </c>
      <c r="E149" t="s">
        <v>89</v>
      </c>
      <c r="F149">
        <v>0.15947159999999999</v>
      </c>
      <c r="G149">
        <f>_xll.BLACK.PUT.IMPLIED.VOLATILITY($C$2, C149, D149, $C$3)</f>
        <v>0.15870376692225133</v>
      </c>
    </row>
    <row r="150" spans="2:7" x14ac:dyDescent="0.45">
      <c r="B150" t="s">
        <v>149</v>
      </c>
      <c r="C150">
        <v>28</v>
      </c>
      <c r="D150">
        <v>2420</v>
      </c>
      <c r="E150" t="s">
        <v>89</v>
      </c>
      <c r="F150">
        <v>0.15450459999999999</v>
      </c>
      <c r="G150">
        <f>_xll.BLACK.PUT.IMPLIED.VOLATILITY($C$2, C150, D150, $C$3)</f>
        <v>0.14653431018657073</v>
      </c>
    </row>
    <row r="151" spans="2:7" x14ac:dyDescent="0.45">
      <c r="B151" t="s">
        <v>150</v>
      </c>
      <c r="C151">
        <v>31.7</v>
      </c>
      <c r="D151">
        <v>2425</v>
      </c>
      <c r="E151" t="s">
        <v>89</v>
      </c>
      <c r="F151">
        <v>0.15335080000000001</v>
      </c>
      <c r="G151">
        <f>_xll.BLACK.PUT.IMPLIED.VOLATILITY($C$2, C151, D151, $C$3)</f>
        <v>0.1520280828045365</v>
      </c>
    </row>
    <row r="152" spans="2:7" x14ac:dyDescent="0.45">
      <c r="B152" t="s">
        <v>151</v>
      </c>
      <c r="C152">
        <v>36.5</v>
      </c>
      <c r="D152">
        <v>2450</v>
      </c>
      <c r="E152" t="s">
        <v>89</v>
      </c>
      <c r="F152">
        <v>0.1470929</v>
      </c>
      <c r="G152">
        <f>_xll.BLACK.PUT.IMPLIED.VOLATILITY($C$2, C152, D152, $C$3)</f>
        <v>0.14787671394392071</v>
      </c>
    </row>
    <row r="153" spans="2:7" x14ac:dyDescent="0.45">
      <c r="B153" t="s">
        <v>152</v>
      </c>
      <c r="C153">
        <v>36.4</v>
      </c>
      <c r="D153">
        <v>2470</v>
      </c>
      <c r="E153" t="s">
        <v>89</v>
      </c>
      <c r="F153">
        <v>0.1421154</v>
      </c>
      <c r="G153">
        <f>_xll.BLACK.PUT.IMPLIED.VOLATILITY($C$2, C153, D153, $C$3)</f>
        <v>0.13585112674663377</v>
      </c>
    </row>
    <row r="154" spans="2:7" x14ac:dyDescent="0.45">
      <c r="B154" t="s">
        <v>153</v>
      </c>
      <c r="C154">
        <v>40.299999999999997</v>
      </c>
      <c r="D154">
        <v>2475</v>
      </c>
      <c r="E154" t="s">
        <v>89</v>
      </c>
      <c r="F154">
        <v>0.14059189999999999</v>
      </c>
      <c r="G154">
        <f>_xll.BLACK.PUT.IMPLIED.VOLATILITY($C$2, C154, D154, $C$3)</f>
        <v>0.14043374481546181</v>
      </c>
    </row>
    <row r="155" spans="2:7" x14ac:dyDescent="0.45">
      <c r="B155" t="s">
        <v>154</v>
      </c>
      <c r="C155">
        <v>46.3</v>
      </c>
      <c r="D155">
        <v>2500</v>
      </c>
      <c r="E155" t="s">
        <v>89</v>
      </c>
      <c r="F155">
        <v>0.13431319999999999</v>
      </c>
      <c r="G155">
        <f>_xll.BLACK.PUT.IMPLIED.VOLATILITY($C$2, C155, D155, $C$3)</f>
        <v>0.13587496678297722</v>
      </c>
    </row>
    <row r="156" spans="2:7" x14ac:dyDescent="0.45">
      <c r="B156" t="s">
        <v>155</v>
      </c>
      <c r="C156">
        <v>50.6</v>
      </c>
      <c r="D156">
        <v>2525</v>
      </c>
      <c r="E156" t="s">
        <v>89</v>
      </c>
      <c r="F156">
        <v>0.1278417</v>
      </c>
      <c r="G156">
        <f>_xll.BLACK.PUT.IMPLIED.VOLATILITY($C$2, C156, D156, $C$3)</f>
        <v>0.12676513921630778</v>
      </c>
    </row>
    <row r="157" spans="2:7" x14ac:dyDescent="0.45">
      <c r="B157" t="s">
        <v>156</v>
      </c>
      <c r="C157">
        <v>58.43</v>
      </c>
      <c r="D157">
        <v>2550</v>
      </c>
      <c r="E157" t="s">
        <v>89</v>
      </c>
      <c r="F157">
        <v>0.1212893</v>
      </c>
      <c r="G157">
        <f>_xll.BLACK.PUT.IMPLIED.VOLATILITY($C$2, C157, D157, $C$3)</f>
        <v>0.12218667863074649</v>
      </c>
    </row>
    <row r="158" spans="2:7" x14ac:dyDescent="0.45">
      <c r="B158" t="s">
        <v>157</v>
      </c>
      <c r="C158">
        <v>66.3</v>
      </c>
      <c r="D158">
        <v>2575</v>
      </c>
      <c r="E158" t="s">
        <v>89</v>
      </c>
      <c r="F158">
        <v>0.11473190000000001</v>
      </c>
      <c r="G158">
        <f>_xll.BLACK.PUT.IMPLIED.VOLATILITY($C$2, C158, D158, $C$3)</f>
        <v>0.11569167201470879</v>
      </c>
    </row>
    <row r="159" spans="2:7" x14ac:dyDescent="0.45">
      <c r="B159" t="s">
        <v>158</v>
      </c>
      <c r="C159">
        <v>74.150000000000006</v>
      </c>
      <c r="D159">
        <v>2600</v>
      </c>
      <c r="E159" t="s">
        <v>89</v>
      </c>
      <c r="F159">
        <v>0.10823650000000001</v>
      </c>
      <c r="G159" t="e">
        <f>_xll.BLACK.PUT.IMPLIED.VOLATILITY($C$2, C159, D159, $C$3)</f>
        <v>#NUM!</v>
      </c>
    </row>
    <row r="160" spans="2:7" x14ac:dyDescent="0.45">
      <c r="B160" t="s">
        <v>159</v>
      </c>
      <c r="C160">
        <v>115</v>
      </c>
      <c r="D160">
        <v>2610</v>
      </c>
      <c r="E160" t="s">
        <v>89</v>
      </c>
      <c r="F160">
        <v>0.10563650000000001</v>
      </c>
      <c r="G160">
        <f>_xll.BLACK.PUT.IMPLIED.VOLATILITY($C$2, C160, D160, $C$3)</f>
        <v>0.16534763023544277</v>
      </c>
    </row>
    <row r="161" spans="2:7" x14ac:dyDescent="0.45">
      <c r="B161" t="s">
        <v>160</v>
      </c>
      <c r="C161">
        <v>87.7</v>
      </c>
      <c r="D161">
        <v>2625</v>
      </c>
      <c r="E161" t="s">
        <v>89</v>
      </c>
      <c r="F161">
        <v>0.10193479999999999</v>
      </c>
      <c r="G161">
        <f>_xll.BLACK.PUT.IMPLIED.VOLATILITY($C$2, C161, D161, $C$3)</f>
        <v>0.10508765294570382</v>
      </c>
    </row>
    <row r="162" spans="2:7" x14ac:dyDescent="0.45">
      <c r="B162" t="s">
        <v>161</v>
      </c>
      <c r="C162">
        <v>99.35</v>
      </c>
      <c r="D162">
        <v>2650</v>
      </c>
      <c r="E162" t="s">
        <v>89</v>
      </c>
      <c r="F162">
        <v>9.6252110000000002E-2</v>
      </c>
      <c r="G162" t="e">
        <f>_xll.BLACK.PUT.IMPLIED.VOLATILITY($C$2, C162, D162, $C$3)</f>
        <v>#NUM!</v>
      </c>
    </row>
    <row r="163" spans="2:7" x14ac:dyDescent="0.45">
      <c r="B163" t="s">
        <v>162</v>
      </c>
      <c r="C163">
        <v>109.75</v>
      </c>
      <c r="D163">
        <v>2675</v>
      </c>
      <c r="E163" t="s">
        <v>89</v>
      </c>
      <c r="F163">
        <v>9.0691149999999998E-2</v>
      </c>
      <c r="G163" t="e">
        <f>_xll.BLACK.PUT.IMPLIED.VOLATILITY($C$2, C163, D163, $C$3)</f>
        <v>#NUM!</v>
      </c>
    </row>
    <row r="164" spans="2:7" x14ac:dyDescent="0.45">
      <c r="B164" t="s">
        <v>163</v>
      </c>
      <c r="C164">
        <v>124.25</v>
      </c>
      <c r="D164">
        <v>2700</v>
      </c>
      <c r="E164" t="s">
        <v>89</v>
      </c>
      <c r="F164">
        <v>8.6390720000000004E-2</v>
      </c>
      <c r="G164" t="e">
        <f>_xll.BLACK.PUT.IMPLIED.VOLATILITY($C$2, C164, D164, $C$3)</f>
        <v>#NUM!</v>
      </c>
    </row>
    <row r="165" spans="2:7" x14ac:dyDescent="0.45">
      <c r="B165" t="s">
        <v>164</v>
      </c>
      <c r="C165">
        <v>163.95</v>
      </c>
      <c r="D165">
        <v>2725</v>
      </c>
      <c r="E165" t="s">
        <v>89</v>
      </c>
      <c r="F165">
        <v>8.3833000000000005E-2</v>
      </c>
      <c r="G165" t="e">
        <f>_xll.BLACK.PUT.IMPLIED.VOLATILITY($C$2, C165, D165, $C$3)</f>
        <v>#NUM!</v>
      </c>
    </row>
    <row r="166" spans="2:7" x14ac:dyDescent="0.45">
      <c r="B166" t="s">
        <v>165</v>
      </c>
      <c r="C166">
        <v>166.75</v>
      </c>
      <c r="D166">
        <v>2750</v>
      </c>
      <c r="E166" t="s">
        <v>89</v>
      </c>
      <c r="F166">
        <v>8.2248290000000002E-2</v>
      </c>
      <c r="G166" t="e">
        <f>_xll.BLACK.PUT.IMPLIED.VOLATILITY($C$2, C166, D166, $C$3)</f>
        <v>#NUM!</v>
      </c>
    </row>
    <row r="167" spans="2:7" x14ac:dyDescent="0.45">
      <c r="B167" t="s">
        <v>166</v>
      </c>
      <c r="C167">
        <v>189.7</v>
      </c>
      <c r="D167">
        <v>2775</v>
      </c>
      <c r="E167" t="s">
        <v>89</v>
      </c>
      <c r="F167">
        <v>8.1913649999999991E-2</v>
      </c>
      <c r="G167" t="e">
        <f>_xll.BLACK.PUT.IMPLIED.VOLATILITY($C$2, C167, D167, $C$3)</f>
        <v>#NUM!</v>
      </c>
    </row>
    <row r="168" spans="2:7" x14ac:dyDescent="0.45">
      <c r="B168" t="s">
        <v>167</v>
      </c>
      <c r="C168">
        <v>219</v>
      </c>
      <c r="D168">
        <v>2800</v>
      </c>
      <c r="E168" t="s">
        <v>89</v>
      </c>
      <c r="F168">
        <v>8.1090820000000008E-2</v>
      </c>
      <c r="G168">
        <f>_xll.BLACK.PUT.IMPLIED.VOLATILITY($C$2, C168, D168, $C$3)</f>
        <v>7.2854613375803901E-2</v>
      </c>
    </row>
    <row r="169" spans="2:7" x14ac:dyDescent="0.45">
      <c r="B169" t="s">
        <v>168</v>
      </c>
      <c r="C169" t="s">
        <v>2</v>
      </c>
      <c r="D169">
        <v>2825</v>
      </c>
      <c r="E169" t="s">
        <v>89</v>
      </c>
      <c r="F169">
        <v>8.4673770000000009E-2</v>
      </c>
      <c r="G169" t="e">
        <f>_xll.BLACK.PUT.IMPLIED.VOLATILITY($C$2, C169, D169, $C$3)</f>
        <v>#VALUE!</v>
      </c>
    </row>
    <row r="170" spans="2:7" x14ac:dyDescent="0.45">
      <c r="B170" t="s">
        <v>169</v>
      </c>
      <c r="C170">
        <v>365.45</v>
      </c>
      <c r="D170">
        <v>2900</v>
      </c>
      <c r="E170" t="s">
        <v>89</v>
      </c>
      <c r="F170">
        <v>9.1708040000000005E-2</v>
      </c>
      <c r="G170" t="e">
        <f>_xll.BLACK.PUT.IMPLIED.VOLATILITY($C$2, C170, D170, $C$3)</f>
        <v>#NUM!</v>
      </c>
    </row>
    <row r="171" spans="2:7" x14ac:dyDescent="0.45">
      <c r="B171" t="s">
        <v>170</v>
      </c>
      <c r="C171" t="s">
        <v>2</v>
      </c>
      <c r="D171">
        <v>2950</v>
      </c>
      <c r="E171" t="s">
        <v>89</v>
      </c>
      <c r="F171">
        <v>8.6836689999999994E-2</v>
      </c>
      <c r="G171" t="e">
        <f>_xll.BLACK.PUT.IMPLIED.VOLATILITY($C$2, C171, D171, $C$3)</f>
        <v>#VALUE!</v>
      </c>
    </row>
    <row r="172" spans="2:7" x14ac:dyDescent="0.45">
      <c r="B172" t="s">
        <v>171</v>
      </c>
      <c r="C172">
        <v>420.43</v>
      </c>
      <c r="D172">
        <v>3000</v>
      </c>
      <c r="E172" t="s">
        <v>89</v>
      </c>
      <c r="F172">
        <v>9.9079680000000003E-2</v>
      </c>
      <c r="G172" t="e">
        <f>_xll.BLACK.PUT.IMPLIED.VOLATILITY($C$2, C172, D172, $C$3)</f>
        <v>#NUM!</v>
      </c>
    </row>
    <row r="173" spans="2:7" x14ac:dyDescent="0.45">
      <c r="B173" t="s">
        <v>172</v>
      </c>
      <c r="C173" t="s">
        <v>2</v>
      </c>
      <c r="D173">
        <v>3100</v>
      </c>
      <c r="E173" t="s">
        <v>89</v>
      </c>
      <c r="F173" t="s">
        <v>2</v>
      </c>
      <c r="G173" t="e">
        <f>_xll.BLACK.PUT.IMPLIED.VOLATILITY($C$2, C173, D173, $C$3)</f>
        <v>#VALUE!</v>
      </c>
    </row>
    <row r="174" spans="2:7" x14ac:dyDescent="0.45">
      <c r="B174" t="s">
        <v>173</v>
      </c>
      <c r="C174" t="s">
        <v>2</v>
      </c>
      <c r="D174">
        <v>3200</v>
      </c>
      <c r="E174" t="s">
        <v>89</v>
      </c>
      <c r="F174" t="s">
        <v>2</v>
      </c>
      <c r="G174" t="e">
        <f>_xll.BLACK.PUT.IMPLIED.VOLATILITY($C$2, C174, D174, $C$3)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</dc:creator>
  <cp:lastModifiedBy>kal</cp:lastModifiedBy>
  <dcterms:created xsi:type="dcterms:W3CDTF">2017-11-12T22:28:19Z</dcterms:created>
  <dcterms:modified xsi:type="dcterms:W3CDTF">2017-11-13T14:51:30Z</dcterms:modified>
</cp:coreProperties>
</file>