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Source\Repos\MATHG5260\"/>
    </mc:Choice>
  </mc:AlternateContent>
  <bookViews>
    <workbookView xWindow="0" yWindow="0" windowWidth="20520" windowHeight="9488" activeTab="1" xr2:uid="{A52F2429-6BC3-4FDD-8DD8-2E504C67464B}"/>
  </bookViews>
  <sheets>
    <sheet name="Option Chain" sheetId="1" r:id="rId1"/>
    <sheet name="Sheet1" sheetId="2" r:id="rId2"/>
  </sheets>
  <definedNames>
    <definedName name="f">Sheet1!$H$2</definedName>
    <definedName name="sigma">Sheet1!$H$3</definedName>
    <definedName name="t">Sheet1!$H$4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7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E7" i="2"/>
  <c r="D7" i="2"/>
  <c r="E5" i="2"/>
  <c r="E6" i="2"/>
  <c r="D6" i="2"/>
  <c r="D5" i="2"/>
  <c r="H9" i="2"/>
  <c r="C3" i="1" l="1"/>
</calcChain>
</file>

<file path=xl/sharedStrings.xml><?xml version="1.0" encoding="utf-8"?>
<sst xmlns="http://schemas.openxmlformats.org/spreadsheetml/2006/main" count="394" uniqueCount="181">
  <si>
    <t>SPX Index</t>
  </si>
  <si>
    <t>SPX US 03/16/18 C500 Index</t>
  </si>
  <si>
    <t>#N/A N/A</t>
  </si>
  <si>
    <t>Call</t>
  </si>
  <si>
    <t>SPX US 03/16/18 C600 Index</t>
  </si>
  <si>
    <t>SPX US 03/16/18 C700 Index</t>
  </si>
  <si>
    <t>SPX US 03/16/18 C800 Index</t>
  </si>
  <si>
    <t>SPX US 03/16/18 C900 Index</t>
  </si>
  <si>
    <t>SPX US 03/16/18 C1000 Index</t>
  </si>
  <si>
    <t>SPX US 03/16/18 C1100 Index</t>
  </si>
  <si>
    <t>SPX US 03/16/18 C1200 Index</t>
  </si>
  <si>
    <t>SPX US 03/16/18 C1225 Index</t>
  </si>
  <si>
    <t>SPX US 03/16/18 C1250 Index</t>
  </si>
  <si>
    <t>SPX US 03/16/18 C1275 Index</t>
  </si>
  <si>
    <t>SPX US 03/16/18 C1300 Index</t>
  </si>
  <si>
    <t>SPX US 03/16/18 C1325 Index</t>
  </si>
  <si>
    <t>SPX US 03/16/18 C1350 Index</t>
  </si>
  <si>
    <t>SPX US 03/16/18 C1375 Index</t>
  </si>
  <si>
    <t>SPX US 03/16/18 C1400 Index</t>
  </si>
  <si>
    <t>SPX US 03/16/18 C1425 Index</t>
  </si>
  <si>
    <t>SPX US 03/16/18 C1450 Index</t>
  </si>
  <si>
    <t>SPX US 03/16/18 C1475 Index</t>
  </si>
  <si>
    <t>SPX US 03/16/18 C1500 Index</t>
  </si>
  <si>
    <t>SPX US 03/16/18 C1525 Index</t>
  </si>
  <si>
    <t>SPX US 03/16/18 C1550 Index</t>
  </si>
  <si>
    <t>SPX US 03/16/18 C1575 Index</t>
  </si>
  <si>
    <t>SPX US 03/16/18 C1600 Index</t>
  </si>
  <si>
    <t>SPX US 03/16/18 C1625 Index</t>
  </si>
  <si>
    <t>SPX US 03/16/18 C1650 Index</t>
  </si>
  <si>
    <t>SPX US 03/16/18 C1675 Index</t>
  </si>
  <si>
    <t>SPX US 03/16/18 C1700 Index</t>
  </si>
  <si>
    <t>SPX US 03/16/18 C1725 Index</t>
  </si>
  <si>
    <t>SPX US 03/16/18 C1750 Index</t>
  </si>
  <si>
    <t>SPX US 03/16/18 C1775 Index</t>
  </si>
  <si>
    <t>SPX US 03/16/18 C1785 Index</t>
  </si>
  <si>
    <t>SPX US 03/16/18 C1800 Index</t>
  </si>
  <si>
    <t>SPX US 03/16/18 C1825 Index</t>
  </si>
  <si>
    <t>SPX US 03/16/18 C1850 Index</t>
  </si>
  <si>
    <t>SPX US 03/16/18 C1875 Index</t>
  </si>
  <si>
    <t>SPX US 03/16/18 C1900 Index</t>
  </si>
  <si>
    <t>SPX US 03/16/18 C1925 Index</t>
  </si>
  <si>
    <t>SPX US 03/16/18 C1950 Index</t>
  </si>
  <si>
    <t>SPX US 03/16/18 C1975 Index</t>
  </si>
  <si>
    <t>SPX US 03/16/18 C2000 Index</t>
  </si>
  <si>
    <t>SPX US 03/16/18 C2025 Index</t>
  </si>
  <si>
    <t>SPX US 03/16/18 C2050 Index</t>
  </si>
  <si>
    <t>SPX US 03/16/18 C2075 Index</t>
  </si>
  <si>
    <t>SPX US 03/16/18 C2100 Index</t>
  </si>
  <si>
    <t>SPX US 03/16/18 C2125 Index</t>
  </si>
  <si>
    <t>SPX US 03/16/18 C2140 Index</t>
  </si>
  <si>
    <t>SPX US 03/16/18 C2150 Index</t>
  </si>
  <si>
    <t>SPX US 03/16/18 C2175 Index</t>
  </si>
  <si>
    <t>SPX US 03/16/18 C2200 Index</t>
  </si>
  <si>
    <t>SPX US 03/16/18 C2225 Index</t>
  </si>
  <si>
    <t>SPX US 03/16/18 C2245 Index</t>
  </si>
  <si>
    <t>SPX US 03/16/18 C2250 Index</t>
  </si>
  <si>
    <t>SPX US 03/16/18 C2255 Index</t>
  </si>
  <si>
    <t>SPX US 03/16/18 C2275 Index</t>
  </si>
  <si>
    <t>SPX US 03/16/18 C2300 Index</t>
  </si>
  <si>
    <t>SPX US 03/16/18 C2325 Index</t>
  </si>
  <si>
    <t>SPX US 03/16/18 C2350 Index</t>
  </si>
  <si>
    <t>SPX US 03/16/18 C2375 Index</t>
  </si>
  <si>
    <t>SPX US 03/16/18 C2400 Index</t>
  </si>
  <si>
    <t>SPX US 03/16/18 C2420 Index</t>
  </si>
  <si>
    <t>SPX US 03/16/18 C2425 Index</t>
  </si>
  <si>
    <t>SPX US 03/16/18 C2450 Index</t>
  </si>
  <si>
    <t>SPX US 03/16/18 C2470 Index</t>
  </si>
  <si>
    <t>SPX US 03/16/18 C2475 Index</t>
  </si>
  <si>
    <t>SPX US 03/16/18 C2500 Index</t>
  </si>
  <si>
    <t>SPX US 03/16/18 C2525 Index</t>
  </si>
  <si>
    <t>SPX US 03/16/18 C2550 Index</t>
  </si>
  <si>
    <t>SPX US 03/16/18 C2575 Index</t>
  </si>
  <si>
    <t>SPX US 03/16/18 C2600 Index</t>
  </si>
  <si>
    <t>SPX US 03/16/18 C2610 Index</t>
  </si>
  <si>
    <t>SPX US 03/16/18 C2625 Index</t>
  </si>
  <si>
    <t>SPX US 03/16/18 C2650 Index</t>
  </si>
  <si>
    <t>SPX US 03/16/18 C2675 Index</t>
  </si>
  <si>
    <t>SPX US 03/16/18 C2700 Index</t>
  </si>
  <si>
    <t>SPX US 03/16/18 C2725 Index</t>
  </si>
  <si>
    <t>SPX US 03/16/18 C2750 Index</t>
  </si>
  <si>
    <t>SPX US 03/16/18 C2775 Index</t>
  </si>
  <si>
    <t>SPX US 03/16/18 C2800 Index</t>
  </si>
  <si>
    <t>SPX US 03/16/18 C2825 Index</t>
  </si>
  <si>
    <t>SPX US 03/16/18 C2900 Index</t>
  </si>
  <si>
    <t>SPX US 03/16/18 C2950 Index</t>
  </si>
  <si>
    <t>SPX US 03/16/18 C3000 Index</t>
  </si>
  <si>
    <t>SPX US 03/16/18 C3100 Index</t>
  </si>
  <si>
    <t>SPX US 03/16/18 C3200 Index</t>
  </si>
  <si>
    <t>SPX US 03/16/18 P500 Index</t>
  </si>
  <si>
    <t>Put</t>
  </si>
  <si>
    <t>SPX US 03/16/18 P600 Index</t>
  </si>
  <si>
    <t>SPX US 03/16/18 P700 Index</t>
  </si>
  <si>
    <t>SPX US 03/16/18 P800 Index</t>
  </si>
  <si>
    <t>SPX US 03/16/18 P900 Index</t>
  </si>
  <si>
    <t>SPX US 03/16/18 P1000 Index</t>
  </si>
  <si>
    <t>SPX US 03/16/18 P1100 Index</t>
  </si>
  <si>
    <t>SPX US 03/16/18 P1200 Index</t>
  </si>
  <si>
    <t>SPX US 03/16/18 P1225 Index</t>
  </si>
  <si>
    <t>SPX US 03/16/18 P1250 Index</t>
  </si>
  <si>
    <t>SPX US 03/16/18 P1275 Index</t>
  </si>
  <si>
    <t>SPX US 03/16/18 P1300 Index</t>
  </si>
  <si>
    <t>SPX US 03/16/18 P1325 Index</t>
  </si>
  <si>
    <t>SPX US 03/16/18 P1350 Index</t>
  </si>
  <si>
    <t>SPX US 03/16/18 P1375 Index</t>
  </si>
  <si>
    <t>SPX US 03/16/18 P1400 Index</t>
  </si>
  <si>
    <t>SPX US 03/16/18 P1425 Index</t>
  </si>
  <si>
    <t>SPX US 03/16/18 P1450 Index</t>
  </si>
  <si>
    <t>SPX US 03/16/18 P1475 Index</t>
  </si>
  <si>
    <t>SPX US 03/16/18 P1500 Index</t>
  </si>
  <si>
    <t>SPX US 03/16/18 P1525 Index</t>
  </si>
  <si>
    <t>SPX US 03/16/18 P1550 Index</t>
  </si>
  <si>
    <t>SPX US 03/16/18 P1575 Index</t>
  </si>
  <si>
    <t>SPX US 03/16/18 P1600 Index</t>
  </si>
  <si>
    <t>SPX US 03/16/18 P1625 Index</t>
  </si>
  <si>
    <t>SPX US 03/16/18 P1650 Index</t>
  </si>
  <si>
    <t>SPX US 03/16/18 P1675 Index</t>
  </si>
  <si>
    <t>SPX US 03/16/18 P1700 Index</t>
  </si>
  <si>
    <t>SPX US 03/16/18 P1725 Index</t>
  </si>
  <si>
    <t>SPX US 03/16/18 P1750 Index</t>
  </si>
  <si>
    <t>SPX US 03/16/18 P1775 Index</t>
  </si>
  <si>
    <t>SPX US 03/16/18 P1785 Index</t>
  </si>
  <si>
    <t>SPX US 03/16/18 P1800 Index</t>
  </si>
  <si>
    <t>SPX US 03/16/18 P1825 Index</t>
  </si>
  <si>
    <t>SPX US 03/16/18 P1850 Index</t>
  </si>
  <si>
    <t>SPX US 03/16/18 P1875 Index</t>
  </si>
  <si>
    <t>SPX US 03/16/18 P1900 Index</t>
  </si>
  <si>
    <t>SPX US 03/16/18 P1925 Index</t>
  </si>
  <si>
    <t>SPX US 03/16/18 P1950 Index</t>
  </si>
  <si>
    <t>SPX US 03/16/18 P1975 Index</t>
  </si>
  <si>
    <t>SPX US 03/16/18 P2000 Index</t>
  </si>
  <si>
    <t>SPX US 03/16/18 P2025 Index</t>
  </si>
  <si>
    <t>SPX US 03/16/18 P2050 Index</t>
  </si>
  <si>
    <t>SPX US 03/16/18 P2075 Index</t>
  </si>
  <si>
    <t>SPX US 03/16/18 P2100 Index</t>
  </si>
  <si>
    <t>SPX US 03/16/18 P2125 Index</t>
  </si>
  <si>
    <t>SPX US 03/16/18 P2140 Index</t>
  </si>
  <si>
    <t>SPX US 03/16/18 P2150 Index</t>
  </si>
  <si>
    <t>SPX US 03/16/18 P2175 Index</t>
  </si>
  <si>
    <t>SPX US 03/16/18 P2200 Index</t>
  </si>
  <si>
    <t>SPX US 03/16/18 P2225 Index</t>
  </si>
  <si>
    <t>SPX US 03/16/18 P2245 Index</t>
  </si>
  <si>
    <t>SPX US 03/16/18 P2250 Index</t>
  </si>
  <si>
    <t>SPX US 03/16/18 P2255 Index</t>
  </si>
  <si>
    <t>SPX US 03/16/18 P2275 Index</t>
  </si>
  <si>
    <t>SPX US 03/16/18 P2300 Index</t>
  </si>
  <si>
    <t>SPX US 03/16/18 P2325 Index</t>
  </si>
  <si>
    <t>SPX US 03/16/18 P2350 Index</t>
  </si>
  <si>
    <t>SPX US 03/16/18 P2375 Index</t>
  </si>
  <si>
    <t>SPX US 03/16/18 P2400 Index</t>
  </si>
  <si>
    <t>SPX US 03/16/18 P2420 Index</t>
  </si>
  <si>
    <t>SPX US 03/16/18 P2425 Index</t>
  </si>
  <si>
    <t>SPX US 03/16/18 P2450 Index</t>
  </si>
  <si>
    <t>SPX US 03/16/18 P2470 Index</t>
  </si>
  <si>
    <t>SPX US 03/16/18 P2475 Index</t>
  </si>
  <si>
    <t>SPX US 03/16/18 P2500 Index</t>
  </si>
  <si>
    <t>SPX US 03/16/18 P2525 Index</t>
  </si>
  <si>
    <t>SPX US 03/16/18 P2550 Index</t>
  </si>
  <si>
    <t>SPX US 03/16/18 P2575 Index</t>
  </si>
  <si>
    <t>SPX US 03/16/18 P2600 Index</t>
  </si>
  <si>
    <t>SPX US 03/16/18 P2610 Index</t>
  </si>
  <si>
    <t>SPX US 03/16/18 P2625 Index</t>
  </si>
  <si>
    <t>SPX US 03/16/18 P2650 Index</t>
  </si>
  <si>
    <t>SPX US 03/16/18 P2675 Index</t>
  </si>
  <si>
    <t>SPX US 03/16/18 P2700 Index</t>
  </si>
  <si>
    <t>SPX US 03/16/18 P2725 Index</t>
  </si>
  <si>
    <t>SPX US 03/16/18 P2750 Index</t>
  </si>
  <si>
    <t>SPX US 03/16/18 P2775 Index</t>
  </si>
  <si>
    <t>SPX US 03/16/18 P2800 Index</t>
  </si>
  <si>
    <t>SPX US 03/16/18 P2825 Index</t>
  </si>
  <si>
    <t>SPX US 03/16/18 P2900 Index</t>
  </si>
  <si>
    <t>SPX US 03/16/18 P2950 Index</t>
  </si>
  <si>
    <t>SPX US 03/16/18 P3000 Index</t>
  </si>
  <si>
    <t>SPX US 03/16/18 P3100 Index</t>
  </si>
  <si>
    <t>SPX US 03/16/18 P3200 Index</t>
  </si>
  <si>
    <t>Expiration</t>
  </si>
  <si>
    <t>n</t>
  </si>
  <si>
    <t>kappa</t>
  </si>
  <si>
    <t>Poisson</t>
  </si>
  <si>
    <t>f</t>
  </si>
  <si>
    <t>t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</si>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</sst>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6DF2-D60C-4F92-B70F-DD68D3512C0B}">
  <dimension ref="B2:F174"/>
  <sheetViews>
    <sheetView workbookViewId="0">
      <selection activeCell="G1" sqref="G1:G185"/>
    </sheetView>
  </sheetViews>
  <sheetFormatPr defaultRowHeight="14.25" x14ac:dyDescent="0.45"/>
  <cols>
    <col min="3" max="3" width="9.19921875" bestFit="1" customWidth="1"/>
  </cols>
  <sheetData>
    <row r="2" spans="2:6" x14ac:dyDescent="0.45">
      <c r="B2" t="s">
        <v>0</v>
      </c>
      <c r="C2">
        <v>2582.3000000000002</v>
      </c>
      <c r="E2">
        <v>100</v>
      </c>
    </row>
    <row r="3" spans="2:6" x14ac:dyDescent="0.45">
      <c r="B3" t="s">
        <v>174</v>
      </c>
      <c r="C3" s="1">
        <f>(DATE(2018,3,16)-DATE(2017,11,10))/365.25</f>
        <v>0.34496919917864477</v>
      </c>
    </row>
    <row r="5" spans="2:6" x14ac:dyDescent="0.45">
      <c r="B5" t="s">
        <v>1</v>
      </c>
      <c r="C5" t="s">
        <v>2</v>
      </c>
      <c r="D5">
        <v>500</v>
      </c>
      <c r="E5" t="s">
        <v>3</v>
      </c>
      <c r="F5" t="s">
        <v>2</v>
      </c>
    </row>
    <row r="6" spans="2:6" x14ac:dyDescent="0.45">
      <c r="B6" t="s">
        <v>4</v>
      </c>
      <c r="C6">
        <v>1893.3</v>
      </c>
      <c r="D6">
        <v>600</v>
      </c>
      <c r="E6" t="s">
        <v>3</v>
      </c>
      <c r="F6" t="s">
        <v>2</v>
      </c>
    </row>
    <row r="7" spans="2:6" x14ac:dyDescent="0.45">
      <c r="B7" t="s">
        <v>5</v>
      </c>
      <c r="C7">
        <v>1794.02</v>
      </c>
      <c r="D7">
        <v>700</v>
      </c>
      <c r="E7" t="s">
        <v>3</v>
      </c>
      <c r="F7" t="s">
        <v>2</v>
      </c>
    </row>
    <row r="8" spans="2:6" x14ac:dyDescent="0.45">
      <c r="B8" t="s">
        <v>6</v>
      </c>
      <c r="C8">
        <v>1715.25</v>
      </c>
      <c r="D8">
        <v>800</v>
      </c>
      <c r="E8" t="s">
        <v>3</v>
      </c>
      <c r="F8" t="s">
        <v>2</v>
      </c>
    </row>
    <row r="9" spans="2:6" x14ac:dyDescent="0.45">
      <c r="B9" t="s">
        <v>7</v>
      </c>
      <c r="C9">
        <v>1616.52</v>
      </c>
      <c r="D9">
        <v>900</v>
      </c>
      <c r="E9" t="s">
        <v>3</v>
      </c>
      <c r="F9" t="s">
        <v>2</v>
      </c>
    </row>
    <row r="10" spans="2:6" x14ac:dyDescent="0.45">
      <c r="B10" t="s">
        <v>8</v>
      </c>
      <c r="C10">
        <v>1578.47</v>
      </c>
      <c r="D10">
        <v>1000</v>
      </c>
      <c r="E10" t="s">
        <v>3</v>
      </c>
      <c r="F10" t="s">
        <v>2</v>
      </c>
    </row>
    <row r="11" spans="2:6" x14ac:dyDescent="0.45">
      <c r="B11" t="s">
        <v>9</v>
      </c>
      <c r="C11">
        <v>1418.12</v>
      </c>
      <c r="D11">
        <v>1100</v>
      </c>
      <c r="E11" t="s">
        <v>3</v>
      </c>
      <c r="F11" t="s">
        <v>2</v>
      </c>
    </row>
    <row r="12" spans="2:6" x14ac:dyDescent="0.45">
      <c r="B12" t="s">
        <v>10</v>
      </c>
      <c r="C12">
        <v>1319</v>
      </c>
      <c r="D12">
        <v>1200</v>
      </c>
      <c r="E12" t="s">
        <v>3</v>
      </c>
      <c r="F12" t="s">
        <v>2</v>
      </c>
    </row>
    <row r="13" spans="2:6" x14ac:dyDescent="0.45">
      <c r="B13" t="s">
        <v>11</v>
      </c>
      <c r="C13">
        <v>1294.07</v>
      </c>
      <c r="D13">
        <v>1225</v>
      </c>
      <c r="E13" t="s">
        <v>3</v>
      </c>
      <c r="F13" t="s">
        <v>2</v>
      </c>
    </row>
    <row r="14" spans="2:6" x14ac:dyDescent="0.45">
      <c r="B14" t="s">
        <v>12</v>
      </c>
      <c r="C14">
        <v>1267.77</v>
      </c>
      <c r="D14">
        <v>1250</v>
      </c>
      <c r="E14" t="s">
        <v>3</v>
      </c>
      <c r="F14" t="s">
        <v>2</v>
      </c>
    </row>
    <row r="15" spans="2:6" x14ac:dyDescent="0.45">
      <c r="B15" t="s">
        <v>13</v>
      </c>
      <c r="C15">
        <v>1244.05</v>
      </c>
      <c r="D15">
        <v>1275</v>
      </c>
      <c r="E15" t="s">
        <v>3</v>
      </c>
      <c r="F15" t="s">
        <v>2</v>
      </c>
    </row>
    <row r="16" spans="2:6" x14ac:dyDescent="0.45">
      <c r="B16" t="s">
        <v>14</v>
      </c>
      <c r="C16">
        <v>1259.96</v>
      </c>
      <c r="D16">
        <v>1300</v>
      </c>
      <c r="E16" t="s">
        <v>3</v>
      </c>
      <c r="F16" t="s">
        <v>2</v>
      </c>
    </row>
    <row r="17" spans="2:6" x14ac:dyDescent="0.45">
      <c r="B17" t="s">
        <v>15</v>
      </c>
      <c r="C17">
        <v>1202.0999999999999</v>
      </c>
      <c r="D17">
        <v>1325</v>
      </c>
      <c r="E17" t="s">
        <v>3</v>
      </c>
      <c r="F17" t="s">
        <v>2</v>
      </c>
    </row>
    <row r="18" spans="2:6" x14ac:dyDescent="0.45">
      <c r="B18" t="s">
        <v>16</v>
      </c>
      <c r="C18">
        <v>1150</v>
      </c>
      <c r="D18">
        <v>1350</v>
      </c>
      <c r="E18" t="s">
        <v>3</v>
      </c>
      <c r="F18" t="s">
        <v>2</v>
      </c>
    </row>
    <row r="19" spans="2:6" x14ac:dyDescent="0.45">
      <c r="B19" t="s">
        <v>17</v>
      </c>
      <c r="C19">
        <v>1123.9000000000001</v>
      </c>
      <c r="D19">
        <v>1375</v>
      </c>
      <c r="E19" t="s">
        <v>3</v>
      </c>
      <c r="F19" t="s">
        <v>2</v>
      </c>
    </row>
    <row r="20" spans="2:6" x14ac:dyDescent="0.45">
      <c r="B20" t="s">
        <v>18</v>
      </c>
      <c r="C20">
        <v>1115.05</v>
      </c>
      <c r="D20">
        <v>1400</v>
      </c>
      <c r="E20" t="s">
        <v>3</v>
      </c>
      <c r="F20" t="s">
        <v>2</v>
      </c>
    </row>
    <row r="21" spans="2:6" x14ac:dyDescent="0.45">
      <c r="B21" t="s">
        <v>19</v>
      </c>
      <c r="C21">
        <v>1142.08</v>
      </c>
      <c r="D21">
        <v>1425</v>
      </c>
      <c r="E21" t="s">
        <v>3</v>
      </c>
      <c r="F21" t="s">
        <v>2</v>
      </c>
    </row>
    <row r="22" spans="2:6" x14ac:dyDescent="0.45">
      <c r="B22" t="s">
        <v>20</v>
      </c>
      <c r="C22">
        <v>1091.93</v>
      </c>
      <c r="D22">
        <v>1450</v>
      </c>
      <c r="E22" t="s">
        <v>3</v>
      </c>
      <c r="F22" t="s">
        <v>2</v>
      </c>
    </row>
    <row r="23" spans="2:6" x14ac:dyDescent="0.45">
      <c r="B23" t="s">
        <v>21</v>
      </c>
      <c r="C23" t="s">
        <v>2</v>
      </c>
      <c r="D23">
        <v>1475</v>
      </c>
      <c r="E23" t="s">
        <v>3</v>
      </c>
      <c r="F23" t="s">
        <v>2</v>
      </c>
    </row>
    <row r="24" spans="2:6" x14ac:dyDescent="0.45">
      <c r="B24" t="s">
        <v>22</v>
      </c>
      <c r="C24">
        <v>1046.47</v>
      </c>
      <c r="D24">
        <v>1500</v>
      </c>
      <c r="E24" t="s">
        <v>3</v>
      </c>
      <c r="F24" t="s">
        <v>2</v>
      </c>
    </row>
    <row r="25" spans="2:6" x14ac:dyDescent="0.45">
      <c r="B25" t="s">
        <v>23</v>
      </c>
      <c r="C25">
        <v>996.8</v>
      </c>
      <c r="D25">
        <v>1525</v>
      </c>
      <c r="E25" t="s">
        <v>3</v>
      </c>
      <c r="F25">
        <v>0.24737400000000001</v>
      </c>
    </row>
    <row r="26" spans="2:6" x14ac:dyDescent="0.45">
      <c r="B26" t="s">
        <v>24</v>
      </c>
      <c r="C26" t="s">
        <v>2</v>
      </c>
      <c r="D26">
        <v>1550</v>
      </c>
      <c r="E26" t="s">
        <v>3</v>
      </c>
      <c r="F26">
        <v>0.29827340000000002</v>
      </c>
    </row>
    <row r="27" spans="2:6" x14ac:dyDescent="0.45">
      <c r="B27" t="s">
        <v>25</v>
      </c>
      <c r="C27" t="s">
        <v>2</v>
      </c>
      <c r="D27">
        <v>1575</v>
      </c>
      <c r="E27" t="s">
        <v>3</v>
      </c>
      <c r="F27">
        <v>0.2184673</v>
      </c>
    </row>
    <row r="28" spans="2:6" x14ac:dyDescent="0.45">
      <c r="B28" t="s">
        <v>26</v>
      </c>
      <c r="C28">
        <v>945.55</v>
      </c>
      <c r="D28">
        <v>1600</v>
      </c>
      <c r="E28" t="s">
        <v>3</v>
      </c>
      <c r="F28">
        <v>0.27179320000000001</v>
      </c>
    </row>
    <row r="29" spans="2:6" x14ac:dyDescent="0.45">
      <c r="B29" t="s">
        <v>27</v>
      </c>
      <c r="C29" t="s">
        <v>2</v>
      </c>
      <c r="D29">
        <v>1625</v>
      </c>
      <c r="E29" t="s">
        <v>3</v>
      </c>
      <c r="F29">
        <v>0.28533520000000001</v>
      </c>
    </row>
    <row r="30" spans="2:6" x14ac:dyDescent="0.45">
      <c r="B30" t="s">
        <v>28</v>
      </c>
      <c r="C30">
        <v>914.57</v>
      </c>
      <c r="D30">
        <v>1650</v>
      </c>
      <c r="E30" t="s">
        <v>3</v>
      </c>
      <c r="F30">
        <v>0.28996179999999999</v>
      </c>
    </row>
    <row r="31" spans="2:6" x14ac:dyDescent="0.45">
      <c r="B31" t="s">
        <v>29</v>
      </c>
      <c r="C31">
        <v>848.2</v>
      </c>
      <c r="D31">
        <v>1675</v>
      </c>
      <c r="E31" t="s">
        <v>3</v>
      </c>
      <c r="F31">
        <v>0.28526960000000001</v>
      </c>
    </row>
    <row r="32" spans="2:6" x14ac:dyDescent="0.45">
      <c r="B32" t="s">
        <v>30</v>
      </c>
      <c r="C32">
        <v>843.35</v>
      </c>
      <c r="D32">
        <v>1700</v>
      </c>
      <c r="E32" t="s">
        <v>3</v>
      </c>
      <c r="F32">
        <v>0.28725349999999999</v>
      </c>
    </row>
    <row r="33" spans="2:6" x14ac:dyDescent="0.45">
      <c r="B33" t="s">
        <v>31</v>
      </c>
      <c r="C33" t="s">
        <v>2</v>
      </c>
      <c r="D33">
        <v>1725</v>
      </c>
      <c r="E33" t="s">
        <v>3</v>
      </c>
      <c r="F33">
        <v>0.2848619</v>
      </c>
    </row>
    <row r="34" spans="2:6" x14ac:dyDescent="0.45">
      <c r="B34" t="s">
        <v>32</v>
      </c>
      <c r="C34" t="s">
        <v>2</v>
      </c>
      <c r="D34">
        <v>1750</v>
      </c>
      <c r="E34" t="s">
        <v>3</v>
      </c>
      <c r="F34">
        <v>0.28151530000000002</v>
      </c>
    </row>
    <row r="35" spans="2:6" x14ac:dyDescent="0.45">
      <c r="B35" t="s">
        <v>33</v>
      </c>
      <c r="C35">
        <v>716.55</v>
      </c>
      <c r="D35">
        <v>1775</v>
      </c>
      <c r="E35" t="s">
        <v>3</v>
      </c>
      <c r="F35">
        <v>0.28006609999999998</v>
      </c>
    </row>
    <row r="36" spans="2:6" x14ac:dyDescent="0.45">
      <c r="B36" t="s">
        <v>34</v>
      </c>
      <c r="C36">
        <v>643</v>
      </c>
      <c r="D36">
        <v>1785</v>
      </c>
      <c r="E36" t="s">
        <v>3</v>
      </c>
      <c r="F36">
        <v>0.27757490000000001</v>
      </c>
    </row>
    <row r="37" spans="2:6" x14ac:dyDescent="0.45">
      <c r="B37" t="s">
        <v>35</v>
      </c>
      <c r="C37">
        <v>780.16</v>
      </c>
      <c r="D37">
        <v>1800</v>
      </c>
      <c r="E37" t="s">
        <v>3</v>
      </c>
      <c r="F37">
        <v>0.27620650000000002</v>
      </c>
    </row>
    <row r="38" spans="2:6" x14ac:dyDescent="0.45">
      <c r="B38" t="s">
        <v>36</v>
      </c>
      <c r="C38">
        <v>758.38</v>
      </c>
      <c r="D38">
        <v>1825</v>
      </c>
      <c r="E38" t="s">
        <v>3</v>
      </c>
      <c r="F38">
        <v>0.27260480000000004</v>
      </c>
    </row>
    <row r="39" spans="2:6" x14ac:dyDescent="0.45">
      <c r="B39" t="s">
        <v>37</v>
      </c>
      <c r="C39">
        <v>606.85</v>
      </c>
      <c r="D39">
        <v>1850</v>
      </c>
      <c r="E39" t="s">
        <v>3</v>
      </c>
      <c r="F39">
        <v>0.2683392</v>
      </c>
    </row>
    <row r="40" spans="2:6" x14ac:dyDescent="0.45">
      <c r="B40" t="s">
        <v>38</v>
      </c>
      <c r="C40" t="s">
        <v>2</v>
      </c>
      <c r="D40">
        <v>1875</v>
      </c>
      <c r="E40" t="s">
        <v>3</v>
      </c>
      <c r="F40">
        <v>0.2650845</v>
      </c>
    </row>
    <row r="41" spans="2:6" x14ac:dyDescent="0.45">
      <c r="B41" t="s">
        <v>39</v>
      </c>
      <c r="C41">
        <v>682</v>
      </c>
      <c r="D41">
        <v>1900</v>
      </c>
      <c r="E41" t="s">
        <v>3</v>
      </c>
      <c r="F41">
        <v>0.2609397</v>
      </c>
    </row>
    <row r="42" spans="2:6" x14ac:dyDescent="0.45">
      <c r="B42" t="s">
        <v>40</v>
      </c>
      <c r="C42" t="s">
        <v>2</v>
      </c>
      <c r="D42">
        <v>1925</v>
      </c>
      <c r="E42" t="s">
        <v>3</v>
      </c>
      <c r="F42">
        <v>0.2599264</v>
      </c>
    </row>
    <row r="43" spans="2:6" x14ac:dyDescent="0.45">
      <c r="B43" t="s">
        <v>41</v>
      </c>
      <c r="C43">
        <v>623.45000000000005</v>
      </c>
      <c r="D43">
        <v>1950</v>
      </c>
      <c r="E43" t="s">
        <v>3</v>
      </c>
      <c r="F43">
        <v>0.25219130000000001</v>
      </c>
    </row>
    <row r="44" spans="2:6" x14ac:dyDescent="0.45">
      <c r="B44" t="s">
        <v>42</v>
      </c>
      <c r="C44" t="s">
        <v>2</v>
      </c>
      <c r="D44">
        <v>1975</v>
      </c>
      <c r="E44" t="s">
        <v>3</v>
      </c>
      <c r="F44">
        <v>0.24835260000000001</v>
      </c>
    </row>
    <row r="45" spans="2:6" x14ac:dyDescent="0.45">
      <c r="B45" t="s">
        <v>43</v>
      </c>
      <c r="C45">
        <v>583.70000000000005</v>
      </c>
      <c r="D45">
        <v>2000</v>
      </c>
      <c r="E45" t="s">
        <v>3</v>
      </c>
      <c r="F45">
        <v>0.24348150000000002</v>
      </c>
    </row>
    <row r="46" spans="2:6" x14ac:dyDescent="0.45">
      <c r="B46" t="s">
        <v>44</v>
      </c>
      <c r="C46">
        <v>555</v>
      </c>
      <c r="D46">
        <v>2025</v>
      </c>
      <c r="E46" t="s">
        <v>3</v>
      </c>
      <c r="F46">
        <v>0.238873</v>
      </c>
    </row>
    <row r="47" spans="2:6" x14ac:dyDescent="0.45">
      <c r="B47" t="s">
        <v>45</v>
      </c>
      <c r="C47" t="s">
        <v>2</v>
      </c>
      <c r="D47">
        <v>2050</v>
      </c>
      <c r="E47" t="s">
        <v>3</v>
      </c>
      <c r="F47">
        <v>0.23583210000000002</v>
      </c>
    </row>
    <row r="48" spans="2:6" x14ac:dyDescent="0.45">
      <c r="B48" t="s">
        <v>46</v>
      </c>
      <c r="C48" t="s">
        <v>2</v>
      </c>
      <c r="D48">
        <v>2075</v>
      </c>
      <c r="E48" t="s">
        <v>3</v>
      </c>
      <c r="F48">
        <v>0.22931840000000001</v>
      </c>
    </row>
    <row r="49" spans="2:6" x14ac:dyDescent="0.45">
      <c r="B49" t="s">
        <v>47</v>
      </c>
      <c r="C49">
        <v>477.85</v>
      </c>
      <c r="D49">
        <v>2100</v>
      </c>
      <c r="E49" t="s">
        <v>3</v>
      </c>
      <c r="F49">
        <v>0.22431069999999997</v>
      </c>
    </row>
    <row r="50" spans="2:6" x14ac:dyDescent="0.45">
      <c r="B50" t="s">
        <v>48</v>
      </c>
      <c r="C50">
        <v>461.1</v>
      </c>
      <c r="D50">
        <v>2125</v>
      </c>
      <c r="E50" t="s">
        <v>3</v>
      </c>
      <c r="F50">
        <v>0.21954100000000001</v>
      </c>
    </row>
    <row r="51" spans="2:6" x14ac:dyDescent="0.45">
      <c r="B51" t="s">
        <v>49</v>
      </c>
      <c r="C51" t="s">
        <v>2</v>
      </c>
      <c r="D51">
        <v>2140</v>
      </c>
      <c r="E51" t="s">
        <v>3</v>
      </c>
      <c r="F51">
        <v>0.21663650000000001</v>
      </c>
    </row>
    <row r="52" spans="2:6" x14ac:dyDescent="0.45">
      <c r="B52" t="s">
        <v>50</v>
      </c>
      <c r="C52">
        <v>368</v>
      </c>
      <c r="D52">
        <v>2150</v>
      </c>
      <c r="E52" t="s">
        <v>3</v>
      </c>
      <c r="F52">
        <v>0.214726</v>
      </c>
    </row>
    <row r="53" spans="2:6" x14ac:dyDescent="0.45">
      <c r="B53" t="s">
        <v>51</v>
      </c>
      <c r="C53">
        <v>399.3</v>
      </c>
      <c r="D53">
        <v>2175</v>
      </c>
      <c r="E53" t="s">
        <v>3</v>
      </c>
      <c r="F53">
        <v>0.20944959999999999</v>
      </c>
    </row>
    <row r="54" spans="2:6" x14ac:dyDescent="0.45">
      <c r="B54" t="s">
        <v>52</v>
      </c>
      <c r="C54">
        <v>392.8</v>
      </c>
      <c r="D54">
        <v>2200</v>
      </c>
      <c r="E54" t="s">
        <v>3</v>
      </c>
      <c r="F54">
        <v>0.2040158</v>
      </c>
    </row>
    <row r="55" spans="2:6" x14ac:dyDescent="0.45">
      <c r="B55" t="s">
        <v>53</v>
      </c>
      <c r="C55">
        <v>331.86</v>
      </c>
      <c r="D55">
        <v>2225</v>
      </c>
      <c r="E55" t="s">
        <v>3</v>
      </c>
      <c r="F55">
        <v>0.19856219999999999</v>
      </c>
    </row>
    <row r="56" spans="2:6" x14ac:dyDescent="0.45">
      <c r="B56" t="s">
        <v>54</v>
      </c>
      <c r="C56" t="s">
        <v>2</v>
      </c>
      <c r="D56">
        <v>2245</v>
      </c>
      <c r="E56" t="s">
        <v>3</v>
      </c>
      <c r="F56">
        <v>0.19416930000000002</v>
      </c>
    </row>
    <row r="57" spans="2:6" x14ac:dyDescent="0.45">
      <c r="B57" t="s">
        <v>55</v>
      </c>
      <c r="C57">
        <v>334.4</v>
      </c>
      <c r="D57">
        <v>2250</v>
      </c>
      <c r="E57" t="s">
        <v>3</v>
      </c>
      <c r="F57">
        <v>0.19327430000000001</v>
      </c>
    </row>
    <row r="58" spans="2:6" x14ac:dyDescent="0.45">
      <c r="B58" t="s">
        <v>56</v>
      </c>
      <c r="C58">
        <v>329.8</v>
      </c>
      <c r="D58">
        <v>2255</v>
      </c>
      <c r="E58" t="s">
        <v>3</v>
      </c>
      <c r="F58">
        <v>0.1919795</v>
      </c>
    </row>
    <row r="59" spans="2:6" x14ac:dyDescent="0.45">
      <c r="B59" t="s">
        <v>57</v>
      </c>
      <c r="C59">
        <v>322.39999999999998</v>
      </c>
      <c r="D59">
        <v>2275</v>
      </c>
      <c r="E59" t="s">
        <v>3</v>
      </c>
      <c r="F59">
        <v>0.18758639999999999</v>
      </c>
    </row>
    <row r="60" spans="2:6" x14ac:dyDescent="0.45">
      <c r="B60" t="s">
        <v>58</v>
      </c>
      <c r="C60">
        <v>269.8</v>
      </c>
      <c r="D60">
        <v>2300</v>
      </c>
      <c r="E60" t="s">
        <v>3</v>
      </c>
      <c r="F60">
        <v>0.18252980000000002</v>
      </c>
    </row>
    <row r="61" spans="2:6" x14ac:dyDescent="0.45">
      <c r="B61" t="s">
        <v>59</v>
      </c>
      <c r="C61">
        <v>267.10000000000002</v>
      </c>
      <c r="D61">
        <v>2325</v>
      </c>
      <c r="E61" t="s">
        <v>3</v>
      </c>
      <c r="F61">
        <v>0.17635609999999999</v>
      </c>
    </row>
    <row r="62" spans="2:6" x14ac:dyDescent="0.45">
      <c r="B62" t="s">
        <v>60</v>
      </c>
      <c r="C62">
        <v>251.8</v>
      </c>
      <c r="D62">
        <v>2350</v>
      </c>
      <c r="E62" t="s">
        <v>3</v>
      </c>
      <c r="F62">
        <v>0.17105870000000001</v>
      </c>
    </row>
    <row r="63" spans="2:6" x14ac:dyDescent="0.45">
      <c r="B63" t="s">
        <v>61</v>
      </c>
      <c r="C63">
        <v>226.7</v>
      </c>
      <c r="D63">
        <v>2375</v>
      </c>
      <c r="E63" t="s">
        <v>3</v>
      </c>
      <c r="F63">
        <v>0.165241</v>
      </c>
    </row>
    <row r="64" spans="2:6" x14ac:dyDescent="0.45">
      <c r="B64" t="s">
        <v>62</v>
      </c>
      <c r="C64">
        <v>207.32</v>
      </c>
      <c r="D64">
        <v>2400</v>
      </c>
      <c r="E64" t="s">
        <v>3</v>
      </c>
      <c r="F64">
        <v>0.1591215</v>
      </c>
    </row>
    <row r="65" spans="2:6" x14ac:dyDescent="0.45">
      <c r="B65" t="s">
        <v>63</v>
      </c>
      <c r="C65">
        <v>110</v>
      </c>
      <c r="D65">
        <v>2420</v>
      </c>
      <c r="E65" t="s">
        <v>3</v>
      </c>
      <c r="F65">
        <v>0.15415129999999999</v>
      </c>
    </row>
    <row r="66" spans="2:6" x14ac:dyDescent="0.45">
      <c r="B66" t="s">
        <v>64</v>
      </c>
      <c r="C66">
        <v>183.8</v>
      </c>
      <c r="D66">
        <v>2425</v>
      </c>
      <c r="E66" t="s">
        <v>3</v>
      </c>
      <c r="F66">
        <v>0.15294269999999999</v>
      </c>
    </row>
    <row r="67" spans="2:6" x14ac:dyDescent="0.45">
      <c r="B67" t="s">
        <v>65</v>
      </c>
      <c r="C67">
        <v>164.1</v>
      </c>
      <c r="D67">
        <v>2450</v>
      </c>
      <c r="E67" t="s">
        <v>3</v>
      </c>
      <c r="F67">
        <v>0.14675199999999999</v>
      </c>
    </row>
    <row r="68" spans="2:6" x14ac:dyDescent="0.45">
      <c r="B68" t="s">
        <v>66</v>
      </c>
      <c r="C68" t="s">
        <v>2</v>
      </c>
      <c r="D68">
        <v>2470</v>
      </c>
      <c r="E68" t="s">
        <v>3</v>
      </c>
      <c r="F68">
        <v>0.14141109999999998</v>
      </c>
    </row>
    <row r="69" spans="2:6" x14ac:dyDescent="0.45">
      <c r="B69" t="s">
        <v>67</v>
      </c>
      <c r="C69">
        <v>141.9</v>
      </c>
      <c r="D69">
        <v>2475</v>
      </c>
      <c r="E69" t="s">
        <v>3</v>
      </c>
      <c r="F69">
        <v>0.14023350000000001</v>
      </c>
    </row>
    <row r="70" spans="2:6" x14ac:dyDescent="0.45">
      <c r="B70" t="s">
        <v>68</v>
      </c>
      <c r="C70">
        <v>122.88</v>
      </c>
      <c r="D70">
        <v>2500</v>
      </c>
      <c r="E70" t="s">
        <v>3</v>
      </c>
      <c r="F70">
        <v>0.13383249999999999</v>
      </c>
    </row>
    <row r="71" spans="2:6" x14ac:dyDescent="0.45">
      <c r="B71" t="s">
        <v>69</v>
      </c>
      <c r="C71">
        <v>103.15</v>
      </c>
      <c r="D71">
        <v>2525</v>
      </c>
      <c r="E71" t="s">
        <v>3</v>
      </c>
      <c r="F71">
        <v>0.12793930000000001</v>
      </c>
    </row>
    <row r="72" spans="2:6" x14ac:dyDescent="0.45">
      <c r="B72" t="s">
        <v>70</v>
      </c>
      <c r="C72">
        <v>80.599999999999994</v>
      </c>
      <c r="D72">
        <v>2550</v>
      </c>
      <c r="E72" t="s">
        <v>3</v>
      </c>
      <c r="F72">
        <v>0.12091010000000001</v>
      </c>
    </row>
    <row r="73" spans="2:6" x14ac:dyDescent="0.45">
      <c r="B73" t="s">
        <v>71</v>
      </c>
      <c r="C73">
        <v>71</v>
      </c>
      <c r="D73">
        <v>2575</v>
      </c>
      <c r="E73" t="s">
        <v>3</v>
      </c>
      <c r="F73">
        <v>0.1143112</v>
      </c>
    </row>
    <row r="74" spans="2:6" x14ac:dyDescent="0.45">
      <c r="B74" t="s">
        <v>72</v>
      </c>
      <c r="C74">
        <v>56</v>
      </c>
      <c r="D74">
        <v>2600</v>
      </c>
      <c r="E74" t="s">
        <v>3</v>
      </c>
      <c r="F74">
        <v>0.1080175</v>
      </c>
    </row>
    <row r="75" spans="2:6" x14ac:dyDescent="0.45">
      <c r="B75" t="s">
        <v>73</v>
      </c>
      <c r="C75">
        <v>49.5</v>
      </c>
      <c r="D75">
        <v>2610</v>
      </c>
      <c r="E75" t="s">
        <v>3</v>
      </c>
      <c r="F75">
        <v>0.1053289</v>
      </c>
    </row>
    <row r="76" spans="2:6" x14ac:dyDescent="0.45">
      <c r="B76" t="s">
        <v>74</v>
      </c>
      <c r="C76">
        <v>41.8</v>
      </c>
      <c r="D76">
        <v>2625</v>
      </c>
      <c r="E76" t="s">
        <v>3</v>
      </c>
      <c r="F76">
        <v>0.1017435</v>
      </c>
    </row>
    <row r="77" spans="2:6" x14ac:dyDescent="0.45">
      <c r="B77" t="s">
        <v>75</v>
      </c>
      <c r="C77">
        <v>29.5</v>
      </c>
      <c r="D77">
        <v>2650</v>
      </c>
      <c r="E77" t="s">
        <v>3</v>
      </c>
      <c r="F77">
        <v>9.6146609999999993E-2</v>
      </c>
    </row>
    <row r="78" spans="2:6" x14ac:dyDescent="0.45">
      <c r="B78" t="s">
        <v>76</v>
      </c>
      <c r="C78">
        <v>20.45</v>
      </c>
      <c r="D78">
        <v>2675</v>
      </c>
      <c r="E78" t="s">
        <v>3</v>
      </c>
      <c r="F78">
        <v>9.1164670000000003E-2</v>
      </c>
    </row>
    <row r="79" spans="2:6" x14ac:dyDescent="0.45">
      <c r="B79" t="s">
        <v>77</v>
      </c>
      <c r="C79">
        <v>13.5</v>
      </c>
      <c r="D79">
        <v>2700</v>
      </c>
      <c r="E79" t="s">
        <v>3</v>
      </c>
      <c r="F79">
        <v>8.6882990000000007E-2</v>
      </c>
    </row>
    <row r="80" spans="2:6" x14ac:dyDescent="0.45">
      <c r="B80" t="s">
        <v>78</v>
      </c>
      <c r="C80">
        <v>8.75</v>
      </c>
      <c r="D80">
        <v>2725</v>
      </c>
      <c r="E80" t="s">
        <v>3</v>
      </c>
      <c r="F80">
        <v>8.3905840000000009E-2</v>
      </c>
    </row>
    <row r="81" spans="2:6" x14ac:dyDescent="0.45">
      <c r="B81" t="s">
        <v>79</v>
      </c>
      <c r="C81">
        <v>5.4</v>
      </c>
      <c r="D81">
        <v>2750</v>
      </c>
      <c r="E81" t="s">
        <v>3</v>
      </c>
      <c r="F81">
        <v>8.2321709999999992E-2</v>
      </c>
    </row>
    <row r="82" spans="2:6" x14ac:dyDescent="0.45">
      <c r="B82" t="s">
        <v>80</v>
      </c>
      <c r="C82">
        <v>3.64</v>
      </c>
      <c r="D82">
        <v>2775</v>
      </c>
      <c r="E82" t="s">
        <v>3</v>
      </c>
      <c r="F82">
        <v>8.1657460000000001E-2</v>
      </c>
    </row>
    <row r="83" spans="2:6" x14ac:dyDescent="0.45">
      <c r="B83" t="s">
        <v>81</v>
      </c>
      <c r="C83">
        <v>2.46</v>
      </c>
      <c r="D83">
        <v>2800</v>
      </c>
      <c r="E83" t="s">
        <v>3</v>
      </c>
      <c r="F83">
        <v>8.3025040000000008E-2</v>
      </c>
    </row>
    <row r="84" spans="2:6" x14ac:dyDescent="0.45">
      <c r="B84" t="s">
        <v>82</v>
      </c>
      <c r="C84">
        <v>1.6</v>
      </c>
      <c r="D84">
        <v>2825</v>
      </c>
      <c r="E84" t="s">
        <v>3</v>
      </c>
      <c r="F84">
        <v>8.531285999999999E-2</v>
      </c>
    </row>
    <row r="85" spans="2:6" x14ac:dyDescent="0.45">
      <c r="B85" t="s">
        <v>83</v>
      </c>
      <c r="C85">
        <v>0.93</v>
      </c>
      <c r="D85">
        <v>2900</v>
      </c>
      <c r="E85" t="s">
        <v>3</v>
      </c>
      <c r="F85">
        <v>9.4955230000000002E-2</v>
      </c>
    </row>
    <row r="86" spans="2:6" x14ac:dyDescent="0.45">
      <c r="B86" t="s">
        <v>84</v>
      </c>
      <c r="C86">
        <v>0.68</v>
      </c>
      <c r="D86">
        <v>2950</v>
      </c>
      <c r="E86" t="s">
        <v>3</v>
      </c>
      <c r="F86">
        <v>0.10023889999999999</v>
      </c>
    </row>
    <row r="87" spans="2:6" x14ac:dyDescent="0.45">
      <c r="B87" t="s">
        <v>85</v>
      </c>
      <c r="C87">
        <v>0.4</v>
      </c>
      <c r="D87">
        <v>3000</v>
      </c>
      <c r="E87" t="s">
        <v>3</v>
      </c>
      <c r="F87">
        <v>0.10433759999999999</v>
      </c>
    </row>
    <row r="88" spans="2:6" x14ac:dyDescent="0.45">
      <c r="B88" t="s">
        <v>86</v>
      </c>
      <c r="C88">
        <v>0.15</v>
      </c>
      <c r="D88">
        <v>3100</v>
      </c>
      <c r="E88" t="s">
        <v>3</v>
      </c>
      <c r="F88">
        <v>0.11799340000000001</v>
      </c>
    </row>
    <row r="89" spans="2:6" x14ac:dyDescent="0.45">
      <c r="B89" t="s">
        <v>87</v>
      </c>
      <c r="C89" t="s">
        <v>2</v>
      </c>
      <c r="D89">
        <v>3200</v>
      </c>
      <c r="E89" t="s">
        <v>3</v>
      </c>
      <c r="F89">
        <v>0.12933030000000001</v>
      </c>
    </row>
    <row r="90" spans="2:6" x14ac:dyDescent="0.45">
      <c r="B90" t="s">
        <v>88</v>
      </c>
      <c r="C90" t="s">
        <v>2</v>
      </c>
      <c r="D90">
        <v>500</v>
      </c>
      <c r="E90" t="s">
        <v>89</v>
      </c>
      <c r="F90">
        <v>0.89974050000000005</v>
      </c>
    </row>
    <row r="91" spans="2:6" x14ac:dyDescent="0.45">
      <c r="B91" t="s">
        <v>90</v>
      </c>
      <c r="C91" t="s">
        <v>2</v>
      </c>
      <c r="D91">
        <v>600</v>
      </c>
      <c r="E91" t="s">
        <v>89</v>
      </c>
      <c r="F91">
        <v>0.80114930000000006</v>
      </c>
    </row>
    <row r="92" spans="2:6" x14ac:dyDescent="0.45">
      <c r="B92" t="s">
        <v>91</v>
      </c>
      <c r="C92" t="s">
        <v>2</v>
      </c>
      <c r="D92">
        <v>700</v>
      </c>
      <c r="E92" t="s">
        <v>89</v>
      </c>
      <c r="F92">
        <v>0.71828630000000004</v>
      </c>
    </row>
    <row r="93" spans="2:6" x14ac:dyDescent="0.45">
      <c r="B93" t="s">
        <v>92</v>
      </c>
      <c r="C93">
        <v>0.05</v>
      </c>
      <c r="D93">
        <v>800</v>
      </c>
      <c r="E93" t="s">
        <v>89</v>
      </c>
      <c r="F93">
        <v>0.6467465</v>
      </c>
    </row>
    <row r="94" spans="2:6" x14ac:dyDescent="0.45">
      <c r="B94" t="s">
        <v>93</v>
      </c>
      <c r="C94">
        <v>0.25</v>
      </c>
      <c r="D94">
        <v>900</v>
      </c>
      <c r="E94" t="s">
        <v>89</v>
      </c>
      <c r="F94">
        <v>0.5839278</v>
      </c>
    </row>
    <row r="95" spans="2:6" x14ac:dyDescent="0.45">
      <c r="B95" t="s">
        <v>94</v>
      </c>
      <c r="C95">
        <v>0.1</v>
      </c>
      <c r="D95">
        <v>1000</v>
      </c>
      <c r="E95" t="s">
        <v>89</v>
      </c>
      <c r="F95">
        <v>0.51059279999999996</v>
      </c>
    </row>
    <row r="96" spans="2:6" x14ac:dyDescent="0.45">
      <c r="B96" t="s">
        <v>95</v>
      </c>
      <c r="C96">
        <v>0.15</v>
      </c>
      <c r="D96">
        <v>1100</v>
      </c>
      <c r="E96" t="s">
        <v>89</v>
      </c>
      <c r="F96">
        <v>0.49866480000000002</v>
      </c>
    </row>
    <row r="97" spans="2:6" x14ac:dyDescent="0.45">
      <c r="B97" t="s">
        <v>96</v>
      </c>
      <c r="C97">
        <v>0.2</v>
      </c>
      <c r="D97">
        <v>1200</v>
      </c>
      <c r="E97" t="s">
        <v>89</v>
      </c>
      <c r="F97">
        <v>0.44997839999999995</v>
      </c>
    </row>
    <row r="98" spans="2:6" x14ac:dyDescent="0.45">
      <c r="B98" t="s">
        <v>97</v>
      </c>
      <c r="C98">
        <v>0.35</v>
      </c>
      <c r="D98">
        <v>1225</v>
      </c>
      <c r="E98" t="s">
        <v>89</v>
      </c>
      <c r="F98">
        <v>0.43856079999999997</v>
      </c>
    </row>
    <row r="99" spans="2:6" x14ac:dyDescent="0.45">
      <c r="B99" t="s">
        <v>98</v>
      </c>
      <c r="C99">
        <v>0.4</v>
      </c>
      <c r="D99">
        <v>1250</v>
      </c>
      <c r="E99" t="s">
        <v>89</v>
      </c>
      <c r="F99">
        <v>0.43114379999999997</v>
      </c>
    </row>
    <row r="100" spans="2:6" x14ac:dyDescent="0.45">
      <c r="B100" t="s">
        <v>99</v>
      </c>
      <c r="C100">
        <v>0.5</v>
      </c>
      <c r="D100">
        <v>1275</v>
      </c>
      <c r="E100" t="s">
        <v>89</v>
      </c>
      <c r="F100">
        <v>0.42664630000000003</v>
      </c>
    </row>
    <row r="101" spans="2:6" x14ac:dyDescent="0.45">
      <c r="B101" t="s">
        <v>100</v>
      </c>
      <c r="C101">
        <v>0.3</v>
      </c>
      <c r="D101">
        <v>1300</v>
      </c>
      <c r="E101" t="s">
        <v>89</v>
      </c>
      <c r="F101">
        <v>0.41898539999999995</v>
      </c>
    </row>
    <row r="102" spans="2:6" x14ac:dyDescent="0.45">
      <c r="B102" t="s">
        <v>101</v>
      </c>
      <c r="C102">
        <v>1.35</v>
      </c>
      <c r="D102">
        <v>1325</v>
      </c>
      <c r="E102" t="s">
        <v>89</v>
      </c>
      <c r="F102">
        <v>0.4107963</v>
      </c>
    </row>
    <row r="103" spans="2:6" x14ac:dyDescent="0.45">
      <c r="B103" t="s">
        <v>102</v>
      </c>
      <c r="C103">
        <v>0.85</v>
      </c>
      <c r="D103">
        <v>1350</v>
      </c>
      <c r="E103" t="s">
        <v>89</v>
      </c>
      <c r="F103">
        <v>0.40497109999999997</v>
      </c>
    </row>
    <row r="104" spans="2:6" x14ac:dyDescent="0.45">
      <c r="B104" t="s">
        <v>103</v>
      </c>
      <c r="C104">
        <v>0.7</v>
      </c>
      <c r="D104">
        <v>1375</v>
      </c>
      <c r="E104" t="s">
        <v>89</v>
      </c>
      <c r="F104">
        <v>0.39878839999999999</v>
      </c>
    </row>
    <row r="105" spans="2:6" x14ac:dyDescent="0.45">
      <c r="B105" t="s">
        <v>104</v>
      </c>
      <c r="C105">
        <v>0.75</v>
      </c>
      <c r="D105">
        <v>1400</v>
      </c>
      <c r="E105" t="s">
        <v>89</v>
      </c>
      <c r="F105">
        <v>0.39218940000000002</v>
      </c>
    </row>
    <row r="106" spans="2:6" x14ac:dyDescent="0.45">
      <c r="B106" t="s">
        <v>105</v>
      </c>
      <c r="C106">
        <v>1.0900000000000001</v>
      </c>
      <c r="D106">
        <v>1425</v>
      </c>
      <c r="E106" t="s">
        <v>89</v>
      </c>
      <c r="F106">
        <v>0.38496239999999998</v>
      </c>
    </row>
    <row r="107" spans="2:6" x14ac:dyDescent="0.45">
      <c r="B107" t="s">
        <v>106</v>
      </c>
      <c r="C107">
        <v>0.95</v>
      </c>
      <c r="D107">
        <v>1450</v>
      </c>
      <c r="E107" t="s">
        <v>89</v>
      </c>
      <c r="F107">
        <v>0.3810636</v>
      </c>
    </row>
    <row r="108" spans="2:6" x14ac:dyDescent="0.45">
      <c r="B108" t="s">
        <v>107</v>
      </c>
      <c r="C108">
        <v>1.4</v>
      </c>
      <c r="D108">
        <v>1475</v>
      </c>
      <c r="E108" t="s">
        <v>89</v>
      </c>
      <c r="F108">
        <v>0.37347189999999997</v>
      </c>
    </row>
    <row r="109" spans="2:6" x14ac:dyDescent="0.45">
      <c r="B109" t="s">
        <v>108</v>
      </c>
      <c r="C109">
        <v>1.1000000000000001</v>
      </c>
      <c r="D109">
        <v>1500</v>
      </c>
      <c r="E109" t="s">
        <v>89</v>
      </c>
      <c r="F109">
        <v>0.36632109999999996</v>
      </c>
    </row>
    <row r="110" spans="2:6" x14ac:dyDescent="0.45">
      <c r="B110" t="s">
        <v>109</v>
      </c>
      <c r="C110">
        <v>1.55</v>
      </c>
      <c r="D110">
        <v>1525</v>
      </c>
      <c r="E110" t="s">
        <v>89</v>
      </c>
      <c r="F110">
        <v>0.360651</v>
      </c>
    </row>
    <row r="111" spans="2:6" x14ac:dyDescent="0.45">
      <c r="B111" t="s">
        <v>110</v>
      </c>
      <c r="C111">
        <v>1.1499999999999999</v>
      </c>
      <c r="D111">
        <v>1550</v>
      </c>
      <c r="E111" t="s">
        <v>89</v>
      </c>
      <c r="F111">
        <v>0.35483759999999998</v>
      </c>
    </row>
    <row r="112" spans="2:6" x14ac:dyDescent="0.45">
      <c r="B112" t="s">
        <v>111</v>
      </c>
      <c r="C112">
        <v>1.6</v>
      </c>
      <c r="D112">
        <v>1575</v>
      </c>
      <c r="E112" t="s">
        <v>89</v>
      </c>
      <c r="F112">
        <v>0.34779130000000003</v>
      </c>
    </row>
    <row r="113" spans="2:6" x14ac:dyDescent="0.45">
      <c r="B113" t="s">
        <v>112</v>
      </c>
      <c r="C113">
        <v>1.1000000000000001</v>
      </c>
      <c r="D113">
        <v>1600</v>
      </c>
      <c r="E113" t="s">
        <v>89</v>
      </c>
      <c r="F113">
        <v>0.34220830000000002</v>
      </c>
    </row>
    <row r="114" spans="2:6" x14ac:dyDescent="0.45">
      <c r="B114" t="s">
        <v>113</v>
      </c>
      <c r="C114">
        <v>1.56</v>
      </c>
      <c r="D114">
        <v>1625</v>
      </c>
      <c r="E114" t="s">
        <v>89</v>
      </c>
      <c r="F114">
        <v>0.33576669999999997</v>
      </c>
    </row>
    <row r="115" spans="2:6" x14ac:dyDescent="0.45">
      <c r="B115" t="s">
        <v>114</v>
      </c>
      <c r="C115">
        <v>1.75</v>
      </c>
      <c r="D115">
        <v>1650</v>
      </c>
      <c r="E115" t="s">
        <v>89</v>
      </c>
      <c r="F115">
        <v>0.33022019999999996</v>
      </c>
    </row>
    <row r="116" spans="2:6" x14ac:dyDescent="0.45">
      <c r="B116" t="s">
        <v>115</v>
      </c>
      <c r="C116">
        <v>2.56</v>
      </c>
      <c r="D116">
        <v>1675</v>
      </c>
      <c r="E116" t="s">
        <v>89</v>
      </c>
      <c r="F116">
        <v>0.32378810000000002</v>
      </c>
    </row>
    <row r="117" spans="2:6" x14ac:dyDescent="0.45">
      <c r="B117" t="s">
        <v>116</v>
      </c>
      <c r="C117">
        <v>1.85</v>
      </c>
      <c r="D117">
        <v>1700</v>
      </c>
      <c r="E117" t="s">
        <v>89</v>
      </c>
      <c r="F117">
        <v>0.31771319999999997</v>
      </c>
    </row>
    <row r="118" spans="2:6" x14ac:dyDescent="0.45">
      <c r="B118" t="s">
        <v>117</v>
      </c>
      <c r="C118">
        <v>1.7</v>
      </c>
      <c r="D118">
        <v>1725</v>
      </c>
      <c r="E118" t="s">
        <v>89</v>
      </c>
      <c r="F118">
        <v>0.3118686</v>
      </c>
    </row>
    <row r="119" spans="2:6" x14ac:dyDescent="0.45">
      <c r="B119" t="s">
        <v>118</v>
      </c>
      <c r="C119">
        <v>1.99</v>
      </c>
      <c r="D119">
        <v>1750</v>
      </c>
      <c r="E119" t="s">
        <v>89</v>
      </c>
      <c r="F119">
        <v>0.30574380000000001</v>
      </c>
    </row>
    <row r="120" spans="2:6" x14ac:dyDescent="0.45">
      <c r="B120" t="s">
        <v>119</v>
      </c>
      <c r="C120">
        <v>2.15</v>
      </c>
      <c r="D120">
        <v>1775</v>
      </c>
      <c r="E120" t="s">
        <v>89</v>
      </c>
      <c r="F120">
        <v>0.30019869999999998</v>
      </c>
    </row>
    <row r="121" spans="2:6" x14ac:dyDescent="0.45">
      <c r="B121" t="s">
        <v>120</v>
      </c>
      <c r="C121">
        <v>2.5</v>
      </c>
      <c r="D121">
        <v>1785</v>
      </c>
      <c r="E121" t="s">
        <v>89</v>
      </c>
      <c r="F121">
        <v>0.29765570000000002</v>
      </c>
    </row>
    <row r="122" spans="2:6" x14ac:dyDescent="0.45">
      <c r="B122" t="s">
        <v>121</v>
      </c>
      <c r="C122">
        <v>2.35</v>
      </c>
      <c r="D122">
        <v>1800</v>
      </c>
      <c r="E122" t="s">
        <v>89</v>
      </c>
      <c r="F122">
        <v>0.29450530000000003</v>
      </c>
    </row>
    <row r="123" spans="2:6" x14ac:dyDescent="0.45">
      <c r="B123" t="s">
        <v>122</v>
      </c>
      <c r="C123">
        <v>2.88</v>
      </c>
      <c r="D123">
        <v>1825</v>
      </c>
      <c r="E123" t="s">
        <v>89</v>
      </c>
      <c r="F123">
        <v>0.28863080000000002</v>
      </c>
    </row>
    <row r="124" spans="2:6" x14ac:dyDescent="0.45">
      <c r="B124" t="s">
        <v>123</v>
      </c>
      <c r="C124">
        <v>3</v>
      </c>
      <c r="D124">
        <v>1850</v>
      </c>
      <c r="E124" t="s">
        <v>89</v>
      </c>
      <c r="F124">
        <v>0.28314030000000001</v>
      </c>
    </row>
    <row r="125" spans="2:6" x14ac:dyDescent="0.45">
      <c r="B125" t="s">
        <v>124</v>
      </c>
      <c r="C125">
        <v>3.1</v>
      </c>
      <c r="D125">
        <v>1875</v>
      </c>
      <c r="E125" t="s">
        <v>89</v>
      </c>
      <c r="F125">
        <v>0.27744459999999999</v>
      </c>
    </row>
    <row r="126" spans="2:6" x14ac:dyDescent="0.45">
      <c r="B126" t="s">
        <v>125</v>
      </c>
      <c r="C126">
        <v>3.5</v>
      </c>
      <c r="D126">
        <v>1900</v>
      </c>
      <c r="E126" t="s">
        <v>89</v>
      </c>
      <c r="F126">
        <v>0.27183409999999997</v>
      </c>
    </row>
    <row r="127" spans="2:6" x14ac:dyDescent="0.45">
      <c r="B127" t="s">
        <v>126</v>
      </c>
      <c r="C127">
        <v>4.13</v>
      </c>
      <c r="D127">
        <v>1925</v>
      </c>
      <c r="E127" t="s">
        <v>89</v>
      </c>
      <c r="F127">
        <v>0.26655629999999997</v>
      </c>
    </row>
    <row r="128" spans="2:6" x14ac:dyDescent="0.45">
      <c r="B128" t="s">
        <v>127</v>
      </c>
      <c r="C128">
        <v>4.47</v>
      </c>
      <c r="D128">
        <v>1950</v>
      </c>
      <c r="E128" t="s">
        <v>89</v>
      </c>
      <c r="F128">
        <v>0.26147549999999997</v>
      </c>
    </row>
    <row r="129" spans="2:6" x14ac:dyDescent="0.45">
      <c r="B129" t="s">
        <v>128</v>
      </c>
      <c r="C129">
        <v>4.5999999999999996</v>
      </c>
      <c r="D129">
        <v>1975</v>
      </c>
      <c r="E129" t="s">
        <v>89</v>
      </c>
      <c r="F129">
        <v>0.25553969999999998</v>
      </c>
    </row>
    <row r="130" spans="2:6" x14ac:dyDescent="0.45">
      <c r="B130" t="s">
        <v>129</v>
      </c>
      <c r="C130">
        <v>5.5</v>
      </c>
      <c r="D130">
        <v>2000</v>
      </c>
      <c r="E130" t="s">
        <v>89</v>
      </c>
      <c r="F130">
        <v>0.25054909999999997</v>
      </c>
    </row>
    <row r="131" spans="2:6" x14ac:dyDescent="0.45">
      <c r="B131" t="s">
        <v>130</v>
      </c>
      <c r="C131">
        <v>6.15</v>
      </c>
      <c r="D131">
        <v>2025</v>
      </c>
      <c r="E131" t="s">
        <v>89</v>
      </c>
      <c r="F131">
        <v>0.24507570000000001</v>
      </c>
    </row>
    <row r="132" spans="2:6" x14ac:dyDescent="0.45">
      <c r="B132" t="s">
        <v>131</v>
      </c>
      <c r="C132">
        <v>6.9</v>
      </c>
      <c r="D132">
        <v>2050</v>
      </c>
      <c r="E132" t="s">
        <v>89</v>
      </c>
      <c r="F132">
        <v>0.24029489999999998</v>
      </c>
    </row>
    <row r="133" spans="2:6" x14ac:dyDescent="0.45">
      <c r="B133" t="s">
        <v>132</v>
      </c>
      <c r="C133">
        <v>7.9</v>
      </c>
      <c r="D133">
        <v>2075</v>
      </c>
      <c r="E133" t="s">
        <v>89</v>
      </c>
      <c r="F133">
        <v>0.2340457</v>
      </c>
    </row>
    <row r="134" spans="2:6" x14ac:dyDescent="0.45">
      <c r="B134" t="s">
        <v>133</v>
      </c>
      <c r="C134">
        <v>8</v>
      </c>
      <c r="D134">
        <v>2100</v>
      </c>
      <c r="E134" t="s">
        <v>89</v>
      </c>
      <c r="F134">
        <v>0.2286772</v>
      </c>
    </row>
    <row r="135" spans="2:6" x14ac:dyDescent="0.45">
      <c r="B135" t="s">
        <v>134</v>
      </c>
      <c r="C135">
        <v>8.6</v>
      </c>
      <c r="D135">
        <v>2125</v>
      </c>
      <c r="E135" t="s">
        <v>89</v>
      </c>
      <c r="F135">
        <v>0.22336849999999997</v>
      </c>
    </row>
    <row r="136" spans="2:6" x14ac:dyDescent="0.45">
      <c r="B136" t="s">
        <v>135</v>
      </c>
      <c r="C136">
        <v>8.4</v>
      </c>
      <c r="D136">
        <v>2140</v>
      </c>
      <c r="E136" t="s">
        <v>89</v>
      </c>
      <c r="F136">
        <v>0.21996770000000002</v>
      </c>
    </row>
    <row r="137" spans="2:6" x14ac:dyDescent="0.45">
      <c r="B137" t="s">
        <v>136</v>
      </c>
      <c r="C137">
        <v>9.9499999999999993</v>
      </c>
      <c r="D137">
        <v>2150</v>
      </c>
      <c r="E137" t="s">
        <v>89</v>
      </c>
      <c r="F137">
        <v>0.21776760000000001</v>
      </c>
    </row>
    <row r="138" spans="2:6" x14ac:dyDescent="0.45">
      <c r="B138" t="s">
        <v>137</v>
      </c>
      <c r="C138">
        <v>11.45</v>
      </c>
      <c r="D138">
        <v>2175</v>
      </c>
      <c r="E138" t="s">
        <v>89</v>
      </c>
      <c r="F138">
        <v>0.21216159999999998</v>
      </c>
    </row>
    <row r="139" spans="2:6" x14ac:dyDescent="0.45">
      <c r="B139" t="s">
        <v>138</v>
      </c>
      <c r="C139">
        <v>12.6</v>
      </c>
      <c r="D139">
        <v>2200</v>
      </c>
      <c r="E139" t="s">
        <v>89</v>
      </c>
      <c r="F139">
        <v>0.20637030000000001</v>
      </c>
    </row>
    <row r="140" spans="2:6" x14ac:dyDescent="0.45">
      <c r="B140" t="s">
        <v>139</v>
      </c>
      <c r="C140">
        <v>13.6</v>
      </c>
      <c r="D140">
        <v>2225</v>
      </c>
      <c r="E140" t="s">
        <v>89</v>
      </c>
      <c r="F140">
        <v>0.20072769999999998</v>
      </c>
    </row>
    <row r="141" spans="2:6" x14ac:dyDescent="0.45">
      <c r="B141" t="s">
        <v>140</v>
      </c>
      <c r="C141">
        <v>12.7</v>
      </c>
      <c r="D141">
        <v>2245</v>
      </c>
      <c r="E141" t="s">
        <v>89</v>
      </c>
      <c r="F141">
        <v>0.19622229999999999</v>
      </c>
    </row>
    <row r="142" spans="2:6" x14ac:dyDescent="0.45">
      <c r="B142" t="s">
        <v>141</v>
      </c>
      <c r="C142">
        <v>15.6</v>
      </c>
      <c r="D142">
        <v>2250</v>
      </c>
      <c r="E142" t="s">
        <v>89</v>
      </c>
      <c r="F142">
        <v>0.19502530000000001</v>
      </c>
    </row>
    <row r="143" spans="2:6" x14ac:dyDescent="0.45">
      <c r="B143" t="s">
        <v>142</v>
      </c>
      <c r="C143">
        <v>14</v>
      </c>
      <c r="D143">
        <v>2255</v>
      </c>
      <c r="E143" t="s">
        <v>89</v>
      </c>
      <c r="F143">
        <v>0.19397659999999997</v>
      </c>
    </row>
    <row r="144" spans="2:6" x14ac:dyDescent="0.45">
      <c r="B144" t="s">
        <v>143</v>
      </c>
      <c r="C144">
        <v>17.2</v>
      </c>
      <c r="D144">
        <v>2275</v>
      </c>
      <c r="E144" t="s">
        <v>89</v>
      </c>
      <c r="F144">
        <v>0.1891301</v>
      </c>
    </row>
    <row r="145" spans="2:6" x14ac:dyDescent="0.45">
      <c r="B145" t="s">
        <v>144</v>
      </c>
      <c r="C145">
        <v>18.95</v>
      </c>
      <c r="D145">
        <v>2300</v>
      </c>
      <c r="E145" t="s">
        <v>89</v>
      </c>
      <c r="F145">
        <v>0.1835223</v>
      </c>
    </row>
    <row r="146" spans="2:6" x14ac:dyDescent="0.45">
      <c r="B146" t="s">
        <v>145</v>
      </c>
      <c r="C146">
        <v>21.25</v>
      </c>
      <c r="D146">
        <v>2325</v>
      </c>
      <c r="E146" t="s">
        <v>89</v>
      </c>
      <c r="F146">
        <v>0.17765440000000002</v>
      </c>
    </row>
    <row r="147" spans="2:6" x14ac:dyDescent="0.45">
      <c r="B147" t="s">
        <v>146</v>
      </c>
      <c r="C147">
        <v>24</v>
      </c>
      <c r="D147">
        <v>2350</v>
      </c>
      <c r="E147" t="s">
        <v>89</v>
      </c>
      <c r="F147">
        <v>0.17168459999999999</v>
      </c>
    </row>
    <row r="148" spans="2:6" x14ac:dyDescent="0.45">
      <c r="B148" t="s">
        <v>147</v>
      </c>
      <c r="C148">
        <v>26.36</v>
      </c>
      <c r="D148">
        <v>2375</v>
      </c>
      <c r="E148" t="s">
        <v>89</v>
      </c>
      <c r="F148">
        <v>0.16565860000000002</v>
      </c>
    </row>
    <row r="149" spans="2:6" x14ac:dyDescent="0.45">
      <c r="B149" t="s">
        <v>148</v>
      </c>
      <c r="C149">
        <v>28.6</v>
      </c>
      <c r="D149">
        <v>2400</v>
      </c>
      <c r="E149" t="s">
        <v>89</v>
      </c>
      <c r="F149">
        <v>0.15947159999999999</v>
      </c>
    </row>
    <row r="150" spans="2:6" x14ac:dyDescent="0.45">
      <c r="B150" t="s">
        <v>149</v>
      </c>
      <c r="C150">
        <v>28</v>
      </c>
      <c r="D150">
        <v>2420</v>
      </c>
      <c r="E150" t="s">
        <v>89</v>
      </c>
      <c r="F150">
        <v>0.15450459999999999</v>
      </c>
    </row>
    <row r="151" spans="2:6" x14ac:dyDescent="0.45">
      <c r="B151" t="s">
        <v>150</v>
      </c>
      <c r="C151">
        <v>31.7</v>
      </c>
      <c r="D151">
        <v>2425</v>
      </c>
      <c r="E151" t="s">
        <v>89</v>
      </c>
      <c r="F151">
        <v>0.15335080000000001</v>
      </c>
    </row>
    <row r="152" spans="2:6" x14ac:dyDescent="0.45">
      <c r="B152" t="s">
        <v>151</v>
      </c>
      <c r="C152">
        <v>36.5</v>
      </c>
      <c r="D152">
        <v>2450</v>
      </c>
      <c r="E152" t="s">
        <v>89</v>
      </c>
      <c r="F152">
        <v>0.1470929</v>
      </c>
    </row>
    <row r="153" spans="2:6" x14ac:dyDescent="0.45">
      <c r="B153" t="s">
        <v>152</v>
      </c>
      <c r="C153">
        <v>36.4</v>
      </c>
      <c r="D153">
        <v>2470</v>
      </c>
      <c r="E153" t="s">
        <v>89</v>
      </c>
      <c r="F153">
        <v>0.1421154</v>
      </c>
    </row>
    <row r="154" spans="2:6" x14ac:dyDescent="0.45">
      <c r="B154" t="s">
        <v>153</v>
      </c>
      <c r="C154">
        <v>40.299999999999997</v>
      </c>
      <c r="D154">
        <v>2475</v>
      </c>
      <c r="E154" t="s">
        <v>89</v>
      </c>
      <c r="F154">
        <v>0.14059189999999999</v>
      </c>
    </row>
    <row r="155" spans="2:6" x14ac:dyDescent="0.45">
      <c r="B155" t="s">
        <v>154</v>
      </c>
      <c r="C155">
        <v>46.3</v>
      </c>
      <c r="D155">
        <v>2500</v>
      </c>
      <c r="E155" t="s">
        <v>89</v>
      </c>
      <c r="F155">
        <v>0.13431319999999999</v>
      </c>
    </row>
    <row r="156" spans="2:6" x14ac:dyDescent="0.45">
      <c r="B156" t="s">
        <v>155</v>
      </c>
      <c r="C156">
        <v>50.6</v>
      </c>
      <c r="D156">
        <v>2525</v>
      </c>
      <c r="E156" t="s">
        <v>89</v>
      </c>
      <c r="F156">
        <v>0.1278417</v>
      </c>
    </row>
    <row r="157" spans="2:6" x14ac:dyDescent="0.45">
      <c r="B157" t="s">
        <v>156</v>
      </c>
      <c r="C157">
        <v>58.43</v>
      </c>
      <c r="D157">
        <v>2550</v>
      </c>
      <c r="E157" t="s">
        <v>89</v>
      </c>
      <c r="F157">
        <v>0.1212893</v>
      </c>
    </row>
    <row r="158" spans="2:6" x14ac:dyDescent="0.45">
      <c r="B158" t="s">
        <v>157</v>
      </c>
      <c r="C158">
        <v>66.3</v>
      </c>
      <c r="D158">
        <v>2575</v>
      </c>
      <c r="E158" t="s">
        <v>89</v>
      </c>
      <c r="F158">
        <v>0.11473190000000001</v>
      </c>
    </row>
    <row r="159" spans="2:6" x14ac:dyDescent="0.45">
      <c r="B159" t="s">
        <v>158</v>
      </c>
      <c r="C159">
        <v>74.150000000000006</v>
      </c>
      <c r="D159">
        <v>2600</v>
      </c>
      <c r="E159" t="s">
        <v>89</v>
      </c>
      <c r="F159">
        <v>0.10823650000000001</v>
      </c>
    </row>
    <row r="160" spans="2:6" x14ac:dyDescent="0.45">
      <c r="B160" t="s">
        <v>159</v>
      </c>
      <c r="C160">
        <v>115</v>
      </c>
      <c r="D160">
        <v>2610</v>
      </c>
      <c r="E160" t="s">
        <v>89</v>
      </c>
      <c r="F160">
        <v>0.10563650000000001</v>
      </c>
    </row>
    <row r="161" spans="2:6" x14ac:dyDescent="0.45">
      <c r="B161" t="s">
        <v>160</v>
      </c>
      <c r="C161">
        <v>87.7</v>
      </c>
      <c r="D161">
        <v>2625</v>
      </c>
      <c r="E161" t="s">
        <v>89</v>
      </c>
      <c r="F161">
        <v>0.10193479999999999</v>
      </c>
    </row>
    <row r="162" spans="2:6" x14ac:dyDescent="0.45">
      <c r="B162" t="s">
        <v>161</v>
      </c>
      <c r="C162">
        <v>99.35</v>
      </c>
      <c r="D162">
        <v>2650</v>
      </c>
      <c r="E162" t="s">
        <v>89</v>
      </c>
      <c r="F162">
        <v>9.6252110000000002E-2</v>
      </c>
    </row>
    <row r="163" spans="2:6" x14ac:dyDescent="0.45">
      <c r="B163" t="s">
        <v>162</v>
      </c>
      <c r="C163">
        <v>109.75</v>
      </c>
      <c r="D163">
        <v>2675</v>
      </c>
      <c r="E163" t="s">
        <v>89</v>
      </c>
      <c r="F163">
        <v>9.0691149999999998E-2</v>
      </c>
    </row>
    <row r="164" spans="2:6" x14ac:dyDescent="0.45">
      <c r="B164" t="s">
        <v>163</v>
      </c>
      <c r="C164">
        <v>124.25</v>
      </c>
      <c r="D164">
        <v>2700</v>
      </c>
      <c r="E164" t="s">
        <v>89</v>
      </c>
      <c r="F164">
        <v>8.6390720000000004E-2</v>
      </c>
    </row>
    <row r="165" spans="2:6" x14ac:dyDescent="0.45">
      <c r="B165" t="s">
        <v>164</v>
      </c>
      <c r="C165">
        <v>163.95</v>
      </c>
      <c r="D165">
        <v>2725</v>
      </c>
      <c r="E165" t="s">
        <v>89</v>
      </c>
      <c r="F165">
        <v>8.3833000000000005E-2</v>
      </c>
    </row>
    <row r="166" spans="2:6" x14ac:dyDescent="0.45">
      <c r="B166" t="s">
        <v>165</v>
      </c>
      <c r="C166">
        <v>166.75</v>
      </c>
      <c r="D166">
        <v>2750</v>
      </c>
      <c r="E166" t="s">
        <v>89</v>
      </c>
      <c r="F166">
        <v>8.2248290000000002E-2</v>
      </c>
    </row>
    <row r="167" spans="2:6" x14ac:dyDescent="0.45">
      <c r="B167" t="s">
        <v>166</v>
      </c>
      <c r="C167">
        <v>189.7</v>
      </c>
      <c r="D167">
        <v>2775</v>
      </c>
      <c r="E167" t="s">
        <v>89</v>
      </c>
      <c r="F167">
        <v>8.1913649999999991E-2</v>
      </c>
    </row>
    <row r="168" spans="2:6" x14ac:dyDescent="0.45">
      <c r="B168" t="s">
        <v>167</v>
      </c>
      <c r="C168">
        <v>219</v>
      </c>
      <c r="D168">
        <v>2800</v>
      </c>
      <c r="E168" t="s">
        <v>89</v>
      </c>
      <c r="F168">
        <v>8.1090820000000008E-2</v>
      </c>
    </row>
    <row r="169" spans="2:6" x14ac:dyDescent="0.45">
      <c r="B169" t="s">
        <v>168</v>
      </c>
      <c r="C169" t="s">
        <v>2</v>
      </c>
      <c r="D169">
        <v>2825</v>
      </c>
      <c r="E169" t="s">
        <v>89</v>
      </c>
      <c r="F169">
        <v>8.4673770000000009E-2</v>
      </c>
    </row>
    <row r="170" spans="2:6" x14ac:dyDescent="0.45">
      <c r="B170" t="s">
        <v>169</v>
      </c>
      <c r="C170">
        <v>365.45</v>
      </c>
      <c r="D170">
        <v>2900</v>
      </c>
      <c r="E170" t="s">
        <v>89</v>
      </c>
      <c r="F170">
        <v>9.1708040000000005E-2</v>
      </c>
    </row>
    <row r="171" spans="2:6" x14ac:dyDescent="0.45">
      <c r="B171" t="s">
        <v>170</v>
      </c>
      <c r="C171" t="s">
        <v>2</v>
      </c>
      <c r="D171">
        <v>2950</v>
      </c>
      <c r="E171" t="s">
        <v>89</v>
      </c>
      <c r="F171">
        <v>8.6836689999999994E-2</v>
      </c>
    </row>
    <row r="172" spans="2:6" x14ac:dyDescent="0.45">
      <c r="B172" t="s">
        <v>171</v>
      </c>
      <c r="C172">
        <v>420.43</v>
      </c>
      <c r="D172">
        <v>3000</v>
      </c>
      <c r="E172" t="s">
        <v>89</v>
      </c>
      <c r="F172">
        <v>9.9079680000000003E-2</v>
      </c>
    </row>
    <row r="173" spans="2:6" x14ac:dyDescent="0.45">
      <c r="B173" t="s">
        <v>172</v>
      </c>
      <c r="C173" t="s">
        <v>2</v>
      </c>
      <c r="D173">
        <v>3100</v>
      </c>
      <c r="E173" t="s">
        <v>89</v>
      </c>
      <c r="F173" t="s">
        <v>2</v>
      </c>
    </row>
    <row r="174" spans="2:6" x14ac:dyDescent="0.45">
      <c r="B174" t="s">
        <v>173</v>
      </c>
      <c r="C174" t="s">
        <v>2</v>
      </c>
      <c r="D174">
        <v>3200</v>
      </c>
      <c r="E174" t="s">
        <v>89</v>
      </c>
      <c r="F174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BEC8-DC83-4A12-8DCC-5A62EE7C0F62}">
  <dimension ref="B2:H35"/>
  <sheetViews>
    <sheetView tabSelected="1" workbookViewId="0">
      <selection activeCell="H9" sqref="H9"/>
    </sheetView>
  </sheetViews>
  <sheetFormatPr defaultRowHeight="14.25" x14ac:dyDescent="0.45"/>
  <cols>
    <col min="3" max="3" width="9.73046875" bestFit="1" customWidth="1"/>
  </cols>
  <sheetData>
    <row r="2" spans="2:8" x14ac:dyDescent="0.45">
      <c r="B2" t="s">
        <v>175</v>
      </c>
      <c r="C2" t="s">
        <v>176</v>
      </c>
      <c r="D2" t="s">
        <v>177</v>
      </c>
      <c r="E2" t="s">
        <v>177</v>
      </c>
      <c r="G2" t="s">
        <v>178</v>
      </c>
      <c r="H2">
        <v>100</v>
      </c>
    </row>
    <row r="3" spans="2:8" x14ac:dyDescent="0.45">
      <c r="D3" s="2">
        <v>0.01</v>
      </c>
      <c r="E3" s="2">
        <v>0.02</v>
      </c>
      <c r="G3" t="s">
        <v>180</v>
      </c>
      <c r="H3">
        <v>0.2</v>
      </c>
    </row>
    <row r="4" spans="2:8" x14ac:dyDescent="0.45">
      <c r="D4" s="2">
        <v>0.1</v>
      </c>
      <c r="E4" s="2">
        <v>-0.05</v>
      </c>
      <c r="G4" t="s">
        <v>179</v>
      </c>
      <c r="H4">
        <v>0.25</v>
      </c>
    </row>
    <row r="5" spans="2:8" x14ac:dyDescent="0.45">
      <c r="B5">
        <v>1</v>
      </c>
      <c r="C5">
        <v>0</v>
      </c>
      <c r="D5">
        <f>$D$3*D4</f>
        <v>1E-3</v>
      </c>
      <c r="E5">
        <f>$E$3*E4</f>
        <v>-1E-3</v>
      </c>
    </row>
    <row r="6" spans="2:8" x14ac:dyDescent="0.45">
      <c r="B6">
        <v>2</v>
      </c>
      <c r="C6">
        <v>0</v>
      </c>
      <c r="D6">
        <f>D5*$D$4</f>
        <v>1E-4</v>
      </c>
      <c r="E6">
        <f>E5*$E$4</f>
        <v>5.0000000000000002E-5</v>
      </c>
    </row>
    <row r="7" spans="2:8" x14ac:dyDescent="0.45">
      <c r="B7">
        <v>3</v>
      </c>
      <c r="C7">
        <f>SUM(D7:E7)</f>
        <v>7.500000000000001E-6</v>
      </c>
      <c r="D7">
        <f t="shared" ref="D7:D35" si="0">D6*$D$4</f>
        <v>1.0000000000000001E-5</v>
      </c>
      <c r="E7">
        <f t="shared" ref="E7:E35" si="1">E6*$E$4</f>
        <v>-2.5000000000000002E-6</v>
      </c>
    </row>
    <row r="8" spans="2:8" x14ac:dyDescent="0.45">
      <c r="B8">
        <v>4</v>
      </c>
      <c r="C8">
        <f t="shared" ref="C8:C35" si="2">SUM(D8:E8)</f>
        <v>1.1250000000000002E-6</v>
      </c>
      <c r="D8">
        <f t="shared" si="0"/>
        <v>1.0000000000000002E-6</v>
      </c>
      <c r="E8">
        <f t="shared" si="1"/>
        <v>1.2500000000000002E-7</v>
      </c>
    </row>
    <row r="9" spans="2:8" x14ac:dyDescent="0.45">
      <c r="B9">
        <v>5</v>
      </c>
      <c r="C9">
        <f t="shared" si="2"/>
        <v>9.3750000000000016E-8</v>
      </c>
      <c r="D9">
        <f t="shared" si="0"/>
        <v>1.0000000000000002E-7</v>
      </c>
      <c r="E9">
        <f t="shared" si="1"/>
        <v>-6.2500000000000014E-9</v>
      </c>
      <c r="G9">
        <v>90</v>
      </c>
      <c r="H9">
        <f>_xll.NJR.PUT(f, sigma, G9, t, $C$5:$C$25)</f>
        <v>-1.4603232030710096</v>
      </c>
    </row>
    <row r="10" spans="2:8" x14ac:dyDescent="0.45">
      <c r="B10">
        <v>6</v>
      </c>
      <c r="C10">
        <f t="shared" si="2"/>
        <v>1.0312500000000004E-8</v>
      </c>
      <c r="D10">
        <f t="shared" si="0"/>
        <v>1.0000000000000004E-8</v>
      </c>
      <c r="E10">
        <f t="shared" si="1"/>
        <v>3.1250000000000011E-10</v>
      </c>
      <c r="G10">
        <v>91</v>
      </c>
    </row>
    <row r="11" spans="2:8" x14ac:dyDescent="0.45">
      <c r="B11">
        <v>7</v>
      </c>
      <c r="C11">
        <f t="shared" si="2"/>
        <v>9.8437500000000054E-10</v>
      </c>
      <c r="D11">
        <f t="shared" si="0"/>
        <v>1.0000000000000005E-9</v>
      </c>
      <c r="E11">
        <f t="shared" si="1"/>
        <v>-1.5625000000000007E-11</v>
      </c>
    </row>
    <row r="12" spans="2:8" x14ac:dyDescent="0.45">
      <c r="B12">
        <v>8</v>
      </c>
      <c r="C12">
        <f t="shared" si="2"/>
        <v>1.0078125000000005E-10</v>
      </c>
      <c r="D12">
        <f t="shared" si="0"/>
        <v>1.0000000000000006E-10</v>
      </c>
      <c r="E12">
        <f t="shared" si="1"/>
        <v>7.8125000000000043E-13</v>
      </c>
    </row>
    <row r="13" spans="2:8" x14ac:dyDescent="0.45">
      <c r="B13">
        <v>9</v>
      </c>
      <c r="C13">
        <f t="shared" si="2"/>
        <v>9.9609375000000052E-12</v>
      </c>
      <c r="D13">
        <f t="shared" si="0"/>
        <v>1.0000000000000006E-11</v>
      </c>
      <c r="E13">
        <f t="shared" si="1"/>
        <v>-3.9062500000000023E-14</v>
      </c>
    </row>
    <row r="14" spans="2:8" x14ac:dyDescent="0.45">
      <c r="B14">
        <v>10</v>
      </c>
      <c r="C14">
        <f t="shared" si="2"/>
        <v>1.0019531250000006E-12</v>
      </c>
      <c r="D14">
        <f t="shared" si="0"/>
        <v>1.0000000000000006E-12</v>
      </c>
      <c r="E14">
        <f t="shared" si="1"/>
        <v>1.9531250000000011E-15</v>
      </c>
    </row>
    <row r="15" spans="2:8" x14ac:dyDescent="0.45">
      <c r="B15">
        <v>11</v>
      </c>
      <c r="C15">
        <f t="shared" si="2"/>
        <v>9.9902343750000061E-14</v>
      </c>
      <c r="D15">
        <f t="shared" si="0"/>
        <v>1.0000000000000007E-13</v>
      </c>
      <c r="E15">
        <f t="shared" si="1"/>
        <v>-9.7656250000000065E-17</v>
      </c>
    </row>
    <row r="16" spans="2:8" x14ac:dyDescent="0.45">
      <c r="B16">
        <v>12</v>
      </c>
      <c r="C16">
        <f t="shared" si="2"/>
        <v>1.0004882812500007E-14</v>
      </c>
      <c r="D16">
        <f t="shared" si="0"/>
        <v>1.0000000000000008E-14</v>
      </c>
      <c r="E16">
        <f t="shared" si="1"/>
        <v>4.8828125000000038E-18</v>
      </c>
    </row>
    <row r="17" spans="2:5" x14ac:dyDescent="0.45">
      <c r="B17">
        <v>13</v>
      </c>
      <c r="C17">
        <f t="shared" si="2"/>
        <v>9.9975585937500094E-16</v>
      </c>
      <c r="D17">
        <f t="shared" si="0"/>
        <v>1.0000000000000009E-15</v>
      </c>
      <c r="E17">
        <f t="shared" si="1"/>
        <v>-2.4414062500000021E-19</v>
      </c>
    </row>
    <row r="18" spans="2:5" x14ac:dyDescent="0.45">
      <c r="B18">
        <v>14</v>
      </c>
      <c r="C18">
        <f t="shared" si="2"/>
        <v>1.0001220703125009E-16</v>
      </c>
      <c r="D18">
        <f t="shared" si="0"/>
        <v>1.000000000000001E-16</v>
      </c>
      <c r="E18">
        <f t="shared" si="1"/>
        <v>1.2207031250000012E-20</v>
      </c>
    </row>
    <row r="19" spans="2:5" x14ac:dyDescent="0.45">
      <c r="B19">
        <v>15</v>
      </c>
      <c r="C19">
        <f t="shared" si="2"/>
        <v>9.9993896484375105E-18</v>
      </c>
      <c r="D19">
        <f t="shared" si="0"/>
        <v>1.000000000000001E-17</v>
      </c>
      <c r="E19">
        <f t="shared" si="1"/>
        <v>-6.1035156250000061E-22</v>
      </c>
    </row>
    <row r="20" spans="2:5" x14ac:dyDescent="0.45">
      <c r="B20">
        <v>16</v>
      </c>
      <c r="C20">
        <f t="shared" si="2"/>
        <v>1.0000305175781261E-18</v>
      </c>
      <c r="D20">
        <f t="shared" si="0"/>
        <v>1.000000000000001E-18</v>
      </c>
      <c r="E20">
        <f t="shared" si="1"/>
        <v>3.0517578125000032E-23</v>
      </c>
    </row>
    <row r="21" spans="2:5" x14ac:dyDescent="0.45">
      <c r="B21">
        <v>17</v>
      </c>
      <c r="C21">
        <f t="shared" si="2"/>
        <v>9.9998474121093854E-20</v>
      </c>
      <c r="D21">
        <f t="shared" si="0"/>
        <v>1.0000000000000011E-19</v>
      </c>
      <c r="E21">
        <f t="shared" si="1"/>
        <v>-1.5258789062500016E-24</v>
      </c>
    </row>
    <row r="22" spans="2:5" x14ac:dyDescent="0.45">
      <c r="B22">
        <v>18</v>
      </c>
      <c r="C22">
        <f t="shared" si="2"/>
        <v>1.0000076293945324E-20</v>
      </c>
      <c r="D22">
        <f t="shared" si="0"/>
        <v>1.0000000000000011E-20</v>
      </c>
      <c r="E22">
        <f t="shared" si="1"/>
        <v>7.6293945312500088E-26</v>
      </c>
    </row>
    <row r="23" spans="2:5" x14ac:dyDescent="0.45">
      <c r="B23">
        <v>19</v>
      </c>
      <c r="C23">
        <f t="shared" si="2"/>
        <v>9.9999618530273553E-22</v>
      </c>
      <c r="D23">
        <f t="shared" si="0"/>
        <v>1.0000000000000012E-21</v>
      </c>
      <c r="E23">
        <f t="shared" si="1"/>
        <v>-3.8146972656250047E-27</v>
      </c>
    </row>
    <row r="24" spans="2:5" x14ac:dyDescent="0.45">
      <c r="B24">
        <v>20</v>
      </c>
      <c r="C24">
        <f t="shared" si="2"/>
        <v>1.000001907348634E-22</v>
      </c>
      <c r="D24">
        <f t="shared" si="0"/>
        <v>1.0000000000000012E-22</v>
      </c>
      <c r="E24">
        <f t="shared" si="1"/>
        <v>1.9073486328125023E-28</v>
      </c>
    </row>
    <row r="25" spans="2:5" x14ac:dyDescent="0.45">
      <c r="B25">
        <v>21</v>
      </c>
      <c r="C25">
        <f t="shared" si="2"/>
        <v>9.999990463256849E-24</v>
      </c>
      <c r="D25">
        <f t="shared" si="0"/>
        <v>1.0000000000000013E-23</v>
      </c>
      <c r="E25">
        <f t="shared" si="1"/>
        <v>-9.5367431640625122E-30</v>
      </c>
    </row>
    <row r="26" spans="2:5" x14ac:dyDescent="0.45">
      <c r="B26">
        <v>22</v>
      </c>
      <c r="C26">
        <f t="shared" si="2"/>
        <v>1.0000004768371595E-24</v>
      </c>
      <c r="D26">
        <f t="shared" si="0"/>
        <v>1.0000000000000014E-24</v>
      </c>
      <c r="E26">
        <f t="shared" si="1"/>
        <v>4.7683715820312566E-31</v>
      </c>
    </row>
    <row r="27" spans="2:5" x14ac:dyDescent="0.45">
      <c r="B27">
        <v>23</v>
      </c>
      <c r="C27">
        <f t="shared" si="2"/>
        <v>9.9999976158142236E-26</v>
      </c>
      <c r="D27">
        <f t="shared" si="0"/>
        <v>1.0000000000000014E-25</v>
      </c>
      <c r="E27">
        <f t="shared" si="1"/>
        <v>-2.3841857910156284E-32</v>
      </c>
    </row>
    <row r="28" spans="2:5" x14ac:dyDescent="0.45">
      <c r="B28">
        <v>24</v>
      </c>
      <c r="C28">
        <f t="shared" si="2"/>
        <v>1.000000119209291E-26</v>
      </c>
      <c r="D28">
        <f t="shared" si="0"/>
        <v>1.0000000000000015E-26</v>
      </c>
      <c r="E28">
        <f t="shared" si="1"/>
        <v>1.1920928955078143E-33</v>
      </c>
    </row>
    <row r="29" spans="2:5" x14ac:dyDescent="0.45">
      <c r="B29">
        <v>25</v>
      </c>
      <c r="C29">
        <f t="shared" si="2"/>
        <v>9.9999994039535669E-28</v>
      </c>
      <c r="D29">
        <f t="shared" si="0"/>
        <v>1.0000000000000015E-27</v>
      </c>
      <c r="E29">
        <f t="shared" si="1"/>
        <v>-5.9604644775390713E-35</v>
      </c>
    </row>
    <row r="30" spans="2:5" x14ac:dyDescent="0.45">
      <c r="B30">
        <v>26</v>
      </c>
      <c r="C30">
        <f t="shared" si="2"/>
        <v>1.0000000298023239E-28</v>
      </c>
      <c r="D30">
        <f t="shared" si="0"/>
        <v>1.0000000000000015E-28</v>
      </c>
      <c r="E30">
        <f t="shared" si="1"/>
        <v>2.9802322387695358E-36</v>
      </c>
    </row>
    <row r="31" spans="2:5" x14ac:dyDescent="0.45">
      <c r="B31">
        <v>27</v>
      </c>
      <c r="C31">
        <f t="shared" si="2"/>
        <v>9.9999998509884038E-30</v>
      </c>
      <c r="D31">
        <f t="shared" si="0"/>
        <v>1.0000000000000016E-29</v>
      </c>
      <c r="E31">
        <f t="shared" si="1"/>
        <v>-1.490116119384768E-37</v>
      </c>
    </row>
    <row r="32" spans="2:5" x14ac:dyDescent="0.45">
      <c r="B32">
        <v>28</v>
      </c>
      <c r="C32">
        <f t="shared" si="2"/>
        <v>1.0000000074505823E-30</v>
      </c>
      <c r="D32">
        <f t="shared" si="0"/>
        <v>1.0000000000000017E-30</v>
      </c>
      <c r="E32">
        <f t="shared" si="1"/>
        <v>7.4505805969238405E-39</v>
      </c>
    </row>
    <row r="33" spans="2:5" x14ac:dyDescent="0.45">
      <c r="B33">
        <v>29</v>
      </c>
      <c r="C33">
        <f t="shared" si="2"/>
        <v>9.9999999627471139E-32</v>
      </c>
      <c r="D33">
        <f t="shared" si="0"/>
        <v>1.0000000000000016E-31</v>
      </c>
      <c r="E33">
        <f t="shared" si="1"/>
        <v>-3.7252902984619201E-40</v>
      </c>
    </row>
    <row r="34" spans="2:5" x14ac:dyDescent="0.45">
      <c r="B34">
        <v>30</v>
      </c>
      <c r="C34">
        <f t="shared" si="2"/>
        <v>1.0000000018626469E-32</v>
      </c>
      <c r="D34">
        <f t="shared" si="0"/>
        <v>1.0000000000000017E-32</v>
      </c>
      <c r="E34">
        <f t="shared" si="1"/>
        <v>1.8626451492309602E-41</v>
      </c>
    </row>
    <row r="35" spans="2:5" x14ac:dyDescent="0.45">
      <c r="B35">
        <v>31</v>
      </c>
      <c r="C35">
        <f t="shared" si="2"/>
        <v>9.9999999906867917E-34</v>
      </c>
      <c r="D35">
        <f t="shared" si="0"/>
        <v>1.0000000000000018E-33</v>
      </c>
      <c r="E35">
        <f t="shared" si="1"/>
        <v>-9.3132257461548016E-43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Option Chain</vt:lpstr>
      <vt:lpstr>Sheet1</vt:lpstr>
      <vt:lpstr>f</vt:lpstr>
      <vt:lpstr>sigma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2017-11-12T22:28:19Z</dcterms:created>
  <dcterms:modified xsi:type="dcterms:W3CDTF">2017-11-13T14:59:40Z</dcterms:modified>
</cp:coreProperties>
</file>