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xlladdins\xll_emma\xll_emma\"/>
    </mc:Choice>
  </mc:AlternateContent>
  <xr:revisionPtr revIDLastSave="0" documentId="13_ncr:1_{4F290837-9956-4D3C-B740-E7B672EDF17B}" xr6:coauthVersionLast="47" xr6:coauthVersionMax="47" xr10:uidLastSave="{00000000-0000-0000-0000-000000000000}"/>
  <bookViews>
    <workbookView xWindow="-110" yWindow="-110" windowWidth="19420" windowHeight="11020" xr2:uid="{ACC87001-3136-4F9E-8112-9C8A62E3D536}"/>
  </bookViews>
  <sheets>
    <sheet name="Sheet1" sheetId="1" r:id="rId1"/>
  </sheets>
  <definedNames>
    <definedName name="date">Sheet1!$C$7</definedName>
    <definedName name="id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C3" i="1" a="1"/>
  <c r="C4" i="1" a="1"/>
  <c r="L7" i="1" a="1"/>
  <c r="C3" i="1" l="1"/>
  <c r="C4" i="1"/>
  <c r="L7" i="1"/>
  <c r="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<sst xmlns="http://schemas.openxmlformats.org/spreadsheetml/2006/main" count="9" uniqueCount="9">
  <si>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Municipal Securities Rulemaking Board::Emma (msrb.org)</t>
  </si>
  <si>
    <t>rate</t>
  </si>
  <si>
    <t>year</t>
  </si>
  <si>
    <t>date</t>
  </si>
  <si>
    <t>id</t>
  </si>
  <si>
    <t>website</t>
  </si>
  <si>
    <t>help</t>
  </si>
  <si>
    <t>url</t>
  </si>
  <si>
    <t>BVMB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</si>
</sst>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4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indexed="63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2" fillId="0" borderId="0">
      <alignment horizontal="center" vertical="center"/>
    </xf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2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5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</cellXfs>
  <cellStyles count="3">
    <cellStyle name="Handle" xfId="1" xr:uid="{0F027300-A2EC-4BF1-A3E7-9CD2DF67F920}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ma.msrb.org/ToolsAndResources/Market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3E2C-1548-47A1-91CD-2FF43EB2F0CF}">
  <dimension ref="B2:M36"/>
  <sheetViews>
    <sheetView tabSelected="1" topLeftCell="A5" workbookViewId="0">
      <selection activeCell="C6" sqref="C6"/>
    </sheetView>
  </sheetViews>
  <sheetFormatPr defaultRowHeight="18.5" x14ac:dyDescent="0.45"/>
  <cols>
    <col min="1" max="1" width="3.640625" customWidth="1"/>
    <col min="4" max="11" width="0" hidden="1" customWidth="1"/>
  </cols>
  <sheetData>
    <row r="2" spans="2:13" x14ac:dyDescent="0.45">
      <c r="B2" s="7" t="s">
        <v>5</v>
      </c>
      <c r="C2" s="1" t="s">
        <v>0</v>
      </c>
    </row>
    <row r="3" spans="2:13" x14ac:dyDescent="0.45">
      <c r="B3" s="7" t="s">
        <v>6</v>
      </c>
      <c r="C3" s="1" t="str" cm="1">
        <f t="array" ref="C3">HYPERLINK(_xll.EMMA.help(id))</f>
        <v>https://emma.msrb.org/ToolsAndResources/BloombergYieldCurve?daily=True</v>
      </c>
    </row>
    <row r="4" spans="2:13" x14ac:dyDescent="0.45">
      <c r="B4" s="7" t="s">
        <v>7</v>
      </c>
      <c r="C4" s="1" t="str" cm="1">
        <f t="array" ref="C4">HYPERLINK(_xll.EMMA.URL(id))</f>
        <v>https://emma.msrb.org/BloombergData/GetBloombergDailyYieldCurve?curveDate=</v>
      </c>
    </row>
    <row r="6" spans="2:13" x14ac:dyDescent="0.45">
      <c r="B6" s="3" t="s">
        <v>4</v>
      </c>
      <c r="C6" s="4" t="s">
        <v>8</v>
      </c>
      <c r="D6" t="str" cm="1">
        <f t="array" ref="D6:K6">_xll.EMMA_ENUM()</f>
        <v>CAAA</v>
      </c>
      <c r="E6" t="str">
        <v>BVMB</v>
      </c>
      <c r="F6" t="str">
        <v>BondWave</v>
      </c>
      <c r="G6" t="str">
        <v>ICE</v>
      </c>
      <c r="H6" t="str">
        <v>AAA</v>
      </c>
      <c r="I6" t="str">
        <v>MBIS</v>
      </c>
      <c r="J6" t="str">
        <v>TradeWeb</v>
      </c>
      <c r="K6" t="str">
        <v>Treasury</v>
      </c>
      <c r="L6" s="6" t="s">
        <v>2</v>
      </c>
      <c r="M6" s="6" t="s">
        <v>1</v>
      </c>
    </row>
    <row r="7" spans="2:13" x14ac:dyDescent="0.45">
      <c r="B7" s="2" t="s">
        <v>3</v>
      </c>
      <c r="C7" s="5"/>
      <c r="L7" cm="1">
        <f t="array" ref="L7:M36">_xll.EMMA(id, date)</f>
        <v>1</v>
      </c>
      <c r="M7">
        <v>2.6939999999999999E-2</v>
      </c>
    </row>
    <row r="8" spans="2:13" x14ac:dyDescent="0.45">
      <c r="L8">
        <v>2</v>
      </c>
      <c r="M8">
        <v>2.657E-2</v>
      </c>
    </row>
    <row r="9" spans="2:13" x14ac:dyDescent="0.45">
      <c r="L9">
        <v>3</v>
      </c>
      <c r="M9">
        <v>2.6030000000000001E-2</v>
      </c>
    </row>
    <row r="10" spans="2:13" x14ac:dyDescent="0.45">
      <c r="L10">
        <v>4</v>
      </c>
      <c r="M10">
        <v>2.5849999999999998E-2</v>
      </c>
    </row>
    <row r="11" spans="2:13" x14ac:dyDescent="0.45">
      <c r="L11">
        <v>5</v>
      </c>
      <c r="M11">
        <v>2.563E-2</v>
      </c>
    </row>
    <row r="12" spans="2:13" x14ac:dyDescent="0.45">
      <c r="L12">
        <v>6</v>
      </c>
      <c r="M12">
        <v>2.5649999999999999E-2</v>
      </c>
    </row>
    <row r="13" spans="2:13" x14ac:dyDescent="0.45">
      <c r="L13">
        <v>7</v>
      </c>
      <c r="M13">
        <v>2.5619999999999997E-2</v>
      </c>
    </row>
    <row r="14" spans="2:13" x14ac:dyDescent="0.45">
      <c r="L14">
        <v>8</v>
      </c>
      <c r="M14">
        <v>2.5619999999999997E-2</v>
      </c>
    </row>
    <row r="15" spans="2:13" x14ac:dyDescent="0.45">
      <c r="L15">
        <v>9</v>
      </c>
      <c r="M15">
        <v>2.5699999999999997E-2</v>
      </c>
    </row>
    <row r="16" spans="2:13" x14ac:dyDescent="0.45">
      <c r="L16">
        <v>10</v>
      </c>
      <c r="M16">
        <v>2.5819999999999999E-2</v>
      </c>
    </row>
    <row r="17" spans="12:13" x14ac:dyDescent="0.45">
      <c r="L17">
        <v>11</v>
      </c>
      <c r="M17">
        <v>2.598E-2</v>
      </c>
    </row>
    <row r="18" spans="12:13" x14ac:dyDescent="0.45">
      <c r="L18">
        <v>12</v>
      </c>
      <c r="M18">
        <v>2.6230000000000003E-2</v>
      </c>
    </row>
    <row r="19" spans="12:13" x14ac:dyDescent="0.45">
      <c r="L19">
        <v>13</v>
      </c>
      <c r="M19">
        <v>2.6509999999999999E-2</v>
      </c>
    </row>
    <row r="20" spans="12:13" x14ac:dyDescent="0.45">
      <c r="L20">
        <v>14</v>
      </c>
      <c r="M20">
        <v>2.6960000000000001E-2</v>
      </c>
    </row>
    <row r="21" spans="12:13" x14ac:dyDescent="0.45">
      <c r="L21">
        <v>15</v>
      </c>
      <c r="M21">
        <v>2.75E-2</v>
      </c>
    </row>
    <row r="22" spans="12:13" x14ac:dyDescent="0.45">
      <c r="L22">
        <v>16</v>
      </c>
      <c r="M22">
        <v>2.8639999999999999E-2</v>
      </c>
    </row>
    <row r="23" spans="12:13" x14ac:dyDescent="0.45">
      <c r="L23">
        <v>17</v>
      </c>
      <c r="M23">
        <v>2.9660000000000002E-2</v>
      </c>
    </row>
    <row r="24" spans="12:13" x14ac:dyDescent="0.45">
      <c r="L24">
        <v>18</v>
      </c>
      <c r="M24">
        <v>3.04E-2</v>
      </c>
    </row>
    <row r="25" spans="12:13" x14ac:dyDescent="0.45">
      <c r="L25">
        <v>19</v>
      </c>
      <c r="M25">
        <v>3.1059999999999997E-2</v>
      </c>
    </row>
    <row r="26" spans="12:13" x14ac:dyDescent="0.45">
      <c r="L26">
        <v>20</v>
      </c>
      <c r="M26">
        <v>3.1820000000000001E-2</v>
      </c>
    </row>
    <row r="27" spans="12:13" x14ac:dyDescent="0.45">
      <c r="L27">
        <v>21</v>
      </c>
      <c r="M27">
        <v>3.2230000000000002E-2</v>
      </c>
    </row>
    <row r="28" spans="12:13" x14ac:dyDescent="0.45">
      <c r="L28">
        <v>22</v>
      </c>
      <c r="M28">
        <v>3.2629999999999999E-2</v>
      </c>
    </row>
    <row r="29" spans="12:13" x14ac:dyDescent="0.45">
      <c r="L29">
        <v>23</v>
      </c>
      <c r="M29">
        <v>3.3279999999999997E-2</v>
      </c>
    </row>
    <row r="30" spans="12:13" x14ac:dyDescent="0.45">
      <c r="L30">
        <v>24</v>
      </c>
      <c r="M30">
        <v>3.354E-2</v>
      </c>
    </row>
    <row r="31" spans="12:13" x14ac:dyDescent="0.45">
      <c r="L31">
        <v>25</v>
      </c>
      <c r="M31">
        <v>3.3929999999999995E-2</v>
      </c>
    </row>
    <row r="32" spans="12:13" x14ac:dyDescent="0.45">
      <c r="L32">
        <v>26</v>
      </c>
      <c r="M32">
        <v>3.4180000000000002E-2</v>
      </c>
    </row>
    <row r="33" spans="12:13" x14ac:dyDescent="0.45">
      <c r="L33">
        <v>27</v>
      </c>
      <c r="M33">
        <v>3.4249999999999996E-2</v>
      </c>
    </row>
    <row r="34" spans="12:13" x14ac:dyDescent="0.45">
      <c r="L34">
        <v>28</v>
      </c>
      <c r="M34">
        <v>3.4529999999999998E-2</v>
      </c>
    </row>
    <row r="35" spans="12:13" x14ac:dyDescent="0.45">
      <c r="L35">
        <v>29</v>
      </c>
      <c r="M35">
        <v>3.458E-2</v>
      </c>
    </row>
    <row r="36" spans="12:13" x14ac:dyDescent="0.45">
      <c r="L36">
        <v>30</v>
      </c>
      <c r="M36">
        <v>3.4750000000000003E-2</v>
      </c>
    </row>
  </sheetData>
  <dataValidations count="1">
    <dataValidation type="list" allowBlank="1" showInputMessage="1" showErrorMessage="1" sqref="C6" xr:uid="{A2363B86-CFC5-41EA-9A49-C3296FFA5F69}">
      <formula1>_xlfn.ANCHORARRAY($D$6)</formula1>
    </dataValidation>
  </dataValidations>
  <hyperlinks>
    <hyperlink ref="C2" r:id="rId1" display="https://emma.msrb.org/ToolsAndResources/MarketIndicators" xr:uid="{3ED201E3-5DFA-446A-8C11-77489958D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date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2024-08-04T18:43:38Z</dcterms:created>
  <dcterms:modified xsi:type="dcterms:W3CDTF">2024-08-05T05:19:35Z</dcterms:modified>
</cp:coreProperties>
</file>