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qi\source\repos\xllfloat_homework3\"/>
    </mc:Choice>
  </mc:AlternateContent>
  <xr:revisionPtr revIDLastSave="0" documentId="13_ncr:1_{E6253FA1-9809-4334-B672-B2F1F8B78FF5}" xr6:coauthVersionLast="44" xr6:coauthVersionMax="45" xr10:uidLastSave="{00000000-0000-0000-0000-000000000000}"/>
  <bookViews>
    <workbookView xWindow="0" yWindow="48" windowWidth="23040" windowHeight="12312" activeTab="2" xr2:uid="{5C1C8244-EF68-49EF-BEC5-ED8ACE692021}"/>
  </bookViews>
  <sheets>
    <sheet name="KAHAN.A" sheetId="1" r:id="rId1"/>
    <sheet name="KAHAN.B" sheetId="2" r:id="rId2"/>
    <sheet name="KAHAN.C" sheetId="3" r:id="rId3"/>
  </sheets>
  <definedNames>
    <definedName name="function">KAHAN.A!$C$2</definedName>
    <definedName name="xvalues">_xll.ARRAY.GET(KAHAN.A!$N$5)</definedName>
    <definedName name="yvalues">_xll.ARRAY.GET(KAHAN.A!$O$5)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58" i="2" l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6" i="3"/>
  <c r="K7" i="2" a="1"/>
  <c r="K11" i="2" a="1"/>
  <c r="K15" i="2" a="1"/>
  <c r="K19" i="2" a="1"/>
  <c r="K12" i="2" a="1"/>
  <c r="K20" i="2" a="1"/>
  <c r="K17" i="2" a="1"/>
  <c r="K8" i="2" a="1"/>
  <c r="K16" i="2" a="1"/>
  <c r="K21" i="2" a="1"/>
  <c r="K9" i="2" a="1"/>
  <c r="K22" i="2" a="1"/>
  <c r="K13" i="2" a="1"/>
  <c r="K10" i="2" a="1"/>
  <c r="K14" i="2" a="1"/>
  <c r="K18" i="2" a="1"/>
  <c r="K6" i="2" a="1"/>
  <c r="E58" i="2" a="1"/>
  <c r="B58" i="2" a="1"/>
  <c r="C3" i="2" a="1"/>
  <c r="C2" i="2" a="1"/>
  <c r="H6" i="2" a="1"/>
  <c r="K8" i="3" a="1"/>
  <c r="K12" i="3" a="1"/>
  <c r="K16" i="3" a="1"/>
  <c r="K20" i="3" a="1"/>
  <c r="K24" i="3" a="1"/>
  <c r="K28" i="3" a="1"/>
  <c r="K32" i="3" a="1"/>
  <c r="K36" i="3" a="1"/>
  <c r="K40" i="3" a="1"/>
  <c r="K44" i="3" a="1"/>
  <c r="K48" i="3" a="1"/>
  <c r="K15" i="3" a="1"/>
  <c r="K35" i="3" a="1"/>
  <c r="K13" i="3" a="1"/>
  <c r="K17" i="3" a="1"/>
  <c r="K25" i="3" a="1"/>
  <c r="K29" i="3" a="1"/>
  <c r="K37" i="3" a="1"/>
  <c r="K45" i="3" a="1"/>
  <c r="K49" i="3" a="1"/>
  <c r="K7" i="3" a="1"/>
  <c r="K27" i="3" a="1"/>
  <c r="K43" i="3" a="1"/>
  <c r="K9" i="3" a="1"/>
  <c r="K21" i="3" a="1"/>
  <c r="K33" i="3" a="1"/>
  <c r="K41" i="3" a="1"/>
  <c r="K11" i="3" a="1"/>
  <c r="K31" i="3" a="1"/>
  <c r="K10" i="3" a="1"/>
  <c r="K14" i="3" a="1"/>
  <c r="K18" i="3" a="1"/>
  <c r="K22" i="3" a="1"/>
  <c r="K26" i="3" a="1"/>
  <c r="K30" i="3" a="1"/>
  <c r="K34" i="3" a="1"/>
  <c r="K38" i="3" a="1"/>
  <c r="K42" i="3" a="1"/>
  <c r="K46" i="3" a="1"/>
  <c r="K19" i="3" a="1"/>
  <c r="K23" i="3" a="1"/>
  <c r="K39" i="3" a="1"/>
  <c r="K47" i="3" a="1"/>
  <c r="K6" i="3" a="1"/>
  <c r="H8" i="3" a="1"/>
  <c r="H7" i="3" a="1"/>
  <c r="H6" i="3" a="1"/>
  <c r="E55" i="3" a="1"/>
  <c r="E56" i="3" a="1"/>
  <c r="B55" i="3" a="1"/>
  <c r="E7" i="3" a="1"/>
  <c r="E11" i="3" a="1"/>
  <c r="E15" i="3" a="1"/>
  <c r="E19" i="3" a="1"/>
  <c r="E23" i="3" a="1"/>
  <c r="E27" i="3" a="1"/>
  <c r="E31" i="3" a="1"/>
  <c r="E35" i="3" a="1"/>
  <c r="E12" i="3" a="1"/>
  <c r="E24" i="3" a="1"/>
  <c r="E32" i="3" a="1"/>
  <c r="E40" i="3" a="1"/>
  <c r="E8" i="3" a="1"/>
  <c r="E16" i="3" a="1"/>
  <c r="E20" i="3" a="1"/>
  <c r="E28" i="3" a="1"/>
  <c r="E36" i="3" a="1"/>
  <c r="E44" i="3" a="1"/>
  <c r="E13" i="3" a="1"/>
  <c r="E17" i="3" a="1"/>
  <c r="E25" i="3" a="1"/>
  <c r="E33" i="3" a="1"/>
  <c r="E37" i="3" a="1"/>
  <c r="E45" i="3" a="1"/>
  <c r="E53" i="3" a="1"/>
  <c r="E39" i="3" a="1"/>
  <c r="E52" i="3" a="1"/>
  <c r="E9" i="3" a="1"/>
  <c r="E21" i="3" a="1"/>
  <c r="E29" i="3" a="1"/>
  <c r="E41" i="3" a="1"/>
  <c r="E49" i="3" a="1"/>
  <c r="E51" i="3" a="1"/>
  <c r="E14" i="3" a="1"/>
  <c r="E30" i="3" a="1"/>
  <c r="E38" i="3" a="1"/>
  <c r="E46" i="3" a="1"/>
  <c r="E54" i="3" a="1"/>
  <c r="E47" i="3" a="1"/>
  <c r="E10" i="3" a="1"/>
  <c r="E18" i="3" a="1"/>
  <c r="E22" i="3" a="1"/>
  <c r="E26" i="3" a="1"/>
  <c r="E34" i="3" a="1"/>
  <c r="E42" i="3" a="1"/>
  <c r="E50" i="3" a="1"/>
  <c r="E43" i="3" a="1"/>
  <c r="E48" i="3" a="1"/>
  <c r="E6" i="3" a="1"/>
  <c r="B36" i="3" a="1"/>
  <c r="B8" i="3" a="1"/>
  <c r="B7" i="3" a="1"/>
  <c r="B6" i="3" a="1"/>
  <c r="B6" i="2" a="1"/>
  <c r="P3" i="1" a="1"/>
  <c r="P11" i="1" a="1"/>
  <c r="P15" i="1" a="1"/>
  <c r="P19" i="1" a="1"/>
  <c r="P4" i="1" a="1"/>
  <c r="P12" i="1" a="1"/>
  <c r="P20" i="1" a="1"/>
  <c r="P10" i="1" a="1"/>
  <c r="P8" i="1" a="1"/>
  <c r="P16" i="1" a="1"/>
  <c r="P14" i="1" a="1"/>
  <c r="P9" i="1" a="1"/>
  <c r="P13" i="1" a="1"/>
  <c r="P21" i="1" a="1"/>
  <c r="P6" i="1" a="1"/>
  <c r="P5" i="1" a="1"/>
  <c r="P17" i="1" a="1"/>
  <c r="P22" i="1" a="1"/>
  <c r="P7" i="1" a="1"/>
  <c r="P18" i="1" a="1"/>
  <c r="P2" i="1" a="1"/>
  <c r="N3" i="3" a="1"/>
  <c r="N7" i="3" a="1"/>
  <c r="N11" i="3" a="1"/>
  <c r="N15" i="3" a="1"/>
  <c r="N19" i="3" a="1"/>
  <c r="N23" i="3" a="1"/>
  <c r="N27" i="3" a="1"/>
  <c r="N31" i="3" a="1"/>
  <c r="N35" i="3" a="1"/>
  <c r="N39" i="3" a="1"/>
  <c r="N47" i="3" a="1"/>
  <c r="N51" i="3" a="1"/>
  <c r="N55" i="3" a="1"/>
  <c r="N59" i="3" a="1"/>
  <c r="N67" i="3" a="1"/>
  <c r="N75" i="3" a="1"/>
  <c r="N62" i="3" a="1"/>
  <c r="N82" i="3" a="1"/>
  <c r="N8" i="3" a="1"/>
  <c r="N32" i="3" a="1"/>
  <c r="N40" i="3" a="1"/>
  <c r="N48" i="3" a="1"/>
  <c r="N52" i="3" a="1"/>
  <c r="N60" i="3" a="1"/>
  <c r="N68" i="3" a="1"/>
  <c r="N72" i="3" a="1"/>
  <c r="N80" i="3" a="1"/>
  <c r="N54" i="3" a="1"/>
  <c r="N4" i="3" a="1"/>
  <c r="N12" i="3" a="1"/>
  <c r="N16" i="3" a="1"/>
  <c r="N20" i="3" a="1"/>
  <c r="N24" i="3" a="1"/>
  <c r="N28" i="3" a="1"/>
  <c r="N36" i="3" a="1"/>
  <c r="N44" i="3" a="1"/>
  <c r="N56" i="3" a="1"/>
  <c r="N64" i="3" a="1"/>
  <c r="N76" i="3" a="1"/>
  <c r="N38" i="3" a="1"/>
  <c r="N78" i="3" a="1"/>
  <c r="N9" i="3" a="1"/>
  <c r="N29" i="3" a="1"/>
  <c r="N41" i="3" a="1"/>
  <c r="N45" i="3" a="1"/>
  <c r="N53" i="3" a="1"/>
  <c r="N65" i="3" a="1"/>
  <c r="N69" i="3" a="1"/>
  <c r="N77" i="3" a="1"/>
  <c r="N10" i="3" a="1"/>
  <c r="N34" i="3" a="1"/>
  <c r="N50" i="3" a="1"/>
  <c r="N70" i="3" a="1"/>
  <c r="N5" i="3" a="1"/>
  <c r="N13" i="3" a="1"/>
  <c r="N17" i="3" a="1"/>
  <c r="N21" i="3" a="1"/>
  <c r="N25" i="3" a="1"/>
  <c r="N33" i="3" a="1"/>
  <c r="N37" i="3" a="1"/>
  <c r="N49" i="3" a="1"/>
  <c r="N57" i="3" a="1"/>
  <c r="N61" i="3" a="1"/>
  <c r="N73" i="3" a="1"/>
  <c r="N81" i="3" a="1"/>
  <c r="N14" i="3" a="1"/>
  <c r="N30" i="3" a="1"/>
  <c r="N46" i="3" a="1"/>
  <c r="N66" i="3" a="1"/>
  <c r="N6" i="3" a="1"/>
  <c r="N18" i="3" a="1"/>
  <c r="N22" i="3" a="1"/>
  <c r="N26" i="3" a="1"/>
  <c r="N42" i="3" a="1"/>
  <c r="N74" i="3" a="1"/>
  <c r="N43" i="3" a="1"/>
  <c r="N63" i="3" a="1"/>
  <c r="N71" i="3" a="1"/>
  <c r="N79" i="3" a="1"/>
  <c r="N58" i="3" a="1"/>
  <c r="N2" i="3" a="1"/>
  <c r="N4" i="2" a="1"/>
  <c r="N8" i="2" a="1"/>
  <c r="N12" i="2" a="1"/>
  <c r="N16" i="2" a="1"/>
  <c r="N20" i="2" a="1"/>
  <c r="N18" i="2" a="1"/>
  <c r="N5" i="2" a="1"/>
  <c r="N13" i="2" a="1"/>
  <c r="N21" i="2" a="1"/>
  <c r="N6" i="2" a="1"/>
  <c r="N14" i="2" a="1"/>
  <c r="N9" i="2" a="1"/>
  <c r="N17" i="2" a="1"/>
  <c r="N10" i="2" a="1"/>
  <c r="N22" i="2" a="1"/>
  <c r="N3" i="2" a="1"/>
  <c r="N7" i="2" a="1"/>
  <c r="N11" i="2" a="1"/>
  <c r="N15" i="2" a="1"/>
  <c r="N19" i="2" a="1"/>
  <c r="N2" i="2" a="1"/>
  <c r="P18" i="1" l="1"/>
  <c r="P7" i="1"/>
  <c r="P22" i="1"/>
  <c r="P17" i="1"/>
  <c r="P5" i="1"/>
  <c r="P6" i="1"/>
  <c r="P21" i="1"/>
  <c r="P13" i="1"/>
  <c r="P9" i="1"/>
  <c r="P14" i="1"/>
  <c r="P16" i="1"/>
  <c r="P8" i="1"/>
  <c r="P10" i="1"/>
  <c r="P20" i="1"/>
  <c r="P12" i="1"/>
  <c r="P4" i="1"/>
  <c r="P19" i="1"/>
  <c r="P15" i="1"/>
  <c r="P11" i="1"/>
  <c r="P3" i="1"/>
  <c r="P2" i="1"/>
  <c r="N58" i="3"/>
  <c r="N79" i="3"/>
  <c r="N71" i="3"/>
  <c r="N63" i="3"/>
  <c r="N43" i="3"/>
  <c r="N74" i="3"/>
  <c r="N42" i="3"/>
  <c r="N26" i="3"/>
  <c r="N22" i="3"/>
  <c r="N18" i="3"/>
  <c r="N6" i="3"/>
  <c r="N66" i="3"/>
  <c r="N46" i="3"/>
  <c r="N30" i="3"/>
  <c r="N14" i="3"/>
  <c r="N81" i="3"/>
  <c r="N73" i="3"/>
  <c r="N61" i="3"/>
  <c r="N57" i="3"/>
  <c r="N49" i="3"/>
  <c r="N37" i="3"/>
  <c r="N33" i="3"/>
  <c r="N25" i="3"/>
  <c r="N21" i="3"/>
  <c r="N17" i="3"/>
  <c r="N13" i="3"/>
  <c r="N5" i="3"/>
  <c r="N70" i="3"/>
  <c r="N50" i="3"/>
  <c r="N34" i="3"/>
  <c r="N10" i="3"/>
  <c r="N77" i="3"/>
  <c r="N69" i="3"/>
  <c r="N65" i="3"/>
  <c r="N53" i="3"/>
  <c r="N45" i="3"/>
  <c r="N41" i="3"/>
  <c r="N29" i="3"/>
  <c r="N9" i="3"/>
  <c r="N78" i="3"/>
  <c r="N38" i="3"/>
  <c r="N76" i="3"/>
  <c r="N64" i="3"/>
  <c r="N56" i="3"/>
  <c r="N44" i="3"/>
  <c r="N36" i="3"/>
  <c r="N28" i="3"/>
  <c r="N24" i="3"/>
  <c r="N20" i="3"/>
  <c r="N16" i="3"/>
  <c r="N12" i="3"/>
  <c r="N4" i="3"/>
  <c r="N54" i="3"/>
  <c r="N80" i="3"/>
  <c r="N72" i="3"/>
  <c r="N68" i="3"/>
  <c r="N60" i="3"/>
  <c r="N52" i="3"/>
  <c r="N48" i="3"/>
  <c r="N40" i="3"/>
  <c r="N32" i="3"/>
  <c r="N8" i="3"/>
  <c r="N82" i="3"/>
  <c r="N62" i="3"/>
  <c r="N75" i="3"/>
  <c r="N67" i="3"/>
  <c r="N59" i="3"/>
  <c r="N55" i="3"/>
  <c r="N51" i="3"/>
  <c r="N47" i="3"/>
  <c r="N39" i="3"/>
  <c r="N35" i="3"/>
  <c r="N31" i="3"/>
  <c r="N27" i="3"/>
  <c r="N23" i="3"/>
  <c r="N19" i="3"/>
  <c r="N15" i="3"/>
  <c r="N11" i="3"/>
  <c r="N7" i="3"/>
  <c r="N3" i="3"/>
  <c r="N2" i="3"/>
  <c r="N19" i="2"/>
  <c r="N15" i="2"/>
  <c r="N11" i="2"/>
  <c r="N7" i="2"/>
  <c r="N3" i="2"/>
  <c r="N22" i="2"/>
  <c r="N10" i="2"/>
  <c r="N17" i="2"/>
  <c r="N9" i="2"/>
  <c r="N14" i="2"/>
  <c r="N6" i="2"/>
  <c r="N21" i="2"/>
  <c r="N13" i="2"/>
  <c r="N5" i="2"/>
  <c r="N18" i="2"/>
  <c r="N20" i="2"/>
  <c r="N16" i="2"/>
  <c r="N12" i="2"/>
  <c r="N8" i="2"/>
  <c r="N4" i="2"/>
  <c r="N2" i="2"/>
  <c r="K18" i="2"/>
  <c r="K14" i="2"/>
  <c r="K10" i="2"/>
  <c r="K13" i="2"/>
  <c r="K22" i="2"/>
  <c r="K9" i="2"/>
  <c r="K21" i="2"/>
  <c r="K16" i="2"/>
  <c r="K8" i="2"/>
  <c r="K17" i="2"/>
  <c r="K20" i="2"/>
  <c r="K12" i="2"/>
  <c r="K19" i="2"/>
  <c r="K15" i="2"/>
  <c r="K11" i="2"/>
  <c r="K7" i="2"/>
  <c r="K6" i="2"/>
  <c r="E58" i="2"/>
  <c r="B58" i="2"/>
  <c r="C58" i="2"/>
  <c r="C3" i="2"/>
  <c r="C2" i="2"/>
  <c r="H6" i="2"/>
  <c r="I6" i="2"/>
  <c r="K47" i="3"/>
  <c r="K39" i="3"/>
  <c r="K23" i="3"/>
  <c r="K19" i="3"/>
  <c r="K46" i="3"/>
  <c r="K42" i="3"/>
  <c r="K38" i="3"/>
  <c r="K34" i="3"/>
  <c r="K30" i="3"/>
  <c r="K26" i="3"/>
  <c r="K22" i="3"/>
  <c r="K18" i="3"/>
  <c r="K14" i="3"/>
  <c r="K10" i="3"/>
  <c r="K31" i="3"/>
  <c r="K11" i="3"/>
  <c r="K41" i="3"/>
  <c r="K33" i="3"/>
  <c r="K21" i="3"/>
  <c r="K9" i="3"/>
  <c r="K43" i="3"/>
  <c r="K27" i="3"/>
  <c r="K7" i="3"/>
  <c r="K49" i="3"/>
  <c r="K45" i="3"/>
  <c r="K37" i="3"/>
  <c r="K29" i="3"/>
  <c r="K25" i="3"/>
  <c r="K17" i="3"/>
  <c r="K13" i="3"/>
  <c r="K35" i="3"/>
  <c r="K15" i="3"/>
  <c r="K48" i="3"/>
  <c r="K44" i="3"/>
  <c r="K40" i="3"/>
  <c r="K36" i="3"/>
  <c r="K32" i="3"/>
  <c r="K28" i="3"/>
  <c r="K24" i="3"/>
  <c r="K20" i="3"/>
  <c r="K16" i="3"/>
  <c r="K12" i="3"/>
  <c r="K8" i="3"/>
  <c r="K6" i="3"/>
  <c r="H8" i="3"/>
  <c r="I8" i="3"/>
  <c r="I7" i="3"/>
  <c r="H7" i="3"/>
  <c r="H6" i="3"/>
  <c r="I6" i="3"/>
  <c r="E56" i="3"/>
  <c r="E55" i="3"/>
  <c r="B55" i="3"/>
  <c r="C55" i="3"/>
  <c r="E48" i="3"/>
  <c r="E43" i="3"/>
  <c r="E50" i="3"/>
  <c r="E42" i="3"/>
  <c r="E34" i="3"/>
  <c r="E26" i="3"/>
  <c r="E22" i="3"/>
  <c r="E18" i="3"/>
  <c r="E10" i="3"/>
  <c r="E47" i="3"/>
  <c r="E54" i="3"/>
  <c r="E46" i="3"/>
  <c r="E38" i="3"/>
  <c r="E30" i="3"/>
  <c r="E14" i="3"/>
  <c r="E51" i="3"/>
  <c r="E49" i="3"/>
  <c r="E41" i="3"/>
  <c r="E29" i="3"/>
  <c r="E21" i="3"/>
  <c r="E9" i="3"/>
  <c r="E52" i="3"/>
  <c r="E39" i="3"/>
  <c r="E53" i="3"/>
  <c r="E45" i="3"/>
  <c r="E37" i="3"/>
  <c r="E33" i="3"/>
  <c r="E25" i="3"/>
  <c r="E17" i="3"/>
  <c r="E13" i="3"/>
  <c r="E44" i="3"/>
  <c r="E36" i="3"/>
  <c r="E28" i="3"/>
  <c r="E20" i="3"/>
  <c r="E16" i="3"/>
  <c r="E8" i="3"/>
  <c r="E40" i="3"/>
  <c r="E32" i="3"/>
  <c r="E24" i="3"/>
  <c r="E12" i="3"/>
  <c r="E35" i="3"/>
  <c r="E31" i="3"/>
  <c r="E27" i="3"/>
  <c r="E23" i="3"/>
  <c r="E19" i="3"/>
  <c r="E15" i="3"/>
  <c r="E11" i="3"/>
  <c r="E7" i="3"/>
  <c r="E6" i="3"/>
  <c r="B36" i="3"/>
  <c r="C36" i="3"/>
  <c r="B8" i="3"/>
  <c r="C8" i="3"/>
  <c r="C7" i="3"/>
  <c r="B7" i="3"/>
  <c r="B6" i="3"/>
  <c r="C6" i="3"/>
  <c r="B6" i="2"/>
  <c r="C6" i="2"/>
  <c r="B1" i="3" a="1"/>
  <c r="B1" i="3" s="1"/>
  <c r="B1" i="2" a="1"/>
  <c r="B1" i="2" s="1"/>
  <c r="K24" i="1"/>
  <c r="K25" i="1"/>
  <c r="K26" i="1"/>
  <c r="K27" i="1"/>
  <c r="K28" i="1"/>
  <c r="K29" i="1"/>
  <c r="K30" i="1"/>
  <c r="K31" i="1"/>
  <c r="K32" i="1"/>
  <c r="K33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8" i="1"/>
  <c r="C3" i="3" a="1"/>
  <c r="C2" i="3" a="1"/>
  <c r="L27" i="1"/>
  <c r="L24" i="1"/>
  <c r="L25" i="1"/>
  <c r="L28" i="1"/>
  <c r="L29" i="1"/>
  <c r="L32" i="1"/>
  <c r="L33" i="1"/>
  <c r="L30" i="1"/>
  <c r="L31" i="1"/>
  <c r="L26" i="1"/>
  <c r="I24" i="1" a="1"/>
  <c r="L10" i="1"/>
  <c r="L18" i="1"/>
  <c r="L11" i="1"/>
  <c r="L19" i="1"/>
  <c r="L12" i="1"/>
  <c r="L20" i="1"/>
  <c r="L15" i="1"/>
  <c r="L16" i="1"/>
  <c r="L13" i="1"/>
  <c r="L21" i="1"/>
  <c r="L22" i="1"/>
  <c r="L23" i="1"/>
  <c r="L9" i="1"/>
  <c r="L14" i="1"/>
  <c r="L17" i="1"/>
  <c r="I10" i="1" a="1"/>
  <c r="I9" i="1" a="1"/>
  <c r="L8" i="1"/>
  <c r="H7" i="2" a="1"/>
  <c r="H9" i="3" a="1"/>
  <c r="B56" i="3" a="1"/>
  <c r="B37" i="3" a="1"/>
  <c r="B9" i="3" a="1"/>
  <c r="B7" i="2" a="1"/>
  <c r="I7" i="2" l="1"/>
  <c r="H7" i="2"/>
  <c r="I9" i="3"/>
  <c r="H9" i="3"/>
  <c r="B56" i="3"/>
  <c r="C56" i="3"/>
  <c r="B37" i="3"/>
  <c r="C37" i="3"/>
  <c r="C9" i="3"/>
  <c r="B9" i="3"/>
  <c r="B7" i="2"/>
  <c r="C7" i="2"/>
  <c r="D6" i="2"/>
  <c r="C3" i="3"/>
  <c r="C2" i="3"/>
  <c r="I24" i="1"/>
  <c r="J24" i="1"/>
  <c r="J10" i="1"/>
  <c r="I10" i="1"/>
  <c r="J9" i="1"/>
  <c r="I9" i="1"/>
  <c r="I25" i="1" a="1"/>
  <c r="I11" i="1" a="1"/>
  <c r="I8" i="1" a="1"/>
  <c r="L7" i="1"/>
  <c r="I7" i="1" a="1"/>
  <c r="H8" i="2" a="1"/>
  <c r="H10" i="3" a="1"/>
  <c r="B38" i="3" a="1"/>
  <c r="B10" i="3" a="1"/>
  <c r="B8" i="2" a="1"/>
  <c r="E6" i="2" a="1"/>
  <c r="H8" i="2" l="1"/>
  <c r="I8" i="2"/>
  <c r="I10" i="3"/>
  <c r="H10" i="3"/>
  <c r="C38" i="3"/>
  <c r="B38" i="3"/>
  <c r="C10" i="3"/>
  <c r="B10" i="3"/>
  <c r="B8" i="2"/>
  <c r="C8" i="2"/>
  <c r="E6" i="2"/>
  <c r="D7" i="2"/>
  <c r="J25" i="1"/>
  <c r="I25" i="1"/>
  <c r="I11" i="1"/>
  <c r="J11" i="1"/>
  <c r="I8" i="1"/>
  <c r="J8" i="1"/>
  <c r="I7" i="1"/>
  <c r="K7" i="1" s="1"/>
  <c r="J7" i="1"/>
  <c r="C2" i="1" a="1"/>
  <c r="C2" i="1" s="1"/>
  <c r="D4" i="1" a="1"/>
  <c r="D3" i="1" a="1"/>
  <c r="C7" i="1" a="1"/>
  <c r="I26" i="1" a="1"/>
  <c r="I12" i="1" a="1"/>
  <c r="H9" i="2" a="1"/>
  <c r="H11" i="3" a="1"/>
  <c r="B39" i="3" a="1"/>
  <c r="B11" i="3" a="1"/>
  <c r="B9" i="2" a="1"/>
  <c r="E7" i="2" a="1"/>
  <c r="I9" i="2" l="1"/>
  <c r="H9" i="2"/>
  <c r="H11" i="3"/>
  <c r="I11" i="3"/>
  <c r="C39" i="3"/>
  <c r="B39" i="3"/>
  <c r="B11" i="3"/>
  <c r="C11" i="3"/>
  <c r="B9" i="2"/>
  <c r="C9" i="2"/>
  <c r="E7" i="2"/>
  <c r="D8" i="2"/>
  <c r="J26" i="1"/>
  <c r="I26" i="1"/>
  <c r="J12" i="1"/>
  <c r="I12" i="1"/>
  <c r="D4" i="1"/>
  <c r="C7" i="1"/>
  <c r="D3" i="1"/>
  <c r="E7" i="1"/>
  <c r="C8" i="1" a="1"/>
  <c r="F7" i="1" a="1"/>
  <c r="I27" i="1" a="1"/>
  <c r="I13" i="1" a="1"/>
  <c r="H10" i="2" a="1"/>
  <c r="H12" i="3" a="1"/>
  <c r="B40" i="3" a="1"/>
  <c r="B12" i="3" a="1"/>
  <c r="B10" i="2" a="1"/>
  <c r="E8" i="2" a="1"/>
  <c r="H10" i="2" l="1"/>
  <c r="I10" i="2"/>
  <c r="H12" i="3"/>
  <c r="I12" i="3"/>
  <c r="B40" i="3"/>
  <c r="C40" i="3"/>
  <c r="B12" i="3"/>
  <c r="C12" i="3"/>
  <c r="C10" i="2"/>
  <c r="B10" i="2"/>
  <c r="E8" i="2"/>
  <c r="I27" i="1"/>
  <c r="J27" i="1"/>
  <c r="I13" i="1"/>
  <c r="J13" i="1"/>
  <c r="F7" i="1"/>
  <c r="C8" i="1"/>
  <c r="F8" i="1" a="1"/>
  <c r="C9" i="1" a="1"/>
  <c r="I28" i="1" a="1"/>
  <c r="I14" i="1" a="1"/>
  <c r="H11" i="2" a="1"/>
  <c r="H13" i="3" a="1"/>
  <c r="B41" i="3" a="1"/>
  <c r="B13" i="3" a="1"/>
  <c r="B11" i="2" a="1"/>
  <c r="E9" i="2" a="1"/>
  <c r="H11" i="2" l="1"/>
  <c r="I11" i="2"/>
  <c r="H13" i="3"/>
  <c r="I13" i="3"/>
  <c r="C41" i="3"/>
  <c r="B41" i="3"/>
  <c r="B13" i="3"/>
  <c r="C13" i="3"/>
  <c r="B11" i="2"/>
  <c r="C11" i="2"/>
  <c r="E9" i="2"/>
  <c r="D9" i="2"/>
  <c r="I28" i="1"/>
  <c r="J28" i="1"/>
  <c r="I14" i="1"/>
  <c r="J14" i="1"/>
  <c r="F8" i="1"/>
  <c r="E8" i="1"/>
  <c r="C9" i="1"/>
  <c r="C10" i="1" a="1"/>
  <c r="F9" i="1" a="1"/>
  <c r="I29" i="1" a="1"/>
  <c r="I15" i="1" a="1"/>
  <c r="H12" i="2" a="1"/>
  <c r="H14" i="3" a="1"/>
  <c r="B42" i="3" a="1"/>
  <c r="B14" i="3" a="1"/>
  <c r="B12" i="2" a="1"/>
  <c r="E10" i="2" a="1"/>
  <c r="H12" i="2" l="1"/>
  <c r="I12" i="2"/>
  <c r="I14" i="3"/>
  <c r="H14" i="3"/>
  <c r="B42" i="3"/>
  <c r="C42" i="3"/>
  <c r="C14" i="3"/>
  <c r="B14" i="3"/>
  <c r="B12" i="2"/>
  <c r="C12" i="2"/>
  <c r="E10" i="2"/>
  <c r="D11" i="2"/>
  <c r="D10" i="2"/>
  <c r="I29" i="1"/>
  <c r="J29" i="1"/>
  <c r="I15" i="1"/>
  <c r="J15" i="1"/>
  <c r="F9" i="1"/>
  <c r="E9" i="1"/>
  <c r="C10" i="1"/>
  <c r="C11" i="1" a="1"/>
  <c r="F10" i="1" a="1"/>
  <c r="I30" i="1" a="1"/>
  <c r="I16" i="1" a="1"/>
  <c r="H13" i="2" a="1"/>
  <c r="H15" i="3" a="1"/>
  <c r="B43" i="3" a="1"/>
  <c r="B15" i="3" a="1"/>
  <c r="B13" i="2" a="1"/>
  <c r="E11" i="2" a="1"/>
  <c r="H13" i="2" l="1"/>
  <c r="I13" i="2"/>
  <c r="H15" i="3"/>
  <c r="I15" i="3"/>
  <c r="B43" i="3"/>
  <c r="C43" i="3"/>
  <c r="C15" i="3"/>
  <c r="B15" i="3"/>
  <c r="C13" i="2"/>
  <c r="B13" i="2"/>
  <c r="E11" i="2"/>
  <c r="D12" i="2"/>
  <c r="J30" i="1"/>
  <c r="I30" i="1"/>
  <c r="I16" i="1"/>
  <c r="J16" i="1"/>
  <c r="F10" i="1"/>
  <c r="E10" i="1"/>
  <c r="C11" i="1"/>
  <c r="C12" i="1" a="1"/>
  <c r="F11" i="1" a="1"/>
  <c r="I31" i="1" a="1"/>
  <c r="I17" i="1" a="1"/>
  <c r="H14" i="2" a="1"/>
  <c r="H16" i="3" a="1"/>
  <c r="B44" i="3" a="1"/>
  <c r="B16" i="3" a="1"/>
  <c r="B14" i="2" a="1"/>
  <c r="E12" i="2" a="1"/>
  <c r="H14" i="2" l="1"/>
  <c r="I14" i="2"/>
  <c r="H16" i="3"/>
  <c r="I16" i="3"/>
  <c r="B44" i="3"/>
  <c r="C44" i="3"/>
  <c r="B16" i="3"/>
  <c r="C16" i="3"/>
  <c r="B14" i="2"/>
  <c r="C14" i="2"/>
  <c r="E12" i="2"/>
  <c r="D13" i="2"/>
  <c r="I31" i="1"/>
  <c r="J31" i="1"/>
  <c r="J17" i="1"/>
  <c r="I17" i="1"/>
  <c r="F11" i="1"/>
  <c r="E11" i="1"/>
  <c r="C12" i="1"/>
  <c r="F12" i="1" a="1"/>
  <c r="C13" i="1" a="1"/>
  <c r="I32" i="1" a="1"/>
  <c r="I18" i="1" a="1"/>
  <c r="H15" i="2" a="1"/>
  <c r="H17" i="3" a="1"/>
  <c r="B45" i="3" a="1"/>
  <c r="B17" i="3" a="1"/>
  <c r="B15" i="2" a="1"/>
  <c r="E13" i="2" a="1"/>
  <c r="I15" i="2" l="1"/>
  <c r="H15" i="2"/>
  <c r="H17" i="3"/>
  <c r="I17" i="3"/>
  <c r="B45" i="3"/>
  <c r="C45" i="3"/>
  <c r="B17" i="3"/>
  <c r="C17" i="3"/>
  <c r="C15" i="2"/>
  <c r="B15" i="2"/>
  <c r="E13" i="2"/>
  <c r="I32" i="1"/>
  <c r="J32" i="1"/>
  <c r="I18" i="1"/>
  <c r="J18" i="1"/>
  <c r="F12" i="1"/>
  <c r="E12" i="1"/>
  <c r="C13" i="1"/>
  <c r="F13" i="1" a="1"/>
  <c r="C14" i="1" a="1"/>
  <c r="I33" i="1" a="1"/>
  <c r="I19" i="1" a="1"/>
  <c r="H16" i="2" a="1"/>
  <c r="H18" i="3" a="1"/>
  <c r="B46" i="3" a="1"/>
  <c r="B18" i="3" a="1"/>
  <c r="B16" i="2" a="1"/>
  <c r="E14" i="2" a="1"/>
  <c r="H16" i="2" l="1"/>
  <c r="I16" i="2"/>
  <c r="I18" i="3"/>
  <c r="H18" i="3"/>
  <c r="B46" i="3"/>
  <c r="C46" i="3"/>
  <c r="C18" i="3"/>
  <c r="B18" i="3"/>
  <c r="B16" i="2"/>
  <c r="C16" i="2"/>
  <c r="E14" i="2"/>
  <c r="D15" i="2"/>
  <c r="D14" i="2"/>
  <c r="J33" i="1"/>
  <c r="I33" i="1"/>
  <c r="I19" i="1"/>
  <c r="J19" i="1"/>
  <c r="F13" i="1"/>
  <c r="E13" i="1"/>
  <c r="C14" i="1"/>
  <c r="F14" i="1" a="1"/>
  <c r="C15" i="1" a="1"/>
  <c r="I20" i="1" a="1"/>
  <c r="H17" i="2" a="1"/>
  <c r="H19" i="3" a="1"/>
  <c r="B47" i="3" a="1"/>
  <c r="B19" i="3" a="1"/>
  <c r="B17" i="2" a="1"/>
  <c r="E15" i="2" a="1"/>
  <c r="H17" i="2" l="1"/>
  <c r="I17" i="2"/>
  <c r="H19" i="3"/>
  <c r="I19" i="3"/>
  <c r="C47" i="3"/>
  <c r="B47" i="3"/>
  <c r="B19" i="3"/>
  <c r="C19" i="3"/>
  <c r="B17" i="2"/>
  <c r="C17" i="2"/>
  <c r="E15" i="2"/>
  <c r="J20" i="1"/>
  <c r="I20" i="1"/>
  <c r="F14" i="1"/>
  <c r="E14" i="1"/>
  <c r="C15" i="1"/>
  <c r="C16" i="1" a="1"/>
  <c r="F15" i="1" a="1"/>
  <c r="I21" i="1" a="1"/>
  <c r="H18" i="2" a="1"/>
  <c r="H20" i="3" a="1"/>
  <c r="B48" i="3" a="1"/>
  <c r="B20" i="3" a="1"/>
  <c r="B18" i="2" a="1"/>
  <c r="E16" i="2" a="1"/>
  <c r="H18" i="2" l="1"/>
  <c r="I18" i="2"/>
  <c r="H20" i="3"/>
  <c r="I20" i="3"/>
  <c r="B48" i="3"/>
  <c r="C48" i="3"/>
  <c r="B20" i="3"/>
  <c r="C20" i="3"/>
  <c r="C18" i="2"/>
  <c r="B18" i="2"/>
  <c r="E16" i="2"/>
  <c r="D16" i="2"/>
  <c r="I21" i="1"/>
  <c r="J21" i="1"/>
  <c r="F15" i="1"/>
  <c r="E15" i="1"/>
  <c r="C16" i="1"/>
  <c r="C17" i="1" a="1"/>
  <c r="F16" i="1" a="1"/>
  <c r="I22" i="1" a="1"/>
  <c r="H19" i="2" a="1"/>
  <c r="H21" i="3" a="1"/>
  <c r="B49" i="3" a="1"/>
  <c r="B21" i="3" a="1"/>
  <c r="B19" i="2" a="1"/>
  <c r="E17" i="2" a="1"/>
  <c r="H19" i="2" l="1"/>
  <c r="I19" i="2"/>
  <c r="H21" i="3"/>
  <c r="I21" i="3"/>
  <c r="C49" i="3"/>
  <c r="B49" i="3"/>
  <c r="B21" i="3"/>
  <c r="C21" i="3"/>
  <c r="B19" i="2"/>
  <c r="C19" i="2"/>
  <c r="E17" i="2"/>
  <c r="D18" i="2"/>
  <c r="D17" i="2"/>
  <c r="I22" i="1"/>
  <c r="J22" i="1"/>
  <c r="F16" i="1"/>
  <c r="E16" i="1"/>
  <c r="C17" i="1"/>
  <c r="F17" i="1" a="1"/>
  <c r="C18" i="1" a="1"/>
  <c r="I23" i="1" a="1"/>
  <c r="H20" i="2" a="1"/>
  <c r="H22" i="3" a="1"/>
  <c r="B50" i="3" a="1"/>
  <c r="B22" i="3" a="1"/>
  <c r="B20" i="2" a="1"/>
  <c r="E18" i="2" a="1"/>
  <c r="H20" i="2" l="1"/>
  <c r="I20" i="2"/>
  <c r="H22" i="3"/>
  <c r="I22" i="3"/>
  <c r="B50" i="3"/>
  <c r="C50" i="3"/>
  <c r="C22" i="3"/>
  <c r="B22" i="3"/>
  <c r="B20" i="2"/>
  <c r="C20" i="2"/>
  <c r="E18" i="2"/>
  <c r="I23" i="1"/>
  <c r="J23" i="1"/>
  <c r="F17" i="1"/>
  <c r="E17" i="1"/>
  <c r="C18" i="1"/>
  <c r="C19" i="1" a="1"/>
  <c r="F18" i="1" a="1"/>
  <c r="H21" i="2" a="1"/>
  <c r="H23" i="3" a="1"/>
  <c r="B51" i="3" a="1"/>
  <c r="B23" i="3" a="1"/>
  <c r="B21" i="2" a="1"/>
  <c r="E19" i="2" a="1"/>
  <c r="H21" i="2" l="1"/>
  <c r="I21" i="2"/>
  <c r="H23" i="3"/>
  <c r="I23" i="3"/>
  <c r="B51" i="3"/>
  <c r="C51" i="3"/>
  <c r="B23" i="3"/>
  <c r="C23" i="3"/>
  <c r="B21" i="2"/>
  <c r="C21" i="2"/>
  <c r="E19" i="2"/>
  <c r="D20" i="2"/>
  <c r="D19" i="2"/>
  <c r="F18" i="1"/>
  <c r="E18" i="1"/>
  <c r="C19" i="1"/>
  <c r="F19" i="1" a="1"/>
  <c r="C20" i="1" a="1"/>
  <c r="H22" i="2" a="1"/>
  <c r="H24" i="3" a="1"/>
  <c r="B52" i="3" a="1"/>
  <c r="B24" i="3" a="1"/>
  <c r="B22" i="2" a="1"/>
  <c r="E20" i="2" a="1"/>
  <c r="H22" i="2" l="1"/>
  <c r="I22" i="2"/>
  <c r="H24" i="3"/>
  <c r="I24" i="3"/>
  <c r="C52" i="3"/>
  <c r="B52" i="3"/>
  <c r="B24" i="3"/>
  <c r="C24" i="3"/>
  <c r="B22" i="2"/>
  <c r="C22" i="2"/>
  <c r="E20" i="2"/>
  <c r="F19" i="1"/>
  <c r="E19" i="1"/>
  <c r="C20" i="1"/>
  <c r="C21" i="1" a="1"/>
  <c r="F20" i="1" a="1"/>
  <c r="H25" i="3" a="1"/>
  <c r="B53" i="3" a="1"/>
  <c r="B25" i="3" a="1"/>
  <c r="B23" i="2" a="1"/>
  <c r="E21" i="2" a="1"/>
  <c r="H25" i="3" l="1"/>
  <c r="I25" i="3"/>
  <c r="C53" i="3"/>
  <c r="B53" i="3"/>
  <c r="C25" i="3"/>
  <c r="B25" i="3"/>
  <c r="C23" i="2"/>
  <c r="B23" i="2"/>
  <c r="E21" i="2"/>
  <c r="D22" i="2"/>
  <c r="D21" i="2"/>
  <c r="F20" i="1"/>
  <c r="E20" i="1"/>
  <c r="C21" i="1"/>
  <c r="F21" i="1" a="1"/>
  <c r="C22" i="1" a="1"/>
  <c r="H26" i="3" a="1"/>
  <c r="B54" i="3" a="1"/>
  <c r="B26" i="3" a="1"/>
  <c r="B24" i="2" a="1"/>
  <c r="E22" i="2" a="1"/>
  <c r="I26" i="3" l="1"/>
  <c r="H26" i="3"/>
  <c r="B54" i="3"/>
  <c r="C54" i="3"/>
  <c r="C26" i="3"/>
  <c r="B26" i="3"/>
  <c r="B24" i="2"/>
  <c r="C24" i="2"/>
  <c r="E22" i="2"/>
  <c r="D23" i="2"/>
  <c r="F21" i="1"/>
  <c r="E21" i="1"/>
  <c r="C22" i="1"/>
  <c r="F22" i="1" a="1"/>
  <c r="C23" i="1" a="1"/>
  <c r="H27" i="3" a="1"/>
  <c r="B27" i="3" a="1"/>
  <c r="B25" i="2" a="1"/>
  <c r="E23" i="2" a="1"/>
  <c r="H27" i="3" l="1"/>
  <c r="I27" i="3"/>
  <c r="B27" i="3"/>
  <c r="C27" i="3"/>
  <c r="B25" i="2"/>
  <c r="C25" i="2"/>
  <c r="E23" i="2"/>
  <c r="F22" i="1"/>
  <c r="E22" i="1"/>
  <c r="C23" i="1"/>
  <c r="C24" i="1" a="1"/>
  <c r="F23" i="1" a="1"/>
  <c r="H28" i="3" a="1"/>
  <c r="B28" i="3" a="1"/>
  <c r="B26" i="2" a="1"/>
  <c r="E24" i="2" a="1"/>
  <c r="H28" i="3" l="1"/>
  <c r="I28" i="3"/>
  <c r="B28" i="3"/>
  <c r="C28" i="3"/>
  <c r="C26" i="2"/>
  <c r="B26" i="2"/>
  <c r="E24" i="2"/>
  <c r="D25" i="2"/>
  <c r="D24" i="2"/>
  <c r="F23" i="1"/>
  <c r="E23" i="1"/>
  <c r="C24" i="1"/>
  <c r="F24" i="1" a="1"/>
  <c r="C25" i="1" a="1"/>
  <c r="H29" i="3" a="1"/>
  <c r="B29" i="3" a="1"/>
  <c r="B27" i="2" a="1"/>
  <c r="E25" i="2" a="1"/>
  <c r="H29" i="3" l="1"/>
  <c r="I29" i="3"/>
  <c r="B29" i="3"/>
  <c r="C29" i="3"/>
  <c r="B27" i="2"/>
  <c r="C27" i="2"/>
  <c r="E25" i="2"/>
  <c r="D26" i="2"/>
  <c r="F24" i="1"/>
  <c r="E24" i="1"/>
  <c r="C25" i="1"/>
  <c r="C26" i="1" a="1"/>
  <c r="F25" i="1" a="1"/>
  <c r="H30" i="3" a="1"/>
  <c r="B30" i="3" a="1"/>
  <c r="B28" i="2" a="1"/>
  <c r="E26" i="2" a="1"/>
  <c r="I30" i="3" l="1"/>
  <c r="H30" i="3"/>
  <c r="B30" i="3"/>
  <c r="C30" i="3"/>
  <c r="B28" i="2"/>
  <c r="C28" i="2"/>
  <c r="E26" i="2"/>
  <c r="F25" i="1"/>
  <c r="E25" i="1"/>
  <c r="C26" i="1"/>
  <c r="F26" i="1" a="1"/>
  <c r="C27" i="1" a="1"/>
  <c r="H31" i="3" a="1"/>
  <c r="B31" i="3" a="1"/>
  <c r="B29" i="2" a="1"/>
  <c r="E27" i="2" a="1"/>
  <c r="H31" i="3" l="1"/>
  <c r="I31" i="3"/>
  <c r="B31" i="3"/>
  <c r="C31" i="3"/>
  <c r="B29" i="2"/>
  <c r="C29" i="2"/>
  <c r="E27" i="2"/>
  <c r="D28" i="2"/>
  <c r="D27" i="2"/>
  <c r="F26" i="1"/>
  <c r="E26" i="1"/>
  <c r="C27" i="1"/>
  <c r="F27" i="1" a="1"/>
  <c r="C28" i="1" a="1"/>
  <c r="H32" i="3" a="1"/>
  <c r="B32" i="3" a="1"/>
  <c r="B30" i="2" a="1"/>
  <c r="E28" i="2" a="1"/>
  <c r="H32" i="3" l="1"/>
  <c r="I32" i="3"/>
  <c r="B32" i="3"/>
  <c r="C32" i="3"/>
  <c r="C30" i="2"/>
  <c r="B30" i="2"/>
  <c r="E28" i="2"/>
  <c r="F27" i="1"/>
  <c r="E27" i="1"/>
  <c r="C28" i="1"/>
  <c r="F28" i="1" a="1"/>
  <c r="C29" i="1" a="1"/>
  <c r="H33" i="3" a="1"/>
  <c r="B33" i="3" a="1"/>
  <c r="B31" i="2" a="1"/>
  <c r="E29" i="2" a="1"/>
  <c r="I33" i="3" l="1"/>
  <c r="H33" i="3"/>
  <c r="C33" i="3"/>
  <c r="B33" i="3"/>
  <c r="C31" i="2"/>
  <c r="B31" i="2"/>
  <c r="D29" i="2"/>
  <c r="E29" i="2"/>
  <c r="F28" i="1"/>
  <c r="E28" i="1"/>
  <c r="C29" i="1"/>
  <c r="C30" i="1" a="1"/>
  <c r="F29" i="1" a="1"/>
  <c r="H34" i="3" a="1"/>
  <c r="B34" i="3" a="1"/>
  <c r="B32" i="2" a="1"/>
  <c r="E30" i="2" a="1"/>
  <c r="I34" i="3" l="1"/>
  <c r="H34" i="3"/>
  <c r="C34" i="3"/>
  <c r="B34" i="3"/>
  <c r="C32" i="2"/>
  <c r="B32" i="2"/>
  <c r="E30" i="2"/>
  <c r="D30" i="2"/>
  <c r="F29" i="1"/>
  <c r="E29" i="1"/>
  <c r="C30" i="1"/>
  <c r="F30" i="1" a="1"/>
  <c r="C31" i="1" a="1"/>
  <c r="H35" i="3" a="1"/>
  <c r="B35" i="3" a="1"/>
  <c r="B33" i="2" a="1"/>
  <c r="E31" i="2" a="1"/>
  <c r="H35" i="3" l="1"/>
  <c r="I35" i="3"/>
  <c r="B35" i="3"/>
  <c r="C35" i="3"/>
  <c r="C33" i="2"/>
  <c r="B33" i="2"/>
  <c r="E31" i="2"/>
  <c r="D31" i="2"/>
  <c r="F30" i="1"/>
  <c r="E30" i="1"/>
  <c r="C31" i="1"/>
  <c r="C32" i="1" a="1"/>
  <c r="F31" i="1" a="1"/>
  <c r="H36" i="3" a="1"/>
  <c r="B34" i="2" a="1"/>
  <c r="E32" i="2" a="1"/>
  <c r="H36" i="3" l="1"/>
  <c r="I36" i="3"/>
  <c r="B34" i="2"/>
  <c r="C34" i="2"/>
  <c r="D32" i="2"/>
  <c r="E32" i="2"/>
  <c r="D33" i="2"/>
  <c r="F31" i="1"/>
  <c r="E31" i="1"/>
  <c r="C32" i="1"/>
  <c r="C33" i="1" a="1"/>
  <c r="F32" i="1" a="1"/>
  <c r="H37" i="3" a="1"/>
  <c r="B35" i="2" a="1"/>
  <c r="E33" i="2" a="1"/>
  <c r="H37" i="3" l="1"/>
  <c r="I37" i="3"/>
  <c r="C35" i="2"/>
  <c r="B35" i="2"/>
  <c r="E33" i="2"/>
  <c r="F32" i="1"/>
  <c r="E32" i="1"/>
  <c r="C33" i="1"/>
  <c r="F33" i="1" a="1"/>
  <c r="C34" i="1" a="1"/>
  <c r="H38" i="3" a="1"/>
  <c r="B36" i="2" a="1"/>
  <c r="E34" i="2" a="1"/>
  <c r="H38" i="3" l="1"/>
  <c r="I38" i="3"/>
  <c r="C36" i="2"/>
  <c r="B36" i="2"/>
  <c r="E34" i="2"/>
  <c r="D35" i="2"/>
  <c r="D34" i="2"/>
  <c r="F33" i="1"/>
  <c r="E33" i="1"/>
  <c r="C34" i="1"/>
  <c r="C35" i="1" a="1"/>
  <c r="F34" i="1" a="1"/>
  <c r="H39" i="3" a="1"/>
  <c r="B37" i="2" a="1"/>
  <c r="E35" i="2" a="1"/>
  <c r="H39" i="3" l="1"/>
  <c r="I39" i="3"/>
  <c r="C37" i="2"/>
  <c r="B37" i="2"/>
  <c r="E35" i="2"/>
  <c r="D36" i="2"/>
  <c r="F34" i="1"/>
  <c r="E34" i="1"/>
  <c r="C35" i="1"/>
  <c r="C36" i="1" a="1"/>
  <c r="F35" i="1" a="1"/>
  <c r="H40" i="3" a="1"/>
  <c r="B38" i="2" a="1"/>
  <c r="E36" i="2" a="1"/>
  <c r="H40" i="3" l="1"/>
  <c r="I40" i="3"/>
  <c r="C38" i="2"/>
  <c r="B38" i="2"/>
  <c r="E36" i="2"/>
  <c r="F35" i="1"/>
  <c r="E35" i="1"/>
  <c r="C36" i="1"/>
  <c r="F36" i="1" a="1"/>
  <c r="C37" i="1" a="1"/>
  <c r="H41" i="3" a="1"/>
  <c r="B39" i="2" a="1"/>
  <c r="E37" i="2" a="1"/>
  <c r="H41" i="3" l="1"/>
  <c r="I41" i="3"/>
  <c r="C39" i="2"/>
  <c r="B39" i="2"/>
  <c r="E37" i="2"/>
  <c r="D37" i="2"/>
  <c r="F36" i="1"/>
  <c r="E36" i="1"/>
  <c r="C37" i="1"/>
  <c r="C38" i="1" a="1"/>
  <c r="F37" i="1" a="1"/>
  <c r="H42" i="3" a="1"/>
  <c r="B40" i="2" a="1"/>
  <c r="E38" i="2" a="1"/>
  <c r="I42" i="3" l="1"/>
  <c r="H42" i="3"/>
  <c r="C40" i="2"/>
  <c r="B40" i="2"/>
  <c r="E38" i="2"/>
  <c r="D38" i="2"/>
  <c r="F37" i="1"/>
  <c r="E37" i="1"/>
  <c r="C38" i="1"/>
  <c r="C39" i="1" a="1"/>
  <c r="F38" i="1" a="1"/>
  <c r="H43" i="3" a="1"/>
  <c r="B41" i="2" a="1"/>
  <c r="E39" i="2" a="1"/>
  <c r="H43" i="3" l="1"/>
  <c r="I43" i="3"/>
  <c r="B41" i="2"/>
  <c r="C41" i="2"/>
  <c r="E39" i="2"/>
  <c r="D40" i="2"/>
  <c r="D39" i="2"/>
  <c r="F38" i="1"/>
  <c r="E38" i="1"/>
  <c r="C39" i="1"/>
  <c r="C40" i="1" a="1"/>
  <c r="F39" i="1" a="1"/>
  <c r="H44" i="3" a="1"/>
  <c r="B42" i="2" a="1"/>
  <c r="E40" i="2" a="1"/>
  <c r="H44" i="3" l="1"/>
  <c r="I44" i="3"/>
  <c r="C42" i="2"/>
  <c r="B42" i="2"/>
  <c r="E40" i="2"/>
  <c r="F39" i="1"/>
  <c r="E39" i="1"/>
  <c r="C40" i="1"/>
  <c r="F40" i="1" a="1"/>
  <c r="C41" i="1" a="1"/>
  <c r="H45" i="3" a="1"/>
  <c r="B43" i="2" a="1"/>
  <c r="E41" i="2" a="1"/>
  <c r="H45" i="3" l="1"/>
  <c r="I45" i="3"/>
  <c r="C43" i="2"/>
  <c r="B43" i="2"/>
  <c r="E41" i="2"/>
  <c r="D41" i="2"/>
  <c r="F40" i="1"/>
  <c r="E40" i="1"/>
  <c r="C41" i="1"/>
  <c r="F41" i="1" a="1"/>
  <c r="C42" i="1" a="1"/>
  <c r="H46" i="3" a="1"/>
  <c r="B44" i="2" a="1"/>
  <c r="E42" i="2" a="1"/>
  <c r="I46" i="3" l="1"/>
  <c r="H46" i="3"/>
  <c r="B44" i="2"/>
  <c r="C44" i="2"/>
  <c r="E42" i="2"/>
  <c r="D42" i="2"/>
  <c r="F41" i="1"/>
  <c r="E41" i="1"/>
  <c r="C42" i="1"/>
  <c r="F42" i="1" a="1"/>
  <c r="C43" i="1" a="1"/>
  <c r="H47" i="3" a="1"/>
  <c r="B45" i="2" a="1"/>
  <c r="E43" i="2" a="1"/>
  <c r="I47" i="3" l="1"/>
  <c r="H47" i="3"/>
  <c r="B45" i="2"/>
  <c r="C45" i="2"/>
  <c r="D43" i="2"/>
  <c r="E43" i="2"/>
  <c r="D44" i="2"/>
  <c r="F42" i="1"/>
  <c r="E42" i="1"/>
  <c r="C43" i="1"/>
  <c r="F43" i="1" a="1"/>
  <c r="C44" i="1" a="1"/>
  <c r="H48" i="3" a="1"/>
  <c r="B46" i="2" a="1"/>
  <c r="E44" i="2" a="1"/>
  <c r="H48" i="3" l="1"/>
  <c r="I48" i="3"/>
  <c r="C46" i="2"/>
  <c r="B46" i="2"/>
  <c r="E44" i="2"/>
  <c r="D45" i="2"/>
  <c r="F43" i="1"/>
  <c r="E43" i="1"/>
  <c r="C44" i="1"/>
  <c r="C45" i="1" a="1"/>
  <c r="F44" i="1" a="1"/>
  <c r="H49" i="3" a="1"/>
  <c r="B47" i="2" a="1"/>
  <c r="E45" i="2" a="1"/>
  <c r="H49" i="3" l="1"/>
  <c r="I49" i="3"/>
  <c r="C47" i="2"/>
  <c r="B47" i="2"/>
  <c r="E45" i="2"/>
  <c r="D46" i="2"/>
  <c r="F44" i="1"/>
  <c r="E44" i="1"/>
  <c r="C45" i="1"/>
  <c r="F45" i="1" a="1"/>
  <c r="C46" i="1" a="1"/>
  <c r="B48" i="2" a="1"/>
  <c r="E46" i="2" a="1"/>
  <c r="B48" i="2" l="1"/>
  <c r="C48" i="2"/>
  <c r="E46" i="2"/>
  <c r="D47" i="2"/>
  <c r="F45" i="1"/>
  <c r="E45" i="1"/>
  <c r="C46" i="1"/>
  <c r="C47" i="1" a="1"/>
  <c r="F46" i="1" a="1"/>
  <c r="B49" i="2" a="1"/>
  <c r="E47" i="2" a="1"/>
  <c r="B49" i="2" l="1"/>
  <c r="C49" i="2"/>
  <c r="E47" i="2"/>
  <c r="D48" i="2"/>
  <c r="F46" i="1"/>
  <c r="E46" i="1"/>
  <c r="C47" i="1"/>
  <c r="F47" i="1" a="1"/>
  <c r="C48" i="1" a="1"/>
  <c r="B50" i="2" a="1"/>
  <c r="E48" i="2" a="1"/>
  <c r="C50" i="2" l="1"/>
  <c r="B50" i="2"/>
  <c r="E48" i="2"/>
  <c r="F47" i="1"/>
  <c r="E47" i="1"/>
  <c r="C48" i="1"/>
  <c r="F48" i="1" a="1"/>
  <c r="C49" i="1" a="1"/>
  <c r="B51" i="2" a="1"/>
  <c r="E49" i="2" a="1"/>
  <c r="B51" i="2" l="1"/>
  <c r="C51" i="2"/>
  <c r="E49" i="2"/>
  <c r="D49" i="2"/>
  <c r="F48" i="1"/>
  <c r="E48" i="1"/>
  <c r="C49" i="1"/>
  <c r="C50" i="1" a="1"/>
  <c r="F49" i="1" a="1"/>
  <c r="B52" i="2" a="1"/>
  <c r="E50" i="2" a="1"/>
  <c r="B52" i="2" l="1"/>
  <c r="C52" i="2"/>
  <c r="D50" i="2"/>
  <c r="E50" i="2"/>
  <c r="D51" i="2"/>
  <c r="F49" i="1"/>
  <c r="E49" i="1"/>
  <c r="C50" i="1"/>
  <c r="C51" i="1" a="1"/>
  <c r="F50" i="1" a="1"/>
  <c r="B53" i="2" a="1"/>
  <c r="E51" i="2" a="1"/>
  <c r="C53" i="2" l="1"/>
  <c r="B53" i="2"/>
  <c r="E51" i="2"/>
  <c r="F50" i="1"/>
  <c r="E50" i="1"/>
  <c r="C51" i="1"/>
  <c r="C52" i="1" a="1"/>
  <c r="F51" i="1" a="1"/>
  <c r="B54" i="2" a="1"/>
  <c r="E52" i="2" a="1"/>
  <c r="C54" i="2" l="1"/>
  <c r="B54" i="2"/>
  <c r="D52" i="2"/>
  <c r="E52" i="2"/>
  <c r="D53" i="2"/>
  <c r="F51" i="1"/>
  <c r="E51" i="1"/>
  <c r="C52" i="1"/>
  <c r="C53" i="1" a="1"/>
  <c r="F52" i="1" a="1"/>
  <c r="B55" i="2" a="1"/>
  <c r="E53" i="2" a="1"/>
  <c r="C55" i="2" l="1"/>
  <c r="B55" i="2"/>
  <c r="E53" i="2"/>
  <c r="D54" i="2"/>
  <c r="F52" i="1"/>
  <c r="E52" i="1"/>
  <c r="C53" i="1"/>
  <c r="F53" i="1" a="1"/>
  <c r="C54" i="1" a="1"/>
  <c r="B56" i="2" a="1"/>
  <c r="E54" i="2" a="1"/>
  <c r="B56" i="2" l="1"/>
  <c r="C56" i="2"/>
  <c r="E54" i="2"/>
  <c r="D55" i="2"/>
  <c r="F53" i="1"/>
  <c r="E53" i="1"/>
  <c r="C54" i="1"/>
  <c r="C55" i="1" a="1"/>
  <c r="F54" i="1" a="1"/>
  <c r="B57" i="2" a="1"/>
  <c r="E55" i="2" a="1"/>
  <c r="C57" i="2" l="1"/>
  <c r="B57" i="2"/>
  <c r="E55" i="2"/>
  <c r="D56" i="2"/>
  <c r="F54" i="1"/>
  <c r="E54" i="1"/>
  <c r="C55" i="1"/>
  <c r="C56" i="1" a="1"/>
  <c r="F55" i="1" a="1"/>
  <c r="E57" i="2" a="1"/>
  <c r="E56" i="2" a="1"/>
  <c r="D57" i="2" l="1"/>
  <c r="E57" i="2"/>
  <c r="E56" i="2"/>
  <c r="F55" i="1"/>
  <c r="E55" i="1"/>
  <c r="C56" i="1"/>
  <c r="C57" i="1" a="1"/>
  <c r="F56" i="1" a="1"/>
  <c r="C57" i="1" l="1"/>
  <c r="F56" i="1"/>
  <c r="E56" i="1"/>
  <c r="F57" i="1" a="1"/>
  <c r="F57" i="1" l="1"/>
  <c r="E57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<sst xmlns="http://schemas.openxmlformats.org/spreadsheetml/2006/main" count="47" uniqueCount="14">
  <si>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</si>
  <si>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</si>
  <si>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</si>
  <si>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</si>
  <si>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</si>
  <si>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</si>
  <si>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</si>
  <si>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</si>
  <si>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</si>
  <si>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</si>
  <si>
    <t>plot:</t>
  </si>
  <si>
    <t>X</t>
  </si>
  <si>
    <t>Y</t>
  </si>
  <si>
    <t>PLOT: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</si>
</sst>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KAHAN.A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KAHAN.A!$P$1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KAHAN.A!$O$2:$O$22</c:f>
              <c:numCache>
                <c:formatCode>General</c:formatCode>
                <c:ptCount val="2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  <c:pt idx="13">
                  <c:v>1.65</c:v>
                </c:pt>
                <c:pt idx="14">
                  <c:v>1.7</c:v>
                </c:pt>
                <c:pt idx="15">
                  <c:v>1.75</c:v>
                </c:pt>
                <c:pt idx="16">
                  <c:v>1.8</c:v>
                </c:pt>
                <c:pt idx="17">
                  <c:v>1.85</c:v>
                </c:pt>
                <c:pt idx="18">
                  <c:v>1.9</c:v>
                </c:pt>
                <c:pt idx="19">
                  <c:v>1.95</c:v>
                </c:pt>
                <c:pt idx="20">
                  <c:v>2</c:v>
                </c:pt>
              </c:numCache>
            </c:numRef>
          </c:cat>
          <c:val>
            <c:numRef>
              <c:f>KAHAN.A!$P$2:$P$22</c:f>
              <c:numCache>
                <c:formatCode>General</c:formatCode>
                <c:ptCount val="21"/>
                <c:pt idx="0">
                  <c:v>4</c:v>
                </c:pt>
                <c:pt idx="1">
                  <c:v>4.08449375</c:v>
                </c:pt>
                <c:pt idx="2">
                  <c:v>4.1359000000000004</c:v>
                </c:pt>
                <c:pt idx="3">
                  <c:v>4.1509937499999996</c:v>
                </c:pt>
                <c:pt idx="4">
                  <c:v>4.1263999999999994</c:v>
                </c:pt>
                <c:pt idx="5">
                  <c:v>4.05859375</c:v>
                </c:pt>
                <c:pt idx="6">
                  <c:v>3.9439000000000002</c:v>
                </c:pt>
                <c:pt idx="7">
                  <c:v>3.7784937500000009</c:v>
                </c:pt>
                <c:pt idx="8">
                  <c:v>3.5583999999999989</c:v>
                </c:pt>
                <c:pt idx="9">
                  <c:v>3.2794937499999994</c:v>
                </c:pt>
                <c:pt idx="10">
                  <c:v>2.9375</c:v>
                </c:pt>
                <c:pt idx="11">
                  <c:v>2.5279937500000003</c:v>
                </c:pt>
                <c:pt idx="12">
                  <c:v>2.0464000000000002</c:v>
                </c:pt>
                <c:pt idx="13">
                  <c:v>1.4879937500000002</c:v>
                </c:pt>
                <c:pt idx="14">
                  <c:v>0.84790000000000099</c:v>
                </c:pt>
                <c:pt idx="15">
                  <c:v>0.12109375</c:v>
                </c:pt>
                <c:pt idx="16">
                  <c:v>-0.69759999999999955</c:v>
                </c:pt>
                <c:pt idx="17">
                  <c:v>-1.6135062500000004</c:v>
                </c:pt>
                <c:pt idx="18">
                  <c:v>-2.6320999999999994</c:v>
                </c:pt>
                <c:pt idx="19">
                  <c:v>-3.7590062499999988</c:v>
                </c:pt>
                <c:pt idx="20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D3-49B3-A2C1-92C13F2B1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592015"/>
        <c:axId val="2066570431"/>
      </c:lineChart>
      <c:catAx>
        <c:axId val="2119592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400"/>
                  <a:t>X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70431"/>
        <c:crosses val="autoZero"/>
        <c:auto val="1"/>
        <c:lblAlgn val="ctr"/>
        <c:lblOffset val="100"/>
        <c:noMultiLvlLbl val="0"/>
      </c:catAx>
      <c:valAx>
        <c:axId val="20665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59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KAHAN.B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KAHAN.B!$N$1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KAHAN.B!$M$2:$M$22</c:f>
              <c:numCache>
                <c:formatCode>General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cat>
          <c:val>
            <c:numRef>
              <c:f>KAHAN.B!$N$2:$N$22</c:f>
              <c:numCache>
                <c:formatCode>General</c:formatCode>
                <c:ptCount val="21"/>
                <c:pt idx="0">
                  <c:v>-0.63212055882855767</c:v>
                </c:pt>
                <c:pt idx="1">
                  <c:v>-0.60937216854775722</c:v>
                </c:pt>
                <c:pt idx="2">
                  <c:v>-0.58521715468367919</c:v>
                </c:pt>
                <c:pt idx="3">
                  <c:v>-0.55956870224349642</c:v>
                </c:pt>
                <c:pt idx="4">
                  <c:v>-0.53233477021461151</c:v>
                </c:pt>
                <c:pt idx="5">
                  <c:v>-0.50341779985704016</c:v>
                </c:pt>
                <c:pt idx="6">
                  <c:v>-0.47271440962248479</c:v>
                </c:pt>
                <c:pt idx="7">
                  <c:v>-0.44011507643299541</c:v>
                </c:pt>
                <c:pt idx="8">
                  <c:v>-0.40550380309273737</c:v>
                </c:pt>
                <c:pt idx="9">
                  <c:v>-0.36875777165435086</c:v>
                </c:pt>
                <c:pt idx="10">
                  <c:v>-0.3297469826174757</c:v>
                </c:pt>
                <c:pt idx="11">
                  <c:v>-0.28833387990200376</c:v>
                </c:pt>
                <c:pt idx="12">
                  <c:v>-0.24437296161336708</c:v>
                </c:pt>
                <c:pt idx="13">
                  <c:v>-0.19771037670256164</c:v>
                </c:pt>
                <c:pt idx="14">
                  <c:v>-0.14818350772058508</c:v>
                </c:pt>
                <c:pt idx="15">
                  <c:v>-9.5620539976518537E-2</c:v>
                </c:pt>
                <c:pt idx="16">
                  <c:v>-3.9840017531624361E-2</c:v>
                </c:pt>
                <c:pt idx="17">
                  <c:v>1.9349613400361898E-2</c:v>
                </c:pt>
                <c:pt idx="18">
                  <c:v>8.2150472923026685E-2</c:v>
                </c:pt>
                <c:pt idx="19">
                  <c:v>0.14877572690301588</c:v>
                </c:pt>
                <c:pt idx="20">
                  <c:v>0.21945007630916669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A-4E75-970B-549F020E6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171967"/>
        <c:axId val="1844926799"/>
      </c:lineChart>
      <c:catAx>
        <c:axId val="2054171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926799"/>
        <c:crosses val="autoZero"/>
        <c:auto val="1"/>
        <c:lblAlgn val="ctr"/>
        <c:lblOffset val="100"/>
        <c:noMultiLvlLbl val="0"/>
      </c:catAx>
      <c:valAx>
        <c:axId val="184492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17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KAHAN.C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KAHAN.C!$N$1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KAHAN.C!$M$2:$M$82</c:f>
              <c:numCache>
                <c:formatCode>General</c:formatCode>
                <c:ptCount val="81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1.1299999999999999</c:v>
                </c:pt>
                <c:pt idx="14">
                  <c:v>1.1399999999999999</c:v>
                </c:pt>
                <c:pt idx="15">
                  <c:v>1.1499999999999999</c:v>
                </c:pt>
                <c:pt idx="16">
                  <c:v>1.1599999999999999</c:v>
                </c:pt>
                <c:pt idx="17">
                  <c:v>1.17</c:v>
                </c:pt>
                <c:pt idx="18">
                  <c:v>1.18</c:v>
                </c:pt>
                <c:pt idx="19">
                  <c:v>1.19</c:v>
                </c:pt>
                <c:pt idx="20">
                  <c:v>1.2</c:v>
                </c:pt>
                <c:pt idx="21">
                  <c:v>1.21</c:v>
                </c:pt>
                <c:pt idx="22">
                  <c:v>1.22</c:v>
                </c:pt>
                <c:pt idx="23">
                  <c:v>1.23</c:v>
                </c:pt>
                <c:pt idx="24">
                  <c:v>1.24</c:v>
                </c:pt>
                <c:pt idx="25">
                  <c:v>1.25</c:v>
                </c:pt>
                <c:pt idx="26">
                  <c:v>1.26</c:v>
                </c:pt>
                <c:pt idx="27">
                  <c:v>1.27</c:v>
                </c:pt>
                <c:pt idx="28">
                  <c:v>1.28</c:v>
                </c:pt>
                <c:pt idx="29">
                  <c:v>1.29</c:v>
                </c:pt>
                <c:pt idx="30">
                  <c:v>1.3</c:v>
                </c:pt>
                <c:pt idx="31">
                  <c:v>1.31</c:v>
                </c:pt>
                <c:pt idx="32">
                  <c:v>1.32</c:v>
                </c:pt>
                <c:pt idx="33">
                  <c:v>1.33</c:v>
                </c:pt>
                <c:pt idx="34">
                  <c:v>1.34</c:v>
                </c:pt>
                <c:pt idx="35">
                  <c:v>1.35</c:v>
                </c:pt>
                <c:pt idx="36">
                  <c:v>1.36</c:v>
                </c:pt>
                <c:pt idx="37">
                  <c:v>1.37</c:v>
                </c:pt>
                <c:pt idx="38">
                  <c:v>1.38</c:v>
                </c:pt>
                <c:pt idx="39">
                  <c:v>1.39</c:v>
                </c:pt>
                <c:pt idx="40">
                  <c:v>1.4</c:v>
                </c:pt>
                <c:pt idx="41">
                  <c:v>1.41</c:v>
                </c:pt>
                <c:pt idx="42">
                  <c:v>1.42</c:v>
                </c:pt>
                <c:pt idx="43">
                  <c:v>1.43</c:v>
                </c:pt>
                <c:pt idx="44">
                  <c:v>1.44</c:v>
                </c:pt>
                <c:pt idx="45">
                  <c:v>1.45</c:v>
                </c:pt>
                <c:pt idx="46">
                  <c:v>1.46</c:v>
                </c:pt>
                <c:pt idx="47">
                  <c:v>1.47</c:v>
                </c:pt>
                <c:pt idx="48">
                  <c:v>1.48</c:v>
                </c:pt>
                <c:pt idx="49">
                  <c:v>1.49</c:v>
                </c:pt>
                <c:pt idx="50">
                  <c:v>1.5</c:v>
                </c:pt>
                <c:pt idx="51">
                  <c:v>1.51</c:v>
                </c:pt>
                <c:pt idx="52">
                  <c:v>1.52</c:v>
                </c:pt>
                <c:pt idx="53">
                  <c:v>1.53</c:v>
                </c:pt>
                <c:pt idx="54">
                  <c:v>1.54</c:v>
                </c:pt>
                <c:pt idx="55">
                  <c:v>1.55</c:v>
                </c:pt>
                <c:pt idx="56">
                  <c:v>1.56</c:v>
                </c:pt>
                <c:pt idx="57">
                  <c:v>1.57</c:v>
                </c:pt>
                <c:pt idx="58">
                  <c:v>1.58</c:v>
                </c:pt>
                <c:pt idx="59">
                  <c:v>1.59</c:v>
                </c:pt>
                <c:pt idx="60">
                  <c:v>1.6</c:v>
                </c:pt>
                <c:pt idx="61">
                  <c:v>1.61</c:v>
                </c:pt>
                <c:pt idx="62">
                  <c:v>1.62</c:v>
                </c:pt>
                <c:pt idx="63">
                  <c:v>1.63</c:v>
                </c:pt>
                <c:pt idx="64">
                  <c:v>1.64</c:v>
                </c:pt>
                <c:pt idx="65">
                  <c:v>1.65</c:v>
                </c:pt>
                <c:pt idx="66">
                  <c:v>1.66</c:v>
                </c:pt>
                <c:pt idx="67">
                  <c:v>1.67</c:v>
                </c:pt>
                <c:pt idx="68">
                  <c:v>1.68</c:v>
                </c:pt>
                <c:pt idx="69">
                  <c:v>1.69</c:v>
                </c:pt>
                <c:pt idx="70">
                  <c:v>1.7</c:v>
                </c:pt>
                <c:pt idx="71">
                  <c:v>1.71</c:v>
                </c:pt>
                <c:pt idx="72">
                  <c:v>1.72</c:v>
                </c:pt>
                <c:pt idx="73">
                  <c:v>1.73</c:v>
                </c:pt>
                <c:pt idx="74">
                  <c:v>1.74</c:v>
                </c:pt>
                <c:pt idx="75">
                  <c:v>1.75</c:v>
                </c:pt>
                <c:pt idx="76">
                  <c:v>1.76</c:v>
                </c:pt>
                <c:pt idx="77">
                  <c:v>1.77</c:v>
                </c:pt>
                <c:pt idx="78">
                  <c:v>1.78</c:v>
                </c:pt>
                <c:pt idx="79">
                  <c:v>1.79</c:v>
                </c:pt>
                <c:pt idx="80">
                  <c:v>1.8</c:v>
                </c:pt>
              </c:numCache>
            </c:numRef>
          </c:cat>
          <c:val>
            <c:numRef>
              <c:f>KAHAN.C!$N$2:$N$82</c:f>
              <c:numCache>
                <c:formatCode>General</c:formatCode>
                <c:ptCount val="81"/>
                <c:pt idx="0">
                  <c:v>1.6094379124341003</c:v>
                </c:pt>
                <c:pt idx="1">
                  <c:v>1.6133096057473884</c:v>
                </c:pt>
                <c:pt idx="2">
                  <c:v>1.6169233941796408</c:v>
                </c:pt>
                <c:pt idx="3">
                  <c:v>1.6202771926091701</c:v>
                </c:pt>
                <c:pt idx="4">
                  <c:v>1.623368714649863</c:v>
                </c:pt>
                <c:pt idx="5">
                  <c:v>1.6261954670222203</c:v>
                </c:pt>
                <c:pt idx="6">
                  <c:v>1.6287547433189364</c:v>
                </c:pt>
                <c:pt idx="7">
                  <c:v>1.6310436171303588</c:v>
                </c:pt>
                <c:pt idx="8">
                  <c:v>1.6330589344910011</c:v>
                </c:pt>
                <c:pt idx="9">
                  <c:v>1.6347973056037144</c:v>
                </c:pt>
                <c:pt idx="10">
                  <c:v>1.636255095793125</c:v>
                </c:pt>
                <c:pt idx="11">
                  <c:v>1.637428415634427</c:v>
                </c:pt>
                <c:pt idx="12">
                  <c:v>1.6383131101975512</c:v>
                </c:pt>
                <c:pt idx="13">
                  <c:v>1.6389047473399829</c:v>
                </c:pt>
                <c:pt idx="14">
                  <c:v>1.6391986049740386</c:v>
                </c:pt>
                <c:pt idx="15">
                  <c:v>1.6391896572260822</c:v>
                </c:pt>
                <c:pt idx="16">
                  <c:v>1.6388725593958813</c:v>
                </c:pt>
                <c:pt idx="17">
                  <c:v>1.6382416316139157</c:v>
                </c:pt>
                <c:pt idx="18">
                  <c:v>1.6372908410828091</c:v>
                </c:pt>
                <c:pt idx="19">
                  <c:v>1.6360137827759778</c:v>
                </c:pt>
                <c:pt idx="20">
                  <c:v>1.6344036584518482</c:v>
                </c:pt>
                <c:pt idx="21">
                  <c:v>1.6324532538253782</c:v>
                </c:pt>
                <c:pt idx="22">
                  <c:v>1.6301549137198026</c:v>
                </c:pt>
                <c:pt idx="23">
                  <c:v>1.6275005150002031</c:v>
                </c:pt>
                <c:pt idx="24">
                  <c:v>1.624481437066277</c:v>
                </c:pt>
                <c:pt idx="25">
                  <c:v>1.6210885296540756</c:v>
                </c:pt>
                <c:pt idx="26">
                  <c:v>1.6173120776650005</c:v>
                </c:pt>
                <c:pt idx="27">
                  <c:v>1.6131417627042917</c:v>
                </c:pt>
                <c:pt idx="28">
                  <c:v>1.6085666209699085</c:v>
                </c:pt>
                <c:pt idx="29">
                  <c:v>1.6035749970851556</c:v>
                </c:pt>
                <c:pt idx="30">
                  <c:v>1.5981544934136136</c:v>
                </c:pt>
                <c:pt idx="31">
                  <c:v>1.5922919143315686</c:v>
                </c:pt>
                <c:pt idx="32">
                  <c:v>1.5859732048597075</c:v>
                </c:pt>
                <c:pt idx="33">
                  <c:v>1.5791833829704884</c:v>
                </c:pt>
                <c:pt idx="34">
                  <c:v>1.5719064647880829</c:v>
                </c:pt>
                <c:pt idx="35">
                  <c:v>1.5641253817814194</c:v>
                </c:pt>
                <c:pt idx="36">
                  <c:v>1.555821888914364</c:v>
                </c:pt>
                <c:pt idx="37">
                  <c:v>1.5469764625564186</c:v>
                </c:pt>
                <c:pt idx="38">
                  <c:v>1.5375681867675914</c:v>
                </c:pt>
                <c:pt idx="39">
                  <c:v>1.5275746263462784</c:v>
                </c:pt>
                <c:pt idx="40">
                  <c:v>1.5169716847615065</c:v>
                </c:pt>
                <c:pt idx="41">
                  <c:v>1.5057334447715287</c:v>
                </c:pt>
                <c:pt idx="42">
                  <c:v>1.4938319891477916</c:v>
                </c:pt>
                <c:pt idx="43">
                  <c:v>1.4812371984622343</c:v>
                </c:pt>
                <c:pt idx="44">
                  <c:v>1.467916522338176</c:v>
                </c:pt>
                <c:pt idx="45">
                  <c:v>1.4538347198874735</c:v>
                </c:pt>
                <c:pt idx="46">
                  <c:v>1.4389535642292473</c:v>
                </c:pt>
                <c:pt idx="47">
                  <c:v>1.4232315049700346</c:v>
                </c:pt>
                <c:pt idx="48">
                  <c:v>1.406623281272235</c:v>
                </c:pt>
                <c:pt idx="49">
                  <c:v>1.3890794765826826</c:v>
                </c:pt>
                <c:pt idx="50">
                  <c:v>1.3705460041517514</c:v>
                </c:pt>
                <c:pt idx="51">
                  <c:v>1.3509635100340096</c:v>
                </c:pt>
                <c:pt idx="52">
                  <c:v>1.3302666771756413</c:v>
                </c:pt>
                <c:pt idx="53">
                  <c:v>1.3083834102623439</c:v>
                </c:pt>
                <c:pt idx="54">
                  <c:v>1.2852338759541306</c:v>
                </c:pt>
                <c:pt idx="55">
                  <c:v>1.2607293666010257</c:v>
                </c:pt>
                <c:pt idx="56">
                  <c:v>1.234770947005621</c:v>
                </c:pt>
                <c:pt idx="57">
                  <c:v>1.2072478325616116</c:v>
                </c:pt>
                <c:pt idx="58">
                  <c:v>1.1780354321436872</c:v>
                </c:pt>
                <c:pt idx="59">
                  <c:v>1.1469929690104816</c:v>
                </c:pt>
                <c:pt idx="60">
                  <c:v>1.1139605656149092</c:v>
                </c:pt>
                <c:pt idx="61">
                  <c:v>1.0787556405128291</c:v>
                </c:pt>
                <c:pt idx="62">
                  <c:v>1.0411684129113139</c:v>
                </c:pt>
                <c:pt idx="63">
                  <c:v>1.0009562357872155</c:v>
                </c:pt>
                <c:pt idx="64">
                  <c:v>0.95783637106044062</c:v>
                </c:pt>
                <c:pt idx="65">
                  <c:v>0.91147666281590012</c:v>
                </c:pt>
                <c:pt idx="66">
                  <c:v>0.86148332918162951</c:v>
                </c:pt>
                <c:pt idx="67">
                  <c:v>0.80738473397117805</c:v>
                </c:pt>
                <c:pt idx="68">
                  <c:v>0.74860943673743552</c:v>
                </c:pt>
                <c:pt idx="69">
                  <c:v>0.68445591570042996</c:v>
                </c:pt>
                <c:pt idx="70">
                  <c:v>0.61404985920124333</c:v>
                </c:pt>
                <c:pt idx="71">
                  <c:v>0.53628234825093712</c:v>
                </c:pt>
                <c:pt idx="72">
                  <c:v>0.44971765315534612</c:v>
                </c:pt>
                <c:pt idx="73">
                  <c:v>0.35245074757064193</c:v>
                </c:pt>
                <c:pt idx="74">
                  <c:v>0.24187756078286488</c:v>
                </c:pt>
                <c:pt idx="75">
                  <c:v>0.11430477128005863</c:v>
                </c:pt>
                <c:pt idx="76">
                  <c:v>-3.5757507379225208E-2</c:v>
                </c:pt>
                <c:pt idx="77">
                  <c:v>-0.21699053251933142</c:v>
                </c:pt>
                <c:pt idx="78">
                  <c:v>-0.4443492315141308</c:v>
                </c:pt>
                <c:pt idx="79">
                  <c:v>-0.74708989735900511</c:v>
                </c:pt>
                <c:pt idx="80">
                  <c:v>-1.1960046346767577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B-49D7-A1D0-8660FDBCF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785695"/>
        <c:axId val="1952258159"/>
      </c:lineChart>
      <c:catAx>
        <c:axId val="212278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258159"/>
        <c:crosses val="autoZero"/>
        <c:auto val="1"/>
        <c:lblAlgn val="ctr"/>
        <c:lblOffset val="100"/>
        <c:noMultiLvlLbl val="0"/>
      </c:catAx>
      <c:valAx>
        <c:axId val="195225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8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30480</xdr:rowOff>
    </xdr:from>
    <xdr:to>
      <xdr:col>23</xdr:col>
      <xdr:colOff>259080</xdr:colOff>
      <xdr:row>22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B3BBCD-13FF-4D41-84A3-A320742D6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598713</xdr:colOff>
      <xdr:row>0</xdr:row>
      <xdr:rowOff>0</xdr:rowOff>
    </xdr:from>
    <xdr:to>
      <xdr:col>22</xdr:col>
      <xdr:colOff>311019</xdr:colOff>
      <xdr:row>22</xdr:row>
      <xdr:rowOff>85531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506F0C-902A-4F97-ABFD-C8CAC1283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601980</xdr:colOff>
      <xdr:row>0</xdr:row>
      <xdr:rowOff>0</xdr:rowOff>
    </xdr:from>
    <xdr:to>
      <xdr:col>23</xdr:col>
      <xdr:colOff>144780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935C46-14E5-4E6C-81AA-272A5555B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1:Q57"/>
  <sheetViews>
    <sheetView zoomScaleNormal="100" workbookViewId="0">
      <selection activeCell="P28" sqref="P28"/>
    </sheetView>
  </sheetViews>
  <sheetFormatPr defaultRowHeight="14.4" x14ac:dyDescent="0.3"/>
  <cols>
    <col min="1" max="1" width="3.5546875" customWidth="1"/>
    <col min="3" max="3" width="11.33203125" bestFit="1" customWidth="1"/>
    <col min="5" max="5" width="10.6640625" bestFit="1" customWidth="1"/>
    <col min="7" max="7" width="3.5546875" customWidth="1"/>
    <col min="13" max="13" width="3.5546875" customWidth="1"/>
  </cols>
  <sheetData>
    <row r="1" spans="2:17" x14ac:dyDescent="0.3">
      <c r="N1" t="s">
        <v>13</v>
      </c>
      <c r="O1" t="s">
        <v>11</v>
      </c>
      <c r="P1" t="s">
        <v>12</v>
      </c>
    </row>
    <row r="2" spans="2:17" x14ac:dyDescent="0.3">
      <c r="B2" t="s">
        <v>5</v>
      </c>
      <c r="C2" s="4" cm="1">
        <f t="array" ref="C2">_xll.KAHAN.A</f>
        <v>-1412235196</v>
      </c>
      <c r="O2">
        <v>1</v>
      </c>
      <c r="P2">
        <f t="array" ref="P2">_xll.XLL.UDF(_xll.KAHAN.A,O2)</f>
        <v>4</v>
      </c>
    </row>
    <row r="3" spans="2:17" x14ac:dyDescent="0.3">
      <c r="B3" s="1" t="s">
        <v>1</v>
      </c>
      <c r="C3">
        <v>1</v>
      </c>
      <c r="D3" cm="1">
        <f t="array" ref="D3">_xll.XLL.UDF(function,C3)</f>
        <v>4</v>
      </c>
      <c r="H3" t="s">
        <v>8</v>
      </c>
      <c r="O3">
        <v>1.05</v>
      </c>
      <c r="P3">
        <f t="array" ref="P3">_xll.XLL.UDF(_xll.KAHAN.A,O3)</f>
        <v>4.08449375</v>
      </c>
    </row>
    <row r="4" spans="2:17" x14ac:dyDescent="0.3">
      <c r="C4">
        <v>2</v>
      </c>
      <c r="D4" cm="1">
        <f t="array" ref="D4">_xll.XLL.UDF(function,C4)</f>
        <v>-5</v>
      </c>
      <c r="H4" t="s">
        <v>9</v>
      </c>
      <c r="O4">
        <v>1.1000000000000001</v>
      </c>
      <c r="P4">
        <f t="array" ref="P4">_xll.XLL.UDF(_xll.KAHAN.A,O4)</f>
        <v>4.1359000000000004</v>
      </c>
    </row>
    <row r="5" spans="2:17" x14ac:dyDescent="0.3">
      <c r="O5">
        <v>1.1499999999999999</v>
      </c>
      <c r="P5">
        <f t="array" ref="P5">_xll.XLL.UDF(_xll.KAHAN.A,O5)</f>
        <v>4.1509937499999996</v>
      </c>
    </row>
    <row r="6" spans="2:17" x14ac:dyDescent="0.3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O6">
        <v>1.2</v>
      </c>
      <c r="P6">
        <f t="array" ref="P6">_xll.XLL.UDF(_xll.KAHAN.A,O6)</f>
        <v>4.1263999999999994</v>
      </c>
      <c r="Q6" s="3"/>
    </row>
    <row r="7" spans="2:17" x14ac:dyDescent="0.3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I7">
        <f t="array" ref="I7:J7">_xll.FALSE_POSITION(_xll.KAHAN.A,C3,C4)</f>
        <v>1.4444444444444444</v>
      </c>
      <c r="J7">
        <v>2</v>
      </c>
      <c r="K7">
        <f>J7-I7</f>
        <v>0.55555555555555558</v>
      </c>
      <c r="L7">
        <f>_xll.XLL.UDF(_xll.KAHAN.A,I7)</f>
        <v>3.31351928059747</v>
      </c>
      <c r="O7">
        <v>1.25</v>
      </c>
      <c r="P7">
        <f t="array" ref="P7">_xll.XLL.UDF(_xll.KAHAN.A,O7)</f>
        <v>4.05859375</v>
      </c>
    </row>
    <row r="8" spans="2:17" x14ac:dyDescent="0.3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  <c r="I8">
        <f t="array" ref="I8:J8">_xll.FALSE_POSITION(_xll.KAHAN.A,I7,J7)</f>
        <v>1.6658722156017967</v>
      </c>
      <c r="J8">
        <v>2</v>
      </c>
      <c r="K8">
        <f>J8-I8</f>
        <v>0.33412778439820334</v>
      </c>
      <c r="L8">
        <f>_xll.XLL.UDF(_xll.KAHAN.A,I8)</f>
        <v>1.2938854517857425</v>
      </c>
      <c r="O8">
        <v>1.3</v>
      </c>
      <c r="P8">
        <f t="array" ref="P8">_xll.XLL.UDF(_xll.KAHAN.A,O8)</f>
        <v>3.9439000000000002</v>
      </c>
    </row>
    <row r="9" spans="2:17" x14ac:dyDescent="0.3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  <c r="I9">
        <f t="array" ref="I9:J9">_xll.FALSE_POSITION(_xll.KAHAN.A,I8,J8)</f>
        <v>1.7345615939805494</v>
      </c>
      <c r="J9">
        <v>2</v>
      </c>
      <c r="K9">
        <f t="shared" ref="K9:K33" si="1">J9-I9</f>
        <v>0.26543840601945057</v>
      </c>
      <c r="L9">
        <f>_xll.XLL.UDF(_xll.KAHAN.A,I9)</f>
        <v>0.35507026572820344</v>
      </c>
      <c r="O9">
        <v>1.35</v>
      </c>
      <c r="P9">
        <f t="array" ref="P9">_xll.XLL.UDF(_xll.KAHAN.A,O9)</f>
        <v>3.7784937500000009</v>
      </c>
    </row>
    <row r="10" spans="2:17" x14ac:dyDescent="0.3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  <c r="I10">
        <f t="array" ref="I10:J10">_xll.FALSE_POSITION(_xll.KAHAN.A,I9,J9)</f>
        <v>1.7521616030715563</v>
      </c>
      <c r="J10">
        <v>2</v>
      </c>
      <c r="K10">
        <f t="shared" si="1"/>
        <v>0.24783839692844367</v>
      </c>
      <c r="L10">
        <f>_xll.XLL.UDF(_xll.KAHAN.A,I10)</f>
        <v>8.7638074160922841E-2</v>
      </c>
      <c r="O10">
        <v>1.4</v>
      </c>
      <c r="P10">
        <f t="array" ref="P10">_xll.XLL.UDF(_xll.KAHAN.A,O10)</f>
        <v>3.5583999999999989</v>
      </c>
    </row>
    <row r="11" spans="2:17" x14ac:dyDescent="0.3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  <c r="I11">
        <f t="array" ref="I11:J11">_xll.FALSE_POSITION(_xll.KAHAN.A,I10,J10)</f>
        <v>1.7564307903630523</v>
      </c>
      <c r="J11">
        <v>2</v>
      </c>
      <c r="K11">
        <f t="shared" si="1"/>
        <v>0.24356920963694773</v>
      </c>
      <c r="L11">
        <f>_xll.XLL.UDF(_xll.KAHAN.A,I11)</f>
        <v>2.1056661126134912E-2</v>
      </c>
      <c r="O11">
        <v>1.45</v>
      </c>
      <c r="P11">
        <f t="array" ref="P11">_xll.XLL.UDF(_xll.KAHAN.A,O11)</f>
        <v>3.2794937499999994</v>
      </c>
    </row>
    <row r="12" spans="2:17" x14ac:dyDescent="0.3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  <c r="I12">
        <f t="array" ref="I12:J12">_xll.FALSE_POSITION(_xll.KAHAN.A,I11,J11)</f>
        <v>1.7574522395627383</v>
      </c>
      <c r="J12">
        <v>2</v>
      </c>
      <c r="K12">
        <f t="shared" si="1"/>
        <v>0.24254776043726167</v>
      </c>
      <c r="L12">
        <f>_xll.XLL.UDF(_xll.KAHAN.A,I12)</f>
        <v>5.026429905560903E-3</v>
      </c>
      <c r="O12">
        <v>1.5</v>
      </c>
      <c r="P12">
        <f t="array" ref="P12">_xll.XLL.UDF(_xll.KAHAN.A,O12)</f>
        <v>2.9375</v>
      </c>
    </row>
    <row r="13" spans="2:17" x14ac:dyDescent="0.3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  <c r="I13">
        <f t="array" ref="I13:J13">_xll.FALSE_POSITION(_xll.KAHAN.A,I12,J12)</f>
        <v>1.7576958245534797</v>
      </c>
      <c r="J13">
        <v>2</v>
      </c>
      <c r="K13">
        <f t="shared" si="1"/>
        <v>0.24230417544652028</v>
      </c>
      <c r="L13">
        <f>_xll.XLL.UDF(_xll.KAHAN.A,I13)</f>
        <v>1.1979918895814734E-3</v>
      </c>
      <c r="O13">
        <v>1.55</v>
      </c>
      <c r="P13">
        <f t="array" ref="P13">_xll.XLL.UDF(_xll.KAHAN.A,O13)</f>
        <v>2.5279937500000003</v>
      </c>
    </row>
    <row r="14" spans="2:17" x14ac:dyDescent="0.3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  <c r="I14">
        <f t="array" ref="I14:J14">_xll.FALSE_POSITION(_xll.KAHAN.A,I13,J13)</f>
        <v>1.7577538663341625</v>
      </c>
      <c r="J14">
        <v>2</v>
      </c>
      <c r="K14">
        <f t="shared" si="1"/>
        <v>0.24224613366583747</v>
      </c>
      <c r="L14">
        <f>_xll.XLL.UDF(_xll.KAHAN.A,I14)</f>
        <v>2.8542168946543711E-4</v>
      </c>
      <c r="O14">
        <v>1.6</v>
      </c>
      <c r="P14">
        <f t="array" ref="P14">_xll.XLL.UDF(_xll.KAHAN.A,O14)</f>
        <v>2.0464000000000002</v>
      </c>
    </row>
    <row r="15" spans="2:17" x14ac:dyDescent="0.3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  <c r="I15">
        <f t="array" ref="I15:J15">_xll.FALSE_POSITION(_xll.KAHAN.A,I14,J14)</f>
        <v>1.7577676940049665</v>
      </c>
      <c r="J15">
        <v>2</v>
      </c>
      <c r="K15">
        <f t="shared" si="1"/>
        <v>0.24223230599503354</v>
      </c>
      <c r="L15">
        <f>_xll.XLL.UDF(_xll.KAHAN.A,I15)</f>
        <v>6.7995734386983031E-5</v>
      </c>
      <c r="O15">
        <v>1.65</v>
      </c>
      <c r="P15">
        <f t="array" ref="P15">_xll.XLL.UDF(_xll.KAHAN.A,O15)</f>
        <v>1.4879937500000002</v>
      </c>
    </row>
    <row r="16" spans="2:17" x14ac:dyDescent="0.3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  <c r="I16">
        <f t="array" ref="I16:J16">_xll.FALSE_POSITION(_xll.KAHAN.A,I15,J15)</f>
        <v>1.7577709881128771</v>
      </c>
      <c r="J16">
        <v>2</v>
      </c>
      <c r="K16">
        <f t="shared" si="1"/>
        <v>0.24222901188712287</v>
      </c>
      <c r="L16">
        <f>_xll.XLL.UDF(_xll.KAHAN.A,I16)</f>
        <v>1.6198217164031803E-5</v>
      </c>
      <c r="O16">
        <v>1.7</v>
      </c>
      <c r="P16">
        <f t="array" ref="P16">_xll.XLL.UDF(_xll.KAHAN.A,O16)</f>
        <v>0.84790000000000099</v>
      </c>
    </row>
    <row r="17" spans="3:16" x14ac:dyDescent="0.3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  <c r="I17">
        <f t="array" ref="I17:J17">_xll.FALSE_POSITION(_xll.KAHAN.A,I16,J16)</f>
        <v>1.7577717728459625</v>
      </c>
      <c r="J17">
        <v>2</v>
      </c>
      <c r="K17">
        <f t="shared" si="1"/>
        <v>0.24222822715403747</v>
      </c>
      <c r="L17">
        <f>_xll.XLL.UDF(_xll.KAHAN.A,I17)</f>
        <v>3.8587850408333679E-6</v>
      </c>
      <c r="O17">
        <v>1.75</v>
      </c>
      <c r="P17">
        <f t="array" ref="P17">_xll.XLL.UDF(_xll.KAHAN.A,O17)</f>
        <v>0.12109375</v>
      </c>
    </row>
    <row r="18" spans="3:16" x14ac:dyDescent="0.3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  <c r="I18">
        <f t="array" ref="I18:J18">_xll.FALSE_POSITION(_xll.KAHAN.A,I17,J17)</f>
        <v>1.7577719597871502</v>
      </c>
      <c r="J18">
        <v>2</v>
      </c>
      <c r="K18">
        <f t="shared" si="1"/>
        <v>0.24222804021284983</v>
      </c>
      <c r="L18">
        <f>_xll.XLL.UDF(_xll.KAHAN.A,I18)</f>
        <v>9.1924957246192207E-7</v>
      </c>
      <c r="O18">
        <v>1.8</v>
      </c>
      <c r="P18">
        <f t="array" ref="P18">_xll.XLL.UDF(_xll.KAHAN.A,O18)</f>
        <v>-0.69759999999999955</v>
      </c>
    </row>
    <row r="19" spans="3:16" x14ac:dyDescent="0.3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  <c r="I19">
        <f t="array" ref="I19:J19">_xll.FALSE_POSITION(_xll.KAHAN.A,I18,J18)</f>
        <v>1.7577720043207465</v>
      </c>
      <c r="J19">
        <v>2</v>
      </c>
      <c r="K19">
        <f t="shared" si="1"/>
        <v>0.24222799567925346</v>
      </c>
      <c r="L19">
        <f>_xll.XLL.UDF(_xll.KAHAN.A,I19)</f>
        <v>2.1898590318869537E-7</v>
      </c>
      <c r="O19">
        <v>1.85</v>
      </c>
      <c r="P19">
        <f t="array" ref="P19">_xll.XLL.UDF(_xll.KAHAN.A,O19)</f>
        <v>-1.6135062500000004</v>
      </c>
    </row>
    <row r="20" spans="3:16" x14ac:dyDescent="0.3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  <c r="I20">
        <f t="array" ref="I20:J20">_xll.FALSE_POSITION(_xll.KAHAN.A,I19,J19)</f>
        <v>1.7577720149296494</v>
      </c>
      <c r="J20">
        <v>2</v>
      </c>
      <c r="K20">
        <f t="shared" si="1"/>
        <v>0.24222798507035059</v>
      </c>
      <c r="L20">
        <f>_xll.XLL.UDF(_xll.KAHAN.A,I20)</f>
        <v>5.2167358433052868E-8</v>
      </c>
      <c r="O20">
        <v>1.9</v>
      </c>
      <c r="P20">
        <f t="array" ref="P20">_xll.XLL.UDF(_xll.KAHAN.A,O20)</f>
        <v>-2.6320999999999994</v>
      </c>
    </row>
    <row r="21" spans="3:16" x14ac:dyDescent="0.3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  <c r="I21">
        <f t="array" ref="I21:J21">_xll.FALSE_POSITION(_xll.KAHAN.A,I20,J20)</f>
        <v>1.7577720174569282</v>
      </c>
      <c r="J21">
        <v>2</v>
      </c>
      <c r="K21">
        <f t="shared" si="1"/>
        <v>0.24222798254307176</v>
      </c>
      <c r="L21">
        <f>_xll.XLL.UDF(_xll.KAHAN.A,I21)</f>
        <v>1.2427435081008298E-8</v>
      </c>
      <c r="O21">
        <v>1.95</v>
      </c>
      <c r="P21">
        <f t="array" ref="P21">_xll.XLL.UDF(_xll.KAHAN.A,O21)</f>
        <v>-3.7590062499999988</v>
      </c>
    </row>
    <row r="22" spans="3:16" x14ac:dyDescent="0.3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  <c r="I22">
        <f t="array" ref="I22:J22">_xll.FALSE_POSITION(_xll.KAHAN.A,I21,J21)</f>
        <v>1.7577720180589826</v>
      </c>
      <c r="J22">
        <v>2</v>
      </c>
      <c r="K22">
        <f t="shared" si="1"/>
        <v>0.24222798194101736</v>
      </c>
      <c r="L22">
        <f>_xll.XLL.UDF(_xll.KAHAN.A,I22)</f>
        <v>2.9604958484696908E-9</v>
      </c>
      <c r="O22">
        <v>2</v>
      </c>
      <c r="P22">
        <f t="array" ref="P22">_xll.XLL.UDF(_xll.KAHAN.A,O22)</f>
        <v>-5</v>
      </c>
    </row>
    <row r="23" spans="3:16" x14ac:dyDescent="0.3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  <c r="I23">
        <f t="array" ref="I23:J23">_xll.FALSE_POSITION(_xll.KAHAN.A,I22,J22)</f>
        <v>1.7577720182024057</v>
      </c>
      <c r="J23">
        <v>2</v>
      </c>
      <c r="K23">
        <f t="shared" si="1"/>
        <v>0.24222798179759431</v>
      </c>
      <c r="L23">
        <f>_xll.XLL.UDF(_xll.KAHAN.A,I23)</f>
        <v>7.0525629780604504E-10</v>
      </c>
    </row>
    <row r="24" spans="3:16" x14ac:dyDescent="0.3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  <c r="I24">
        <f t="array" ref="I24:J24">_xll.FALSE_POSITION(_xll.KAHAN.A,I23,J23)</f>
        <v>1.7577720182365724</v>
      </c>
      <c r="J24">
        <v>2</v>
      </c>
      <c r="K24">
        <f t="shared" si="1"/>
        <v>0.24222798176342764</v>
      </c>
      <c r="L24">
        <f>_xll.XLL.UDF(_xll.KAHAN.A,I24)</f>
        <v>1.6800605351363629E-10</v>
      </c>
    </row>
    <row r="25" spans="3:16" x14ac:dyDescent="0.3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  <c r="I25">
        <f t="array" ref="I25:J25">_xll.FALSE_POSITION(_xll.KAHAN.A,I24,J24)</f>
        <v>1.7577720182447114</v>
      </c>
      <c r="J25">
        <v>2</v>
      </c>
      <c r="K25">
        <f t="shared" si="1"/>
        <v>0.24222798175528859</v>
      </c>
      <c r="L25">
        <f>_xll.XLL.UDF(_xll.KAHAN.A,I25)</f>
        <v>4.0024872305366443E-11</v>
      </c>
    </row>
    <row r="26" spans="3:16" x14ac:dyDescent="0.3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  <c r="I26">
        <f t="array" ref="I26:J26">_xll.FALSE_POSITION(_xll.KAHAN.A,I25,J25)</f>
        <v>1.7577720182466505</v>
      </c>
      <c r="J26">
        <v>2</v>
      </c>
      <c r="K26">
        <f t="shared" si="1"/>
        <v>0.24222798175334948</v>
      </c>
      <c r="L26">
        <f>_xll.XLL.UDF(_xll.KAHAN.A,I26)</f>
        <v>9.5337071570611442E-12</v>
      </c>
    </row>
    <row r="27" spans="3:16" x14ac:dyDescent="0.3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  <c r="I27">
        <f t="array" ref="I27:J27">_xll.FALSE_POSITION(_xll.KAHAN.A,I26,J26)</f>
        <v>1.7577720182471124</v>
      </c>
      <c r="J27">
        <v>2</v>
      </c>
      <c r="K27">
        <f t="shared" si="1"/>
        <v>0.24222798175288762</v>
      </c>
      <c r="L27">
        <f>_xll.XLL.UDF(_xll.KAHAN.A,I27)</f>
        <v>2.2701840407535201E-12</v>
      </c>
    </row>
    <row r="28" spans="3:16" x14ac:dyDescent="0.3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  <c r="I28">
        <f t="array" ref="I28:J28">_xll.FALSE_POSITION(_xll.KAHAN.A,I27,J27)</f>
        <v>1.7577720182472223</v>
      </c>
      <c r="J28">
        <v>2</v>
      </c>
      <c r="K28">
        <f t="shared" si="1"/>
        <v>0.24222798175277771</v>
      </c>
      <c r="L28">
        <f>_xll.XLL.UDF(_xll.KAHAN.A,I28)</f>
        <v>5.4178883601707639E-13</v>
      </c>
    </row>
    <row r="29" spans="3:16" x14ac:dyDescent="0.3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  <c r="I29">
        <f t="array" ref="I29:J29">_xll.FALSE_POSITION(_xll.KAHAN.A,I28,J28)</f>
        <v>1.7577720182472485</v>
      </c>
      <c r="J29">
        <v>2</v>
      </c>
      <c r="K29">
        <f t="shared" si="1"/>
        <v>0.24222798175275151</v>
      </c>
      <c r="L29">
        <f>_xll.XLL.UDF(_xll.KAHAN.A,I29)</f>
        <v>1.3145040611561853E-13</v>
      </c>
    </row>
    <row r="30" spans="3:16" x14ac:dyDescent="0.3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  <c r="I30">
        <f t="array" ref="I30:J30">_xll.FALSE_POSITION(_xll.KAHAN.A,I29,J29)</f>
        <v>1.7577720182472549</v>
      </c>
      <c r="J30">
        <v>2</v>
      </c>
      <c r="K30">
        <f t="shared" si="1"/>
        <v>0.24222798175274507</v>
      </c>
      <c r="L30">
        <f>_xll.XLL.UDF(_xll.KAHAN.A,I30)</f>
        <v>2.8421709430404007E-14</v>
      </c>
    </row>
    <row r="31" spans="3:16" x14ac:dyDescent="0.3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  <c r="I31">
        <f t="array" ref="I31:J31">_xll.FALSE_POSITION(_xll.KAHAN.A,I30,J30)</f>
        <v>1.7577720182472563</v>
      </c>
      <c r="J31">
        <v>2</v>
      </c>
      <c r="K31">
        <f t="shared" si="1"/>
        <v>0.24222798175274374</v>
      </c>
      <c r="L31">
        <f>_xll.XLL.UDF(_xll.KAHAN.A,I31)</f>
        <v>8.8817841970012523E-15</v>
      </c>
    </row>
    <row r="32" spans="3:16" x14ac:dyDescent="0.3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  <c r="I32">
        <f t="array" ref="I32:J32">_xll.FALSE_POSITION(_xll.KAHAN.A,I31,J31)</f>
        <v>1.7577720182472567</v>
      </c>
      <c r="J32">
        <v>2</v>
      </c>
      <c r="K32">
        <f t="shared" si="1"/>
        <v>0.24222798175274329</v>
      </c>
      <c r="L32">
        <f>_xll.XLL.UDF(_xll.KAHAN.A,I32)</f>
        <v>0</v>
      </c>
    </row>
    <row r="33" spans="3:12" x14ac:dyDescent="0.3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  <c r="I33">
        <f t="array" ref="I33:J33">_xll.FALSE_POSITION(_xll.KAHAN.A,I32,J32)</f>
        <v>1.7577720182472567</v>
      </c>
      <c r="J33">
        <v>1.7577720182472567</v>
      </c>
      <c r="K33">
        <f t="shared" si="1"/>
        <v>0</v>
      </c>
      <c r="L33">
        <f>_xll.XLL.UDF(_xll.KAHAN.A,I33)</f>
        <v>0</v>
      </c>
    </row>
    <row r="34" spans="3:12" x14ac:dyDescent="0.3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</row>
    <row r="35" spans="3:12" x14ac:dyDescent="0.3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</row>
    <row r="36" spans="3:12" x14ac:dyDescent="0.3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</row>
    <row r="37" spans="3:12" x14ac:dyDescent="0.3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</row>
    <row r="38" spans="3:12" x14ac:dyDescent="0.3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</row>
    <row r="39" spans="3:12" x14ac:dyDescent="0.3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</row>
    <row r="40" spans="3:12" x14ac:dyDescent="0.3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</row>
    <row r="41" spans="3:12" x14ac:dyDescent="0.3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</row>
    <row r="42" spans="3:12" x14ac:dyDescent="0.3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</row>
    <row r="43" spans="3:12" x14ac:dyDescent="0.3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</row>
    <row r="44" spans="3:12" x14ac:dyDescent="0.3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</row>
    <row r="45" spans="3:12" x14ac:dyDescent="0.3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</row>
    <row r="46" spans="3:12" x14ac:dyDescent="0.3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</row>
    <row r="47" spans="3:12" x14ac:dyDescent="0.3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</row>
    <row r="48" spans="3:12" x14ac:dyDescent="0.3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</row>
    <row r="49" spans="3:6" x14ac:dyDescent="0.3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</row>
    <row r="50" spans="3:6" x14ac:dyDescent="0.3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</row>
    <row r="51" spans="3:6" x14ac:dyDescent="0.3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</row>
    <row r="52" spans="3:6" x14ac:dyDescent="0.3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</row>
    <row r="53" spans="3:6" x14ac:dyDescent="0.3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</row>
    <row r="54" spans="3:6" x14ac:dyDescent="0.3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</row>
    <row r="55" spans="3:6" x14ac:dyDescent="0.3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</row>
    <row r="56" spans="3:6" x14ac:dyDescent="0.3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</row>
    <row r="57" spans="3:6" x14ac:dyDescent="0.3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803F-B4C6-45AF-B89A-490743637EE2}">
  <dimension ref="A1:N58"/>
  <sheetViews>
    <sheetView zoomScale="98" workbookViewId="0">
      <selection activeCell="K4" sqref="K4"/>
    </sheetView>
  </sheetViews>
  <sheetFormatPr defaultRowHeight="14.4" x14ac:dyDescent="0.3"/>
  <cols>
    <col min="1" max="1" width="13.109375" customWidth="1"/>
    <col min="2" max="2" width="11" bestFit="1" customWidth="1"/>
    <col min="3" max="4" width="9" bestFit="1" customWidth="1"/>
    <col min="5" max="5" width="12.88671875" bestFit="1" customWidth="1"/>
    <col min="6" max="6" width="3.21875" customWidth="1"/>
    <col min="8" max="9" width="9" bestFit="1" customWidth="1"/>
    <col min="11" max="13" width="9" bestFit="1" customWidth="1"/>
  </cols>
  <sheetData>
    <row r="1" spans="1:14" x14ac:dyDescent="0.3">
      <c r="A1" t="s">
        <v>5</v>
      </c>
      <c r="B1" s="4">
        <f t="array" ref="B1">_xll.KAHAN.B</f>
        <v>-434044818</v>
      </c>
      <c r="L1" s="8" t="s">
        <v>10</v>
      </c>
      <c r="M1" t="s">
        <v>11</v>
      </c>
      <c r="N1" t="s">
        <v>12</v>
      </c>
    </row>
    <row r="2" spans="1:14" x14ac:dyDescent="0.3">
      <c r="A2" s="5" t="s">
        <v>1</v>
      </c>
      <c r="B2">
        <v>0</v>
      </c>
      <c r="C2">
        <f t="array" ref="C2">_xll.XLL.UDF(_xll.KAHAN.B,B2)</f>
        <v>-0.63212055882855767</v>
      </c>
      <c r="M2">
        <v>0</v>
      </c>
      <c r="N2">
        <f t="array" ref="N2">_xll.XLL.UDF(_xll.KAHAN.B,M2)</f>
        <v>-0.63212055882855767</v>
      </c>
    </row>
    <row r="3" spans="1:14" x14ac:dyDescent="0.3">
      <c r="B3">
        <v>0.2</v>
      </c>
      <c r="C3">
        <f t="array" ref="C3">_xll.XLL.UDF(_xll.KAHAN.B,B3)</f>
        <v>0.21945007630916669</v>
      </c>
      <c r="M3">
        <v>0.01</v>
      </c>
      <c r="N3">
        <f t="array" ref="N3">_xll.XLL.UDF(_xll.KAHAN.B,M3)</f>
        <v>-0.60937216854775722</v>
      </c>
    </row>
    <row r="4" spans="1:14" x14ac:dyDescent="0.3">
      <c r="M4">
        <v>0.02</v>
      </c>
      <c r="N4">
        <f t="array" ref="N4">_xll.XLL.UDF(_xll.KAHAN.B,M4)</f>
        <v>-0.58521715468367919</v>
      </c>
    </row>
    <row r="5" spans="1:14" x14ac:dyDescent="0.3">
      <c r="B5" s="2" t="s">
        <v>3</v>
      </c>
      <c r="C5" s="2" t="s">
        <v>2</v>
      </c>
      <c r="D5" s="3" t="s">
        <v>4</v>
      </c>
      <c r="E5" s="3" t="s">
        <v>7</v>
      </c>
      <c r="H5" s="3" t="s">
        <v>3</v>
      </c>
      <c r="I5" s="3" t="s">
        <v>2</v>
      </c>
      <c r="J5" s="3" t="s">
        <v>4</v>
      </c>
      <c r="K5" s="3" t="s">
        <v>7</v>
      </c>
      <c r="M5">
        <v>0.03</v>
      </c>
      <c r="N5">
        <f t="array" ref="N5">_xll.XLL.UDF(_xll.KAHAN.B,M5)</f>
        <v>-0.55956870224349642</v>
      </c>
    </row>
    <row r="6" spans="1:14" x14ac:dyDescent="0.3">
      <c r="A6" s="1" t="s">
        <v>0</v>
      </c>
      <c r="B6">
        <f t="array" ref="B6:C6">_xll.BISECT(_xll.KAHAN.B,B2,B3)</f>
        <v>0.1</v>
      </c>
      <c r="C6">
        <v>0.2</v>
      </c>
      <c r="D6">
        <f>C6-B6</f>
        <v>0.1</v>
      </c>
      <c r="E6">
        <f t="array" ref="E6">_xll.XLL.UDF(_xll.KAHAN.B,B6)</f>
        <v>-0.3297469826174757</v>
      </c>
      <c r="F6" s="7" t="s">
        <v>6</v>
      </c>
      <c r="G6" s="7"/>
      <c r="H6">
        <f t="array" ref="H6:I6">_xll.FALSE_POSITION(_xll.KAHAN.B,B2,B3)</f>
        <v>0.14845992399123178</v>
      </c>
      <c r="I6">
        <v>0.2</v>
      </c>
      <c r="K6">
        <f t="array" ref="K6">_xll.XLL.UDF(_xll.KAHAN.B,H6)</f>
        <v>-0.10392058134012183</v>
      </c>
      <c r="M6">
        <v>0.04</v>
      </c>
      <c r="N6">
        <f t="array" ref="N6">_xll.XLL.UDF(_xll.KAHAN.B,M6)</f>
        <v>-0.53233477021461151</v>
      </c>
    </row>
    <row r="7" spans="1:14" x14ac:dyDescent="0.3">
      <c r="B7">
        <f t="array" ref="B7:C7">_xll.BISECT(_xll.KAHAN.B,B6,C6)</f>
        <v>0.15000000000000002</v>
      </c>
      <c r="C7">
        <v>0.2</v>
      </c>
      <c r="D7">
        <f t="shared" ref="D7:D58" si="0">C7-B7</f>
        <v>4.9999999999999989E-2</v>
      </c>
      <c r="E7">
        <f t="array" ref="E7">_xll.XLL.UDF(_xll.KAHAN.B,B7)</f>
        <v>-9.5620539976518315E-2</v>
      </c>
      <c r="H7">
        <f t="array" ref="H7:I7">_xll.FALSE_POSITION(_xll.KAHAN.B,H6,I6)</f>
        <v>0.16502319135779103</v>
      </c>
      <c r="I7">
        <v>0.2</v>
      </c>
      <c r="K7">
        <f t="array" ref="K7">_xll.XLL.UDF(_xll.KAHAN.B,H7)</f>
        <v>-1.0546461218628789E-2</v>
      </c>
      <c r="M7">
        <v>0.05</v>
      </c>
      <c r="N7">
        <f t="array" ref="N7">_xll.XLL.UDF(_xll.KAHAN.B,M7)</f>
        <v>-0.50341779985704016</v>
      </c>
    </row>
    <row r="8" spans="1:14" x14ac:dyDescent="0.3">
      <c r="B8">
        <f t="array" ref="B8:C8">_xll.BISECT(_xll.KAHAN.B,B7,C7)</f>
        <v>0.15000000000000002</v>
      </c>
      <c r="C8">
        <v>0.17500000000000002</v>
      </c>
      <c r="D8">
        <f t="shared" si="0"/>
        <v>2.4999999999999994E-2</v>
      </c>
      <c r="E8">
        <f t="array" ref="E8">_xll.XLL.UDF(_xll.KAHAN.B,B8)</f>
        <v>-9.5620539976518315E-2</v>
      </c>
      <c r="H8">
        <f t="array" ref="H8:I8">_xll.FALSE_POSITION(_xll.KAHAN.B,H7,I7)</f>
        <v>0.16662704835434203</v>
      </c>
      <c r="I8">
        <v>0.2</v>
      </c>
      <c r="K8">
        <f t="array" ref="K8">_xll.XLL.UDF(_xll.KAHAN.B,H8)</f>
        <v>-1.008072954058914E-3</v>
      </c>
      <c r="M8">
        <v>0.06</v>
      </c>
      <c r="N8">
        <f t="array" ref="N8">_xll.XLL.UDF(_xll.KAHAN.B,M8)</f>
        <v>-0.47271440962248479</v>
      </c>
    </row>
    <row r="9" spans="1:14" x14ac:dyDescent="0.3">
      <c r="B9">
        <f t="array" ref="B9:C9">_xll.BISECT(_xll.KAHAN.B,B8,C8)</f>
        <v>0.16250000000000003</v>
      </c>
      <c r="C9">
        <v>0.17500000000000002</v>
      </c>
      <c r="D9">
        <f t="shared" si="0"/>
        <v>1.2499999999999983E-2</v>
      </c>
      <c r="E9">
        <f t="array" ref="E9">_xll.XLL.UDF(_xll.KAHAN.B,B9)</f>
        <v>-2.5369924809050426E-2</v>
      </c>
      <c r="H9">
        <f t="array" ref="H9:I9">_xll.FALSE_POSITION(_xll.KAHAN.B,H8,I8)</f>
        <v>0.16677965042445619</v>
      </c>
      <c r="I9">
        <v>0.2</v>
      </c>
      <c r="K9">
        <f t="array" ref="K9">_xll.XLL.UDF(_xll.KAHAN.B,H9)</f>
        <v>-9.579222349398453E-5</v>
      </c>
      <c r="M9">
        <v>7.0000000000000007E-2</v>
      </c>
      <c r="N9">
        <f t="array" ref="N9">_xll.XLL.UDF(_xll.KAHAN.B,M9)</f>
        <v>-0.44011507643299541</v>
      </c>
    </row>
    <row r="10" spans="1:14" x14ac:dyDescent="0.3">
      <c r="B10">
        <f t="array" ref="B10:C10">_xll.BISECT(_xll.KAHAN.B,B9,C9)</f>
        <v>0.16250000000000003</v>
      </c>
      <c r="C10">
        <v>0.16875000000000001</v>
      </c>
      <c r="D10">
        <f t="shared" si="0"/>
        <v>6.2499999999999778E-3</v>
      </c>
      <c r="E10">
        <f t="array" ref="E10">_xll.XLL.UDF(_xll.KAHAN.B,B10)</f>
        <v>-2.5369924809050426E-2</v>
      </c>
      <c r="H10">
        <f t="array" ref="H10:I10">_xll.FALSE_POSITION(_xll.KAHAN.B,H9,I9)</f>
        <v>0.16679414512286414</v>
      </c>
      <c r="I10">
        <v>0.2</v>
      </c>
      <c r="K10">
        <f t="array" ref="K10">_xll.XLL.UDF(_xll.KAHAN.B,H10)</f>
        <v>-9.0975816962046707E-6</v>
      </c>
      <c r="M10">
        <v>0.08</v>
      </c>
      <c r="N10">
        <f t="array" ref="N10">_xll.XLL.UDF(_xll.KAHAN.B,M10)</f>
        <v>-0.40550380309273737</v>
      </c>
    </row>
    <row r="11" spans="1:14" x14ac:dyDescent="0.3">
      <c r="B11">
        <f t="array" ref="B11:C11">_xll.BISECT(_xll.KAHAN.B,B10,C10)</f>
        <v>0.16562500000000002</v>
      </c>
      <c r="C11">
        <v>0.16875000000000001</v>
      </c>
      <c r="D11">
        <f t="shared" si="0"/>
        <v>3.1249999999999889E-3</v>
      </c>
      <c r="E11">
        <f t="array" ref="E11">_xll.XLL.UDF(_xll.KAHAN.B,B11)</f>
        <v>-6.9780345676845323E-3</v>
      </c>
      <c r="H11">
        <f t="array" ref="H11:I11">_xll.FALSE_POSITION(_xll.KAHAN.B,H10,I10)</f>
        <v>0.16679552165669584</v>
      </c>
      <c r="I11">
        <v>0.2</v>
      </c>
      <c r="K11">
        <f t="array" ref="K11">_xll.XLL.UDF(_xll.KAHAN.B,H11)</f>
        <v>-8.6396993703719005E-7</v>
      </c>
      <c r="M11">
        <v>0.09</v>
      </c>
      <c r="N11">
        <f t="array" ref="N11">_xll.XLL.UDF(_xll.KAHAN.B,M11)</f>
        <v>-0.36875777165435086</v>
      </c>
    </row>
    <row r="12" spans="1:14" x14ac:dyDescent="0.3">
      <c r="B12">
        <f t="array" ref="B12:C12">_xll.BISECT(_xll.KAHAN.B,B11,C11)</f>
        <v>0.16562500000000002</v>
      </c>
      <c r="C12">
        <v>0.16718750000000002</v>
      </c>
      <c r="D12">
        <f t="shared" si="0"/>
        <v>1.5624999999999944E-3</v>
      </c>
      <c r="E12">
        <f t="array" ref="E12">_xll.XLL.UDF(_xll.KAHAN.B,B12)</f>
        <v>-6.9780345676845323E-3</v>
      </c>
      <c r="H12">
        <f t="array" ref="H12:I12">_xll.FALSE_POSITION(_xll.KAHAN.B,H11,I11)</f>
        <v>0.16679565238145386</v>
      </c>
      <c r="I12">
        <v>0.2</v>
      </c>
      <c r="K12">
        <f t="array" ref="K12">_xll.XLL.UDF(_xll.KAHAN.B,H12)</f>
        <v>-8.2048209781859782E-8</v>
      </c>
      <c r="M12">
        <v>0.1</v>
      </c>
      <c r="N12">
        <f t="array" ref="N12">_xll.XLL.UDF(_xll.KAHAN.B,M12)</f>
        <v>-0.3297469826174757</v>
      </c>
    </row>
    <row r="13" spans="1:14" x14ac:dyDescent="0.3">
      <c r="B13">
        <f t="array" ref="B13:C13">_xll.BISECT(_xll.KAHAN.B,B12,C12)</f>
        <v>0.16640625000000003</v>
      </c>
      <c r="C13">
        <v>0.16718750000000002</v>
      </c>
      <c r="D13">
        <f t="shared" si="0"/>
        <v>7.8124999999998335E-4</v>
      </c>
      <c r="E13">
        <f t="array" ref="E13">_xll.XLL.UDF(_xll.KAHAN.B,B13)</f>
        <v>-2.3265829989582709E-3</v>
      </c>
      <c r="H13">
        <f t="array" ref="H13:I13">_xll.FALSE_POSITION(_xll.KAHAN.B,H12,I12)</f>
        <v>0.16679566479592328</v>
      </c>
      <c r="I13">
        <v>0.2</v>
      </c>
      <c r="K13">
        <f t="array" ref="K13">_xll.XLL.UDF(_xll.KAHAN.B,H13)</f>
        <v>-7.7918281826683256E-9</v>
      </c>
      <c r="M13">
        <v>0.11</v>
      </c>
      <c r="N13">
        <f t="array" ref="N13">_xll.XLL.UDF(_xll.KAHAN.B,M13)</f>
        <v>-0.28833387990200376</v>
      </c>
    </row>
    <row r="14" spans="1:14" x14ac:dyDescent="0.3">
      <c r="B14">
        <f t="array" ref="B14:C14">_xll.BISECT(_xll.KAHAN.B,B13,C13)</f>
        <v>0.16640625000000003</v>
      </c>
      <c r="C14">
        <v>0.16679687500000001</v>
      </c>
      <c r="D14">
        <f t="shared" si="0"/>
        <v>3.906249999999778E-4</v>
      </c>
      <c r="E14">
        <f t="array" ref="E14">_xll.XLL.UDF(_xll.KAHAN.B,B14)</f>
        <v>-2.3265829989582709E-3</v>
      </c>
      <c r="H14">
        <f t="array" ref="H14:I14">_xll.FALSE_POSITION(_xll.KAHAN.B,H13,I13)</f>
        <v>0.16679566597488146</v>
      </c>
      <c r="I14">
        <v>0.2</v>
      </c>
      <c r="K14">
        <f t="array" ref="K14">_xll.XLL.UDF(_xll.KAHAN.B,H14)</f>
        <v>-7.3996253568964221E-10</v>
      </c>
      <c r="M14">
        <v>0.12</v>
      </c>
      <c r="N14">
        <f t="array" ref="N14">_xll.XLL.UDF(_xll.KAHAN.B,M14)</f>
        <v>-0.24437296161336708</v>
      </c>
    </row>
    <row r="15" spans="1:14" x14ac:dyDescent="0.3">
      <c r="B15">
        <f t="array" ref="B15:C15">_xll.BISECT(_xll.KAHAN.B,B14,C14)</f>
        <v>0.16660156250000002</v>
      </c>
      <c r="C15">
        <v>0.16679687500000001</v>
      </c>
      <c r="D15">
        <f t="shared" si="0"/>
        <v>1.953124999999889E-4</v>
      </c>
      <c r="E15">
        <f t="array" ref="E15">_xll.XLL.UDF(_xll.KAHAN.B,B15)</f>
        <v>-1.1603512830218321E-3</v>
      </c>
      <c r="H15">
        <f t="array" ref="H15:I15">_xll.FALSE_POSITION(_xll.KAHAN.B,H14,I14)</f>
        <v>0.16679566608684299</v>
      </c>
      <c r="I15">
        <v>0.2</v>
      </c>
      <c r="K15">
        <f t="array" ref="K15">_xll.XLL.UDF(_xll.KAHAN.B,H15)</f>
        <v>-7.0271677365951746E-11</v>
      </c>
      <c r="M15">
        <v>0.13</v>
      </c>
      <c r="N15">
        <f t="array" ref="N15">_xll.XLL.UDF(_xll.KAHAN.B,M15)</f>
        <v>-0.19771037670256164</v>
      </c>
    </row>
    <row r="16" spans="1:14" x14ac:dyDescent="0.3">
      <c r="B16">
        <f t="array" ref="B16:C16">_xll.BISECT(_xll.KAHAN.B,B15,C15)</f>
        <v>0.16669921875000002</v>
      </c>
      <c r="C16">
        <v>0.16679687500000001</v>
      </c>
      <c r="D16">
        <f t="shared" si="0"/>
        <v>9.7656249999994449E-5</v>
      </c>
      <c r="E16">
        <f t="array" ref="E16">_xll.XLL.UDF(_xll.KAHAN.B,B16)</f>
        <v>-5.7672905908423555E-4</v>
      </c>
      <c r="H16">
        <f t="array" ref="H16:I16">_xll.FALSE_POSITION(_xll.KAHAN.B,H15,I15)</f>
        <v>0.16679566609747559</v>
      </c>
      <c r="I16">
        <v>0.2</v>
      </c>
      <c r="K16">
        <f t="array" ref="K16">_xll.XLL.UDF(_xll.KAHAN.B,H16)</f>
        <v>-6.6734395787193534E-12</v>
      </c>
      <c r="M16">
        <v>0.14000000000000001</v>
      </c>
      <c r="N16">
        <f t="array" ref="N16">_xll.XLL.UDF(_xll.KAHAN.B,M16)</f>
        <v>-0.14818350772058508</v>
      </c>
    </row>
    <row r="17" spans="2:14" x14ac:dyDescent="0.3">
      <c r="B17">
        <f t="array" ref="B17:C17">_xll.BISECT(_xll.KAHAN.B,B16,C16)</f>
        <v>0.166748046875</v>
      </c>
      <c r="C17">
        <v>0.16679687500000001</v>
      </c>
      <c r="D17">
        <f t="shared" si="0"/>
        <v>4.8828125000011102E-5</v>
      </c>
      <c r="E17">
        <f t="array" ref="E17">_xll.XLL.UDF(_xll.KAHAN.B,B17)</f>
        <v>-2.847912725801871E-4</v>
      </c>
      <c r="H17">
        <f t="array" ref="H17:I17">_xll.FALSE_POSITION(_xll.KAHAN.B,H16,I16)</f>
        <v>0.16679566609848534</v>
      </c>
      <c r="I17">
        <v>0.2</v>
      </c>
      <c r="K17">
        <f t="array" ref="K17">_xll.XLL.UDF(_xll.KAHAN.B,H17)</f>
        <v>-6.3338223554865181E-13</v>
      </c>
      <c r="M17">
        <v>0.15</v>
      </c>
      <c r="N17">
        <f t="array" ref="N17">_xll.XLL.UDF(_xll.KAHAN.B,M17)</f>
        <v>-9.5620539976518537E-2</v>
      </c>
    </row>
    <row r="18" spans="2:14" x14ac:dyDescent="0.3">
      <c r="B18">
        <f t="array" ref="B18:C18">_xll.BISECT(_xll.KAHAN.B,B17,C17)</f>
        <v>0.16677246093750001</v>
      </c>
      <c r="C18">
        <v>0.16679687500000001</v>
      </c>
      <c r="D18">
        <f t="shared" si="0"/>
        <v>2.4414062500005551E-5</v>
      </c>
      <c r="E18">
        <f t="array" ref="E18">_xll.XLL.UDF(_xll.KAHAN.B,B18)</f>
        <v>-1.3879070030875518E-4</v>
      </c>
      <c r="H18">
        <f t="array" ref="H18:I18">_xll.FALSE_POSITION(_xll.KAHAN.B,H17,I17)</f>
        <v>0.16679566609858118</v>
      </c>
      <c r="I18">
        <v>0.2</v>
      </c>
      <c r="K18">
        <f t="array" ref="K18">_xll.XLL.UDF(_xll.KAHAN.B,H18)</f>
        <v>-6.0285110237146E-14</v>
      </c>
      <c r="M18">
        <v>0.16</v>
      </c>
      <c r="N18">
        <f t="array" ref="N18">_xll.XLL.UDF(_xll.KAHAN.B,M18)</f>
        <v>-3.9840017531624361E-2</v>
      </c>
    </row>
    <row r="19" spans="2:14" x14ac:dyDescent="0.3">
      <c r="B19">
        <f t="array" ref="B19:C19">_xll.BISECT(_xll.KAHAN.B,B18,C18)</f>
        <v>0.16678466796875002</v>
      </c>
      <c r="C19">
        <v>0.16679687500000001</v>
      </c>
      <c r="D19">
        <f t="shared" si="0"/>
        <v>1.2207031249988898E-5</v>
      </c>
      <c r="E19">
        <f t="array" ref="E19">_xll.XLL.UDF(_xll.KAHAN.B,B19)</f>
        <v>-6.5782493119725949E-5</v>
      </c>
      <c r="H19">
        <f t="array" ref="H19:I19">_xll.FALSE_POSITION(_xll.KAHAN.B,H18,I18)</f>
        <v>0.16679566609859031</v>
      </c>
      <c r="I19">
        <v>0.2</v>
      </c>
      <c r="K19">
        <f t="array" ref="K19">_xll.XLL.UDF(_xll.KAHAN.B,H19)</f>
        <v>-5.6621374255882984E-15</v>
      </c>
      <c r="M19">
        <v>0.17</v>
      </c>
      <c r="N19">
        <f t="array" ref="N19">_xll.XLL.UDF(_xll.KAHAN.B,M19)</f>
        <v>1.9349613400361898E-2</v>
      </c>
    </row>
    <row r="20" spans="2:14" x14ac:dyDescent="0.3">
      <c r="B20">
        <f t="array" ref="B20:C20">_xll.BISECT(_xll.KAHAN.B,B19,C19)</f>
        <v>0.16679077148437502</v>
      </c>
      <c r="C20">
        <v>0.16679687500000001</v>
      </c>
      <c r="D20">
        <f t="shared" si="0"/>
        <v>6.1035156249944489E-6</v>
      </c>
      <c r="E20">
        <f t="array" ref="E20">_xll.XLL.UDF(_xll.KAHAN.B,B20)</f>
        <v>-2.9276409099665557E-5</v>
      </c>
      <c r="H20">
        <f t="array" ref="H20:I20">_xll.FALSE_POSITION(_xll.KAHAN.B,H19,I19)</f>
        <v>0.16679566609859117</v>
      </c>
      <c r="I20">
        <v>0.2</v>
      </c>
      <c r="K20">
        <f t="array" ref="K20">_xll.XLL.UDF(_xll.KAHAN.B,H20)</f>
        <v>-5.5511151231257827E-16</v>
      </c>
      <c r="M20">
        <v>0.18</v>
      </c>
      <c r="N20">
        <f t="array" ref="N20">_xll.XLL.UDF(_xll.KAHAN.B,M20)</f>
        <v>8.2150472923026685E-2</v>
      </c>
    </row>
    <row r="21" spans="2:14" x14ac:dyDescent="0.3">
      <c r="B21">
        <f t="array" ref="B21:C21">_xll.BISECT(_xll.KAHAN.B,B20,C20)</f>
        <v>0.1667938232421875</v>
      </c>
      <c r="C21">
        <v>0.16679687500000001</v>
      </c>
      <c r="D21">
        <f t="shared" si="0"/>
        <v>3.0517578125111022E-6</v>
      </c>
      <c r="E21">
        <f t="array" ref="E21">_xll.XLL.UDF(_xll.KAHAN.B,B21)</f>
        <v>-1.1022871962862446E-5</v>
      </c>
      <c r="H21">
        <f t="array" ref="H21:I21">_xll.FALSE_POSITION(_xll.KAHAN.B,H20,I20)</f>
        <v>0.16679566609859117</v>
      </c>
      <c r="I21">
        <v>0.16679566609859126</v>
      </c>
      <c r="K21">
        <f t="array" ref="K21">_xll.XLL.UDF(_xll.KAHAN.B,H21)</f>
        <v>-5.5511151231257827E-16</v>
      </c>
      <c r="M21">
        <v>0.19</v>
      </c>
      <c r="N21">
        <f t="array" ref="N21">_xll.XLL.UDF(_xll.KAHAN.B,M21)</f>
        <v>0.14877572690301588</v>
      </c>
    </row>
    <row r="22" spans="2:14" x14ac:dyDescent="0.3">
      <c r="B22">
        <f t="array" ref="B22:C22">_xll.BISECT(_xll.KAHAN.B,B21,C21)</f>
        <v>0.16679534912109376</v>
      </c>
      <c r="C22">
        <v>0.16679687500000001</v>
      </c>
      <c r="D22">
        <f t="shared" si="0"/>
        <v>1.5258789062555511E-6</v>
      </c>
      <c r="E22">
        <f t="array" ref="E22">_xll.XLL.UDF(_xll.KAHAN.B,B22)</f>
        <v>-1.8959796102002713E-6</v>
      </c>
      <c r="H22">
        <f t="array" ref="H22:I22">_xll.FALSE_POSITION(_xll.KAHAN.B,H21,I21)</f>
        <v>0.16679566609859126</v>
      </c>
      <c r="I22">
        <v>0.16679566609859126</v>
      </c>
      <c r="K22">
        <f t="array" ref="K22">_xll.XLL.UDF(_xll.KAHAN.B,H22)</f>
        <v>0</v>
      </c>
      <c r="M22">
        <v>0.2</v>
      </c>
      <c r="N22">
        <f t="array" ref="N22">_xll.XLL.UDF(_xll.KAHAN.B,M22)</f>
        <v>0.21945007630916669</v>
      </c>
    </row>
    <row r="23" spans="2:14" x14ac:dyDescent="0.3">
      <c r="B23">
        <f t="array" ref="B23:C23">_xll.BISECT(_xll.KAHAN.B,B22,C22)</f>
        <v>0.16679534912109376</v>
      </c>
      <c r="C23">
        <v>0.1667961120605469</v>
      </c>
      <c r="D23">
        <f t="shared" si="0"/>
        <v>7.6293945314165335E-7</v>
      </c>
      <c r="E23">
        <f t="array" ref="E23">_xll.XLL.UDF(_xll.KAHAN.B,B23)</f>
        <v>-1.8959796102002713E-6</v>
      </c>
    </row>
    <row r="24" spans="2:14" x14ac:dyDescent="0.3">
      <c r="B24">
        <f t="array" ref="B24:C24">_xll.BISECT(_xll.KAHAN.B,B23,C23)</f>
        <v>0.16679534912109376</v>
      </c>
      <c r="C24">
        <v>0.16679573059082031</v>
      </c>
      <c r="D24">
        <f t="shared" si="0"/>
        <v>3.8146972655694888E-7</v>
      </c>
      <c r="E24">
        <f t="array" ref="E24">_xll.XLL.UDF(_xll.KAHAN.B,B24)</f>
        <v>-1.8959796102002713E-6</v>
      </c>
    </row>
    <row r="25" spans="2:14" x14ac:dyDescent="0.3">
      <c r="B25">
        <f t="array" ref="B25:C25">_xll.BISECT(_xll.KAHAN.B,B24,C24)</f>
        <v>0.16679553985595702</v>
      </c>
      <c r="C25">
        <v>0.16679573059082031</v>
      </c>
      <c r="D25">
        <f t="shared" si="0"/>
        <v>1.9073486329235223E-7</v>
      </c>
      <c r="E25">
        <f t="array" ref="E25">_xll.XLL.UDF(_xll.KAHAN.B,B25)</f>
        <v>-7.5511226393931707E-7</v>
      </c>
    </row>
    <row r="26" spans="2:14" x14ac:dyDescent="0.3">
      <c r="B26">
        <f t="array" ref="B26:C26">_xll.BISECT(_xll.KAHAN.B,B25,C25)</f>
        <v>0.16679563522338867</v>
      </c>
      <c r="C26">
        <v>0.16679573059082031</v>
      </c>
      <c r="D26">
        <f t="shared" si="0"/>
        <v>9.5367431646176115E-8</v>
      </c>
      <c r="E26">
        <f t="array" ref="E26">_xll.XLL.UDF(_xll.KAHAN.B,B26)</f>
        <v>-1.8467810702915699E-7</v>
      </c>
    </row>
    <row r="27" spans="2:14" x14ac:dyDescent="0.3">
      <c r="B27">
        <f t="array" ref="B27:C27">_xll.BISECT(_xll.KAHAN.B,B26,C26)</f>
        <v>0.16679563522338867</v>
      </c>
      <c r="C27">
        <v>0.1667956829071045</v>
      </c>
      <c r="D27">
        <f t="shared" si="0"/>
        <v>4.7683715836965845E-8</v>
      </c>
      <c r="E27">
        <f t="array" ref="E27">_xll.XLL.UDF(_xll.KAHAN.B,B27)</f>
        <v>-1.8467810702915699E-7</v>
      </c>
    </row>
    <row r="28" spans="2:14" x14ac:dyDescent="0.3">
      <c r="B28">
        <f t="array" ref="B28:C28">_xll.BISECT(_xll.KAHAN.B,B27,C27)</f>
        <v>0.16679565906524657</v>
      </c>
      <c r="C28">
        <v>0.1667956829071045</v>
      </c>
      <c r="D28">
        <f t="shared" si="0"/>
        <v>2.384185793236071E-8</v>
      </c>
      <c r="E28">
        <f t="array" ref="E28">_xll.XLL.UDF(_xll.KAHAN.B,B28)</f>
        <v>-4.206951753626953E-8</v>
      </c>
    </row>
    <row r="29" spans="2:14" x14ac:dyDescent="0.3">
      <c r="B29">
        <f t="array" ref="B29:C29">_xll.BISECT(_xll.KAHAN.B,B28,C28)</f>
        <v>0.16679565906524657</v>
      </c>
      <c r="C29">
        <v>0.16679567098617554</v>
      </c>
      <c r="D29">
        <f t="shared" si="0"/>
        <v>1.1920928966180355E-8</v>
      </c>
      <c r="E29">
        <f t="array" ref="E29">_xll.XLL.UDF(_xll.KAHAN.B,B29)</f>
        <v>-4.206951753626953E-8</v>
      </c>
    </row>
    <row r="30" spans="2:14" x14ac:dyDescent="0.3">
      <c r="B30">
        <f t="array" ref="B30:C30">_xll.BISECT(_xll.KAHAN.B,B29,C29)</f>
        <v>0.16679566502571105</v>
      </c>
      <c r="C30">
        <v>0.16679567098617554</v>
      </c>
      <c r="D30">
        <f t="shared" si="0"/>
        <v>5.9604644830901776E-9</v>
      </c>
      <c r="E30">
        <f t="array" ref="E30">_xll.XLL.UDF(_xll.KAHAN.B,B30)</f>
        <v>-6.4173669711564685E-9</v>
      </c>
    </row>
    <row r="31" spans="2:14" x14ac:dyDescent="0.3">
      <c r="B31">
        <f t="array" ref="B31:C31">_xll.BISECT(_xll.KAHAN.B,B30,C30)</f>
        <v>0.16679566502571105</v>
      </c>
      <c r="C31">
        <v>0.16679566800594331</v>
      </c>
      <c r="D31">
        <f t="shared" si="0"/>
        <v>2.9802322554228766E-9</v>
      </c>
      <c r="E31">
        <f t="array" ref="E31">_xll.XLL.UDF(_xll.KAHAN.B,B31)</f>
        <v>-6.4173669711564685E-9</v>
      </c>
    </row>
    <row r="32" spans="2:14" x14ac:dyDescent="0.3">
      <c r="B32">
        <f t="array" ref="B32:C32">_xll.BISECT(_xll.KAHAN.B,B31,C31)</f>
        <v>0.16679566502571105</v>
      </c>
      <c r="C32">
        <v>0.16679566651582717</v>
      </c>
      <c r="D32">
        <f t="shared" si="0"/>
        <v>1.4901161138336505E-9</v>
      </c>
      <c r="E32">
        <f t="array" ref="E32">_xll.XLL.UDF(_xll.KAHAN.B,B32)</f>
        <v>-6.4173669711564685E-9</v>
      </c>
    </row>
    <row r="33" spans="2:5" x14ac:dyDescent="0.3">
      <c r="B33">
        <f t="array" ref="B33:C33">_xll.BISECT(_xll.KAHAN.B,B32,C32)</f>
        <v>0.1667956657707691</v>
      </c>
      <c r="C33">
        <v>0.16679566651582717</v>
      </c>
      <c r="D33">
        <f t="shared" si="0"/>
        <v>7.4505807079461306E-10</v>
      </c>
      <c r="E33">
        <f t="array" ref="E33">_xll.XLL.UDF(_xll.KAHAN.B,B33)</f>
        <v>-1.9608480394950334E-9</v>
      </c>
    </row>
    <row r="34" spans="2:5" x14ac:dyDescent="0.3">
      <c r="B34">
        <f t="array" ref="B34:C34">_xll.BISECT(_xll.KAHAN.B,B33,C33)</f>
        <v>0.1667956657707691</v>
      </c>
      <c r="C34">
        <v>0.16679566614329813</v>
      </c>
      <c r="D34">
        <f t="shared" si="0"/>
        <v>3.7252903539730653E-10</v>
      </c>
      <c r="E34">
        <f t="array" ref="E34">_xll.XLL.UDF(_xll.KAHAN.B,B34)</f>
        <v>-1.9608480394950334E-9</v>
      </c>
    </row>
    <row r="35" spans="2:5" x14ac:dyDescent="0.3">
      <c r="B35">
        <f t="array" ref="B35:C35">_xll.BISECT(_xll.KAHAN.B,B34,C34)</f>
        <v>0.1667956659570336</v>
      </c>
      <c r="C35">
        <v>0.16679566614329813</v>
      </c>
      <c r="D35">
        <f t="shared" si="0"/>
        <v>1.8626453157644107E-10</v>
      </c>
      <c r="E35">
        <f t="array" ref="E35">_xll.XLL.UDF(_xll.KAHAN.B,B35)</f>
        <v>-8.4671825106852339E-10</v>
      </c>
    </row>
    <row r="36" spans="2:5" x14ac:dyDescent="0.3">
      <c r="B36">
        <f t="array" ref="B36:C36">_xll.BISECT(_xll.KAHAN.B,B35,C35)</f>
        <v>0.16679566605016588</v>
      </c>
      <c r="C36">
        <v>0.16679566614329813</v>
      </c>
      <c r="D36">
        <f t="shared" si="0"/>
        <v>9.3132251910432728E-11</v>
      </c>
      <c r="E36">
        <f t="array" ref="E36">_xll.XLL.UDF(_xll.KAHAN.B,B36)</f>
        <v>-2.8965352338872208E-10</v>
      </c>
    </row>
    <row r="37" spans="2:5" x14ac:dyDescent="0.3">
      <c r="B37">
        <f t="array" ref="B37:C37">_xll.BISECT(_xll.KAHAN.B,B36,C36)</f>
        <v>0.16679566609673202</v>
      </c>
      <c r="C37">
        <v>0.16679566614329813</v>
      </c>
      <c r="D37">
        <f t="shared" si="0"/>
        <v>4.6566112077428556E-11</v>
      </c>
      <c r="E37">
        <f t="array" ref="E37">_xll.XLL.UDF(_xll.KAHAN.B,B37)</f>
        <v>-1.1120881993065268E-11</v>
      </c>
    </row>
    <row r="38" spans="2:5" x14ac:dyDescent="0.3">
      <c r="B38">
        <f t="array" ref="B38:C38">_xll.BISECT(_xll.KAHAN.B,B37,C37)</f>
        <v>0.16679566609673202</v>
      </c>
      <c r="C38">
        <v>0.16679566612001506</v>
      </c>
      <c r="D38">
        <f t="shared" si="0"/>
        <v>2.328304216092647E-11</v>
      </c>
      <c r="E38">
        <f t="array" ref="E38">_xll.XLL.UDF(_xll.KAHAN.B,B38)</f>
        <v>-1.1120881993065268E-11</v>
      </c>
    </row>
    <row r="39" spans="2:5" x14ac:dyDescent="0.3">
      <c r="B39">
        <f t="array" ref="B39:C39">_xll.BISECT(_xll.KAHAN.B,B38,C38)</f>
        <v>0.16679566609673202</v>
      </c>
      <c r="C39">
        <v>0.16679566610837354</v>
      </c>
      <c r="D39">
        <f t="shared" si="0"/>
        <v>1.1641521080463235E-11</v>
      </c>
      <c r="E39">
        <f t="array" ref="E39">_xll.XLL.UDF(_xll.KAHAN.B,B39)</f>
        <v>-1.1120881993065268E-11</v>
      </c>
    </row>
    <row r="40" spans="2:5" x14ac:dyDescent="0.3">
      <c r="B40">
        <f t="array" ref="B40:C40">_xll.BISECT(_xll.KAHAN.B,B39,C39)</f>
        <v>0.16679566609673202</v>
      </c>
      <c r="C40">
        <v>0.16679566610255278</v>
      </c>
      <c r="D40">
        <f t="shared" si="0"/>
        <v>5.8207605402316176E-12</v>
      </c>
      <c r="E40">
        <f t="array" ref="E40">_xll.XLL.UDF(_xll.KAHAN.B,B40)</f>
        <v>-1.1120881993065268E-11</v>
      </c>
    </row>
    <row r="41" spans="2:5" x14ac:dyDescent="0.3">
      <c r="B41">
        <f t="array" ref="B41:C41">_xll.BISECT(_xll.KAHAN.B,B40,C40)</f>
        <v>0.16679566609673202</v>
      </c>
      <c r="C41">
        <v>0.16679566609964241</v>
      </c>
      <c r="D41">
        <f t="shared" si="0"/>
        <v>2.9103941479036166E-12</v>
      </c>
      <c r="E41">
        <f t="array" ref="E41">_xll.XLL.UDF(_xll.KAHAN.B,B41)</f>
        <v>-1.1120881993065268E-11</v>
      </c>
    </row>
    <row r="42" spans="2:5" x14ac:dyDescent="0.3">
      <c r="B42">
        <f t="array" ref="B42:C42">_xll.BISECT(_xll.KAHAN.B,B41,C41)</f>
        <v>0.16679566609818722</v>
      </c>
      <c r="C42">
        <v>0.16679566609964241</v>
      </c>
      <c r="D42">
        <f t="shared" si="0"/>
        <v>1.4551970739518083E-12</v>
      </c>
      <c r="E42">
        <f t="array" ref="E42">_xll.XLL.UDF(_xll.KAHAN.B,B42)</f>
        <v>-2.4166224577015782E-12</v>
      </c>
    </row>
    <row r="43" spans="2:5" x14ac:dyDescent="0.3">
      <c r="B43">
        <f t="array" ref="B43:C43">_xll.BISECT(_xll.KAHAN.B,B42,C42)</f>
        <v>0.16679566609818722</v>
      </c>
      <c r="C43">
        <v>0.16679566609891483</v>
      </c>
      <c r="D43">
        <f t="shared" si="0"/>
        <v>7.2761241476371197E-13</v>
      </c>
      <c r="E43">
        <f t="array" ref="E43">_xll.XLL.UDF(_xll.KAHAN.B,B43)</f>
        <v>-2.4166224577015782E-12</v>
      </c>
    </row>
    <row r="44" spans="2:5" x14ac:dyDescent="0.3">
      <c r="B44">
        <f t="array" ref="B44:C44">_xll.BISECT(_xll.KAHAN.B,B43,C43)</f>
        <v>0.16679566609855101</v>
      </c>
      <c r="C44">
        <v>0.16679566609891483</v>
      </c>
      <c r="D44">
        <f t="shared" si="0"/>
        <v>3.638200851696638E-13</v>
      </c>
      <c r="E44">
        <f t="array" ref="E44">_xll.XLL.UDF(_xll.KAHAN.B,B44)</f>
        <v>-2.4069635173873394E-13</v>
      </c>
    </row>
    <row r="45" spans="2:5" x14ac:dyDescent="0.3">
      <c r="B45">
        <f t="array" ref="B45:C45">_xll.BISECT(_xll.KAHAN.B,B44,C44)</f>
        <v>0.16679566609855101</v>
      </c>
      <c r="C45">
        <v>0.16679566609873292</v>
      </c>
      <c r="D45">
        <f t="shared" si="0"/>
        <v>1.819100425848319E-13</v>
      </c>
      <c r="E45">
        <f t="array" ref="E45">_xll.XLL.UDF(_xll.KAHAN.B,B45)</f>
        <v>-2.4069635173873394E-13</v>
      </c>
    </row>
    <row r="46" spans="2:5" x14ac:dyDescent="0.3">
      <c r="B46">
        <f t="array" ref="B46:C46">_xll.BISECT(_xll.KAHAN.B,B45,C45)</f>
        <v>0.16679566609855101</v>
      </c>
      <c r="C46">
        <v>0.16679566609864196</v>
      </c>
      <c r="D46">
        <f t="shared" si="0"/>
        <v>9.095502129241595E-14</v>
      </c>
      <c r="E46">
        <f t="array" ref="E46">_xll.XLL.UDF(_xll.KAHAN.B,B46)</f>
        <v>-2.4069635173873394E-13</v>
      </c>
    </row>
    <row r="47" spans="2:5" x14ac:dyDescent="0.3">
      <c r="B47">
        <f t="array" ref="B47:C47">_xll.BISECT(_xll.KAHAN.B,B46,C46)</f>
        <v>0.16679566609855101</v>
      </c>
      <c r="C47">
        <v>0.16679566609859647</v>
      </c>
      <c r="D47">
        <f t="shared" si="0"/>
        <v>4.546363285840016E-14</v>
      </c>
      <c r="E47">
        <f t="array" ref="E47">_xll.XLL.UDF(_xll.KAHAN.B,B47)</f>
        <v>-2.4069635173873394E-13</v>
      </c>
    </row>
    <row r="48" spans="2:5" x14ac:dyDescent="0.3">
      <c r="B48">
        <f t="array" ref="B48:C48">_xll.BISECT(_xll.KAHAN.B,B47,C47)</f>
        <v>0.16679566609857374</v>
      </c>
      <c r="C48">
        <v>0.16679566609859647</v>
      </c>
      <c r="D48">
        <f t="shared" si="0"/>
        <v>2.273181642920008E-14</v>
      </c>
      <c r="E48">
        <f t="array" ref="E48">_xll.XLL.UDF(_xll.KAHAN.B,B48)</f>
        <v>-1.0480505352461478E-13</v>
      </c>
    </row>
    <row r="49" spans="2:5" x14ac:dyDescent="0.3">
      <c r="B49">
        <f t="array" ref="B49:C49">_xll.BISECT(_xll.KAHAN.B,B48,C48)</f>
        <v>0.16679566609858509</v>
      </c>
      <c r="C49">
        <v>0.16679566609859647</v>
      </c>
      <c r="D49">
        <f t="shared" si="0"/>
        <v>1.1379786002407855E-14</v>
      </c>
      <c r="E49">
        <f t="array" ref="E49">_xll.XLL.UDF(_xll.KAHAN.B,B49)</f>
        <v>-3.6859404417555197E-14</v>
      </c>
    </row>
    <row r="50" spans="2:5" x14ac:dyDescent="0.3">
      <c r="B50">
        <f t="array" ref="B50:C50">_xll.BISECT(_xll.KAHAN.B,B49,C49)</f>
        <v>0.16679566609859078</v>
      </c>
      <c r="C50">
        <v>0.16679566609859647</v>
      </c>
      <c r="D50">
        <f t="shared" si="0"/>
        <v>5.6898930012039273E-15</v>
      </c>
      <c r="E50">
        <f t="array" ref="E50">_xll.XLL.UDF(_xll.KAHAN.B,B50)</f>
        <v>-2.7755575615628914E-15</v>
      </c>
    </row>
    <row r="51" spans="2:5" x14ac:dyDescent="0.3">
      <c r="B51">
        <f t="array" ref="B51:C51">_xll.BISECT(_xll.KAHAN.B,B50,C50)</f>
        <v>0.16679566609859078</v>
      </c>
      <c r="C51">
        <v>0.16679566609859364</v>
      </c>
      <c r="D51">
        <f t="shared" si="0"/>
        <v>2.8588242884097781E-15</v>
      </c>
      <c r="E51">
        <f t="array" ref="E51">_xll.XLL.UDF(_xll.KAHAN.B,B51)</f>
        <v>-2.7755575615628914E-15</v>
      </c>
    </row>
    <row r="52" spans="2:5" x14ac:dyDescent="0.3">
      <c r="B52">
        <f t="array" ref="B52:C52">_xll.BISECT(_xll.KAHAN.B,B51,C51)</f>
        <v>0.16679566609859078</v>
      </c>
      <c r="C52">
        <v>0.1667956660985922</v>
      </c>
      <c r="D52">
        <f t="shared" si="0"/>
        <v>1.4155343563970746E-15</v>
      </c>
      <c r="E52">
        <f t="array" ref="E52">_xll.XLL.UDF(_xll.KAHAN.B,B52)</f>
        <v>-2.7755575615628914E-15</v>
      </c>
    </row>
    <row r="53" spans="2:5" x14ac:dyDescent="0.3">
      <c r="B53">
        <f t="array" ref="B53:C53">_xll.BISECT(_xll.KAHAN.B,B52,C52)</f>
        <v>0.16679566609859078</v>
      </c>
      <c r="C53">
        <v>0.16679566609859148</v>
      </c>
      <c r="D53">
        <f t="shared" si="0"/>
        <v>6.9388939039072284E-16</v>
      </c>
      <c r="E53">
        <f t="array" ref="E53">_xll.XLL.UDF(_xll.KAHAN.B,B53)</f>
        <v>-2.7755575615628914E-15</v>
      </c>
    </row>
    <row r="54" spans="2:5" x14ac:dyDescent="0.3">
      <c r="B54">
        <f t="array" ref="B54:C54">_xll.BISECT(_xll.KAHAN.B,B53,C53)</f>
        <v>0.16679566609859114</v>
      </c>
      <c r="C54">
        <v>0.16679566609859148</v>
      </c>
      <c r="D54">
        <f t="shared" si="0"/>
        <v>3.3306690738754696E-16</v>
      </c>
      <c r="E54">
        <f t="array" ref="E54">_xll.XLL.UDF(_xll.KAHAN.B,B54)</f>
        <v>-7.7715611723760958E-16</v>
      </c>
    </row>
    <row r="55" spans="2:5" x14ac:dyDescent="0.3">
      <c r="B55">
        <f t="array" ref="B55:C55">_xll.BISECT(_xll.KAHAN.B,B54,C54)</f>
        <v>0.16679566609859114</v>
      </c>
      <c r="C55">
        <v>0.16679566609859131</v>
      </c>
      <c r="D55">
        <f t="shared" si="0"/>
        <v>0</v>
      </c>
      <c r="E55">
        <f t="array" ref="E55">_xll.XLL.UDF(_xll.KAHAN.B,B55)</f>
        <v>-7.7715611723760958E-16</v>
      </c>
    </row>
    <row r="56" spans="2:5" x14ac:dyDescent="0.3">
      <c r="B56">
        <f t="array" ref="B56:C56">_xll.BISECT(_xll.KAHAN.B,B55,C55)</f>
        <v>0.16679566609859123</v>
      </c>
      <c r="C56">
        <v>0.16679566609859131</v>
      </c>
      <c r="D56">
        <f t="shared" si="0"/>
        <v>0</v>
      </c>
      <c r="E56">
        <f t="array" ref="E56">_xll.XLL.UDF(_xll.KAHAN.B,B56)</f>
        <v>-1.1102230246251565E-16</v>
      </c>
    </row>
    <row r="57" spans="2:5" x14ac:dyDescent="0.3">
      <c r="B57">
        <f t="array" ref="B57:C57">_xll.BISECT(_xll.KAHAN.B,B56,C56)</f>
        <v>0.16679566609859123</v>
      </c>
      <c r="C57">
        <v>0.16679566609859126</v>
      </c>
      <c r="D57">
        <f t="shared" si="0"/>
        <v>0</v>
      </c>
      <c r="E57">
        <f t="array" ref="E57">_xll.XLL.UDF(_xll.KAHAN.B,B57)</f>
        <v>-1.1102230246251565E-16</v>
      </c>
    </row>
    <row r="58" spans="2:5" x14ac:dyDescent="0.3">
      <c r="B58">
        <f t="array" ref="B58:C58">_xll.BISECT(_xll.KAHAN.B,B57,C57)</f>
        <v>0.16679566609859126</v>
      </c>
      <c r="C58">
        <v>0.16679566609859126</v>
      </c>
      <c r="D58">
        <f t="shared" si="0"/>
        <v>0</v>
      </c>
      <c r="E58">
        <f t="array" ref="E58">_xll.XLL.UDF(_xll.KAHAN.B,B58)</f>
        <v>0</v>
      </c>
    </row>
  </sheetData>
  <mergeCells count="1">
    <mergeCell ref="F6:G6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CDBF-A941-44F0-8284-3A27CB1F399E}">
  <dimension ref="A1:N82"/>
  <sheetViews>
    <sheetView tabSelected="1" workbookViewId="0">
      <selection activeCell="L15" sqref="L15"/>
    </sheetView>
  </sheetViews>
  <sheetFormatPr defaultRowHeight="14.4" x14ac:dyDescent="0.3"/>
  <cols>
    <col min="1" max="1" width="12.5546875" customWidth="1"/>
    <col min="2" max="2" width="10.6640625" bestFit="1" customWidth="1"/>
  </cols>
  <sheetData>
    <row r="1" spans="1:14" x14ac:dyDescent="0.3">
      <c r="A1" t="s">
        <v>5</v>
      </c>
      <c r="B1" s="4">
        <f t="array" ref="B1">_xll.KAHAN.C</f>
        <v>-432996241</v>
      </c>
      <c r="L1" t="s">
        <v>13</v>
      </c>
      <c r="M1" t="s">
        <v>11</v>
      </c>
      <c r="N1" t="s">
        <v>12</v>
      </c>
    </row>
    <row r="2" spans="1:14" x14ac:dyDescent="0.3">
      <c r="A2" s="5" t="s">
        <v>1</v>
      </c>
      <c r="B2">
        <v>1</v>
      </c>
      <c r="C2">
        <f t="array" ref="C2">_xll.XLL.UDF(_xll.KAHAN.C,B2)</f>
        <v>1.6094379124341003</v>
      </c>
      <c r="M2">
        <v>1</v>
      </c>
      <c r="N2">
        <f t="array" ref="N2">_xll.XLL.UDF(_xll.KAHAN.C,M2)</f>
        <v>1.6094379124341003</v>
      </c>
    </row>
    <row r="3" spans="1:14" x14ac:dyDescent="0.3">
      <c r="B3">
        <v>1.8</v>
      </c>
      <c r="C3">
        <f t="array" ref="C3">_xll.XLL.UDF(_xll.KAHAN.C,B3)</f>
        <v>-1.1960046346767577</v>
      </c>
      <c r="M3">
        <v>1.01</v>
      </c>
      <c r="N3">
        <f t="array" ref="N3">_xll.XLL.UDF(_xll.KAHAN.C,M3)</f>
        <v>1.6133096057473884</v>
      </c>
    </row>
    <row r="4" spans="1:14" x14ac:dyDescent="0.3">
      <c r="M4">
        <v>1.02</v>
      </c>
      <c r="N4">
        <f t="array" ref="N4">_xll.XLL.UDF(_xll.KAHAN.C,M4)</f>
        <v>1.6169233941796408</v>
      </c>
    </row>
    <row r="5" spans="1:14" x14ac:dyDescent="0.3">
      <c r="B5" s="2" t="s">
        <v>3</v>
      </c>
      <c r="C5" s="2" t="s">
        <v>2</v>
      </c>
      <c r="D5" s="3" t="s">
        <v>4</v>
      </c>
      <c r="E5" s="3" t="s">
        <v>7</v>
      </c>
      <c r="H5" s="3" t="s">
        <v>3</v>
      </c>
      <c r="I5" s="3" t="s">
        <v>2</v>
      </c>
      <c r="J5" s="3" t="s">
        <v>4</v>
      </c>
      <c r="K5" s="3" t="s">
        <v>7</v>
      </c>
      <c r="M5">
        <v>1.03</v>
      </c>
      <c r="N5">
        <f t="array" ref="N5">_xll.XLL.UDF(_xll.KAHAN.C,M5)</f>
        <v>1.6202771926091701</v>
      </c>
    </row>
    <row r="6" spans="1:14" x14ac:dyDescent="0.3">
      <c r="A6" s="1" t="s">
        <v>0</v>
      </c>
      <c r="B6">
        <f t="array" ref="B6:C6">_xll.BISECT(_xll.KAHAN.C,B2,B3)</f>
        <v>1.4</v>
      </c>
      <c r="C6">
        <v>1.8</v>
      </c>
      <c r="D6">
        <f>C6-B6</f>
        <v>0.40000000000000013</v>
      </c>
      <c r="E6">
        <f t="array" ref="E6">_xll.XLL.UDF(_xll.KAHAN.C,B6)</f>
        <v>1.5169716847615065</v>
      </c>
      <c r="F6" s="7" t="s">
        <v>6</v>
      </c>
      <c r="G6" s="7"/>
      <c r="H6" s="6">
        <f t="array" ref="H6:I6">_xll.FALSE_POSITION(_xll.KAHAN.C,B2,B3)</f>
        <v>1.4589473169832847</v>
      </c>
      <c r="I6">
        <v>1.8</v>
      </c>
      <c r="J6">
        <f>I6-H6</f>
        <v>0.34105268301671532</v>
      </c>
      <c r="K6">
        <f t="array" ref="K6">_xll.XLL.UDF(_xll.KAHAN.C,H6)</f>
        <v>1.4405589292812713</v>
      </c>
      <c r="M6">
        <v>1.04</v>
      </c>
      <c r="N6">
        <f t="array" ref="N6">_xll.XLL.UDF(_xll.KAHAN.C,M6)</f>
        <v>1.623368714649863</v>
      </c>
    </row>
    <row r="7" spans="1:14" x14ac:dyDescent="0.3">
      <c r="B7">
        <f t="array" ref="B7:C7">_xll.BISECT(_xll.KAHAN.C,B6,C6)</f>
        <v>1.6</v>
      </c>
      <c r="C7">
        <v>1.8</v>
      </c>
      <c r="D7">
        <f t="shared" ref="D7:D56" si="0">C7-B7</f>
        <v>0.19999999999999996</v>
      </c>
      <c r="E7">
        <f t="array" ref="E7">_xll.XLL.UDF(_xll.KAHAN.C,B7)</f>
        <v>1.1139605656149092</v>
      </c>
      <c r="H7">
        <f t="array" ref="H7:I7">_xll.FALSE_POSITION(_xll.KAHAN.C,H6,I6)</f>
        <v>1.6452908190293767</v>
      </c>
      <c r="I7">
        <v>1.8</v>
      </c>
      <c r="J7">
        <f t="shared" ref="J7:J49" si="1">I7-H7</f>
        <v>0.15470918097062336</v>
      </c>
      <c r="K7">
        <f t="array" ref="K7">_xll.XLL.UDF(_xll.KAHAN.C,H7)</f>
        <v>0.93373529482834194</v>
      </c>
      <c r="M7">
        <v>1.05</v>
      </c>
      <c r="N7">
        <f t="array" ref="N7">_xll.XLL.UDF(_xll.KAHAN.C,M7)</f>
        <v>1.6261954670222203</v>
      </c>
    </row>
    <row r="8" spans="1:14" x14ac:dyDescent="0.3">
      <c r="B8">
        <f t="array" ref="B8:C8">_xll.BISECT(_xll.KAHAN.C,B7,C7)</f>
        <v>1.7000000000000002</v>
      </c>
      <c r="C8">
        <v>1.8</v>
      </c>
      <c r="D8">
        <f t="shared" si="0"/>
        <v>9.9999999999999867E-2</v>
      </c>
      <c r="E8">
        <f t="array" ref="E8">_xll.XLL.UDF(_xll.KAHAN.C,B8)</f>
        <v>0.61404985920124144</v>
      </c>
      <c r="H8">
        <f t="array" ref="H8:I8">_xll.FALSE_POSITION(_xll.KAHAN.C,H7,I7)</f>
        <v>1.7131194870770405</v>
      </c>
      <c r="I8">
        <v>1.8</v>
      </c>
      <c r="J8">
        <f t="shared" si="1"/>
        <v>8.6880512922959507E-2</v>
      </c>
      <c r="K8">
        <f t="array" ref="K8">_xll.XLL.UDF(_xll.KAHAN.C,H8)</f>
        <v>0.51030116646466683</v>
      </c>
      <c r="M8">
        <v>1.06</v>
      </c>
      <c r="N8">
        <f t="array" ref="N8">_xll.XLL.UDF(_xll.KAHAN.C,M8)</f>
        <v>1.6287547433189364</v>
      </c>
    </row>
    <row r="9" spans="1:14" x14ac:dyDescent="0.3">
      <c r="B9">
        <f t="array" ref="B9:C9">_xll.BISECT(_xll.KAHAN.C,B8,C8)</f>
        <v>1.75</v>
      </c>
      <c r="C9">
        <v>1.8</v>
      </c>
      <c r="D9">
        <f t="shared" si="0"/>
        <v>5.0000000000000044E-2</v>
      </c>
      <c r="E9">
        <f t="array" ref="E9">_xll.XLL.UDF(_xll.KAHAN.C,B9)</f>
        <v>0.11430477128005863</v>
      </c>
      <c r="H9">
        <f t="array" ref="H9:I9">_xll.FALSE_POSITION(_xll.KAHAN.C,H8,I8)</f>
        <v>1.7391026532000045</v>
      </c>
      <c r="I9">
        <v>1.8</v>
      </c>
      <c r="J9">
        <f t="shared" si="1"/>
        <v>6.0897346799995589E-2</v>
      </c>
      <c r="K9">
        <f t="array" ref="K9">_xll.XLL.UDF(_xll.KAHAN.C,H9)</f>
        <v>0.25242931794235723</v>
      </c>
      <c r="M9">
        <v>1.07</v>
      </c>
      <c r="N9">
        <f t="array" ref="N9">_xll.XLL.UDF(_xll.KAHAN.C,M9)</f>
        <v>1.6310436171303588</v>
      </c>
    </row>
    <row r="10" spans="1:14" x14ac:dyDescent="0.3">
      <c r="B10">
        <f t="array" ref="B10:C10">_xll.BISECT(_xll.KAHAN.C,B9,C9)</f>
        <v>1.75</v>
      </c>
      <c r="C10">
        <v>1.7749999999999999</v>
      </c>
      <c r="D10">
        <f t="shared" si="0"/>
        <v>2.4999999999999911E-2</v>
      </c>
      <c r="E10">
        <f t="array" ref="E10">_xll.XLL.UDF(_xll.KAHAN.C,B10)</f>
        <v>0.11430477128005863</v>
      </c>
      <c r="H10">
        <f t="array" ref="H10:I10">_xll.FALSE_POSITION(_xll.KAHAN.C,H9,I9)</f>
        <v>1.749715685081386</v>
      </c>
      <c r="I10">
        <v>1.8</v>
      </c>
      <c r="J10">
        <f t="shared" si="1"/>
        <v>5.028431491861407E-2</v>
      </c>
      <c r="K10">
        <f t="array" ref="K10">_xll.XLL.UDF(_xll.KAHAN.C,H10)</f>
        <v>0.11821083424804847</v>
      </c>
      <c r="M10">
        <v>1.08</v>
      </c>
      <c r="N10">
        <f t="array" ref="N10">_xll.XLL.UDF(_xll.KAHAN.C,M10)</f>
        <v>1.6330589344910011</v>
      </c>
    </row>
    <row r="11" spans="1:14" x14ac:dyDescent="0.3">
      <c r="B11">
        <f t="array" ref="B11:C11">_xll.BISECT(_xll.KAHAN.C,B10,C10)</f>
        <v>1.75</v>
      </c>
      <c r="C11">
        <v>1.7625</v>
      </c>
      <c r="D11">
        <f t="shared" si="0"/>
        <v>1.2499999999999956E-2</v>
      </c>
      <c r="E11">
        <f t="array" ref="E11">_xll.XLL.UDF(_xll.KAHAN.C,B11)</f>
        <v>0.11430477128005863</v>
      </c>
      <c r="H11">
        <f t="array" ref="H11:I11">_xll.FALSE_POSITION(_xll.KAHAN.C,H10,I10)</f>
        <v>1.7542386502698752</v>
      </c>
      <c r="I11">
        <v>1.8</v>
      </c>
      <c r="J11">
        <f t="shared" si="1"/>
        <v>4.5761349730124801E-2</v>
      </c>
      <c r="K11">
        <f t="array" ref="K11">_xll.XLL.UDF(_xll.KAHAN.C,H11)</f>
        <v>5.3852495541041746E-2</v>
      </c>
      <c r="M11">
        <v>1.0900000000000001</v>
      </c>
      <c r="N11">
        <f t="array" ref="N11">_xll.XLL.UDF(_xll.KAHAN.C,M11)</f>
        <v>1.6347973056037144</v>
      </c>
    </row>
    <row r="12" spans="1:14" x14ac:dyDescent="0.3">
      <c r="B12">
        <f t="array" ref="B12:C12">_xll.BISECT(_xll.KAHAN.C,B11,C11)</f>
        <v>1.7562500000000001</v>
      </c>
      <c r="C12">
        <v>1.7625</v>
      </c>
      <c r="D12">
        <f t="shared" si="0"/>
        <v>6.2499999999998668E-3</v>
      </c>
      <c r="E12">
        <f t="array" ref="E12">_xll.XLL.UDF(_xll.KAHAN.C,B12)</f>
        <v>2.3608992566446038E-2</v>
      </c>
      <c r="H12">
        <f t="array" ref="H12:I12">_xll.FALSE_POSITION(_xll.KAHAN.C,H11,I11)</f>
        <v>1.7562103659345802</v>
      </c>
      <c r="I12">
        <v>1.8</v>
      </c>
      <c r="J12">
        <f t="shared" si="1"/>
        <v>4.3789634065419802E-2</v>
      </c>
      <c r="K12">
        <f t="array" ref="K12">_xll.XLL.UDF(_xll.KAHAN.C,H12)</f>
        <v>2.4215278066760219E-2</v>
      </c>
      <c r="M12">
        <v>1.1000000000000001</v>
      </c>
      <c r="N12">
        <f t="array" ref="N12">_xll.XLL.UDF(_xll.KAHAN.C,M12)</f>
        <v>1.636255095793125</v>
      </c>
    </row>
    <row r="13" spans="1:14" x14ac:dyDescent="0.3">
      <c r="B13">
        <f t="array" ref="B13:C13">_xll.BISECT(_xll.KAHAN.C,B12,C12)</f>
        <v>1.7562500000000001</v>
      </c>
      <c r="C13">
        <v>1.7593749999999999</v>
      </c>
      <c r="D13">
        <f t="shared" si="0"/>
        <v>3.1249999999998224E-3</v>
      </c>
      <c r="E13">
        <f t="array" ref="E13">_xll.XLL.UDF(_xll.KAHAN.C,B13)</f>
        <v>2.3608992566446038E-2</v>
      </c>
      <c r="H13">
        <f t="array" ref="H13:I13">_xll.FALSE_POSITION(_xll.KAHAN.C,H12,I12)</f>
        <v>1.7570793717213746</v>
      </c>
      <c r="I13">
        <v>1.8</v>
      </c>
      <c r="J13">
        <f t="shared" si="1"/>
        <v>4.2920628278625417E-2</v>
      </c>
      <c r="K13">
        <f t="array" ref="K13">_xll.XLL.UDF(_xll.KAHAN.C,H13)</f>
        <v>1.0823764943083252E-2</v>
      </c>
      <c r="M13">
        <v>1.1100000000000001</v>
      </c>
      <c r="N13">
        <f t="array" ref="N13">_xll.XLL.UDF(_xll.KAHAN.C,M13)</f>
        <v>1.637428415634427</v>
      </c>
    </row>
    <row r="14" spans="1:14" x14ac:dyDescent="0.3">
      <c r="B14">
        <f t="array" ref="B14:C14">_xll.BISECT(_xll.KAHAN.C,B13,C13)</f>
        <v>1.7562500000000001</v>
      </c>
      <c r="C14">
        <v>1.7578125</v>
      </c>
      <c r="D14">
        <f t="shared" si="0"/>
        <v>1.5624999999999112E-3</v>
      </c>
      <c r="E14">
        <f t="array" ref="E14">_xll.XLL.UDF(_xll.KAHAN.C,B14)</f>
        <v>2.3608992566446038E-2</v>
      </c>
      <c r="H14">
        <f t="array" ref="H14:I14">_xll.FALSE_POSITION(_xll.KAHAN.C,H13,I13)</f>
        <v>1.7574643169147788</v>
      </c>
      <c r="I14">
        <v>1.8</v>
      </c>
      <c r="J14">
        <f t="shared" si="1"/>
        <v>4.2535683085221265E-2</v>
      </c>
      <c r="K14">
        <f t="array" ref="K14">_xll.XLL.UDF(_xll.KAHAN.C,H14)</f>
        <v>4.8250022853835407E-3</v>
      </c>
      <c r="M14">
        <v>1.1200000000000001</v>
      </c>
      <c r="N14">
        <f t="array" ref="N14">_xll.XLL.UDF(_xll.KAHAN.C,M14)</f>
        <v>1.6383131101975512</v>
      </c>
    </row>
    <row r="15" spans="1:14" x14ac:dyDescent="0.3">
      <c r="B15">
        <f t="array" ref="B15:C15">_xll.BISECT(_xll.KAHAN.C,B14,C14)</f>
        <v>1.75703125</v>
      </c>
      <c r="C15">
        <v>1.7578125</v>
      </c>
      <c r="D15">
        <f t="shared" si="0"/>
        <v>7.8124999999995559E-4</v>
      </c>
      <c r="E15">
        <f t="array" ref="E15">_xll.XLL.UDF(_xll.KAHAN.C,B15)</f>
        <v>1.1570760192645028E-2</v>
      </c>
      <c r="H15">
        <f t="array" ref="H15:I15">_xll.FALSE_POSITION(_xll.KAHAN.C,H14,I14)</f>
        <v>1.757635227726587</v>
      </c>
      <c r="I15">
        <v>1.8</v>
      </c>
      <c r="J15">
        <f t="shared" si="1"/>
        <v>4.2364772273413065E-2</v>
      </c>
      <c r="K15">
        <f t="array" ref="K15">_xll.XLL.UDF(_xll.KAHAN.C,H15)</f>
        <v>2.1482916729463793E-3</v>
      </c>
      <c r="M15">
        <v>1.1299999999999999</v>
      </c>
      <c r="N15">
        <f t="array" ref="N15">_xll.XLL.UDF(_xll.KAHAN.C,M15)</f>
        <v>1.6389047473399829</v>
      </c>
    </row>
    <row r="16" spans="1:14" x14ac:dyDescent="0.3">
      <c r="B16">
        <f t="array" ref="B16:C16">_xll.BISECT(_xll.KAHAN.C,B15,C15)</f>
        <v>1.7574218749999999</v>
      </c>
      <c r="C16">
        <v>1.7578125</v>
      </c>
      <c r="D16">
        <f t="shared" si="0"/>
        <v>3.9062500000008882E-4</v>
      </c>
      <c r="E16">
        <f t="array" ref="E16">_xll.XLL.UDF(_xll.KAHAN.C,B16)</f>
        <v>5.4884281423483693E-3</v>
      </c>
      <c r="H16">
        <f t="array" ref="H16:I16">_xll.FALSE_POSITION(_xll.KAHAN.C,H15,I15)</f>
        <v>1.7577111878861791</v>
      </c>
      <c r="I16">
        <v>1.8</v>
      </c>
      <c r="J16">
        <f t="shared" si="1"/>
        <v>4.2288812113820962E-2</v>
      </c>
      <c r="K16">
        <f t="array" ref="K16">_xll.XLL.UDF(_xll.KAHAN.C,H16)</f>
        <v>9.5599473946441911E-4</v>
      </c>
      <c r="M16">
        <v>1.1399999999999999</v>
      </c>
      <c r="N16">
        <f t="array" ref="N16">_xll.XLL.UDF(_xll.KAHAN.C,M16)</f>
        <v>1.6391986049740386</v>
      </c>
    </row>
    <row r="17" spans="2:14" x14ac:dyDescent="0.3">
      <c r="B17">
        <f t="array" ref="B17:C17">_xll.BISECT(_xll.KAHAN.C,B16,C16)</f>
        <v>1.7576171875</v>
      </c>
      <c r="C17">
        <v>1.7578125</v>
      </c>
      <c r="D17">
        <f t="shared" si="0"/>
        <v>1.9531250000004441E-4</v>
      </c>
      <c r="E17">
        <f t="array" ref="E17">_xll.XLL.UDF(_xll.KAHAN.C,B17)</f>
        <v>2.4312171733975305E-3</v>
      </c>
      <c r="H17">
        <f t="array" ref="H17:I17">_xll.FALSE_POSITION(_xll.KAHAN.C,H16,I16)</f>
        <v>1.7577449633345317</v>
      </c>
      <c r="I17">
        <v>1.8</v>
      </c>
      <c r="J17">
        <f t="shared" si="1"/>
        <v>4.2255036665468371E-2</v>
      </c>
      <c r="K17">
        <f t="array" ref="K17">_xll.XLL.UDF(_xll.KAHAN.C,H17)</f>
        <v>4.2531802420047967E-4</v>
      </c>
      <c r="M17">
        <v>1.1499999999999999</v>
      </c>
      <c r="N17">
        <f t="array" ref="N17">_xll.XLL.UDF(_xll.KAHAN.C,M17)</f>
        <v>1.6391896572260822</v>
      </c>
    </row>
    <row r="18" spans="2:14" x14ac:dyDescent="0.3">
      <c r="B18">
        <f t="array" ref="B18:C18">_xll.BISECT(_xll.KAHAN.C,B17,C17)</f>
        <v>1.7577148437500001</v>
      </c>
      <c r="C18">
        <v>1.7578125</v>
      </c>
      <c r="D18">
        <f t="shared" si="0"/>
        <v>9.7656249999911182E-5</v>
      </c>
      <c r="E18">
        <f t="array" ref="E18">_xll.XLL.UDF(_xll.KAHAN.C,B18)</f>
        <v>8.9856977481273675E-4</v>
      </c>
      <c r="H18">
        <f t="array" ref="H18:I18">_xll.FALSE_POSITION(_xll.KAHAN.C,H17,I17)</f>
        <v>1.7577599845471539</v>
      </c>
      <c r="I18">
        <v>1.8</v>
      </c>
      <c r="J18">
        <f t="shared" si="1"/>
        <v>4.2240015452846169E-2</v>
      </c>
      <c r="K18">
        <f t="array" ref="K18">_xll.XLL.UDF(_xll.KAHAN.C,H18)</f>
        <v>1.8920203369439666E-4</v>
      </c>
      <c r="M18">
        <v>1.1599999999999999</v>
      </c>
      <c r="N18">
        <f t="array" ref="N18">_xll.XLL.UDF(_xll.KAHAN.C,M18)</f>
        <v>1.6388725593958813</v>
      </c>
    </row>
    <row r="19" spans="2:14" x14ac:dyDescent="0.3">
      <c r="B19">
        <f t="array" ref="B19:C19">_xll.BISECT(_xll.KAHAN.C,B18,C18)</f>
        <v>1.757763671875</v>
      </c>
      <c r="C19">
        <v>1.7578125</v>
      </c>
      <c r="D19">
        <f t="shared" si="0"/>
        <v>4.8828124999955591E-5</v>
      </c>
      <c r="E19">
        <f t="array" ref="E19">_xll.XLL.UDF(_xll.KAHAN.C,B19)</f>
        <v>1.3123172677205984E-4</v>
      </c>
      <c r="H19">
        <f t="array" ref="H19:I19">_xll.FALSE_POSITION(_xll.KAHAN.C,H18,I18)</f>
        <v>1.7577666656523241</v>
      </c>
      <c r="I19">
        <v>1.8</v>
      </c>
      <c r="J19">
        <f t="shared" si="1"/>
        <v>4.2233334347675955E-2</v>
      </c>
      <c r="K19">
        <f t="array" ref="K19">_xll.XLL.UDF(_xll.KAHAN.C,H19)</f>
        <v>8.4162228267112499E-5</v>
      </c>
      <c r="M19">
        <v>1.17</v>
      </c>
      <c r="N19">
        <f t="array" ref="N19">_xll.XLL.UDF(_xll.KAHAN.C,M19)</f>
        <v>1.6382416316139157</v>
      </c>
    </row>
    <row r="20" spans="2:14" x14ac:dyDescent="0.3">
      <c r="B20">
        <f t="array" ref="B20:C20">_xll.BISECT(_xll.KAHAN.C,B19,C19)</f>
        <v>1.757763671875</v>
      </c>
      <c r="C20">
        <v>1.7577880859374999</v>
      </c>
      <c r="D20">
        <f t="shared" si="0"/>
        <v>2.4414062499866773E-5</v>
      </c>
      <c r="E20">
        <f t="array" ref="E20">_xll.XLL.UDF(_xll.KAHAN.C,B20)</f>
        <v>1.3123172677205984E-4</v>
      </c>
      <c r="H20">
        <f t="array" ref="H20:I20">_xll.FALSE_POSITION(_xll.KAHAN.C,H19,I19)</f>
        <v>1.7577696373811247</v>
      </c>
      <c r="I20">
        <v>1.8</v>
      </c>
      <c r="J20">
        <f t="shared" si="1"/>
        <v>4.2230362618875361E-2</v>
      </c>
      <c r="K20">
        <f t="array" ref="K20">_xll.XLL.UDF(_xll.KAHAN.C,H20)</f>
        <v>3.7436866597947921E-5</v>
      </c>
      <c r="M20">
        <v>1.18</v>
      </c>
      <c r="N20">
        <f t="array" ref="N20">_xll.XLL.UDF(_xll.KAHAN.C,M20)</f>
        <v>1.6372908410828091</v>
      </c>
    </row>
    <row r="21" spans="2:14" x14ac:dyDescent="0.3">
      <c r="B21">
        <f t="array" ref="B21:C21">_xll.BISECT(_xll.KAHAN.C,B20,C20)</f>
        <v>1.757763671875</v>
      </c>
      <c r="C21">
        <v>1.7577758789062501</v>
      </c>
      <c r="D21">
        <f t="shared" si="0"/>
        <v>1.2207031250044409E-5</v>
      </c>
      <c r="E21">
        <f t="array" ref="E21">_xll.XLL.UDF(_xll.KAHAN.C,B21)</f>
        <v>1.3123172677205984E-4</v>
      </c>
      <c r="H21">
        <f t="array" ref="H21:I21">_xll.FALSE_POSITION(_xll.KAHAN.C,H20,I20)</f>
        <v>1.7577709592179473</v>
      </c>
      <c r="I21">
        <v>1.8</v>
      </c>
      <c r="J21">
        <f t="shared" si="1"/>
        <v>4.2229040782052696E-2</v>
      </c>
      <c r="K21">
        <f t="array" ref="K21">_xll.XLL.UDF(_xll.KAHAN.C,H21)</f>
        <v>1.6652432596528626E-5</v>
      </c>
      <c r="M21">
        <v>1.19</v>
      </c>
      <c r="N21">
        <f t="array" ref="N21">_xll.XLL.UDF(_xll.KAHAN.C,M21)</f>
        <v>1.6360137827759778</v>
      </c>
    </row>
    <row r="22" spans="2:14" x14ac:dyDescent="0.3">
      <c r="B22">
        <f t="array" ref="B22:C22">_xll.BISECT(_xll.KAHAN.C,B21,C21)</f>
        <v>1.7577697753906252</v>
      </c>
      <c r="C22">
        <v>1.7577758789062501</v>
      </c>
      <c r="D22">
        <f t="shared" si="0"/>
        <v>6.1035156249111822E-6</v>
      </c>
      <c r="E22">
        <f t="array" ref="E22">_xll.XLL.UDF(_xll.KAHAN.C,B22)</f>
        <v>3.5266841822592148E-5</v>
      </c>
      <c r="H22">
        <f t="array" ref="H22:I22">_xll.FALSE_POSITION(_xll.KAHAN.C,H21,I21)</f>
        <v>1.7577715471809401</v>
      </c>
      <c r="I22">
        <v>1.8</v>
      </c>
      <c r="J22">
        <f t="shared" si="1"/>
        <v>4.2228452819059958E-2</v>
      </c>
      <c r="K22">
        <f t="array" ref="K22">_xll.XLL.UDF(_xll.KAHAN.C,H22)</f>
        <v>7.4071998923557691E-6</v>
      </c>
      <c r="M22">
        <v>1.2</v>
      </c>
      <c r="N22">
        <f t="array" ref="N22">_xll.XLL.UDF(_xll.KAHAN.C,M22)</f>
        <v>1.6344036584518482</v>
      </c>
    </row>
    <row r="23" spans="2:14" x14ac:dyDescent="0.3">
      <c r="B23">
        <f t="array" ref="B23:C23">_xll.BISECT(_xll.KAHAN.C,B22,C22)</f>
        <v>1.7577697753906252</v>
      </c>
      <c r="C23">
        <v>1.7577728271484376</v>
      </c>
      <c r="D23">
        <f t="shared" si="0"/>
        <v>3.0517578124555911E-6</v>
      </c>
      <c r="E23">
        <f t="array" ref="E23">_xll.XLL.UDF(_xll.KAHAN.C,B23)</f>
        <v>3.5266841822592148E-5</v>
      </c>
      <c r="H23">
        <f t="array" ref="H23:I23">_xll.FALSE_POSITION(_xll.KAHAN.C,H22,I22)</f>
        <v>1.757771808712246</v>
      </c>
      <c r="I23">
        <v>1.8</v>
      </c>
      <c r="J23">
        <f t="shared" si="1"/>
        <v>4.2228191287754013E-2</v>
      </c>
      <c r="K23">
        <f t="array" ref="K23">_xll.XLL.UDF(_xll.KAHAN.C,H23)</f>
        <v>3.2948044139732438E-6</v>
      </c>
      <c r="M23">
        <v>1.21</v>
      </c>
      <c r="N23">
        <f t="array" ref="N23">_xll.XLL.UDF(_xll.KAHAN.C,M23)</f>
        <v>1.6324532538253782</v>
      </c>
    </row>
    <row r="24" spans="2:14" x14ac:dyDescent="0.3">
      <c r="B24">
        <f t="array" ref="B24:C24">_xll.BISECT(_xll.KAHAN.C,B23,C23)</f>
        <v>1.7577713012695315</v>
      </c>
      <c r="C24">
        <v>1.7577728271484376</v>
      </c>
      <c r="D24">
        <f t="shared" si="0"/>
        <v>1.5258789061167732E-6</v>
      </c>
      <c r="E24">
        <f t="array" ref="E24">_xll.XLL.UDF(_xll.KAHAN.C,B24)</f>
        <v>1.1273965753395652E-5</v>
      </c>
      <c r="H24">
        <f t="array" ref="H24:I24">_xll.FALSE_POSITION(_xll.KAHAN.C,H23,I23)</f>
        <v>1.7577719250439421</v>
      </c>
      <c r="I24">
        <v>1.8</v>
      </c>
      <c r="J24">
        <f t="shared" si="1"/>
        <v>4.2228074956057959E-2</v>
      </c>
      <c r="K24">
        <f t="array" ref="K24">_xll.XLL.UDF(_xll.KAHAN.C,H24)</f>
        <v>1.4655642254013908E-6</v>
      </c>
      <c r="M24">
        <v>1.22</v>
      </c>
      <c r="N24">
        <f t="array" ref="N24">_xll.XLL.UDF(_xll.KAHAN.C,M24)</f>
        <v>1.6301549137198026</v>
      </c>
    </row>
    <row r="25" spans="2:14" x14ac:dyDescent="0.3">
      <c r="B25">
        <f t="array" ref="B25:C25">_xll.BISECT(_xll.KAHAN.C,B24,C24)</f>
        <v>1.7577713012695315</v>
      </c>
      <c r="C25">
        <v>1.7577720642089845</v>
      </c>
      <c r="D25">
        <f t="shared" si="0"/>
        <v>7.6293945294736432E-7</v>
      </c>
      <c r="E25">
        <f t="array" ref="E25">_xll.XLL.UDF(_xll.KAHAN.C,B25)</f>
        <v>1.1273965753395652E-5</v>
      </c>
      <c r="H25">
        <f t="array" ref="H25:I25">_xll.FALSE_POSITION(_xll.KAHAN.C,H24,I24)</f>
        <v>1.7577719767894608</v>
      </c>
      <c r="I25">
        <v>1.8</v>
      </c>
      <c r="J25">
        <f t="shared" si="1"/>
        <v>4.2228023210539201E-2</v>
      </c>
      <c r="K25">
        <f t="array" ref="K25">_xll.XLL.UDF(_xll.KAHAN.C,H25)</f>
        <v>6.5189839194546405E-7</v>
      </c>
      <c r="M25">
        <v>1.23</v>
      </c>
      <c r="N25">
        <f t="array" ref="N25">_xll.XLL.UDF(_xll.KAHAN.C,M25)</f>
        <v>1.6275005150002031</v>
      </c>
    </row>
    <row r="26" spans="2:14" x14ac:dyDescent="0.3">
      <c r="B26">
        <f t="array" ref="B26:C26">_xll.BISECT(_xll.KAHAN.C,B25,C25)</f>
        <v>1.757771682739258</v>
      </c>
      <c r="C26">
        <v>1.7577720642089845</v>
      </c>
      <c r="D26">
        <f t="shared" si="0"/>
        <v>3.8146972647368216E-7</v>
      </c>
      <c r="E26">
        <f t="array" ref="E26">_xll.XLL.UDF(_xll.KAHAN.C,B26)</f>
        <v>5.275643301520878E-6</v>
      </c>
      <c r="H26">
        <f t="array" ref="H26:I26">_xll.FALSE_POSITION(_xll.KAHAN.C,H25,I25)</f>
        <v>1.7577719998063996</v>
      </c>
      <c r="I26">
        <v>1.8</v>
      </c>
      <c r="J26">
        <f t="shared" si="1"/>
        <v>4.2228000193600401E-2</v>
      </c>
      <c r="K26">
        <f t="array" ref="K26">_xll.XLL.UDF(_xll.KAHAN.C,H26)</f>
        <v>2.8997121918310599E-7</v>
      </c>
      <c r="M26">
        <v>1.24</v>
      </c>
      <c r="N26">
        <f t="array" ref="N26">_xll.XLL.UDF(_xll.KAHAN.C,M26)</f>
        <v>1.624481437066277</v>
      </c>
    </row>
    <row r="27" spans="2:14" x14ac:dyDescent="0.3">
      <c r="B27">
        <f t="array" ref="B27:C27">_xll.BISECT(_xll.KAHAN.C,B26,C26)</f>
        <v>1.7577718734741212</v>
      </c>
      <c r="C27">
        <v>1.7577720642089845</v>
      </c>
      <c r="D27">
        <f t="shared" si="0"/>
        <v>1.9073486323684108E-7</v>
      </c>
      <c r="E27">
        <f t="array" ref="E27">_xll.XLL.UDF(_xll.KAHAN.C,B27)</f>
        <v>2.2764665606997894E-6</v>
      </c>
      <c r="H27">
        <f t="array" ref="H27:I27">_xll.FALSE_POSITION(_xll.KAHAN.C,H26,I26)</f>
        <v>1.7577720100445722</v>
      </c>
      <c r="I27">
        <v>1.8</v>
      </c>
      <c r="J27">
        <f t="shared" si="1"/>
        <v>4.2227989955427869E-2</v>
      </c>
      <c r="K27">
        <f t="array" ref="K27">_xll.XLL.UDF(_xll.KAHAN.C,H27)</f>
        <v>1.2898221924698182E-7</v>
      </c>
      <c r="M27">
        <v>1.25</v>
      </c>
      <c r="N27">
        <f t="array" ref="N27">_xll.XLL.UDF(_xll.KAHAN.C,M27)</f>
        <v>1.6210885296540756</v>
      </c>
    </row>
    <row r="28" spans="2:14" x14ac:dyDescent="0.3">
      <c r="B28">
        <f t="array" ref="B28:C28">_xll.BISECT(_xll.KAHAN.C,B27,C27)</f>
        <v>1.7577719688415527</v>
      </c>
      <c r="C28">
        <v>1.7577720642089845</v>
      </c>
      <c r="D28">
        <f t="shared" si="0"/>
        <v>9.5367431729442842E-8</v>
      </c>
      <c r="E28">
        <f t="array" ref="E28">_xll.XLL.UDF(_xll.KAHAN.C,B28)</f>
        <v>7.7687431264962918E-7</v>
      </c>
      <c r="H28">
        <f t="array" ref="H28:I28">_xll.FALSE_POSITION(_xll.KAHAN.C,H27,I27)</f>
        <v>1.7577720145986175</v>
      </c>
      <c r="I28">
        <v>1.8</v>
      </c>
      <c r="J28">
        <f t="shared" si="1"/>
        <v>4.2227985401382506E-2</v>
      </c>
      <c r="K28">
        <f t="array" ref="K28">_xll.XLL.UDF(_xll.KAHAN.C,H28)</f>
        <v>5.7372631220949542E-8</v>
      </c>
      <c r="M28">
        <v>1.26</v>
      </c>
      <c r="N28">
        <f t="array" ref="N28">_xll.XLL.UDF(_xll.KAHAN.C,M28)</f>
        <v>1.6173120776650005</v>
      </c>
    </row>
    <row r="29" spans="2:14" x14ac:dyDescent="0.3">
      <c r="B29">
        <f t="array" ref="B29:C29">_xll.BISECT(_xll.KAHAN.C,B28,C28)</f>
        <v>1.7577720165252686</v>
      </c>
      <c r="C29">
        <v>1.7577720642089845</v>
      </c>
      <c r="D29">
        <f t="shared" si="0"/>
        <v>4.7683715864721421E-8</v>
      </c>
      <c r="E29">
        <f t="array" ref="E29">_xll.XLL.UDF(_xll.KAHAN.C,B29)</f>
        <v>2.7077216546497234E-8</v>
      </c>
      <c r="H29">
        <f t="array" ref="H29:I29">_xll.FALSE_POSITION(_xll.KAHAN.C,H28,I28)</f>
        <v>1.757772016624304</v>
      </c>
      <c r="I29">
        <v>1.8</v>
      </c>
      <c r="J29">
        <f t="shared" si="1"/>
        <v>4.2227983375695999E-2</v>
      </c>
      <c r="K29">
        <f t="array" ref="K29">_xll.XLL.UDF(_xll.KAHAN.C,H29)</f>
        <v>2.5519944942481611E-8</v>
      </c>
      <c r="M29">
        <v>1.27</v>
      </c>
      <c r="N29">
        <f t="array" ref="N29">_xll.XLL.UDF(_xll.KAHAN.C,M29)</f>
        <v>1.6131417627042917</v>
      </c>
    </row>
    <row r="30" spans="2:14" x14ac:dyDescent="0.3">
      <c r="B30">
        <f t="array" ref="B30:C30">_xll.BISECT(_xll.KAHAN.C,B29,C29)</f>
        <v>1.7577720165252686</v>
      </c>
      <c r="C30">
        <v>1.7577720403671266</v>
      </c>
      <c r="D30">
        <f t="shared" si="0"/>
        <v>2.3841858043383013E-8</v>
      </c>
      <c r="E30">
        <f t="array" ref="E30">_xll.XLL.UDF(_xll.KAHAN.C,B30)</f>
        <v>2.7077216546497234E-8</v>
      </c>
      <c r="H30">
        <f t="array" ref="H30:I30">_xll.FALSE_POSITION(_xll.KAHAN.C,H29,I29)</f>
        <v>1.7577720175253506</v>
      </c>
      <c r="I30">
        <v>1.8</v>
      </c>
      <c r="J30">
        <f t="shared" si="1"/>
        <v>4.2227982474649428E-2</v>
      </c>
      <c r="K30">
        <f t="array" ref="K30">_xll.XLL.UDF(_xll.KAHAN.C,H30)</f>
        <v>1.1351534758805362E-8</v>
      </c>
      <c r="M30">
        <v>1.28</v>
      </c>
      <c r="N30">
        <f t="array" ref="N30">_xll.XLL.UDF(_xll.KAHAN.C,M30)</f>
        <v>1.6085666209699085</v>
      </c>
    </row>
    <row r="31" spans="2:14" x14ac:dyDescent="0.3">
      <c r="B31">
        <f t="array" ref="B31:C31">_xll.BISECT(_xll.KAHAN.C,B30,C30)</f>
        <v>1.7577720165252686</v>
      </c>
      <c r="C31">
        <v>1.7577720284461975</v>
      </c>
      <c r="D31">
        <f t="shared" si="0"/>
        <v>1.1920928910669204E-8</v>
      </c>
      <c r="E31">
        <f t="array" ref="E31">_xll.XLL.UDF(_xll.KAHAN.C,B31)</f>
        <v>2.7077216546497234E-8</v>
      </c>
      <c r="H31">
        <f t="array" ref="H31:I31">_xll.FALSE_POSITION(_xll.KAHAN.C,H30,I30)</f>
        <v>1.7577720179261453</v>
      </c>
      <c r="I31">
        <v>1.8</v>
      </c>
      <c r="J31">
        <f t="shared" si="1"/>
        <v>4.2227982073854697E-2</v>
      </c>
      <c r="K31">
        <f t="array" ref="K31">_xll.XLL.UDF(_xll.KAHAN.C,H31)</f>
        <v>5.0492818687497128E-9</v>
      </c>
      <c r="M31">
        <v>1.29</v>
      </c>
      <c r="N31">
        <f t="array" ref="N31">_xll.XLL.UDF(_xll.KAHAN.C,M31)</f>
        <v>1.6035749970851556</v>
      </c>
    </row>
    <row r="32" spans="2:14" x14ac:dyDescent="0.3">
      <c r="B32">
        <f t="array" ref="B32:C32">_xll.BISECT(_xll.KAHAN.C,B31,C31)</f>
        <v>1.7577720165252686</v>
      </c>
      <c r="C32">
        <v>1.7577720224857329</v>
      </c>
      <c r="D32">
        <f t="shared" si="0"/>
        <v>5.9604643443122995E-9</v>
      </c>
      <c r="E32">
        <f t="array" ref="E32">_xll.XLL.UDF(_xll.KAHAN.C,B32)</f>
        <v>2.7077216546497234E-8</v>
      </c>
      <c r="H32">
        <f t="array" ref="H32:I32">_xll.FALSE_POSITION(_xll.KAHAN.C,H31,I31)</f>
        <v>1.757772018104423</v>
      </c>
      <c r="I32">
        <v>1.8</v>
      </c>
      <c r="J32">
        <f t="shared" si="1"/>
        <v>4.2227981895577082E-2</v>
      </c>
      <c r="K32">
        <f t="array" ref="K32">_xll.XLL.UDF(_xll.KAHAN.C,H32)</f>
        <v>2.2459758472239699E-9</v>
      </c>
      <c r="M32">
        <v>1.3</v>
      </c>
      <c r="N32">
        <f t="array" ref="N32">_xll.XLL.UDF(_xll.KAHAN.C,M32)</f>
        <v>1.5981544934136136</v>
      </c>
    </row>
    <row r="33" spans="2:14" x14ac:dyDescent="0.3">
      <c r="B33">
        <f t="array" ref="B33:C33">_xll.BISECT(_xll.KAHAN.C,B32,C32)</f>
        <v>1.7577720165252686</v>
      </c>
      <c r="C33">
        <v>1.7577720195055009</v>
      </c>
      <c r="D33">
        <f t="shared" si="0"/>
        <v>2.9802322831784522E-9</v>
      </c>
      <c r="E33">
        <f t="array" ref="E33">_xll.XLL.UDF(_xll.KAHAN.C,B33)</f>
        <v>2.7077216546497234E-8</v>
      </c>
      <c r="H33">
        <f t="array" ref="H33:I33">_xll.FALSE_POSITION(_xll.KAHAN.C,H32,I32)</f>
        <v>1.7577720181837229</v>
      </c>
      <c r="I33">
        <v>1.8</v>
      </c>
      <c r="J33">
        <f t="shared" si="1"/>
        <v>4.2227981816277183E-2</v>
      </c>
      <c r="K33">
        <f t="array" ref="K33">_xll.XLL.UDF(_xll.KAHAN.C,H33)</f>
        <v>9.9903196776386538E-10</v>
      </c>
      <c r="M33">
        <v>1.31</v>
      </c>
      <c r="N33">
        <f t="array" ref="N33">_xll.XLL.UDF(_xll.KAHAN.C,M33)</f>
        <v>1.5922919143315686</v>
      </c>
    </row>
    <row r="34" spans="2:14" x14ac:dyDescent="0.3">
      <c r="B34">
        <f t="array" ref="B34:C34">_xll.BISECT(_xll.KAHAN.C,B33,C33)</f>
        <v>1.7577720180153849</v>
      </c>
      <c r="C34">
        <v>1.7577720195055009</v>
      </c>
      <c r="D34">
        <f t="shared" si="0"/>
        <v>1.4901160305669237E-9</v>
      </c>
      <c r="E34">
        <f t="array" ref="E34">_xll.XLL.UDF(_xll.KAHAN.C,B34)</f>
        <v>3.6460452368526064E-9</v>
      </c>
      <c r="H34">
        <f t="array" ref="H34:I34">_xll.FALSE_POSITION(_xll.KAHAN.C,H33,I33)</f>
        <v>1.7577720182189962</v>
      </c>
      <c r="I34">
        <v>1.8</v>
      </c>
      <c r="J34">
        <f t="shared" si="1"/>
        <v>4.2227981781003843E-2</v>
      </c>
      <c r="K34">
        <f t="array" ref="K34">_xll.XLL.UDF(_xll.KAHAN.C,H34)</f>
        <v>4.4438053227298722E-10</v>
      </c>
      <c r="M34">
        <v>1.32</v>
      </c>
      <c r="N34">
        <f t="array" ref="N34">_xll.XLL.UDF(_xll.KAHAN.C,M34)</f>
        <v>1.5859732048597075</v>
      </c>
    </row>
    <row r="35" spans="2:14" x14ac:dyDescent="0.3">
      <c r="B35">
        <f t="array" ref="B35:C35">_xll.BISECT(_xll.KAHAN.C,B34,C34)</f>
        <v>1.7577720180153849</v>
      </c>
      <c r="C35">
        <v>1.7577720187604429</v>
      </c>
      <c r="D35">
        <f t="shared" si="0"/>
        <v>7.4505801528346183E-10</v>
      </c>
      <c r="E35">
        <f t="array" ref="E35">_xll.XLL.UDF(_xll.KAHAN.C,B35)</f>
        <v>3.6460452368526064E-9</v>
      </c>
      <c r="H35">
        <f t="array" ref="H35:I35">_xll.FALSE_POSITION(_xll.KAHAN.C,H34,I34)</f>
        <v>1.7577720182346861</v>
      </c>
      <c r="I35">
        <v>1.8</v>
      </c>
      <c r="J35">
        <f t="shared" si="1"/>
        <v>4.2227981765313949E-2</v>
      </c>
      <c r="K35">
        <f t="array" ref="K35">_xll.XLL.UDF(_xll.KAHAN.C,H35)</f>
        <v>1.9766765999840542E-10</v>
      </c>
      <c r="M35">
        <v>1.33</v>
      </c>
      <c r="N35">
        <f t="array" ref="N35">_xll.XLL.UDF(_xll.KAHAN.C,M35)</f>
        <v>1.5791833829704884</v>
      </c>
    </row>
    <row r="36" spans="2:14" x14ac:dyDescent="0.3">
      <c r="B36">
        <f t="array" ref="B36:C36">_xll.BISECT(_xll.KAHAN.C,B35,C35)</f>
        <v>1.7577720180153849</v>
      </c>
      <c r="C36">
        <v>1.757772018387914</v>
      </c>
      <c r="D36">
        <f t="shared" si="0"/>
        <v>3.7252911866403338E-10</v>
      </c>
      <c r="E36">
        <f t="array" ref="E36">_xll.XLL.UDF(_xll.KAHAN.C,B36)</f>
        <v>3.6460452368526064E-9</v>
      </c>
      <c r="H36">
        <f t="array" ref="H36:I36">_xll.FALSE_POSITION(_xll.KAHAN.C,H35,I35)</f>
        <v>1.7577720182416652</v>
      </c>
      <c r="I36">
        <v>1.8</v>
      </c>
      <c r="J36">
        <f t="shared" si="1"/>
        <v>4.2227981758334865E-2</v>
      </c>
      <c r="K36">
        <f t="array" ref="K36">_xll.XLL.UDF(_xll.KAHAN.C,H36)</f>
        <v>8.7924334475928847E-11</v>
      </c>
      <c r="M36">
        <v>1.34</v>
      </c>
      <c r="N36">
        <f t="array" ref="N36">_xll.XLL.UDF(_xll.KAHAN.C,M36)</f>
        <v>1.5719064647880829</v>
      </c>
    </row>
    <row r="37" spans="2:14" x14ac:dyDescent="0.3">
      <c r="B37">
        <f t="array" ref="B37:C37">_xll.BISECT(_xll.KAHAN.C,B36,C36)</f>
        <v>1.7577720182016494</v>
      </c>
      <c r="C37">
        <v>1.757772018387914</v>
      </c>
      <c r="D37">
        <f t="shared" si="0"/>
        <v>1.8626455933201669E-10</v>
      </c>
      <c r="E37">
        <f t="array" ref="E37">_xll.XLL.UDF(_xll.KAHAN.C,B37)</f>
        <v>7.1714900658867839E-10</v>
      </c>
      <c r="H37">
        <f t="array" ref="H37:I37">_xll.FALSE_POSITION(_xll.KAHAN.C,H36,I36)</f>
        <v>1.7577720182447696</v>
      </c>
      <c r="I37">
        <v>1.8</v>
      </c>
      <c r="J37">
        <f t="shared" si="1"/>
        <v>4.2227981755230459E-2</v>
      </c>
      <c r="K37">
        <f t="array" ref="K37">_xll.XLL.UDF(_xll.KAHAN.C,H37)</f>
        <v>3.9110048532310515E-11</v>
      </c>
      <c r="M37">
        <v>1.35</v>
      </c>
      <c r="N37">
        <f t="array" ref="N37">_xll.XLL.UDF(_xll.KAHAN.C,M37)</f>
        <v>1.5641253817814194</v>
      </c>
    </row>
    <row r="38" spans="2:14" x14ac:dyDescent="0.3">
      <c r="B38">
        <f t="array" ref="B38:C38">_xll.BISECT(_xll.KAHAN.C,B37,C37)</f>
        <v>1.7577720182016494</v>
      </c>
      <c r="C38">
        <v>1.7577720182947818</v>
      </c>
      <c r="D38">
        <f t="shared" si="0"/>
        <v>9.3132390688310807E-11</v>
      </c>
      <c r="E38">
        <f t="array" ref="E38">_xll.XLL.UDF(_xll.KAHAN.C,B38)</f>
        <v>7.1714900658867839E-10</v>
      </c>
      <c r="H38">
        <f t="array" ref="H38:I38">_xll.FALSE_POSITION(_xll.KAHAN.C,H37,I37)</f>
        <v>1.7577720182461505</v>
      </c>
      <c r="I38">
        <v>1.8</v>
      </c>
      <c r="J38">
        <f t="shared" si="1"/>
        <v>4.2227981753849564E-2</v>
      </c>
      <c r="K38">
        <f t="array" ref="K38">_xll.XLL.UDF(_xll.KAHAN.C,H38)</f>
        <v>1.7395862528095343E-11</v>
      </c>
      <c r="M38">
        <v>1.36</v>
      </c>
      <c r="N38">
        <f t="array" ref="N38">_xll.XLL.UDF(_xll.KAHAN.C,M38)</f>
        <v>1.555821888914364</v>
      </c>
    </row>
    <row r="39" spans="2:14" x14ac:dyDescent="0.3">
      <c r="B39">
        <f t="array" ref="B39:C39">_xll.BISECT(_xll.KAHAN.C,B38,C38)</f>
        <v>1.7577720182016494</v>
      </c>
      <c r="C39">
        <v>1.7577720182482155</v>
      </c>
      <c r="D39">
        <f t="shared" si="0"/>
        <v>4.6566084321852941E-11</v>
      </c>
      <c r="E39">
        <f t="array" ref="E39">_xll.XLL.UDF(_xll.KAHAN.C,B39)</f>
        <v>7.1714900658867839E-10</v>
      </c>
      <c r="H39">
        <f t="array" ref="H39:I39">_xll.FALSE_POSITION(_xll.KAHAN.C,H38,I38)</f>
        <v>1.7577720182467647</v>
      </c>
      <c r="I39">
        <v>1.8</v>
      </c>
      <c r="J39">
        <f t="shared" si="1"/>
        <v>4.2227981753235388E-2</v>
      </c>
      <c r="K39">
        <f t="array" ref="K39">_xll.XLL.UDF(_xll.KAHAN.C,H39)</f>
        <v>7.7378103923975542E-12</v>
      </c>
      <c r="M39">
        <v>1.37</v>
      </c>
      <c r="N39">
        <f t="array" ref="N39">_xll.XLL.UDF(_xll.KAHAN.C,M39)</f>
        <v>1.5469764625564186</v>
      </c>
    </row>
    <row r="40" spans="2:14" x14ac:dyDescent="0.3">
      <c r="B40">
        <f t="array" ref="B40:C40">_xll.BISECT(_xll.KAHAN.C,B39,C39)</f>
        <v>1.7577720182249323</v>
      </c>
      <c r="C40">
        <v>1.7577720182482155</v>
      </c>
      <c r="D40">
        <f t="shared" si="0"/>
        <v>2.3283153183228933E-11</v>
      </c>
      <c r="E40">
        <f t="array" ref="E40">_xll.XLL.UDF(_xll.KAHAN.C,B40)</f>
        <v>3.5104008582698413E-10</v>
      </c>
      <c r="H40">
        <f t="array" ref="H40:I40">_xll.FALSE_POSITION(_xll.KAHAN.C,H39,I39)</f>
        <v>1.7577720182470378</v>
      </c>
      <c r="I40">
        <v>1.8</v>
      </c>
      <c r="J40">
        <f t="shared" si="1"/>
        <v>4.2227981752962274E-2</v>
      </c>
      <c r="K40">
        <f t="array" ref="K40">_xll.XLL.UDF(_xll.KAHAN.C,H40)</f>
        <v>3.444355911591154E-12</v>
      </c>
      <c r="M40">
        <v>1.38</v>
      </c>
      <c r="N40">
        <f t="array" ref="N40">_xll.XLL.UDF(_xll.KAHAN.C,M40)</f>
        <v>1.5375681867675914</v>
      </c>
    </row>
    <row r="41" spans="2:14" x14ac:dyDescent="0.3">
      <c r="B41">
        <f t="array" ref="B41:C41">_xll.BISECT(_xll.KAHAN.C,B40,C40)</f>
        <v>1.7577720182365739</v>
      </c>
      <c r="C41">
        <v>1.7577720182482155</v>
      </c>
      <c r="D41">
        <f t="shared" si="0"/>
        <v>1.1641576591614466E-11</v>
      </c>
      <c r="E41">
        <f t="array" ref="E41">_xll.XLL.UDF(_xll.KAHAN.C,B41)</f>
        <v>1.6798118450377585E-10</v>
      </c>
      <c r="H41">
        <f t="array" ref="H41:I41">_xll.FALSE_POSITION(_xll.KAHAN.C,H40,I40)</f>
        <v>1.7577720182471595</v>
      </c>
      <c r="I41">
        <v>1.8</v>
      </c>
      <c r="J41">
        <f t="shared" si="1"/>
        <v>4.2227981752840593E-2</v>
      </c>
      <c r="K41">
        <f t="array" ref="K41">_xll.XLL.UDF(_xll.KAHAN.C,H41)</f>
        <v>1.5312195955618436E-12</v>
      </c>
      <c r="M41">
        <v>1.39</v>
      </c>
      <c r="N41">
        <f t="array" ref="N41">_xll.XLL.UDF(_xll.KAHAN.C,M41)</f>
        <v>1.5275746263462784</v>
      </c>
    </row>
    <row r="42" spans="2:14" x14ac:dyDescent="0.3">
      <c r="B42">
        <f t="array" ref="B42:C42">_xll.BISECT(_xll.KAHAN.C,B41,C41)</f>
        <v>1.7577720182423948</v>
      </c>
      <c r="C42">
        <v>1.7577720182482155</v>
      </c>
      <c r="D42">
        <f t="shared" si="0"/>
        <v>5.8206772735047707E-12</v>
      </c>
      <c r="E42">
        <f t="array" ref="E42">_xll.XLL.UDF(_xll.KAHAN.C,B42)</f>
        <v>7.6450845651185615E-11</v>
      </c>
      <c r="H42">
        <f t="array" ref="H42:I42">_xll.FALSE_POSITION(_xll.KAHAN.C,H41,I41)</f>
        <v>1.7577720182472134</v>
      </c>
      <c r="I42">
        <v>1.8</v>
      </c>
      <c r="J42">
        <f t="shared" si="1"/>
        <v>4.2227981752786636E-2</v>
      </c>
      <c r="K42">
        <f t="array" ref="K42">_xll.XLL.UDF(_xll.KAHAN.C,H42)</f>
        <v>6.8212102632946353E-13</v>
      </c>
      <c r="M42">
        <v>1.4</v>
      </c>
      <c r="N42">
        <f t="array" ref="N42">_xll.XLL.UDF(_xll.KAHAN.C,M42)</f>
        <v>1.5169716847615065</v>
      </c>
    </row>
    <row r="43" spans="2:14" x14ac:dyDescent="0.3">
      <c r="B43">
        <f t="array" ref="B43:C43">_xll.BISECT(_xll.KAHAN.C,B42,C42)</f>
        <v>1.7577720182453052</v>
      </c>
      <c r="C43">
        <v>1.7577720182482155</v>
      </c>
      <c r="D43">
        <f t="shared" si="0"/>
        <v>2.9103386367523854E-12</v>
      </c>
      <c r="E43">
        <f t="array" ref="E43">_xll.XLL.UDF(_xll.KAHAN.C,B43)</f>
        <v>3.0688340757007842E-11</v>
      </c>
      <c r="H43">
        <f t="array" ref="H43:I43">_xll.FALSE_POSITION(_xll.KAHAN.C,H42,I42)</f>
        <v>1.7577720182472374</v>
      </c>
      <c r="I43">
        <v>1.8</v>
      </c>
      <c r="J43">
        <f t="shared" si="1"/>
        <v>4.2227981752762656E-2</v>
      </c>
      <c r="K43">
        <f t="array" ref="K43">_xll.XLL.UDF(_xll.KAHAN.C,H43)</f>
        <v>3.0375701953739668E-13</v>
      </c>
      <c r="M43">
        <v>1.41</v>
      </c>
      <c r="N43">
        <f t="array" ref="N43">_xll.XLL.UDF(_xll.KAHAN.C,M43)</f>
        <v>1.5057334447715287</v>
      </c>
    </row>
    <row r="44" spans="2:14" x14ac:dyDescent="0.3">
      <c r="B44">
        <f t="array" ref="B44:C44">_xll.BISECT(_xll.KAHAN.C,B43,C43)</f>
        <v>1.7577720182467602</v>
      </c>
      <c r="C44">
        <v>1.7577720182482155</v>
      </c>
      <c r="D44">
        <f t="shared" si="0"/>
        <v>1.4552803406786552E-12</v>
      </c>
      <c r="E44">
        <f t="array" ref="E44">_xll.XLL.UDF(_xll.KAHAN.C,B44)</f>
        <v>7.8088646659730117E-12</v>
      </c>
      <c r="H44">
        <f t="array" ref="H44:I44">_xll.FALSE_POSITION(_xll.KAHAN.C,H43,I43)</f>
        <v>1.757772018247248</v>
      </c>
      <c r="I44">
        <v>1.8</v>
      </c>
      <c r="J44">
        <f t="shared" si="1"/>
        <v>4.2227981752751997E-2</v>
      </c>
      <c r="K44">
        <f t="array" ref="K44">_xll.XLL.UDF(_xll.KAHAN.C,H44)</f>
        <v>1.3677947663380992E-13</v>
      </c>
      <c r="M44">
        <v>1.42</v>
      </c>
      <c r="N44">
        <f t="array" ref="N44">_xll.XLL.UDF(_xll.KAHAN.C,M44)</f>
        <v>1.4938319891477916</v>
      </c>
    </row>
    <row r="45" spans="2:14" x14ac:dyDescent="0.3">
      <c r="B45">
        <f t="array" ref="B45:C45">_xll.BISECT(_xll.KAHAN.C,B44,C44)</f>
        <v>1.7577720182467602</v>
      </c>
      <c r="C45">
        <v>1.7577720182474879</v>
      </c>
      <c r="D45">
        <f t="shared" si="0"/>
        <v>7.276401703393276E-13</v>
      </c>
      <c r="E45">
        <f t="array" ref="E45">_xll.XLL.UDF(_xll.KAHAN.C,B45)</f>
        <v>7.8088646659730117E-12</v>
      </c>
      <c r="H45">
        <f t="array" ref="H45:I45">_xll.FALSE_POSITION(_xll.KAHAN.C,H44,I44)</f>
        <v>1.7577720182472529</v>
      </c>
      <c r="I45">
        <v>1.8</v>
      </c>
      <c r="J45">
        <f t="shared" si="1"/>
        <v>4.2227981752747112E-2</v>
      </c>
      <c r="K45">
        <f t="array" ref="K45">_xll.XLL.UDF(_xll.KAHAN.C,H45)</f>
        <v>6.0396132539606698E-14</v>
      </c>
      <c r="M45">
        <v>1.43</v>
      </c>
      <c r="N45">
        <f t="array" ref="N45">_xll.XLL.UDF(_xll.KAHAN.C,M45)</f>
        <v>1.4812371984622343</v>
      </c>
    </row>
    <row r="46" spans="2:14" x14ac:dyDescent="0.3">
      <c r="B46">
        <f t="array" ref="B46:C46">_xll.BISECT(_xll.KAHAN.C,B45,C45)</f>
        <v>1.7577720182471239</v>
      </c>
      <c r="C46">
        <v>1.7577720182474879</v>
      </c>
      <c r="D46">
        <f t="shared" si="0"/>
        <v>3.6393110747212631E-13</v>
      </c>
      <c r="E46">
        <f t="array" ref="E46">_xll.XLL.UDF(_xll.KAHAN.C,B46)</f>
        <v>2.0889956431325127E-12</v>
      </c>
      <c r="H46">
        <f t="array" ref="H46:I46">_xll.FALSE_POSITION(_xll.KAHAN.C,H45,I45)</f>
        <v>1.7577720182472552</v>
      </c>
      <c r="I46">
        <v>1.8</v>
      </c>
      <c r="J46">
        <f t="shared" si="1"/>
        <v>4.2227981752744892E-2</v>
      </c>
      <c r="K46">
        <f t="array" ref="K46">_xll.XLL.UDF(_xll.KAHAN.C,H46)</f>
        <v>2.4868995751603197E-14</v>
      </c>
      <c r="M46">
        <v>1.44</v>
      </c>
      <c r="N46">
        <f t="array" ref="N46">_xll.XLL.UDF(_xll.KAHAN.C,M46)</f>
        <v>1.467916522338176</v>
      </c>
    </row>
    <row r="47" spans="2:14" x14ac:dyDescent="0.3">
      <c r="B47">
        <f t="array" ref="B47:C47">_xll.BISECT(_xll.KAHAN.C,B46,C46)</f>
        <v>1.7577720182471239</v>
      </c>
      <c r="C47">
        <v>1.757772018247306</v>
      </c>
      <c r="D47">
        <f t="shared" si="0"/>
        <v>1.8207657603852567E-13</v>
      </c>
      <c r="E47">
        <f t="array" ref="E47">_xll.XLL.UDF(_xll.KAHAN.C,B47)</f>
        <v>2.0889956431325127E-12</v>
      </c>
      <c r="H47">
        <f t="array" ref="H47:I47">_xll.FALSE_POSITION(_xll.KAHAN.C,H46,I46)</f>
        <v>1.757772018247256</v>
      </c>
      <c r="I47">
        <v>1.8</v>
      </c>
      <c r="J47">
        <f t="shared" si="1"/>
        <v>4.2227981752744004E-2</v>
      </c>
      <c r="K47">
        <f t="array" ref="K47">_xll.XLL.UDF(_xll.KAHAN.C,H47)</f>
        <v>1.0658141036401446E-14</v>
      </c>
      <c r="M47">
        <v>1.45</v>
      </c>
      <c r="N47">
        <f t="array" ref="N47">_xll.XLL.UDF(_xll.KAHAN.C,M47)</f>
        <v>1.4538347198874735</v>
      </c>
    </row>
    <row r="48" spans="2:14" x14ac:dyDescent="0.3">
      <c r="B48">
        <f t="array" ref="B48:C48">_xll.BISECT(_xll.KAHAN.C,B47,C47)</f>
        <v>1.757772018247215</v>
      </c>
      <c r="C48">
        <v>1.757772018247306</v>
      </c>
      <c r="D48">
        <f t="shared" si="0"/>
        <v>9.1038288019262836E-14</v>
      </c>
      <c r="E48">
        <f t="array" ref="E48">_xll.XLL.UDF(_xll.KAHAN.C,B48)</f>
        <v>6.5902838741727573E-13</v>
      </c>
      <c r="H48">
        <f t="array" ref="H48:I48">_xll.FALSE_POSITION(_xll.KAHAN.C,H47,I47)</f>
        <v>1.7577720182472565</v>
      </c>
      <c r="I48">
        <v>1.8</v>
      </c>
      <c r="J48">
        <f t="shared" si="1"/>
        <v>4.222798175274356E-2</v>
      </c>
      <c r="K48">
        <f t="array" ref="K48">_xll.XLL.UDF(_xll.KAHAN.C,H48)</f>
        <v>5.3290705182007372E-15</v>
      </c>
      <c r="M48">
        <v>1.46</v>
      </c>
      <c r="N48">
        <f t="array" ref="N48">_xll.XLL.UDF(_xll.KAHAN.C,M48)</f>
        <v>1.4389535642292473</v>
      </c>
    </row>
    <row r="49" spans="2:14" x14ac:dyDescent="0.3">
      <c r="B49">
        <f t="array" ref="B49:C49">_xll.BISECT(_xll.KAHAN.C,B48,C48)</f>
        <v>1.757772018247215</v>
      </c>
      <c r="C49">
        <v>1.7577720182472605</v>
      </c>
      <c r="D49">
        <f t="shared" si="0"/>
        <v>4.5519144009631418E-14</v>
      </c>
      <c r="E49">
        <f t="array" ref="E49">_xll.XLL.UDF(_xll.KAHAN.C,B49)</f>
        <v>6.5902838741727573E-13</v>
      </c>
      <c r="H49">
        <f t="array" ref="H49:I49">_xll.FALSE_POSITION(_xll.KAHAN.C,H48,I48)</f>
        <v>1.7577720182472567</v>
      </c>
      <c r="I49">
        <v>1.8</v>
      </c>
      <c r="J49">
        <f t="shared" si="1"/>
        <v>4.2227981752743338E-2</v>
      </c>
      <c r="K49">
        <f t="array" ref="K49">_xll.XLL.UDF(_xll.KAHAN.C,H49)</f>
        <v>0</v>
      </c>
      <c r="M49">
        <v>1.47</v>
      </c>
      <c r="N49">
        <f t="array" ref="N49">_xll.XLL.UDF(_xll.KAHAN.C,M49)</f>
        <v>1.4232315049700346</v>
      </c>
    </row>
    <row r="50" spans="2:14" x14ac:dyDescent="0.3">
      <c r="B50">
        <f t="array" ref="B50:C50">_xll.BISECT(_xll.KAHAN.C,B49,C49)</f>
        <v>1.7577720182472376</v>
      </c>
      <c r="C50">
        <v>1.7577720182472605</v>
      </c>
      <c r="D50">
        <f t="shared" si="0"/>
        <v>2.2870594307278225E-14</v>
      </c>
      <c r="E50">
        <f t="array" ref="E50">_xll.XLL.UDF(_xll.KAHAN.C,B50)</f>
        <v>3.0198066269799699E-13</v>
      </c>
      <c r="M50">
        <v>1.48</v>
      </c>
      <c r="N50">
        <f t="array" ref="N50">_xll.XLL.UDF(_xll.KAHAN.C,M50)</f>
        <v>1.406623281272235</v>
      </c>
    </row>
    <row r="51" spans="2:14" x14ac:dyDescent="0.3">
      <c r="B51">
        <f t="array" ref="B51:C51">_xll.BISECT(_xll.KAHAN.C,B50,C50)</f>
        <v>1.7577720182472492</v>
      </c>
      <c r="C51">
        <v>1.7577720182472605</v>
      </c>
      <c r="D51">
        <f t="shared" si="0"/>
        <v>1.1324274851176597E-14</v>
      </c>
      <c r="E51">
        <f t="array" ref="E51">_xll.XLL.UDF(_xll.KAHAN.C,B51)</f>
        <v>1.2079226507920974E-13</v>
      </c>
      <c r="M51">
        <v>1.49</v>
      </c>
      <c r="N51">
        <f t="array" ref="N51">_xll.XLL.UDF(_xll.KAHAN.C,M51)</f>
        <v>1.3890794765826826</v>
      </c>
    </row>
    <row r="52" spans="2:14" x14ac:dyDescent="0.3">
      <c r="B52">
        <f t="array" ref="B52:C52">_xll.BISECT(_xll.KAHAN.C,B51,C51)</f>
        <v>1.7577720182472549</v>
      </c>
      <c r="C52">
        <v>1.7577720182472605</v>
      </c>
      <c r="D52">
        <f t="shared" si="0"/>
        <v>5.5511151231257827E-15</v>
      </c>
      <c r="E52">
        <f t="array" ref="E52">_xll.XLL.UDF(_xll.KAHAN.C,B52)</f>
        <v>2.8421709430403604E-14</v>
      </c>
      <c r="M52">
        <v>1.5</v>
      </c>
      <c r="N52">
        <f t="array" ref="N52">_xll.XLL.UDF(_xll.KAHAN.C,M52)</f>
        <v>1.3705460041517514</v>
      </c>
    </row>
    <row r="53" spans="2:14" x14ac:dyDescent="0.3">
      <c r="B53">
        <f t="array" ref="B53:C53">_xll.BISECT(_xll.KAHAN.C,B52,C52)</f>
        <v>1.7577720182472549</v>
      </c>
      <c r="C53">
        <v>1.7577720182472576</v>
      </c>
      <c r="D53">
        <f t="shared" si="0"/>
        <v>2.6645352591003757E-15</v>
      </c>
      <c r="E53">
        <f t="array" ref="E53">_xll.XLL.UDF(_xll.KAHAN.C,B53)</f>
        <v>2.8421709430403604E-14</v>
      </c>
      <c r="M53">
        <v>1.51</v>
      </c>
      <c r="N53">
        <f t="array" ref="N53">_xll.XLL.UDF(_xll.KAHAN.C,M53)</f>
        <v>1.3509635100340096</v>
      </c>
    </row>
    <row r="54" spans="2:14" x14ac:dyDescent="0.3">
      <c r="B54">
        <f t="array" ref="B54:C54">_xll.BISECT(_xll.KAHAN.C,B53,C53)</f>
        <v>1.7577720182472563</v>
      </c>
      <c r="C54">
        <v>1.7577720182472576</v>
      </c>
      <c r="D54">
        <f t="shared" si="0"/>
        <v>0</v>
      </c>
      <c r="E54">
        <f t="array" ref="E54">_xll.XLL.UDF(_xll.KAHAN.C,B54)</f>
        <v>8.8817841970012129E-15</v>
      </c>
      <c r="M54">
        <v>1.52</v>
      </c>
      <c r="N54">
        <f t="array" ref="N54">_xll.XLL.UDF(_xll.KAHAN.C,M54)</f>
        <v>1.3302666771756413</v>
      </c>
    </row>
    <row r="55" spans="2:14" x14ac:dyDescent="0.3">
      <c r="B55">
        <f t="array" ref="B55:C55">_xll.BISECT(_xll.KAHAN.C,B54,C54)</f>
        <v>1.7577720182472563</v>
      </c>
      <c r="C55">
        <v>1.7577720182472569</v>
      </c>
      <c r="D55">
        <f t="shared" si="0"/>
        <v>0</v>
      </c>
      <c r="E55">
        <f t="array" ref="E55">_xll.XLL.UDF(_xll.KAHAN.C,B55)</f>
        <v>8.8817841970012129E-15</v>
      </c>
      <c r="M55">
        <v>1.53</v>
      </c>
      <c r="N55">
        <f t="array" ref="N55">_xll.XLL.UDF(_xll.KAHAN.C,M55)</f>
        <v>1.3083834102623439</v>
      </c>
    </row>
    <row r="56" spans="2:14" x14ac:dyDescent="0.3">
      <c r="B56">
        <f t="array" ref="B56:C56">_xll.BISECT(_xll.KAHAN.C,B55,C55)</f>
        <v>1.7577720182472567</v>
      </c>
      <c r="C56">
        <v>1.7577720182472569</v>
      </c>
      <c r="D56">
        <f t="shared" si="0"/>
        <v>0</v>
      </c>
      <c r="E56">
        <f t="array" ref="E56">_xll.XLL.UDF(_xll.KAHAN.C,B56)</f>
        <v>0</v>
      </c>
      <c r="M56">
        <v>1.54</v>
      </c>
      <c r="N56">
        <f t="array" ref="N56">_xll.XLL.UDF(_xll.KAHAN.C,M56)</f>
        <v>1.2852338759541306</v>
      </c>
    </row>
    <row r="57" spans="2:14" x14ac:dyDescent="0.3">
      <c r="M57">
        <v>1.55</v>
      </c>
      <c r="N57">
        <f t="array" ref="N57">_xll.XLL.UDF(_xll.KAHAN.C,M57)</f>
        <v>1.2607293666010257</v>
      </c>
    </row>
    <row r="58" spans="2:14" x14ac:dyDescent="0.3">
      <c r="M58">
        <v>1.56</v>
      </c>
      <c r="N58">
        <f t="array" ref="N58">_xll.XLL.UDF(_xll.KAHAN.C,M58)</f>
        <v>1.234770947005621</v>
      </c>
    </row>
    <row r="59" spans="2:14" x14ac:dyDescent="0.3">
      <c r="M59">
        <v>1.57</v>
      </c>
      <c r="N59">
        <f t="array" ref="N59">_xll.XLL.UDF(_xll.KAHAN.C,M59)</f>
        <v>1.2072478325616116</v>
      </c>
    </row>
    <row r="60" spans="2:14" x14ac:dyDescent="0.3">
      <c r="M60">
        <v>1.58</v>
      </c>
      <c r="N60">
        <f t="array" ref="N60">_xll.XLL.UDF(_xll.KAHAN.C,M60)</f>
        <v>1.1780354321436872</v>
      </c>
    </row>
    <row r="61" spans="2:14" x14ac:dyDescent="0.3">
      <c r="M61">
        <v>1.59</v>
      </c>
      <c r="N61">
        <f t="array" ref="N61">_xll.XLL.UDF(_xll.KAHAN.C,M61)</f>
        <v>1.1469929690104816</v>
      </c>
    </row>
    <row r="62" spans="2:14" x14ac:dyDescent="0.3">
      <c r="M62">
        <v>1.6</v>
      </c>
      <c r="N62">
        <f t="array" ref="N62">_xll.XLL.UDF(_xll.KAHAN.C,M62)</f>
        <v>1.1139605656149092</v>
      </c>
    </row>
    <row r="63" spans="2:14" x14ac:dyDescent="0.3">
      <c r="M63">
        <v>1.61</v>
      </c>
      <c r="N63">
        <f t="array" ref="N63">_xll.XLL.UDF(_xll.KAHAN.C,M63)</f>
        <v>1.0787556405128291</v>
      </c>
    </row>
    <row r="64" spans="2:14" x14ac:dyDescent="0.3">
      <c r="M64">
        <v>1.62</v>
      </c>
      <c r="N64">
        <f t="array" ref="N64">_xll.XLL.UDF(_xll.KAHAN.C,M64)</f>
        <v>1.0411684129113139</v>
      </c>
    </row>
    <row r="65" spans="13:14" x14ac:dyDescent="0.3">
      <c r="M65">
        <v>1.63</v>
      </c>
      <c r="N65">
        <f t="array" ref="N65">_xll.XLL.UDF(_xll.KAHAN.C,M65)</f>
        <v>1.0009562357872155</v>
      </c>
    </row>
    <row r="66" spans="13:14" x14ac:dyDescent="0.3">
      <c r="M66">
        <v>1.64</v>
      </c>
      <c r="N66">
        <f t="array" ref="N66">_xll.XLL.UDF(_xll.KAHAN.C,M66)</f>
        <v>0.95783637106044062</v>
      </c>
    </row>
    <row r="67" spans="13:14" x14ac:dyDescent="0.3">
      <c r="M67">
        <v>1.65</v>
      </c>
      <c r="N67">
        <f t="array" ref="N67">_xll.XLL.UDF(_xll.KAHAN.C,M67)</f>
        <v>0.91147666281590012</v>
      </c>
    </row>
    <row r="68" spans="13:14" x14ac:dyDescent="0.3">
      <c r="M68">
        <v>1.66</v>
      </c>
      <c r="N68">
        <f t="array" ref="N68">_xll.XLL.UDF(_xll.KAHAN.C,M68)</f>
        <v>0.86148332918162951</v>
      </c>
    </row>
    <row r="69" spans="13:14" x14ac:dyDescent="0.3">
      <c r="M69">
        <v>1.67</v>
      </c>
      <c r="N69">
        <f t="array" ref="N69">_xll.XLL.UDF(_xll.KAHAN.C,M69)</f>
        <v>0.80738473397117805</v>
      </c>
    </row>
    <row r="70" spans="13:14" x14ac:dyDescent="0.3">
      <c r="M70">
        <v>1.68</v>
      </c>
      <c r="N70">
        <f t="array" ref="N70">_xll.XLL.UDF(_xll.KAHAN.C,M70)</f>
        <v>0.74860943673743552</v>
      </c>
    </row>
    <row r="71" spans="13:14" x14ac:dyDescent="0.3">
      <c r="M71">
        <v>1.69</v>
      </c>
      <c r="N71">
        <f t="array" ref="N71">_xll.XLL.UDF(_xll.KAHAN.C,M71)</f>
        <v>0.68445591570042996</v>
      </c>
    </row>
    <row r="72" spans="13:14" x14ac:dyDescent="0.3">
      <c r="M72">
        <v>1.7</v>
      </c>
      <c r="N72">
        <f t="array" ref="N72">_xll.XLL.UDF(_xll.KAHAN.C,M72)</f>
        <v>0.61404985920124333</v>
      </c>
    </row>
    <row r="73" spans="13:14" x14ac:dyDescent="0.3">
      <c r="M73">
        <v>1.71</v>
      </c>
      <c r="N73">
        <f t="array" ref="N73">_xll.XLL.UDF(_xll.KAHAN.C,M73)</f>
        <v>0.53628234825093712</v>
      </c>
    </row>
    <row r="74" spans="13:14" x14ac:dyDescent="0.3">
      <c r="M74">
        <v>1.72</v>
      </c>
      <c r="N74">
        <f t="array" ref="N74">_xll.XLL.UDF(_xll.KAHAN.C,M74)</f>
        <v>0.44971765315534612</v>
      </c>
    </row>
    <row r="75" spans="13:14" x14ac:dyDescent="0.3">
      <c r="M75">
        <v>1.73</v>
      </c>
      <c r="N75">
        <f t="array" ref="N75">_xll.XLL.UDF(_xll.KAHAN.C,M75)</f>
        <v>0.35245074757064193</v>
      </c>
    </row>
    <row r="76" spans="13:14" x14ac:dyDescent="0.3">
      <c r="M76">
        <v>1.74</v>
      </c>
      <c r="N76">
        <f t="array" ref="N76">_xll.XLL.UDF(_xll.KAHAN.C,M76)</f>
        <v>0.24187756078286488</v>
      </c>
    </row>
    <row r="77" spans="13:14" x14ac:dyDescent="0.3">
      <c r="M77">
        <v>1.75</v>
      </c>
      <c r="N77">
        <f t="array" ref="N77">_xll.XLL.UDF(_xll.KAHAN.C,M77)</f>
        <v>0.11430477128005863</v>
      </c>
    </row>
    <row r="78" spans="13:14" x14ac:dyDescent="0.3">
      <c r="M78">
        <v>1.76</v>
      </c>
      <c r="N78">
        <f t="array" ref="N78">_xll.XLL.UDF(_xll.KAHAN.C,M78)</f>
        <v>-3.5757507379225208E-2</v>
      </c>
    </row>
    <row r="79" spans="13:14" x14ac:dyDescent="0.3">
      <c r="M79">
        <v>1.77</v>
      </c>
      <c r="N79">
        <f t="array" ref="N79">_xll.XLL.UDF(_xll.KAHAN.C,M79)</f>
        <v>-0.21699053251933142</v>
      </c>
    </row>
    <row r="80" spans="13:14" x14ac:dyDescent="0.3">
      <c r="M80">
        <v>1.78</v>
      </c>
      <c r="N80">
        <f t="array" ref="N80">_xll.XLL.UDF(_xll.KAHAN.C,M80)</f>
        <v>-0.4443492315141308</v>
      </c>
    </row>
    <row r="81" spans="13:14" x14ac:dyDescent="0.3">
      <c r="M81">
        <v>1.79</v>
      </c>
      <c r="N81">
        <f t="array" ref="N81">_xll.XLL.UDF(_xll.KAHAN.C,M81)</f>
        <v>-0.74708989735900511</v>
      </c>
    </row>
    <row r="82" spans="13:14" x14ac:dyDescent="0.3">
      <c r="M82">
        <v>1.8</v>
      </c>
      <c r="N82">
        <f t="array" ref="N82">_xll.XLL.UDF(_xll.KAHAN.C,M82)</f>
        <v>-1.1960046346767577</v>
      </c>
    </row>
  </sheetData>
  <mergeCells count="1"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KAHAN.A</vt:lpstr>
      <vt:lpstr>KAHAN.B</vt:lpstr>
      <vt:lpstr>KAHAN.C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Ruiqing Liu</cp:lastModifiedBy>
  <dcterms:created xsi:type="dcterms:W3CDTF">2019-09-20T01:35:02Z</dcterms:created>
  <dcterms:modified xsi:type="dcterms:W3CDTF">2019-09-25T23:29:56Z</dcterms:modified>
</cp:coreProperties>
</file>