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qi\source\repos\xllfloat_homework3\"/>
    </mc:Choice>
  </mc:AlternateContent>
  <xr:revisionPtr revIDLastSave="0" documentId="13_ncr:1_{3221B6C8-4092-44B3-B1AB-7D8F3DF547C6}" xr6:coauthVersionLast="44" xr6:coauthVersionMax="45" xr10:uidLastSave="{00000000-0000-0000-0000-000000000000}"/>
  <bookViews>
    <workbookView xWindow="-108" yWindow="-108" windowWidth="23256" windowHeight="12576" activeTab="2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>KAHAN.A!$C$2</definedName>
    <definedName name="xvalues">_xll.ARRAY.GET(KAHAN.A!$N$5)</definedName>
    <definedName name="yvalues">_xll.ARRAY.GET(KAHAN.A!#REF!)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4" i="3" l="1"/>
  <c r="D55" i="3"/>
  <c r="D56" i="3"/>
  <c r="D57" i="3"/>
  <c r="E54" i="3" a="1"/>
  <c r="E55" i="3" a="1"/>
  <c r="E56" i="3" a="1"/>
  <c r="E57" i="3" a="1"/>
  <c r="B54" i="3" a="1"/>
  <c r="H6" i="2" a="1"/>
  <c r="N4" i="2" a="1"/>
  <c r="N21" i="2" a="1"/>
  <c r="N11" i="2" a="1"/>
  <c r="N10" i="2" a="1"/>
  <c r="N8" i="2" a="1"/>
  <c r="N6" i="2" a="1"/>
  <c r="N15" i="2" a="1"/>
  <c r="N13" i="2" a="1"/>
  <c r="N12" i="2" a="1"/>
  <c r="N14" i="2" a="1"/>
  <c r="N19" i="2" a="1"/>
  <c r="N17" i="2" a="1"/>
  <c r="N7" i="2" a="1"/>
  <c r="N16" i="2" a="1"/>
  <c r="N9" i="2" a="1"/>
  <c r="N20" i="2" a="1"/>
  <c r="N18" i="2" a="1"/>
  <c r="N22" i="2" a="1"/>
  <c r="N5" i="2" a="1"/>
  <c r="N3" i="2" a="1"/>
  <c r="N2" i="2" a="1"/>
  <c r="N5" i="3" a="1"/>
  <c r="N18" i="3" a="1"/>
  <c r="N3" i="3" a="1"/>
  <c r="N9" i="3" a="1"/>
  <c r="N22" i="3" a="1"/>
  <c r="N15" i="3" a="1"/>
  <c r="N16" i="3" a="1"/>
  <c r="N10" i="3" a="1"/>
  <c r="N17" i="3" a="1"/>
  <c r="N19" i="3" a="1"/>
  <c r="N8" i="3" a="1"/>
  <c r="N4" i="3" a="1"/>
  <c r="N13" i="3" a="1"/>
  <c r="N11" i="3" a="1"/>
  <c r="N12" i="3" a="1"/>
  <c r="N6" i="3" a="1"/>
  <c r="N20" i="3" a="1"/>
  <c r="N21" i="3" a="1"/>
  <c r="N14" i="3" a="1"/>
  <c r="N7" i="3" a="1"/>
  <c r="N2" i="3" a="1"/>
  <c r="P3" i="1" a="1"/>
  <c r="P7" i="1" a="1"/>
  <c r="P11" i="1" a="1"/>
  <c r="P15" i="1" a="1"/>
  <c r="P19" i="1" a="1"/>
  <c r="P8" i="1" a="1"/>
  <c r="P16" i="1" a="1"/>
  <c r="P14" i="1" a="1"/>
  <c r="P4" i="1" a="1"/>
  <c r="P12" i="1" a="1"/>
  <c r="P20" i="1" a="1"/>
  <c r="P18" i="1" a="1"/>
  <c r="P5" i="1" a="1"/>
  <c r="P21" i="1" a="1"/>
  <c r="P10" i="1" a="1"/>
  <c r="P9" i="1" a="1"/>
  <c r="P13" i="1" a="1"/>
  <c r="P17" i="1" a="1"/>
  <c r="P22" i="1" a="1"/>
  <c r="P6" i="1" a="1"/>
  <c r="P2" i="1" a="1"/>
  <c r="C7" i="1" a="1"/>
  <c r="D4" i="1" a="1"/>
  <c r="D3" i="1" a="1"/>
  <c r="H6" i="3" a="1"/>
  <c r="B6" i="3" a="1"/>
  <c r="C2" i="2" a="1"/>
  <c r="C3" i="2" a="1"/>
  <c r="B6" i="2" a="1"/>
  <c r="E57" i="3" l="1"/>
  <c r="E56" i="3"/>
  <c r="E55" i="3"/>
  <c r="E54" i="3"/>
  <c r="B54" i="3"/>
  <c r="C54" i="3"/>
  <c r="I6" i="2"/>
  <c r="H6" i="2"/>
  <c r="P6" i="1"/>
  <c r="P22" i="1"/>
  <c r="P17" i="1"/>
  <c r="P13" i="1"/>
  <c r="P9" i="1"/>
  <c r="P10" i="1"/>
  <c r="P21" i="1"/>
  <c r="P5" i="1"/>
  <c r="P18" i="1"/>
  <c r="P20" i="1"/>
  <c r="P12" i="1"/>
  <c r="P4" i="1"/>
  <c r="P14" i="1"/>
  <c r="P16" i="1"/>
  <c r="P8" i="1"/>
  <c r="P19" i="1"/>
  <c r="P15" i="1"/>
  <c r="P11" i="1"/>
  <c r="P7" i="1"/>
  <c r="P3" i="1"/>
  <c r="C7" i="1"/>
  <c r="D7" i="1"/>
  <c r="D4" i="1"/>
  <c r="D3" i="1"/>
  <c r="P2" i="1"/>
  <c r="N8" i="3"/>
  <c r="N21" i="3"/>
  <c r="N13" i="3"/>
  <c r="N16" i="3"/>
  <c r="N11" i="3"/>
  <c r="N7" i="3"/>
  <c r="N20" i="3"/>
  <c r="N19" i="3"/>
  <c r="N15" i="3"/>
  <c r="N3" i="3"/>
  <c r="N14" i="3"/>
  <c r="N6" i="3"/>
  <c r="N4" i="3"/>
  <c r="N22" i="3"/>
  <c r="N18" i="3"/>
  <c r="N10" i="3"/>
  <c r="N2" i="3"/>
  <c r="N12" i="3"/>
  <c r="N17" i="3"/>
  <c r="N9" i="3"/>
  <c r="N5" i="3"/>
  <c r="N19" i="2"/>
  <c r="N15" i="2"/>
  <c r="N11" i="2"/>
  <c r="N7" i="2"/>
  <c r="N3" i="2"/>
  <c r="N22" i="2"/>
  <c r="N10" i="2"/>
  <c r="N17" i="2"/>
  <c r="N9" i="2"/>
  <c r="N14" i="2"/>
  <c r="N6" i="2"/>
  <c r="N21" i="2"/>
  <c r="N13" i="2"/>
  <c r="N5" i="2"/>
  <c r="N18" i="2"/>
  <c r="N20" i="2"/>
  <c r="N16" i="2"/>
  <c r="N12" i="2"/>
  <c r="N8" i="2"/>
  <c r="N4" i="2"/>
  <c r="N2" i="2"/>
  <c r="C3" i="2"/>
  <c r="C2" i="2"/>
  <c r="H6" i="3"/>
  <c r="I6" i="3"/>
  <c r="B6" i="3"/>
  <c r="C6" i="3"/>
  <c r="B6" i="2"/>
  <c r="C6" i="2"/>
  <c r="B1" i="3" a="1"/>
  <c r="B1" i="3" s="1"/>
  <c r="B1" i="2" a="1"/>
  <c r="B1" i="2" s="1"/>
  <c r="B55" i="3" a="1"/>
  <c r="K6" i="2" a="1"/>
  <c r="H7" i="2" a="1"/>
  <c r="C3" i="3" a="1"/>
  <c r="C8" i="1" a="1"/>
  <c r="F7" i="1" a="1"/>
  <c r="C2" i="3" a="1"/>
  <c r="E6" i="3" a="1"/>
  <c r="B7" i="3" a="1"/>
  <c r="H7" i="3" a="1"/>
  <c r="K6" i="3" a="1"/>
  <c r="B7" i="2" a="1"/>
  <c r="B55" i="3" l="1"/>
  <c r="C55" i="3"/>
  <c r="J6" i="2"/>
  <c r="K6" i="2"/>
  <c r="I7" i="2"/>
  <c r="H7" i="2"/>
  <c r="D6" i="3"/>
  <c r="F7" i="1"/>
  <c r="D8" i="1"/>
  <c r="C8" i="1"/>
  <c r="K6" i="3"/>
  <c r="I7" i="3"/>
  <c r="H7" i="3"/>
  <c r="C7" i="3"/>
  <c r="B7" i="3"/>
  <c r="E6" i="3"/>
  <c r="J6" i="3"/>
  <c r="B7" i="2"/>
  <c r="C7" i="2"/>
  <c r="D6" i="2"/>
  <c r="C3" i="3"/>
  <c r="C2" i="3"/>
  <c r="B56" i="3" a="1"/>
  <c r="K7" i="2" a="1"/>
  <c r="H8" i="2" a="1"/>
  <c r="C9" i="1" a="1"/>
  <c r="F8" i="1" a="1"/>
  <c r="H8" i="3" a="1"/>
  <c r="K7" i="3" a="1"/>
  <c r="E7" i="3" a="1"/>
  <c r="B8" i="3" a="1"/>
  <c r="B8" i="2" a="1"/>
  <c r="E6" i="2" a="1"/>
  <c r="I7" i="1" a="1"/>
  <c r="C56" i="3" l="1"/>
  <c r="B56" i="3"/>
  <c r="J7" i="2"/>
  <c r="K7" i="2"/>
  <c r="H8" i="2"/>
  <c r="I8" i="2"/>
  <c r="J8" i="2" s="1"/>
  <c r="F8" i="1"/>
  <c r="C9" i="1"/>
  <c r="D9" i="1"/>
  <c r="B8" i="3"/>
  <c r="C8" i="3"/>
  <c r="E7" i="3"/>
  <c r="K7" i="3"/>
  <c r="H8" i="3"/>
  <c r="I8" i="3"/>
  <c r="J7" i="3"/>
  <c r="D7" i="3"/>
  <c r="B8" i="2"/>
  <c r="C8" i="2"/>
  <c r="E6" i="2"/>
  <c r="D7" i="2"/>
  <c r="I7" i="1"/>
  <c r="J7" i="1"/>
  <c r="C2" i="1" a="1"/>
  <c r="C2" i="1" s="1"/>
  <c r="B57" i="3" a="1"/>
  <c r="K8" i="2" a="1"/>
  <c r="H9" i="2" a="1"/>
  <c r="C10" i="1" a="1"/>
  <c r="F9" i="1" a="1"/>
  <c r="B9" i="3" a="1"/>
  <c r="E8" i="3" a="1"/>
  <c r="H9" i="3" a="1"/>
  <c r="K8" i="3" a="1"/>
  <c r="E7" i="2" a="1"/>
  <c r="B9" i="2" a="1"/>
  <c r="L7" i="1"/>
  <c r="I8" i="1" a="1"/>
  <c r="B57" i="3" l="1"/>
  <c r="C57" i="3"/>
  <c r="K8" i="2"/>
  <c r="I9" i="2"/>
  <c r="H9" i="2"/>
  <c r="D8" i="3"/>
  <c r="J8" i="3"/>
  <c r="F9" i="1"/>
  <c r="D10" i="1"/>
  <c r="C10" i="1"/>
  <c r="K8" i="3"/>
  <c r="I9" i="3"/>
  <c r="H9" i="3"/>
  <c r="E8" i="3"/>
  <c r="B9" i="3"/>
  <c r="C9" i="3"/>
  <c r="I8" i="1"/>
  <c r="J8" i="1"/>
  <c r="K7" i="1"/>
  <c r="B9" i="2"/>
  <c r="C9" i="2"/>
  <c r="E7" i="2"/>
  <c r="D8" i="2"/>
  <c r="K9" i="2" a="1"/>
  <c r="H10" i="2" a="1"/>
  <c r="C11" i="1" a="1"/>
  <c r="F10" i="1" a="1"/>
  <c r="H10" i="3" a="1"/>
  <c r="K9" i="3" a="1"/>
  <c r="B10" i="3" a="1"/>
  <c r="E9" i="3" a="1"/>
  <c r="E8" i="2" a="1"/>
  <c r="B10" i="2" a="1"/>
  <c r="I9" i="1" a="1"/>
  <c r="L8" i="1"/>
  <c r="J9" i="2" l="1"/>
  <c r="D9" i="3"/>
  <c r="K9" i="2"/>
  <c r="I10" i="2"/>
  <c r="H10" i="2"/>
  <c r="J9" i="3"/>
  <c r="F10" i="1"/>
  <c r="C11" i="1"/>
  <c r="D11" i="1"/>
  <c r="E9" i="3"/>
  <c r="C10" i="3"/>
  <c r="B10" i="3"/>
  <c r="K9" i="3"/>
  <c r="I10" i="3"/>
  <c r="H10" i="3"/>
  <c r="J9" i="1"/>
  <c r="I9" i="1"/>
  <c r="K8" i="1"/>
  <c r="C10" i="2"/>
  <c r="B10" i="2"/>
  <c r="E8" i="2"/>
  <c r="K10" i="2" a="1"/>
  <c r="H11" i="2" a="1"/>
  <c r="C12" i="1" a="1"/>
  <c r="F11" i="1" a="1"/>
  <c r="B11" i="3" a="1"/>
  <c r="E10" i="3" a="1"/>
  <c r="H11" i="3" a="1"/>
  <c r="K10" i="3" a="1"/>
  <c r="B11" i="2" a="1"/>
  <c r="E9" i="2" a="1"/>
  <c r="L9" i="1"/>
  <c r="I10" i="1" a="1"/>
  <c r="J10" i="2" l="1"/>
  <c r="K10" i="2"/>
  <c r="H11" i="2"/>
  <c r="I11" i="2"/>
  <c r="J11" i="2" s="1"/>
  <c r="D10" i="3"/>
  <c r="F11" i="1"/>
  <c r="C12" i="1"/>
  <c r="D12" i="1"/>
  <c r="K10" i="3"/>
  <c r="I11" i="3"/>
  <c r="H11" i="3"/>
  <c r="E10" i="3"/>
  <c r="C11" i="3"/>
  <c r="B11" i="3"/>
  <c r="J10" i="3"/>
  <c r="K9" i="1"/>
  <c r="J10" i="1"/>
  <c r="I10" i="1"/>
  <c r="B11" i="2"/>
  <c r="C11" i="2"/>
  <c r="E9" i="2"/>
  <c r="D9" i="2"/>
  <c r="K11" i="2" a="1"/>
  <c r="H12" i="2" a="1"/>
  <c r="C13" i="1" a="1"/>
  <c r="F12" i="1" a="1"/>
  <c r="H12" i="3" a="1"/>
  <c r="K11" i="3" a="1"/>
  <c r="B12" i="3" a="1"/>
  <c r="E11" i="3" a="1"/>
  <c r="B12" i="2" a="1"/>
  <c r="E10" i="2" a="1"/>
  <c r="I11" i="1" a="1"/>
  <c r="L10" i="1"/>
  <c r="K11" i="2" l="1"/>
  <c r="I12" i="2"/>
  <c r="H12" i="2"/>
  <c r="F12" i="1"/>
  <c r="C13" i="1"/>
  <c r="D13" i="1"/>
  <c r="E11" i="3"/>
  <c r="C12" i="3"/>
  <c r="B12" i="3"/>
  <c r="K11" i="3"/>
  <c r="H12" i="3"/>
  <c r="I12" i="3"/>
  <c r="D11" i="3"/>
  <c r="J11" i="3"/>
  <c r="I11" i="1"/>
  <c r="J11" i="1"/>
  <c r="K10" i="1"/>
  <c r="B12" i="2"/>
  <c r="C12" i="2"/>
  <c r="E10" i="2"/>
  <c r="D11" i="2"/>
  <c r="D10" i="2"/>
  <c r="K12" i="2" a="1"/>
  <c r="H13" i="2" a="1"/>
  <c r="C14" i="1" a="1"/>
  <c r="F13" i="1" a="1"/>
  <c r="B13" i="3" a="1"/>
  <c r="E12" i="3" a="1"/>
  <c r="H13" i="3" a="1"/>
  <c r="K12" i="3" a="1"/>
  <c r="E11" i="2" a="1"/>
  <c r="B13" i="2" a="1"/>
  <c r="I12" i="1" a="1"/>
  <c r="L11" i="1"/>
  <c r="J12" i="2" l="1"/>
  <c r="K12" i="2"/>
  <c r="I13" i="2"/>
  <c r="H13" i="2"/>
  <c r="D12" i="3"/>
  <c r="J12" i="3"/>
  <c r="K11" i="1"/>
  <c r="F13" i="1"/>
  <c r="C14" i="1"/>
  <c r="D14" i="1"/>
  <c r="K12" i="3"/>
  <c r="I13" i="3"/>
  <c r="H13" i="3"/>
  <c r="E12" i="3"/>
  <c r="B13" i="3"/>
  <c r="C13" i="3"/>
  <c r="J12" i="1"/>
  <c r="I12" i="1"/>
  <c r="C13" i="2"/>
  <c r="B13" i="2"/>
  <c r="E11" i="2"/>
  <c r="D12" i="2"/>
  <c r="K13" i="2" a="1"/>
  <c r="H14" i="2" a="1"/>
  <c r="C15" i="1" a="1"/>
  <c r="F14" i="1" a="1"/>
  <c r="H14" i="3" a="1"/>
  <c r="K13" i="3" a="1"/>
  <c r="B14" i="3" a="1"/>
  <c r="E13" i="3" a="1"/>
  <c r="B14" i="2" a="1"/>
  <c r="E12" i="2" a="1"/>
  <c r="I13" i="1" a="1"/>
  <c r="L12" i="1"/>
  <c r="J13" i="2" l="1"/>
  <c r="D13" i="3"/>
  <c r="K13" i="2"/>
  <c r="H14" i="2"/>
  <c r="I14" i="2"/>
  <c r="J14" i="2" s="1"/>
  <c r="F14" i="1"/>
  <c r="D15" i="1"/>
  <c r="C15" i="1"/>
  <c r="E13" i="3"/>
  <c r="C14" i="3"/>
  <c r="B14" i="3"/>
  <c r="K13" i="3"/>
  <c r="I14" i="3"/>
  <c r="H14" i="3"/>
  <c r="J13" i="3"/>
  <c r="I13" i="1"/>
  <c r="J13" i="1"/>
  <c r="K12" i="1"/>
  <c r="B14" i="2"/>
  <c r="C14" i="2"/>
  <c r="E12" i="2"/>
  <c r="D13" i="2"/>
  <c r="K14" i="2" a="1"/>
  <c r="H15" i="2" a="1"/>
  <c r="C16" i="1" a="1"/>
  <c r="F15" i="1" a="1"/>
  <c r="B15" i="3" a="1"/>
  <c r="E14" i="3" a="1"/>
  <c r="H15" i="3" a="1"/>
  <c r="K14" i="3" a="1"/>
  <c r="B15" i="2" a="1"/>
  <c r="E13" i="2" a="1"/>
  <c r="L13" i="1"/>
  <c r="K14" i="2" l="1"/>
  <c r="I15" i="2"/>
  <c r="H15" i="2"/>
  <c r="D14" i="3"/>
  <c r="F15" i="1"/>
  <c r="D16" i="1"/>
  <c r="C16" i="1"/>
  <c r="K14" i="3"/>
  <c r="H15" i="3"/>
  <c r="I15" i="3"/>
  <c r="E14" i="3"/>
  <c r="C15" i="3"/>
  <c r="B15" i="3"/>
  <c r="J14" i="3"/>
  <c r="K13" i="1"/>
  <c r="C15" i="2"/>
  <c r="B15" i="2"/>
  <c r="E13" i="2"/>
  <c r="K15" i="2" a="1"/>
  <c r="H16" i="2" a="1"/>
  <c r="C17" i="1" a="1"/>
  <c r="F16" i="1" a="1"/>
  <c r="H16" i="3" a="1"/>
  <c r="K15" i="3" a="1"/>
  <c r="B16" i="3" a="1"/>
  <c r="E15" i="3" a="1"/>
  <c r="B16" i="2" a="1"/>
  <c r="E14" i="2" a="1"/>
  <c r="J15" i="2" l="1"/>
  <c r="K15" i="2"/>
  <c r="H16" i="2"/>
  <c r="I16" i="2"/>
  <c r="J16" i="2" s="1"/>
  <c r="J15" i="3"/>
  <c r="F16" i="1"/>
  <c r="C17" i="1"/>
  <c r="D17" i="1"/>
  <c r="E15" i="3"/>
  <c r="B16" i="3"/>
  <c r="C16" i="3"/>
  <c r="K15" i="3"/>
  <c r="H16" i="3"/>
  <c r="I16" i="3"/>
  <c r="D15" i="3"/>
  <c r="B16" i="2"/>
  <c r="C16" i="2"/>
  <c r="E14" i="2"/>
  <c r="D15" i="2"/>
  <c r="D14" i="2"/>
  <c r="K16" i="2" a="1"/>
  <c r="H17" i="2" a="1"/>
  <c r="C18" i="1" a="1"/>
  <c r="F17" i="1" a="1"/>
  <c r="H17" i="3" a="1"/>
  <c r="K16" i="3" a="1"/>
  <c r="B17" i="3" a="1"/>
  <c r="E16" i="3" a="1"/>
  <c r="B17" i="2" a="1"/>
  <c r="E15" i="2" a="1"/>
  <c r="K16" i="2" l="1"/>
  <c r="H17" i="2"/>
  <c r="I17" i="2"/>
  <c r="D16" i="3"/>
  <c r="J16" i="3"/>
  <c r="F17" i="1"/>
  <c r="D18" i="1"/>
  <c r="C18" i="1"/>
  <c r="E16" i="3"/>
  <c r="B17" i="3"/>
  <c r="C17" i="3"/>
  <c r="K16" i="3"/>
  <c r="I17" i="3"/>
  <c r="H17" i="3"/>
  <c r="B17" i="2"/>
  <c r="C17" i="2"/>
  <c r="E15" i="2"/>
  <c r="K17" i="2" a="1"/>
  <c r="H18" i="2" a="1"/>
  <c r="C19" i="1" a="1"/>
  <c r="F18" i="1" a="1"/>
  <c r="B18" i="3" a="1"/>
  <c r="E17" i="3" a="1"/>
  <c r="H18" i="3" a="1"/>
  <c r="K17" i="3" a="1"/>
  <c r="B18" i="2" a="1"/>
  <c r="E16" i="2" a="1"/>
  <c r="J17" i="2" l="1"/>
  <c r="K17" i="2"/>
  <c r="I18" i="2"/>
  <c r="J18" i="2" s="1"/>
  <c r="H18" i="2"/>
  <c r="D17" i="3"/>
  <c r="F18" i="1"/>
  <c r="C19" i="1"/>
  <c r="D19" i="1"/>
  <c r="K17" i="3"/>
  <c r="I18" i="3"/>
  <c r="H18" i="3"/>
  <c r="E17" i="3"/>
  <c r="C18" i="3"/>
  <c r="B18" i="3"/>
  <c r="J17" i="3"/>
  <c r="C18" i="2"/>
  <c r="B18" i="2"/>
  <c r="E16" i="2"/>
  <c r="D16" i="2"/>
  <c r="K18" i="2" a="1"/>
  <c r="H19" i="2" a="1"/>
  <c r="C20" i="1" a="1"/>
  <c r="F19" i="1" a="1"/>
  <c r="B19" i="3" a="1"/>
  <c r="E18" i="3" a="1"/>
  <c r="H19" i="3" a="1"/>
  <c r="K18" i="3" a="1"/>
  <c r="B19" i="2" a="1"/>
  <c r="E17" i="2" a="1"/>
  <c r="K18" i="2" l="1"/>
  <c r="I19" i="2"/>
  <c r="H19" i="2"/>
  <c r="F19" i="1"/>
  <c r="D20" i="1"/>
  <c r="C20" i="1"/>
  <c r="K18" i="3"/>
  <c r="H19" i="3"/>
  <c r="I19" i="3"/>
  <c r="E18" i="3"/>
  <c r="B19" i="3"/>
  <c r="C19" i="3"/>
  <c r="J18" i="3"/>
  <c r="D18" i="3"/>
  <c r="B19" i="2"/>
  <c r="C19" i="2"/>
  <c r="E17" i="2"/>
  <c r="D18" i="2"/>
  <c r="D17" i="2"/>
  <c r="K19" i="2" a="1"/>
  <c r="H20" i="2" a="1"/>
  <c r="C21" i="1" a="1"/>
  <c r="F20" i="1" a="1"/>
  <c r="B20" i="3" a="1"/>
  <c r="E19" i="3" a="1"/>
  <c r="H20" i="3" a="1"/>
  <c r="K19" i="3" a="1"/>
  <c r="E18" i="2" a="1"/>
  <c r="B20" i="2" a="1"/>
  <c r="J19" i="2" l="1"/>
  <c r="K19" i="2"/>
  <c r="I20" i="2"/>
  <c r="J20" i="2" s="1"/>
  <c r="H20" i="2"/>
  <c r="J19" i="3"/>
  <c r="F20" i="1"/>
  <c r="D21" i="1"/>
  <c r="C21" i="1"/>
  <c r="K19" i="3"/>
  <c r="H20" i="3"/>
  <c r="I20" i="3"/>
  <c r="J20" i="3" s="1"/>
  <c r="E19" i="3"/>
  <c r="B20" i="3"/>
  <c r="C20" i="3"/>
  <c r="D19" i="3"/>
  <c r="B20" i="2"/>
  <c r="C20" i="2"/>
  <c r="E18" i="2"/>
  <c r="K20" i="2" a="1"/>
  <c r="H21" i="2" a="1"/>
  <c r="C22" i="1" a="1"/>
  <c r="F21" i="1" a="1"/>
  <c r="H21" i="3" a="1"/>
  <c r="K20" i="3" a="1"/>
  <c r="B21" i="3" a="1"/>
  <c r="E20" i="3" a="1"/>
  <c r="B21" i="2" a="1"/>
  <c r="E19" i="2" a="1"/>
  <c r="K20" i="2" l="1"/>
  <c r="H21" i="2"/>
  <c r="I21" i="2"/>
  <c r="J21" i="2" s="1"/>
  <c r="D20" i="3"/>
  <c r="F21" i="1"/>
  <c r="D22" i="1"/>
  <c r="C22" i="1"/>
  <c r="E20" i="3"/>
  <c r="C21" i="3"/>
  <c r="B21" i="3"/>
  <c r="K20" i="3"/>
  <c r="H21" i="3"/>
  <c r="I21" i="3"/>
  <c r="B21" i="2"/>
  <c r="C21" i="2"/>
  <c r="E19" i="2"/>
  <c r="D20" i="2"/>
  <c r="D19" i="2"/>
  <c r="K21" i="2" a="1"/>
  <c r="H22" i="2" a="1"/>
  <c r="C23" i="1" a="1"/>
  <c r="F22" i="1" a="1"/>
  <c r="B22" i="3" a="1"/>
  <c r="E21" i="3" a="1"/>
  <c r="H22" i="3" a="1"/>
  <c r="K21" i="3" a="1"/>
  <c r="B22" i="2" a="1"/>
  <c r="E20" i="2" a="1"/>
  <c r="K21" i="2" l="1"/>
  <c r="H22" i="2"/>
  <c r="I22" i="2"/>
  <c r="J22" i="2" s="1"/>
  <c r="J21" i="3"/>
  <c r="F22" i="1"/>
  <c r="D23" i="1"/>
  <c r="C23" i="1"/>
  <c r="K21" i="3"/>
  <c r="H22" i="3"/>
  <c r="I22" i="3"/>
  <c r="E21" i="3"/>
  <c r="C22" i="3"/>
  <c r="B22" i="3"/>
  <c r="D21" i="3"/>
  <c r="B22" i="2"/>
  <c r="C22" i="2"/>
  <c r="E20" i="2"/>
  <c r="K22" i="2" a="1"/>
  <c r="C24" i="1" a="1"/>
  <c r="F23" i="1" a="1"/>
  <c r="H23" i="3" a="1"/>
  <c r="K22" i="3" a="1"/>
  <c r="B23" i="3" a="1"/>
  <c r="E22" i="3" a="1"/>
  <c r="E21" i="2" a="1"/>
  <c r="B23" i="2" a="1"/>
  <c r="K22" i="2" l="1"/>
  <c r="J22" i="3"/>
  <c r="F23" i="1"/>
  <c r="C24" i="1"/>
  <c r="D24" i="1"/>
  <c r="E22" i="3"/>
  <c r="C23" i="3"/>
  <c r="B23" i="3"/>
  <c r="K22" i="3"/>
  <c r="H23" i="3"/>
  <c r="I23" i="3"/>
  <c r="J23" i="3" s="1"/>
  <c r="D22" i="3"/>
  <c r="C23" i="2"/>
  <c r="B23" i="2"/>
  <c r="E21" i="2"/>
  <c r="D22" i="2"/>
  <c r="D21" i="2"/>
  <c r="C25" i="1" a="1"/>
  <c r="F24" i="1" a="1"/>
  <c r="B24" i="3" a="1"/>
  <c r="E23" i="3" a="1"/>
  <c r="H24" i="3" a="1"/>
  <c r="K23" i="3" a="1"/>
  <c r="B24" i="2" a="1"/>
  <c r="E22" i="2" a="1"/>
  <c r="D23" i="3" l="1"/>
  <c r="F24" i="1"/>
  <c r="C25" i="1"/>
  <c r="D25" i="1"/>
  <c r="K23" i="3"/>
  <c r="H24" i="3"/>
  <c r="I24" i="3"/>
  <c r="E23" i="3"/>
  <c r="B24" i="3"/>
  <c r="C24" i="3"/>
  <c r="B24" i="2"/>
  <c r="C24" i="2"/>
  <c r="E22" i="2"/>
  <c r="D23" i="2"/>
  <c r="C26" i="1" a="1"/>
  <c r="F25" i="1" a="1"/>
  <c r="H25" i="3" a="1"/>
  <c r="K24" i="3" a="1"/>
  <c r="B25" i="3" a="1"/>
  <c r="E24" i="3" a="1"/>
  <c r="B25" i="2" a="1"/>
  <c r="E23" i="2" a="1"/>
  <c r="D24" i="3" l="1"/>
  <c r="J24" i="3"/>
  <c r="F25" i="1"/>
  <c r="C26" i="1"/>
  <c r="D26" i="1"/>
  <c r="E24" i="3"/>
  <c r="B25" i="3"/>
  <c r="C25" i="3"/>
  <c r="D25" i="3" s="1"/>
  <c r="K24" i="3"/>
  <c r="H25" i="3"/>
  <c r="I25" i="3"/>
  <c r="J25" i="3" s="1"/>
  <c r="B25" i="2"/>
  <c r="C25" i="2"/>
  <c r="E23" i="2"/>
  <c r="C27" i="1" a="1"/>
  <c r="F26" i="1" a="1"/>
  <c r="B26" i="3" a="1"/>
  <c r="E25" i="3" a="1"/>
  <c r="H26" i="3" a="1"/>
  <c r="K25" i="3" a="1"/>
  <c r="E24" i="2" a="1"/>
  <c r="B26" i="2" a="1"/>
  <c r="F26" i="1" l="1"/>
  <c r="D27" i="1"/>
  <c r="C27" i="1"/>
  <c r="K25" i="3"/>
  <c r="I26" i="3"/>
  <c r="H26" i="3"/>
  <c r="E25" i="3"/>
  <c r="B26" i="3"/>
  <c r="C26" i="3"/>
  <c r="D26" i="3" s="1"/>
  <c r="C26" i="2"/>
  <c r="B26" i="2"/>
  <c r="E24" i="2"/>
  <c r="D25" i="2"/>
  <c r="D24" i="2"/>
  <c r="C28" i="1" a="1"/>
  <c r="F27" i="1" a="1"/>
  <c r="H27" i="3" a="1"/>
  <c r="K26" i="3" a="1"/>
  <c r="B27" i="3" a="1"/>
  <c r="E26" i="3" a="1"/>
  <c r="E25" i="2" a="1"/>
  <c r="B27" i="2" a="1"/>
  <c r="F27" i="1" l="1"/>
  <c r="C28" i="1"/>
  <c r="D28" i="1"/>
  <c r="E26" i="3"/>
  <c r="B27" i="3"/>
  <c r="C27" i="3"/>
  <c r="K26" i="3"/>
  <c r="H27" i="3"/>
  <c r="I27" i="3"/>
  <c r="J26" i="3"/>
  <c r="B27" i="2"/>
  <c r="C27" i="2"/>
  <c r="E25" i="2"/>
  <c r="D26" i="2"/>
  <c r="C29" i="1" a="1"/>
  <c r="F28" i="1" a="1"/>
  <c r="B28" i="3" a="1"/>
  <c r="E27" i="3" a="1"/>
  <c r="H28" i="3" a="1"/>
  <c r="K27" i="3" a="1"/>
  <c r="E26" i="2" a="1"/>
  <c r="B28" i="2" a="1"/>
  <c r="J27" i="3" l="1"/>
  <c r="D27" i="3"/>
  <c r="F28" i="1"/>
  <c r="C29" i="1"/>
  <c r="D29" i="1"/>
  <c r="K27" i="3"/>
  <c r="H28" i="3"/>
  <c r="I28" i="3"/>
  <c r="J28" i="3" s="1"/>
  <c r="E27" i="3"/>
  <c r="B28" i="3"/>
  <c r="C28" i="3"/>
  <c r="B28" i="2"/>
  <c r="C28" i="2"/>
  <c r="E26" i="2"/>
  <c r="C30" i="1" a="1"/>
  <c r="F29" i="1" a="1"/>
  <c r="B29" i="3" a="1"/>
  <c r="E28" i="3" a="1"/>
  <c r="H29" i="3" a="1"/>
  <c r="K28" i="3" a="1"/>
  <c r="E27" i="2" a="1"/>
  <c r="B29" i="2" a="1"/>
  <c r="F29" i="1" l="1"/>
  <c r="C30" i="1"/>
  <c r="D30" i="1"/>
  <c r="K28" i="3"/>
  <c r="H29" i="3"/>
  <c r="I29" i="3"/>
  <c r="E28" i="3"/>
  <c r="B29" i="3"/>
  <c r="C29" i="3"/>
  <c r="D28" i="3"/>
  <c r="B29" i="2"/>
  <c r="C29" i="2"/>
  <c r="E27" i="2"/>
  <c r="D28" i="2"/>
  <c r="D27" i="2"/>
  <c r="C31" i="1" a="1"/>
  <c r="F30" i="1" a="1"/>
  <c r="H30" i="3" a="1"/>
  <c r="K29" i="3" a="1"/>
  <c r="B30" i="3" a="1"/>
  <c r="E29" i="3" a="1"/>
  <c r="E28" i="2" a="1"/>
  <c r="B30" i="2" a="1"/>
  <c r="D29" i="3" l="1"/>
  <c r="J29" i="3"/>
  <c r="F30" i="1"/>
  <c r="C31" i="1"/>
  <c r="D31" i="1"/>
  <c r="E29" i="3"/>
  <c r="B30" i="3"/>
  <c r="C30" i="3"/>
  <c r="K29" i="3"/>
  <c r="I30" i="3"/>
  <c r="H30" i="3"/>
  <c r="C30" i="2"/>
  <c r="B30" i="2"/>
  <c r="E28" i="2"/>
  <c r="C32" i="1" a="1"/>
  <c r="F31" i="1" a="1"/>
  <c r="B31" i="3" a="1"/>
  <c r="E30" i="3" a="1"/>
  <c r="K30" i="3" a="1"/>
  <c r="B31" i="2" a="1"/>
  <c r="E29" i="2" a="1"/>
  <c r="D30" i="3" l="1"/>
  <c r="J30" i="3"/>
  <c r="F31" i="1"/>
  <c r="C32" i="1"/>
  <c r="D32" i="1"/>
  <c r="K30" i="3"/>
  <c r="E30" i="3"/>
  <c r="B31" i="3"/>
  <c r="C31" i="3"/>
  <c r="C31" i="2"/>
  <c r="B31" i="2"/>
  <c r="D29" i="2"/>
  <c r="E29" i="2"/>
  <c r="C33" i="1" a="1"/>
  <c r="F32" i="1" a="1"/>
  <c r="B32" i="3" a="1"/>
  <c r="E31" i="3" a="1"/>
  <c r="B32" i="2" a="1"/>
  <c r="E30" i="2" a="1"/>
  <c r="D31" i="3" l="1"/>
  <c r="F32" i="1"/>
  <c r="C33" i="1"/>
  <c r="D33" i="1"/>
  <c r="E31" i="3"/>
  <c r="B32" i="3"/>
  <c r="C32" i="3"/>
  <c r="D32" i="3" s="1"/>
  <c r="C32" i="2"/>
  <c r="B32" i="2"/>
  <c r="E30" i="2"/>
  <c r="D30" i="2"/>
  <c r="C34" i="1" a="1"/>
  <c r="F33" i="1" a="1"/>
  <c r="B33" i="3" a="1"/>
  <c r="E32" i="3" a="1"/>
  <c r="B33" i="2" a="1"/>
  <c r="E31" i="2" a="1"/>
  <c r="F33" i="1" l="1"/>
  <c r="C34" i="1"/>
  <c r="D34" i="1"/>
  <c r="E32" i="3"/>
  <c r="C33" i="3"/>
  <c r="B33" i="3"/>
  <c r="C33" i="2"/>
  <c r="B33" i="2"/>
  <c r="E31" i="2"/>
  <c r="D31" i="2"/>
  <c r="C35" i="1" a="1"/>
  <c r="F34" i="1" a="1"/>
  <c r="B34" i="3" a="1"/>
  <c r="E33" i="3" a="1"/>
  <c r="B34" i="2" a="1"/>
  <c r="E32" i="2" a="1"/>
  <c r="F34" i="1" l="1"/>
  <c r="D35" i="1"/>
  <c r="C35" i="1"/>
  <c r="E33" i="3"/>
  <c r="C34" i="3"/>
  <c r="B34" i="3"/>
  <c r="D33" i="3"/>
  <c r="B34" i="2"/>
  <c r="C34" i="2"/>
  <c r="D32" i="2"/>
  <c r="E32" i="2"/>
  <c r="D33" i="2"/>
  <c r="C36" i="1" a="1"/>
  <c r="F35" i="1" a="1"/>
  <c r="B35" i="3" a="1"/>
  <c r="E34" i="3" a="1"/>
  <c r="E33" i="2" a="1"/>
  <c r="B35" i="2" a="1"/>
  <c r="F35" i="1" l="1"/>
  <c r="C36" i="1"/>
  <c r="D36" i="1"/>
  <c r="E34" i="3"/>
  <c r="B35" i="3"/>
  <c r="C35" i="3"/>
  <c r="D34" i="3"/>
  <c r="C35" i="2"/>
  <c r="B35" i="2"/>
  <c r="E33" i="2"/>
  <c r="C37" i="1" a="1"/>
  <c r="F36" i="1" a="1"/>
  <c r="E35" i="3" a="1"/>
  <c r="B36" i="3" a="1"/>
  <c r="B36" i="2" a="1"/>
  <c r="E34" i="2" a="1"/>
  <c r="D35" i="3" l="1"/>
  <c r="F36" i="1"/>
  <c r="D37" i="1"/>
  <c r="C37" i="1"/>
  <c r="C36" i="3"/>
  <c r="B36" i="3"/>
  <c r="E35" i="3"/>
  <c r="C36" i="2"/>
  <c r="B36" i="2"/>
  <c r="E34" i="2"/>
  <c r="D35" i="2"/>
  <c r="D34" i="2"/>
  <c r="C38" i="1" a="1"/>
  <c r="F37" i="1" a="1"/>
  <c r="B37" i="3" a="1"/>
  <c r="E36" i="3" a="1"/>
  <c r="B37" i="2" a="1"/>
  <c r="E35" i="2" a="1"/>
  <c r="F37" i="1" l="1"/>
  <c r="C38" i="1"/>
  <c r="D38" i="1"/>
  <c r="E36" i="3"/>
  <c r="B37" i="3"/>
  <c r="C37" i="3"/>
  <c r="D36" i="3"/>
  <c r="C37" i="2"/>
  <c r="B37" i="2"/>
  <c r="E35" i="2"/>
  <c r="D36" i="2"/>
  <c r="C39" i="1" a="1"/>
  <c r="F38" i="1" a="1"/>
  <c r="B38" i="3" a="1"/>
  <c r="E37" i="3" a="1"/>
  <c r="E36" i="2" a="1"/>
  <c r="B38" i="2" a="1"/>
  <c r="D37" i="3" l="1"/>
  <c r="F38" i="1"/>
  <c r="C39" i="1"/>
  <c r="D39" i="1"/>
  <c r="E37" i="3"/>
  <c r="C38" i="3"/>
  <c r="B38" i="3"/>
  <c r="C38" i="2"/>
  <c r="B38" i="2"/>
  <c r="E36" i="2"/>
  <c r="C40" i="1" a="1"/>
  <c r="F39" i="1" a="1"/>
  <c r="B39" i="3" a="1"/>
  <c r="E38" i="3" a="1"/>
  <c r="B39" i="2" a="1"/>
  <c r="E37" i="2" a="1"/>
  <c r="F39" i="1" l="1"/>
  <c r="D40" i="1"/>
  <c r="C40" i="1"/>
  <c r="E38" i="3"/>
  <c r="C39" i="3"/>
  <c r="B39" i="3"/>
  <c r="D38" i="3"/>
  <c r="C39" i="2"/>
  <c r="B39" i="2"/>
  <c r="E37" i="2"/>
  <c r="D37" i="2"/>
  <c r="C41" i="1" a="1"/>
  <c r="F40" i="1" a="1"/>
  <c r="B40" i="3" a="1"/>
  <c r="E39" i="3" a="1"/>
  <c r="E38" i="2" a="1"/>
  <c r="B40" i="2" a="1"/>
  <c r="F40" i="1" l="1"/>
  <c r="C41" i="1"/>
  <c r="D41" i="1"/>
  <c r="E39" i="3"/>
  <c r="C40" i="3"/>
  <c r="B40" i="3"/>
  <c r="D39" i="3"/>
  <c r="C40" i="2"/>
  <c r="B40" i="2"/>
  <c r="E38" i="2"/>
  <c r="D38" i="2"/>
  <c r="C42" i="1" a="1"/>
  <c r="F41" i="1" a="1"/>
  <c r="B41" i="3" a="1"/>
  <c r="E40" i="3" a="1"/>
  <c r="E39" i="2" a="1"/>
  <c r="B41" i="2" a="1"/>
  <c r="F41" i="1" l="1"/>
  <c r="C42" i="1"/>
  <c r="D42" i="1"/>
  <c r="E40" i="3"/>
  <c r="B41" i="3"/>
  <c r="C41" i="3"/>
  <c r="D40" i="3"/>
  <c r="B41" i="2"/>
  <c r="C41" i="2"/>
  <c r="E39" i="2"/>
  <c r="D40" i="2"/>
  <c r="D39" i="2"/>
  <c r="C43" i="1" a="1"/>
  <c r="F42" i="1" a="1"/>
  <c r="B42" i="3" a="1"/>
  <c r="E41" i="3" a="1"/>
  <c r="B42" i="2" a="1"/>
  <c r="E40" i="2" a="1"/>
  <c r="D41" i="3" l="1"/>
  <c r="F42" i="1"/>
  <c r="C43" i="1"/>
  <c r="D43" i="1"/>
  <c r="E41" i="3"/>
  <c r="B42" i="3"/>
  <c r="C42" i="3"/>
  <c r="C42" i="2"/>
  <c r="B42" i="2"/>
  <c r="E40" i="2"/>
  <c r="C44" i="1" a="1"/>
  <c r="F43" i="1" a="1"/>
  <c r="B43" i="3" a="1"/>
  <c r="E42" i="3" a="1"/>
  <c r="B43" i="2" a="1"/>
  <c r="E41" i="2" a="1"/>
  <c r="D42" i="3" l="1"/>
  <c r="F43" i="1"/>
  <c r="C44" i="1"/>
  <c r="D44" i="1"/>
  <c r="E42" i="3"/>
  <c r="C43" i="3"/>
  <c r="B43" i="3"/>
  <c r="C43" i="2"/>
  <c r="B43" i="2"/>
  <c r="E41" i="2"/>
  <c r="D41" i="2"/>
  <c r="C45" i="1" a="1"/>
  <c r="F44" i="1" a="1"/>
  <c r="B44" i="3" a="1"/>
  <c r="E43" i="3" a="1"/>
  <c r="E42" i="2" a="1"/>
  <c r="B44" i="2" a="1"/>
  <c r="F44" i="1" l="1"/>
  <c r="D45" i="1"/>
  <c r="C45" i="1"/>
  <c r="E43" i="3"/>
  <c r="C44" i="3"/>
  <c r="B44" i="3"/>
  <c r="D43" i="3"/>
  <c r="B44" i="2"/>
  <c r="C44" i="2"/>
  <c r="E42" i="2"/>
  <c r="D42" i="2"/>
  <c r="C46" i="1" a="1"/>
  <c r="F45" i="1" a="1"/>
  <c r="B45" i="3" a="1"/>
  <c r="E44" i="3" a="1"/>
  <c r="E43" i="2" a="1"/>
  <c r="B45" i="2" a="1"/>
  <c r="F45" i="1" l="1"/>
  <c r="C46" i="1"/>
  <c r="D46" i="1"/>
  <c r="E44" i="3"/>
  <c r="C45" i="3"/>
  <c r="B45" i="3"/>
  <c r="D44" i="3"/>
  <c r="B45" i="2"/>
  <c r="C45" i="2"/>
  <c r="D43" i="2"/>
  <c r="E43" i="2"/>
  <c r="D44" i="2"/>
  <c r="C47" i="1" a="1"/>
  <c r="F46" i="1" a="1"/>
  <c r="B46" i="3" a="1"/>
  <c r="E45" i="3" a="1"/>
  <c r="B46" i="2" a="1"/>
  <c r="E44" i="2" a="1"/>
  <c r="D45" i="3" l="1"/>
  <c r="F46" i="1"/>
  <c r="C47" i="1"/>
  <c r="D47" i="1"/>
  <c r="E45" i="3"/>
  <c r="B46" i="3"/>
  <c r="C46" i="3"/>
  <c r="C46" i="2"/>
  <c r="B46" i="2"/>
  <c r="E44" i="2"/>
  <c r="D45" i="2"/>
  <c r="C48" i="1" a="1"/>
  <c r="F47" i="1" a="1"/>
  <c r="B47" i="3" a="1"/>
  <c r="E46" i="3" a="1"/>
  <c r="E45" i="2" a="1"/>
  <c r="B47" i="2" a="1"/>
  <c r="D46" i="3" l="1"/>
  <c r="F47" i="1"/>
  <c r="D48" i="1"/>
  <c r="C48" i="1"/>
  <c r="E46" i="3"/>
  <c r="B47" i="3"/>
  <c r="C47" i="3"/>
  <c r="C47" i="2"/>
  <c r="B47" i="2"/>
  <c r="E45" i="2"/>
  <c r="D46" i="2"/>
  <c r="C49" i="1" a="1"/>
  <c r="F48" i="1" a="1"/>
  <c r="B48" i="3" a="1"/>
  <c r="E47" i="3" a="1"/>
  <c r="E46" i="2" a="1"/>
  <c r="B48" i="2" a="1"/>
  <c r="D47" i="3" l="1"/>
  <c r="F48" i="1"/>
  <c r="C49" i="1"/>
  <c r="D49" i="1"/>
  <c r="E47" i="3"/>
  <c r="C48" i="3"/>
  <c r="B48" i="3"/>
  <c r="B48" i="2"/>
  <c r="C48" i="2"/>
  <c r="E46" i="2"/>
  <c r="D47" i="2"/>
  <c r="C50" i="1" a="1"/>
  <c r="F49" i="1" a="1"/>
  <c r="B49" i="3" a="1"/>
  <c r="E48" i="3" a="1"/>
  <c r="B49" i="2" a="1"/>
  <c r="E47" i="2" a="1"/>
  <c r="F49" i="1" l="1"/>
  <c r="C50" i="1"/>
  <c r="D50" i="1"/>
  <c r="E48" i="3"/>
  <c r="B49" i="3"/>
  <c r="C49" i="3"/>
  <c r="D48" i="3"/>
  <c r="B49" i="2"/>
  <c r="C49" i="2"/>
  <c r="E47" i="2"/>
  <c r="D48" i="2"/>
  <c r="C51" i="1" a="1"/>
  <c r="F50" i="1" a="1"/>
  <c r="B50" i="3" a="1"/>
  <c r="E49" i="3" a="1"/>
  <c r="B50" i="2" a="1"/>
  <c r="E48" i="2" a="1"/>
  <c r="D49" i="3" l="1"/>
  <c r="F50" i="1"/>
  <c r="D51" i="1"/>
  <c r="C51" i="1"/>
  <c r="E49" i="3"/>
  <c r="C50" i="3"/>
  <c r="B50" i="3"/>
  <c r="C50" i="2"/>
  <c r="B50" i="2"/>
  <c r="E48" i="2"/>
  <c r="C52" i="1" a="1"/>
  <c r="F51" i="1" a="1"/>
  <c r="B51" i="3" a="1"/>
  <c r="E50" i="3" a="1"/>
  <c r="B51" i="2" a="1"/>
  <c r="E49" i="2" a="1"/>
  <c r="F51" i="1" l="1"/>
  <c r="C52" i="1"/>
  <c r="D52" i="1"/>
  <c r="E50" i="3"/>
  <c r="B51" i="3"/>
  <c r="C51" i="3"/>
  <c r="D50" i="3"/>
  <c r="B51" i="2"/>
  <c r="C51" i="2"/>
  <c r="E49" i="2"/>
  <c r="D49" i="2"/>
  <c r="C53" i="1" a="1"/>
  <c r="F52" i="1" a="1"/>
  <c r="B52" i="3" a="1"/>
  <c r="E51" i="3" a="1"/>
  <c r="B52" i="2" a="1"/>
  <c r="E50" i="2" a="1"/>
  <c r="D51" i="3" l="1"/>
  <c r="F52" i="1"/>
  <c r="D53" i="1"/>
  <c r="C53" i="1"/>
  <c r="E51" i="3"/>
  <c r="B52" i="3"/>
  <c r="C52" i="3"/>
  <c r="D52" i="3" s="1"/>
  <c r="B52" i="2"/>
  <c r="C52" i="2"/>
  <c r="D50" i="2"/>
  <c r="E50" i="2"/>
  <c r="D51" i="2"/>
  <c r="C54" i="1" a="1"/>
  <c r="F53" i="1" a="1"/>
  <c r="B53" i="3" a="1"/>
  <c r="E52" i="3" a="1"/>
  <c r="B53" i="2" a="1"/>
  <c r="E51" i="2" a="1"/>
  <c r="F53" i="1" l="1"/>
  <c r="C54" i="1"/>
  <c r="D54" i="1"/>
  <c r="E52" i="3"/>
  <c r="C53" i="3"/>
  <c r="B53" i="3"/>
  <c r="C53" i="2"/>
  <c r="B53" i="2"/>
  <c r="E51" i="2"/>
  <c r="C55" i="1" a="1"/>
  <c r="B54" i="2" a="1"/>
  <c r="F54" i="1" a="1"/>
  <c r="E53" i="3" a="1"/>
  <c r="E52" i="2" a="1"/>
  <c r="C55" i="1" l="1"/>
  <c r="D55" i="1"/>
  <c r="B54" i="2"/>
  <c r="C54" i="2"/>
  <c r="D54" i="2" s="1"/>
  <c r="F54" i="1"/>
  <c r="E53" i="3"/>
  <c r="D53" i="3"/>
  <c r="D52" i="2"/>
  <c r="E52" i="2"/>
  <c r="D53" i="2"/>
  <c r="C56" i="1" a="1"/>
  <c r="F55" i="1" a="1"/>
  <c r="B55" i="2" a="1"/>
  <c r="E54" i="2" a="1"/>
  <c r="E53" i="2" a="1"/>
  <c r="F55" i="1" l="1"/>
  <c r="C56" i="1"/>
  <c r="D56" i="1"/>
  <c r="E56" i="1" s="1"/>
  <c r="E55" i="1"/>
  <c r="E54" i="2"/>
  <c r="C55" i="2"/>
  <c r="B55" i="2"/>
  <c r="E53" i="2"/>
  <c r="C57" i="1" a="1"/>
  <c r="F56" i="1" a="1"/>
  <c r="B56" i="2" a="1"/>
  <c r="E55" i="2" a="1"/>
  <c r="F56" i="1" l="1"/>
  <c r="D57" i="1"/>
  <c r="C57" i="1"/>
  <c r="D55" i="2"/>
  <c r="E55" i="2"/>
  <c r="B56" i="2"/>
  <c r="C56" i="2"/>
  <c r="D56" i="2" s="1"/>
  <c r="E7" i="1"/>
  <c r="C58" i="1" a="1"/>
  <c r="F57" i="1" a="1"/>
  <c r="B57" i="2" a="1"/>
  <c r="E56" i="2" a="1"/>
  <c r="F57" i="1" l="1"/>
  <c r="C58" i="1"/>
  <c r="D58" i="1"/>
  <c r="E58" i="1" s="1"/>
  <c r="E57" i="1"/>
  <c r="E56" i="2"/>
  <c r="C57" i="2"/>
  <c r="B57" i="2"/>
  <c r="E8" i="1"/>
  <c r="F58" i="1" a="1"/>
  <c r="E57" i="2" a="1"/>
  <c r="F58" i="1" l="1"/>
  <c r="D57" i="2"/>
  <c r="E57" i="2"/>
  <c r="E9" i="1"/>
  <c r="E10" i="1"/>
  <c r="E11" i="1" l="1"/>
  <c r="E12" i="1" l="1"/>
  <c r="E13" i="1"/>
  <c r="E14" i="1" l="1"/>
  <c r="E15" i="1" l="1"/>
  <c r="E16" i="1"/>
  <c r="E17" i="1" l="1"/>
  <c r="E18" i="1" l="1"/>
  <c r="E19" i="1"/>
  <c r="E20" i="1" l="1"/>
  <c r="E22" i="1" l="1"/>
  <c r="E21" i="1"/>
  <c r="E23" i="1" l="1"/>
  <c r="E24" i="1" l="1"/>
  <c r="E25" i="1"/>
  <c r="E26" i="1" l="1"/>
  <c r="E27" i="1" l="1"/>
  <c r="E28" i="1" l="1"/>
  <c r="E29" i="1" l="1"/>
  <c r="E30" i="1" l="1"/>
  <c r="E31" i="1" l="1"/>
  <c r="E32" i="1"/>
  <c r="E33" i="1" l="1"/>
  <c r="E34" i="1" l="1"/>
  <c r="E35" i="1" l="1"/>
  <c r="E36" i="1"/>
  <c r="E37" i="1" l="1"/>
  <c r="E38" i="1" l="1"/>
  <c r="E39" i="1" l="1"/>
  <c r="E40" i="1" l="1"/>
  <c r="E41" i="1" l="1"/>
  <c r="E42" i="1"/>
  <c r="E43" i="1" l="1"/>
  <c r="E44" i="1" l="1"/>
  <c r="E45" i="1" l="1"/>
  <c r="E46" i="1" l="1"/>
  <c r="E47" i="1" l="1"/>
  <c r="E48" i="1" l="1"/>
  <c r="E49" i="1" l="1"/>
  <c r="E50" i="1"/>
  <c r="E51" i="1" l="1"/>
  <c r="E52" i="1" l="1"/>
  <c r="E53" i="1"/>
  <c r="E5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<sst xmlns="http://schemas.openxmlformats.org/spreadsheetml/2006/main" count="47" uniqueCount="14">
  <si>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</si>
  <si>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</si>
  <si>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</si>
  <si>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</si>
  <si>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</si>
  <si>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</si>
  <si>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</si>
  <si>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</si>
  <si>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</si>
  <si>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</si>
  <si>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plot:</t>
  </si>
  <si>
    <t>X</t>
  </si>
  <si>
    <t>Y</t>
  </si>
  <si>
    <t>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</si>
</sst>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KAHAN.A!$P$1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KAHAN.A!$O$2:$O$22</c:f>
              <c:numCache>
                <c:formatCode>General</c:formatCode>
                <c:ptCount val="2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</c:numCache>
            </c:numRef>
          </c:cat>
          <c:val>
            <c:numRef>
              <c:f>KAHAN.A!$P$2:$P$22</c:f>
              <c:numCache>
                <c:formatCode>General</c:formatCode>
                <c:ptCount val="21"/>
                <c:pt idx="0">
                  <c:v>-0.4000999999999999</c:v>
                </c:pt>
                <c:pt idx="1">
                  <c:v>-0.37012155062499996</c:v>
                </c:pt>
                <c:pt idx="2">
                  <c:v>-0.34014641000000001</c:v>
                </c:pt>
                <c:pt idx="3">
                  <c:v>-0.31017490062499997</c:v>
                </c:pt>
                <c:pt idx="4">
                  <c:v>-0.28020736000000002</c:v>
                </c:pt>
                <c:pt idx="5">
                  <c:v>-0.250244140625</c:v>
                </c:pt>
                <c:pt idx="6">
                  <c:v>-0.22028561000000002</c:v>
                </c:pt>
                <c:pt idx="7">
                  <c:v>-0.19033215062499997</c:v>
                </c:pt>
                <c:pt idx="8">
                  <c:v>-0.16038415999999989</c:v>
                </c:pt>
                <c:pt idx="9">
                  <c:v>-0.13044205062500014</c:v>
                </c:pt>
                <c:pt idx="10">
                  <c:v>-0.10050625000000013</c:v>
                </c:pt>
                <c:pt idx="11">
                  <c:v>-7.0577200625000058E-2</c:v>
                </c:pt>
                <c:pt idx="12">
                  <c:v>-4.0655360000000029E-2</c:v>
                </c:pt>
                <c:pt idx="13">
                  <c:v>-1.0741200625000058E-2</c:v>
                </c:pt>
                <c:pt idx="14">
                  <c:v>1.9164790000000043E-2</c:v>
                </c:pt>
                <c:pt idx="15">
                  <c:v>4.9062109374999885E-2</c:v>
                </c:pt>
                <c:pt idx="16">
                  <c:v>7.8950240000000171E-2</c:v>
                </c:pt>
                <c:pt idx="17">
                  <c:v>0.10882864937499992</c:v>
                </c:pt>
                <c:pt idx="18">
                  <c:v>0.13869679000000001</c:v>
                </c:pt>
                <c:pt idx="19">
                  <c:v>0.16855409937499988</c:v>
                </c:pt>
                <c:pt idx="20">
                  <c:v>0.19840000000000013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3-49B3-A2C1-92C13F2B1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592015"/>
        <c:axId val="2066570431"/>
      </c:lineChart>
      <c:catAx>
        <c:axId val="211959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/>
                  <a:t>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0431"/>
        <c:crosses val="autoZero"/>
        <c:auto val="1"/>
        <c:lblAlgn val="ctr"/>
        <c:lblOffset val="100"/>
        <c:noMultiLvlLbl val="0"/>
      </c:catAx>
      <c:valAx>
        <c:axId val="20665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9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KAHAN.B!$N$1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KAHAN.B!$M$2:$M$22</c:f>
              <c:numCache>
                <c:formatCode>General</c:formatCode>
                <c:ptCount val="2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</c:numCache>
            </c:numRef>
          </c:cat>
          <c:val>
            <c:numRef>
              <c:f>KAHAN.B!$N$2:$N$22</c:f>
              <c:numCache>
                <c:formatCode>General</c:formatCode>
                <c:ptCount val="21"/>
                <c:pt idx="0">
                  <c:v>-0.3297469826174757</c:v>
                </c:pt>
                <c:pt idx="1">
                  <c:v>-0.30934962344980399</c:v>
                </c:pt>
                <c:pt idx="2">
                  <c:v>-0.28833387990200376</c:v>
                </c:pt>
                <c:pt idx="3">
                  <c:v>-0.26668131288925767</c:v>
                </c:pt>
                <c:pt idx="4">
                  <c:v>-0.24437296161336708</c:v>
                </c:pt>
                <c:pt idx="5">
                  <c:v>-0.22138933063034139</c:v>
                </c:pt>
                <c:pt idx="6">
                  <c:v>-0.19771037670256164</c:v>
                </c:pt>
                <c:pt idx="7">
                  <c:v>-0.17331549543814118</c:v>
                </c:pt>
                <c:pt idx="8">
                  <c:v>-0.14818350772058508</c:v>
                </c:pt>
                <c:pt idx="9">
                  <c:v>-0.12229264593235967</c:v>
                </c:pt>
                <c:pt idx="10">
                  <c:v>-9.5620539976518537E-2</c:v>
                </c:pt>
                <c:pt idx="11">
                  <c:v>-6.8144203101102363E-2</c:v>
                </c:pt>
                <c:pt idx="12">
                  <c:v>-3.9840017531624361E-2</c:v>
                </c:pt>
                <c:pt idx="13">
                  <c:v>-1.0683719917586654E-2</c:v>
                </c:pt>
                <c:pt idx="14">
                  <c:v>1.9349613400361898E-2</c:v>
                </c:pt>
                <c:pt idx="15">
                  <c:v>5.0285581295318238E-2</c:v>
                </c:pt>
                <c:pt idx="16">
                  <c:v>8.2150472923026685E-2</c:v>
                </c:pt>
                <c:pt idx="17">
                  <c:v>0.11497128294596659</c:v>
                </c:pt>
                <c:pt idx="18">
                  <c:v>0.14877572690301588</c:v>
                </c:pt>
                <c:pt idx="19">
                  <c:v>0.1835922567141981</c:v>
                </c:pt>
                <c:pt idx="20">
                  <c:v>0.21945007630916669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A-4E75-970B-549F020E6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171967"/>
        <c:axId val="1844926799"/>
      </c:lineChart>
      <c:catAx>
        <c:axId val="205417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926799"/>
        <c:crosses val="autoZero"/>
        <c:auto val="1"/>
        <c:lblAlgn val="ctr"/>
        <c:lblOffset val="100"/>
        <c:noMultiLvlLbl val="0"/>
      </c:catAx>
      <c:valAx>
        <c:axId val="184492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7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KAHAN.C!$N$1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KAHAN.C!$M$2:$M$22</c:f>
              <c:numCache>
                <c:formatCode>General</c:formatCode>
                <c:ptCount val="2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</c:numCache>
            </c:numRef>
          </c:cat>
          <c:val>
            <c:numRef>
              <c:f>KAHAN.C!$N$2:$N$22</c:f>
              <c:numCache>
                <c:formatCode>General</c:formatCode>
                <c:ptCount val="21"/>
                <c:pt idx="0">
                  <c:v>-0.51099230432308951</c:v>
                </c:pt>
                <c:pt idx="1">
                  <c:v>-0.46222841571139245</c:v>
                </c:pt>
                <c:pt idx="2">
                  <c:v>-0.41573730190365249</c:v>
                </c:pt>
                <c:pt idx="3">
                  <c:v>-0.37131719268877245</c:v>
                </c:pt>
                <c:pt idx="4">
                  <c:v>-0.32879210845200041</c:v>
                </c:pt>
                <c:pt idx="5">
                  <c:v>-0.28800764627852132</c:v>
                </c:pt>
                <c:pt idx="6">
                  <c:v>-0.24882759302054969</c:v>
                </c:pt>
                <c:pt idx="7">
                  <c:v>-0.21113117791427077</c:v>
                </c:pt>
                <c:pt idx="8">
                  <c:v>-0.17481082508689511</c:v>
                </c:pt>
                <c:pt idx="9">
                  <c:v>-0.13977030062883897</c:v>
                </c:pt>
                <c:pt idx="10">
                  <c:v>-0.10592317392030266</c:v>
                </c:pt>
                <c:pt idx="11">
                  <c:v>-7.319153134852234E-2</c:v>
                </c:pt>
                <c:pt idx="12">
                  <c:v>-4.1504894309913616E-2</c:v>
                </c:pt>
                <c:pt idx="13">
                  <c:v>-1.0799303759954434E-2</c:v>
                </c:pt>
                <c:pt idx="14">
                  <c:v>1.8983458535714089E-2</c:v>
                </c:pt>
                <c:pt idx="15">
                  <c:v>4.7896535835877094E-2</c:v>
                </c:pt>
                <c:pt idx="16">
                  <c:v>7.598856843779514E-2</c:v>
                </c:pt>
                <c:pt idx="17">
                  <c:v>0.10330418730061793</c:v>
                </c:pt>
                <c:pt idx="18">
                  <c:v>0.12988444182632136</c:v>
                </c:pt>
                <c:pt idx="19">
                  <c:v>0.15576717206368904</c:v>
                </c:pt>
                <c:pt idx="20">
                  <c:v>0.18098733378081808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B-49D7-A1D0-8660FDBCF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85695"/>
        <c:axId val="1952258159"/>
      </c:lineChart>
      <c:catAx>
        <c:axId val="212278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58159"/>
        <c:crosses val="autoZero"/>
        <c:auto val="1"/>
        <c:lblAlgn val="ctr"/>
        <c:lblOffset val="100"/>
        <c:noMultiLvlLbl val="0"/>
      </c:catAx>
      <c:valAx>
        <c:axId val="19522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8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8829</xdr:colOff>
      <xdr:row>0</xdr:row>
      <xdr:rowOff>0</xdr:rowOff>
    </xdr:from>
    <xdr:to>
      <xdr:col>25</xdr:col>
      <xdr:colOff>582201</xdr:colOff>
      <xdr:row>32</xdr:row>
      <xdr:rowOff>102742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B3BBCD-13FF-4D41-84A3-A320742D6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570831</xdr:colOff>
      <xdr:row>0</xdr:row>
      <xdr:rowOff>0</xdr:rowOff>
    </xdr:from>
    <xdr:to>
      <xdr:col>22</xdr:col>
      <xdr:colOff>266329</xdr:colOff>
      <xdr:row>22</xdr:row>
      <xdr:rowOff>85531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06F0C-902A-4F97-ABFD-C8CAC1283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594360</xdr:colOff>
      <xdr:row>0</xdr:row>
      <xdr:rowOff>0</xdr:rowOff>
    </xdr:from>
    <xdr:to>
      <xdr:col>23</xdr:col>
      <xdr:colOff>137160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35C46-14E5-4E6C-81AA-272A5555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1:Q58"/>
  <sheetViews>
    <sheetView zoomScale="89" zoomScaleNormal="115" workbookViewId="0">
      <selection activeCell="L48" sqref="L48"/>
    </sheetView>
  </sheetViews>
  <sheetFormatPr defaultRowHeight="14.4" x14ac:dyDescent="0.3"/>
  <cols>
    <col min="1" max="1" width="3.5546875" customWidth="1"/>
    <col min="3" max="3" width="11.77734375" bestFit="1" customWidth="1"/>
    <col min="4" max="4" width="9.109375" bestFit="1" customWidth="1"/>
    <col min="5" max="6" width="12.109375" bestFit="1" customWidth="1"/>
    <col min="7" max="7" width="3.5546875" customWidth="1"/>
    <col min="9" max="12" width="9" bestFit="1" customWidth="1"/>
    <col min="13" max="13" width="3.5546875" customWidth="1"/>
    <col min="15" max="16" width="9" bestFit="1" customWidth="1"/>
  </cols>
  <sheetData>
    <row r="1" spans="2:17" x14ac:dyDescent="0.3">
      <c r="N1" t="s">
        <v>13</v>
      </c>
      <c r="O1" t="s">
        <v>11</v>
      </c>
      <c r="P1" t="s">
        <v>12</v>
      </c>
    </row>
    <row r="2" spans="2:17" x14ac:dyDescent="0.3">
      <c r="B2" t="s">
        <v>5</v>
      </c>
      <c r="C2" s="4" cm="1">
        <f t="array" ref="C2">_xll.KAHAN.A</f>
        <v>-1412235196</v>
      </c>
      <c r="O2">
        <v>0.1</v>
      </c>
      <c r="P2">
        <f t="array" ref="P2">_xll.XLL.UDF(_xll.KAHAN.A,O2)</f>
        <v>-0.4000999999999999</v>
      </c>
    </row>
    <row r="3" spans="2:17" x14ac:dyDescent="0.3">
      <c r="B3" s="1" t="s">
        <v>1</v>
      </c>
      <c r="C3">
        <v>0.1</v>
      </c>
      <c r="D3">
        <f t="array" ref="D3">_xll.XLL.UDF(_xll.KAHAN.A,C3)</f>
        <v>-0.4000999999999999</v>
      </c>
      <c r="H3" t="s">
        <v>8</v>
      </c>
      <c r="O3">
        <v>0.105</v>
      </c>
      <c r="P3">
        <f t="array" ref="P3">_xll.XLL.UDF(_xll.KAHAN.A,O3)</f>
        <v>-0.37012155062499996</v>
      </c>
    </row>
    <row r="4" spans="2:17" x14ac:dyDescent="0.3">
      <c r="C4">
        <v>0.2</v>
      </c>
      <c r="D4">
        <f t="array" ref="D4">_xll.XLL.UDF(_xll.KAHAN.A,C4)</f>
        <v>0.19840000000000013</v>
      </c>
      <c r="H4" t="s">
        <v>9</v>
      </c>
      <c r="O4">
        <v>0.11</v>
      </c>
      <c r="P4">
        <f t="array" ref="P4">_xll.XLL.UDF(_xll.KAHAN.A,O4)</f>
        <v>-0.34014641000000001</v>
      </c>
    </row>
    <row r="5" spans="2:17" x14ac:dyDescent="0.3">
      <c r="O5">
        <v>0.115</v>
      </c>
      <c r="P5">
        <f t="array" ref="P5">_xll.XLL.UDF(_xll.KAHAN.A,O5)</f>
        <v>-0.31017490062499997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O6">
        <v>0.12</v>
      </c>
      <c r="P6">
        <f t="array" ref="P6">_xll.XLL.UDF(_xll.KAHAN.A,O6)</f>
        <v>-0.28020736000000002</v>
      </c>
      <c r="Q6" s="3"/>
    </row>
    <row r="7" spans="2:17" x14ac:dyDescent="0.3">
      <c r="B7" s="1" t="s">
        <v>0</v>
      </c>
      <c r="C7">
        <f t="array" ref="C7:D7">_xll.BISECT(_xll.KAHAN.A,C3,C4)</f>
        <v>0.15000000000000002</v>
      </c>
      <c r="D7">
        <v>0.2</v>
      </c>
      <c r="E7">
        <f>D7-C7</f>
        <v>4.9999999999999989E-2</v>
      </c>
      <c r="F7">
        <f t="array" ref="F7">_xll.XLL.UDF(_xll.KAHAN.A,C7)</f>
        <v>-0.10050624999999991</v>
      </c>
      <c r="H7" s="1" t="s">
        <v>6</v>
      </c>
      <c r="I7">
        <f t="array" ref="I7:J7">_xll.FALSE_POSITION(_xll.KAHAN.A,C3,C4)</f>
        <v>0.1</v>
      </c>
      <c r="J7">
        <v>0.16685045948203842</v>
      </c>
      <c r="K7">
        <f>J7-I7</f>
        <v>6.685045948203841E-2</v>
      </c>
      <c r="L7">
        <f>_xll.XLL.UDF(_xll.KAHAN.A,I7)</f>
        <v>-0.4000999999999999</v>
      </c>
      <c r="O7">
        <v>0.125</v>
      </c>
      <c r="P7">
        <f t="array" ref="P7">_xll.XLL.UDF(_xll.KAHAN.A,O7)</f>
        <v>-0.250244140625</v>
      </c>
    </row>
    <row r="8" spans="2:17" x14ac:dyDescent="0.3">
      <c r="C8">
        <f t="array" ref="C8:D8">_xll.BISECT(_xll.KAHAN.A,C7,D7)</f>
        <v>0.15000000000000002</v>
      </c>
      <c r="D8">
        <v>0.17500000000000002</v>
      </c>
      <c r="E8">
        <f t="shared" ref="E8:E60" si="0">D8-C8</f>
        <v>2.4999999999999994E-2</v>
      </c>
      <c r="F8">
        <f t="array" ref="F8">_xll.XLL.UDF(_xll.KAHAN.A,C8)</f>
        <v>-0.10050624999999991</v>
      </c>
      <c r="I8">
        <f t="array" ref="I8:J8">_xll.FALSE_POSITION(_xll.KAHAN.A,I7,J7)</f>
        <v>0.1</v>
      </c>
      <c r="J8">
        <v>0.1667957436093935</v>
      </c>
      <c r="K8">
        <f>J8-I8</f>
        <v>6.6795743609393499E-2</v>
      </c>
      <c r="L8">
        <f>_xll.XLL.UDF(_xll.KAHAN.A,I8)</f>
        <v>-0.4000999999999999</v>
      </c>
      <c r="O8">
        <v>0.13</v>
      </c>
      <c r="P8">
        <f t="array" ref="P8">_xll.XLL.UDF(_xll.KAHAN.A,O8)</f>
        <v>-0.22028561000000002</v>
      </c>
    </row>
    <row r="9" spans="2:17" x14ac:dyDescent="0.3">
      <c r="C9">
        <f t="array" ref="C9:D9">_xll.BISECT(_xll.KAHAN.A,C8,D8)</f>
        <v>0.16250000000000003</v>
      </c>
      <c r="D9">
        <v>0.17500000000000002</v>
      </c>
      <c r="E9">
        <f t="shared" si="0"/>
        <v>1.2499999999999983E-2</v>
      </c>
      <c r="F9">
        <f t="array" ref="F9">_xll.XLL.UDF(_xll.KAHAN.A,C9)</f>
        <v>-2.5697290039062293E-2</v>
      </c>
      <c r="I9">
        <f t="array" ref="I9:J9">_xll.FALSE_POSITION(_xll.KAHAN.A,I8,J8)</f>
        <v>0.1</v>
      </c>
      <c r="J9">
        <v>0.16679566620820963</v>
      </c>
      <c r="K9">
        <f t="shared" ref="K9:K33" si="1">J9-I9</f>
        <v>6.679566620820962E-2</v>
      </c>
      <c r="L9">
        <f>_xll.XLL.UDF(_xll.KAHAN.A,I9)</f>
        <v>-0.4000999999999999</v>
      </c>
      <c r="O9">
        <v>0.13500000000000001</v>
      </c>
      <c r="P9">
        <f t="array" ref="P9">_xll.XLL.UDF(_xll.KAHAN.A,O9)</f>
        <v>-0.19033215062499997</v>
      </c>
    </row>
    <row r="10" spans="2:17" x14ac:dyDescent="0.3">
      <c r="C10">
        <f t="array" ref="C10:D10">_xll.BISECT(_xll.KAHAN.A,C9,D9)</f>
        <v>0.16250000000000003</v>
      </c>
      <c r="D10">
        <v>0.16875000000000001</v>
      </c>
      <c r="E10">
        <f t="shared" si="0"/>
        <v>6.2499999999999778E-3</v>
      </c>
      <c r="F10">
        <f t="array" ref="F10">_xll.XLL.UDF(_xll.KAHAN.A,C10)</f>
        <v>-2.5697290039062293E-2</v>
      </c>
      <c r="I10">
        <f t="array" ref="I10:J10">_xll.FALSE_POSITION(_xll.KAHAN.A,I9,J9)</f>
        <v>0.1</v>
      </c>
      <c r="J10">
        <v>0.1667956660987463</v>
      </c>
      <c r="K10">
        <f t="shared" si="1"/>
        <v>6.6795666098746292E-2</v>
      </c>
      <c r="L10">
        <f>_xll.XLL.UDF(_xll.KAHAN.A,I10)</f>
        <v>-0.4000999999999999</v>
      </c>
      <c r="O10">
        <v>0.14000000000000001</v>
      </c>
      <c r="P10">
        <f t="array" ref="P10">_xll.XLL.UDF(_xll.KAHAN.A,O10)</f>
        <v>-0.16038415999999989</v>
      </c>
    </row>
    <row r="11" spans="2:17" x14ac:dyDescent="0.3">
      <c r="C11">
        <f t="array" ref="C11:D11">_xll.BISECT(_xll.KAHAN.A,C10,D10)</f>
        <v>0.16562500000000002</v>
      </c>
      <c r="D11">
        <v>0.16875000000000001</v>
      </c>
      <c r="E11">
        <f t="shared" si="0"/>
        <v>3.1249999999999889E-3</v>
      </c>
      <c r="F11">
        <f t="array" ref="F11">_xll.XLL.UDF(_xll.KAHAN.A,C11)</f>
        <v>-7.002494907379031E-3</v>
      </c>
      <c r="I11">
        <f t="array" ref="I11:J11">_xll.FALSE_POSITION(_xll.KAHAN.A,I10,J10)</f>
        <v>0.1</v>
      </c>
      <c r="J11">
        <v>0.16679566609859145</v>
      </c>
      <c r="K11">
        <f t="shared" si="1"/>
        <v>6.6795666098591444E-2</v>
      </c>
      <c r="L11">
        <f>_xll.XLL.UDF(_xll.KAHAN.A,I11)</f>
        <v>-0.4000999999999999</v>
      </c>
      <c r="O11">
        <v>0.14499999999999999</v>
      </c>
      <c r="P11">
        <f t="array" ref="P11">_xll.XLL.UDF(_xll.KAHAN.A,O11)</f>
        <v>-0.13044205062500014</v>
      </c>
    </row>
    <row r="12" spans="2:17" x14ac:dyDescent="0.3">
      <c r="C12">
        <f t="array" ref="C12:D12">_xll.BISECT(_xll.KAHAN.A,C11,D11)</f>
        <v>0.16562500000000002</v>
      </c>
      <c r="D12">
        <v>0.16718750000000002</v>
      </c>
      <c r="E12">
        <f t="shared" si="0"/>
        <v>1.5624999999999944E-3</v>
      </c>
      <c r="F12">
        <f t="array" ref="F12">_xll.XLL.UDF(_xll.KAHAN.A,C12)</f>
        <v>-7.002494907379031E-3</v>
      </c>
      <c r="I12">
        <f t="array" ref="I12:J12">_xll.FALSE_POSITION(_xll.KAHAN.A,I11,J11)</f>
        <v>0.1</v>
      </c>
      <c r="J12">
        <v>0.16679566609859126</v>
      </c>
      <c r="K12">
        <f t="shared" si="1"/>
        <v>6.679566609859125E-2</v>
      </c>
      <c r="L12">
        <f>_xll.XLL.UDF(_xll.KAHAN.A,I12)</f>
        <v>-0.4000999999999999</v>
      </c>
      <c r="O12">
        <v>0.15</v>
      </c>
      <c r="P12">
        <f t="array" ref="P12">_xll.XLL.UDF(_xll.KAHAN.A,O12)</f>
        <v>-0.10050625000000013</v>
      </c>
    </row>
    <row r="13" spans="2:17" x14ac:dyDescent="0.3">
      <c r="C13">
        <f t="array" ref="C13:D13">_xll.BISECT(_xll.KAHAN.A,C12,D12)</f>
        <v>0.16640625000000003</v>
      </c>
      <c r="D13">
        <v>0.16718750000000002</v>
      </c>
      <c r="E13">
        <f t="shared" si="0"/>
        <v>7.8124999999998335E-4</v>
      </c>
      <c r="F13">
        <f t="array" ref="F13">_xll.XLL.UDF(_xll.KAHAN.A,C13)</f>
        <v>-2.329293698444812E-3</v>
      </c>
      <c r="I13">
        <f t="array" ref="I13:J13">_xll.FALSE_POSITION(_xll.KAHAN.A,I12,J12)</f>
        <v>0.16679566609859126</v>
      </c>
      <c r="J13">
        <v>0.16679566609859126</v>
      </c>
      <c r="K13">
        <f t="shared" si="1"/>
        <v>0</v>
      </c>
      <c r="L13">
        <f>_xll.XLL.UDF(_xll.KAHAN.A,I13)</f>
        <v>0</v>
      </c>
      <c r="O13">
        <v>0.155</v>
      </c>
      <c r="P13">
        <f t="array" ref="P13">_xll.XLL.UDF(_xll.KAHAN.A,O13)</f>
        <v>-7.0577200625000058E-2</v>
      </c>
    </row>
    <row r="14" spans="2:17" x14ac:dyDescent="0.3">
      <c r="C14">
        <f t="array" ref="C14:D14">_xll.BISECT(_xll.KAHAN.A,C13,D13)</f>
        <v>0.16640625000000003</v>
      </c>
      <c r="D14">
        <v>0.16679687500000001</v>
      </c>
      <c r="E14">
        <f t="shared" si="0"/>
        <v>3.906249999999778E-4</v>
      </c>
      <c r="F14">
        <f t="array" ref="F14">_xll.XLL.UDF(_xll.KAHAN.A,C14)</f>
        <v>-2.329293698444812E-3</v>
      </c>
      <c r="O14">
        <v>0.16</v>
      </c>
      <c r="P14">
        <f t="array" ref="P14">_xll.XLL.UDF(_xll.KAHAN.A,O14)</f>
        <v>-4.0655360000000029E-2</v>
      </c>
    </row>
    <row r="15" spans="2:17" x14ac:dyDescent="0.3">
      <c r="C15">
        <f t="array" ref="C15:D15">_xll.BISECT(_xll.KAHAN.A,C14,D14)</f>
        <v>0.16660156250000002</v>
      </c>
      <c r="D15">
        <v>0.16679687500000001</v>
      </c>
      <c r="E15">
        <f t="shared" si="0"/>
        <v>1.953124999999889E-4</v>
      </c>
      <c r="F15">
        <f t="array" ref="F15">_xll.XLL.UDF(_xll.KAHAN.A,C15)</f>
        <v>-1.1610250117969345E-3</v>
      </c>
      <c r="O15">
        <v>0.16500000000000001</v>
      </c>
      <c r="P15">
        <f t="array" ref="P15">_xll.XLL.UDF(_xll.KAHAN.A,O15)</f>
        <v>-1.0741200625000058E-2</v>
      </c>
    </row>
    <row r="16" spans="2:17" x14ac:dyDescent="0.3">
      <c r="C16">
        <f t="array" ref="C16:D16">_xll.BISECT(_xll.KAHAN.A,C15,D15)</f>
        <v>0.16669921875000002</v>
      </c>
      <c r="D16">
        <v>0.16679687500000001</v>
      </c>
      <c r="E16">
        <f t="shared" si="0"/>
        <v>9.7656249999994449E-5</v>
      </c>
      <c r="F16">
        <f t="array" ref="F16">_xll.XLL.UDF(_xll.KAHAN.A,C16)</f>
        <v>-5.7689543125893916E-4</v>
      </c>
      <c r="O16">
        <v>0.17</v>
      </c>
      <c r="P16">
        <f t="array" ref="P16">_xll.XLL.UDF(_xll.KAHAN.A,O16)</f>
        <v>1.9164790000000043E-2</v>
      </c>
    </row>
    <row r="17" spans="3:16" x14ac:dyDescent="0.3">
      <c r="C17">
        <f t="array" ref="C17:D17">_xll.BISECT(_xll.KAHAN.A,C16,D16)</f>
        <v>0.166748046875</v>
      </c>
      <c r="D17">
        <v>0.16679687500000001</v>
      </c>
      <c r="E17">
        <f t="shared" si="0"/>
        <v>4.8828125000011102E-5</v>
      </c>
      <c r="F17">
        <f t="array" ref="F17">_xll.XLL.UDF(_xll.KAHAN.A,C17)</f>
        <v>-2.8483183331573514E-4</v>
      </c>
      <c r="O17">
        <v>0.17499999999999999</v>
      </c>
      <c r="P17">
        <f t="array" ref="P17">_xll.XLL.UDF(_xll.KAHAN.A,O17)</f>
        <v>4.9062109374999885E-2</v>
      </c>
    </row>
    <row r="18" spans="3:16" x14ac:dyDescent="0.3">
      <c r="C18">
        <f t="array" ref="C18:D18">_xll.BISECT(_xll.KAHAN.A,C17,D17)</f>
        <v>0.16677246093750001</v>
      </c>
      <c r="D18">
        <v>0.16679687500000001</v>
      </c>
      <c r="E18">
        <f t="shared" si="0"/>
        <v>2.4414062500005551E-5</v>
      </c>
      <c r="F18">
        <f t="array" ref="F18">_xll.XLL.UDF(_xll.KAHAN.A,C18)</f>
        <v>-1.3880033262925195E-4</v>
      </c>
      <c r="O18">
        <v>0.18</v>
      </c>
      <c r="P18">
        <f t="array" ref="P18">_xll.XLL.UDF(_xll.KAHAN.A,O18)</f>
        <v>7.8950240000000171E-2</v>
      </c>
    </row>
    <row r="19" spans="3:16" x14ac:dyDescent="0.3">
      <c r="C19">
        <f t="array" ref="C19:D19">_xll.BISECT(_xll.KAHAN.A,C18,D18)</f>
        <v>0.16678466796875002</v>
      </c>
      <c r="D19">
        <v>0.16679687500000001</v>
      </c>
      <c r="E19">
        <f t="shared" si="0"/>
        <v>1.2207031249988898E-5</v>
      </c>
      <c r="F19">
        <f t="array" ref="F19">_xll.XLL.UDF(_xll.KAHAN.A,C19)</f>
        <v>-6.5784656882783565E-5</v>
      </c>
      <c r="O19">
        <v>0.185</v>
      </c>
      <c r="P19">
        <f t="array" ref="P19">_xll.XLL.UDF(_xll.KAHAN.A,O19)</f>
        <v>0.10882864937499992</v>
      </c>
    </row>
    <row r="20" spans="3:16" x14ac:dyDescent="0.3">
      <c r="C20">
        <f t="array" ref="C20:D20">_xll.BISECT(_xll.KAHAN.A,C19,D19)</f>
        <v>0.16679077148437502</v>
      </c>
      <c r="D20">
        <v>0.16679687500000001</v>
      </c>
      <c r="E20">
        <f t="shared" si="0"/>
        <v>6.1035156249944489E-6</v>
      </c>
      <c r="F20">
        <f t="array" ref="F20">_xll.XLL.UDF(_xll.KAHAN.A,C20)</f>
        <v>-2.9276837662073341E-5</v>
      </c>
      <c r="O20">
        <v>0.19</v>
      </c>
      <c r="P20">
        <f t="array" ref="P20">_xll.XLL.UDF(_xll.KAHAN.A,O20)</f>
        <v>0.13869679000000001</v>
      </c>
    </row>
    <row r="21" spans="3:16" x14ac:dyDescent="0.3">
      <c r="C21">
        <f t="array" ref="C21:D21">_xll.BISECT(_xll.KAHAN.A,C20,D20)</f>
        <v>0.1667938232421875</v>
      </c>
      <c r="D21">
        <v>0.16679687500000001</v>
      </c>
      <c r="E21">
        <f t="shared" si="0"/>
        <v>3.0517578125111022E-6</v>
      </c>
      <c r="F21">
        <f t="array" ref="F21">_xll.XLL.UDF(_xll.KAHAN.A,C21)</f>
        <v>-1.1022932715154532E-5</v>
      </c>
      <c r="O21">
        <v>0.19500000000000001</v>
      </c>
      <c r="P21">
        <f t="array" ref="P21">_xll.XLL.UDF(_xll.KAHAN.A,O21)</f>
        <v>0.16855409937499988</v>
      </c>
    </row>
    <row r="22" spans="3:16" x14ac:dyDescent="0.3">
      <c r="C22">
        <f t="array" ref="C22:D22">_xll.BISECT(_xll.KAHAN.A,C21,D21)</f>
        <v>0.16679534912109376</v>
      </c>
      <c r="D22">
        <v>0.16679687500000001</v>
      </c>
      <c r="E22">
        <f t="shared" si="0"/>
        <v>1.5258789062555511E-6</v>
      </c>
      <c r="F22">
        <f t="array" ref="F22">_xll.XLL.UDF(_xll.KAHAN.A,C22)</f>
        <v>-1.8959814075403258E-6</v>
      </c>
      <c r="O22">
        <v>0.2</v>
      </c>
      <c r="P22">
        <f t="array" ref="P22">_xll.XLL.UDF(_xll.KAHAN.A,O22)</f>
        <v>0.19840000000000013</v>
      </c>
    </row>
    <row r="23" spans="3:16" x14ac:dyDescent="0.3">
      <c r="C23">
        <f t="array" ref="C23:D23">_xll.BISECT(_xll.KAHAN.A,C22,D22)</f>
        <v>0.16679534912109376</v>
      </c>
      <c r="D23">
        <v>0.1667961120605469</v>
      </c>
      <c r="E23">
        <f t="shared" si="0"/>
        <v>7.6293945314165335E-7</v>
      </c>
      <c r="F23">
        <f t="array" ref="F23">_xll.XLL.UDF(_xll.KAHAN.A,C23)</f>
        <v>-1.8959814075403258E-6</v>
      </c>
    </row>
    <row r="24" spans="3:16" x14ac:dyDescent="0.3">
      <c r="C24">
        <f t="array" ref="C24:D24">_xll.BISECT(_xll.KAHAN.A,C23,D23)</f>
        <v>0.16679534912109376</v>
      </c>
      <c r="D24">
        <v>0.16679573059082031</v>
      </c>
      <c r="E24">
        <f t="shared" si="0"/>
        <v>3.8146972655694888E-7</v>
      </c>
      <c r="F24">
        <f t="array" ref="F24">_xll.XLL.UDF(_xll.KAHAN.A,C24)</f>
        <v>-1.8959814075403258E-6</v>
      </c>
    </row>
    <row r="25" spans="3:16" x14ac:dyDescent="0.3">
      <c r="C25">
        <f t="array" ref="C25:D25">_xll.BISECT(_xll.KAHAN.A,C24,D24)</f>
        <v>0.16679553985595702</v>
      </c>
      <c r="D25">
        <v>0.16679573059082031</v>
      </c>
      <c r="E25">
        <f t="shared" si="0"/>
        <v>1.9073486329235223E-7</v>
      </c>
      <c r="F25">
        <f t="array" ref="F25">_xll.XLL.UDF(_xll.KAHAN.A,C25)</f>
        <v>-7.551125490445898E-7</v>
      </c>
    </row>
    <row r="26" spans="3:16" x14ac:dyDescent="0.3">
      <c r="C26">
        <f t="array" ref="C26:D26">_xll.BISECT(_xll.KAHAN.A,C25,D25)</f>
        <v>0.16679563522338867</v>
      </c>
      <c r="D26">
        <v>0.16679573059082031</v>
      </c>
      <c r="E26">
        <f t="shared" si="0"/>
        <v>9.5367431646176115E-8</v>
      </c>
      <c r="F26">
        <f t="array" ref="F26">_xll.XLL.UDF(_xll.KAHAN.A,C26)</f>
        <v>-1.8467812412659157E-7</v>
      </c>
    </row>
    <row r="27" spans="3:16" x14ac:dyDescent="0.3">
      <c r="C27">
        <f t="array" ref="C27:D27">_xll.BISECT(_xll.KAHAN.A,C26,D26)</f>
        <v>0.16679563522338867</v>
      </c>
      <c r="D27">
        <v>0.1667956829071045</v>
      </c>
      <c r="E27">
        <f t="shared" si="0"/>
        <v>4.7683715836965845E-8</v>
      </c>
      <c r="F27">
        <f t="array" ref="F27">_xll.XLL.UDF(_xll.KAHAN.A,C27)</f>
        <v>-1.8467812412659157E-7</v>
      </c>
    </row>
    <row r="28" spans="3:16" x14ac:dyDescent="0.3">
      <c r="C28">
        <f t="array" ref="C28:D28">_xll.BISECT(_xll.KAHAN.A,C27,D27)</f>
        <v>0.16679565906524657</v>
      </c>
      <c r="D28">
        <v>0.1667956829071045</v>
      </c>
      <c r="E28">
        <f t="shared" si="0"/>
        <v>2.384185793236071E-8</v>
      </c>
      <c r="F28">
        <f t="array" ref="F28">_xll.XLL.UDF(_xll.KAHAN.A,C28)</f>
        <v>-4.2069518424447949E-8</v>
      </c>
    </row>
    <row r="29" spans="3:16" x14ac:dyDescent="0.3">
      <c r="C29">
        <f t="array" ref="C29:D29">_xll.BISECT(_xll.KAHAN.A,C28,D28)</f>
        <v>0.16679565906524657</v>
      </c>
      <c r="D29">
        <v>0.16679567098617554</v>
      </c>
      <c r="E29">
        <f t="shared" si="0"/>
        <v>1.1920928966180355E-8</v>
      </c>
      <c r="F29">
        <f t="array" ref="F29">_xll.XLL.UDF(_xll.KAHAN.A,C29)</f>
        <v>-4.2069518424447949E-8</v>
      </c>
    </row>
    <row r="30" spans="3:16" x14ac:dyDescent="0.3">
      <c r="C30">
        <f t="array" ref="C30:D30">_xll.BISECT(_xll.KAHAN.A,C29,D29)</f>
        <v>0.16679566502571105</v>
      </c>
      <c r="D30">
        <v>0.16679567098617554</v>
      </c>
      <c r="E30">
        <f t="shared" si="0"/>
        <v>5.9604644830901776E-9</v>
      </c>
      <c r="F30">
        <f t="array" ref="F30">_xll.XLL.UDF(_xll.KAHAN.A,C30)</f>
        <v>-6.4173669711564685E-9</v>
      </c>
    </row>
    <row r="31" spans="3:16" x14ac:dyDescent="0.3">
      <c r="C31">
        <f t="array" ref="C31:D31">_xll.BISECT(_xll.KAHAN.A,C30,D30)</f>
        <v>0.16679566502571105</v>
      </c>
      <c r="D31">
        <v>0.16679566800594331</v>
      </c>
      <c r="E31">
        <f t="shared" si="0"/>
        <v>2.9802322554228766E-9</v>
      </c>
      <c r="F31">
        <f t="array" ref="F31">_xll.XLL.UDF(_xll.KAHAN.A,C31)</f>
        <v>-6.4173669711564685E-9</v>
      </c>
    </row>
    <row r="32" spans="3:16" x14ac:dyDescent="0.3">
      <c r="C32">
        <f t="array" ref="C32:D32">_xll.BISECT(_xll.KAHAN.A,C31,D31)</f>
        <v>0.16679566502571105</v>
      </c>
      <c r="D32">
        <v>0.16679566651582717</v>
      </c>
      <c r="E32">
        <f t="shared" si="0"/>
        <v>1.4901161138336505E-9</v>
      </c>
      <c r="F32">
        <f t="array" ref="F32">_xll.XLL.UDF(_xll.KAHAN.A,C32)</f>
        <v>-6.4173669711564685E-9</v>
      </c>
    </row>
    <row r="33" spans="3:6" x14ac:dyDescent="0.3">
      <c r="C33">
        <f t="array" ref="C33:D33">_xll.BISECT(_xll.KAHAN.A,C32,D32)</f>
        <v>0.1667956657707691</v>
      </c>
      <c r="D33">
        <v>0.16679566651582717</v>
      </c>
      <c r="E33">
        <f t="shared" si="0"/>
        <v>7.4505807079461306E-10</v>
      </c>
      <c r="F33">
        <f t="array" ref="F33">_xll.XLL.UDF(_xll.KAHAN.A,C33)</f>
        <v>-1.9608480394950334E-9</v>
      </c>
    </row>
    <row r="34" spans="3:6" x14ac:dyDescent="0.3">
      <c r="C34">
        <f t="array" ref="C34:D34">_xll.BISECT(_xll.KAHAN.A,C33,D33)</f>
        <v>0.1667956657707691</v>
      </c>
      <c r="D34">
        <v>0.16679566614329813</v>
      </c>
      <c r="E34">
        <f t="shared" si="0"/>
        <v>3.7252903539730653E-10</v>
      </c>
      <c r="F34">
        <f t="array" ref="F34">_xll.XLL.UDF(_xll.KAHAN.A,C34)</f>
        <v>-1.9608480394950334E-9</v>
      </c>
    </row>
    <row r="35" spans="3:6" x14ac:dyDescent="0.3">
      <c r="C35">
        <f t="array" ref="C35:D35">_xll.BISECT(_xll.KAHAN.A,C34,D34)</f>
        <v>0.1667956659570336</v>
      </c>
      <c r="D35">
        <v>0.16679566614329813</v>
      </c>
      <c r="E35">
        <f t="shared" si="0"/>
        <v>1.8626453157644107E-10</v>
      </c>
      <c r="F35">
        <f t="array" ref="F35">_xll.XLL.UDF(_xll.KAHAN.A,C35)</f>
        <v>-8.4671825106852339E-10</v>
      </c>
    </row>
    <row r="36" spans="3:6" x14ac:dyDescent="0.3">
      <c r="C36">
        <f t="array" ref="C36:D36">_xll.BISECT(_xll.KAHAN.A,C35,D35)</f>
        <v>0.16679566605016588</v>
      </c>
      <c r="D36">
        <v>0.16679566614329813</v>
      </c>
      <c r="E36">
        <f t="shared" si="0"/>
        <v>9.3132251910432728E-11</v>
      </c>
      <c r="F36">
        <f t="array" ref="F36">_xll.XLL.UDF(_xll.KAHAN.A,C36)</f>
        <v>-2.8965352338872208E-10</v>
      </c>
    </row>
    <row r="37" spans="3:6" x14ac:dyDescent="0.3">
      <c r="C37">
        <f t="array" ref="C37:D37">_xll.BISECT(_xll.KAHAN.A,C36,D36)</f>
        <v>0.16679566609673202</v>
      </c>
      <c r="D37">
        <v>0.16679566614329813</v>
      </c>
      <c r="E37">
        <f t="shared" si="0"/>
        <v>4.6566112077428556E-11</v>
      </c>
      <c r="F37">
        <f t="array" ref="F37">_xll.XLL.UDF(_xll.KAHAN.A,C37)</f>
        <v>-1.1120881993065268E-11</v>
      </c>
    </row>
    <row r="38" spans="3:6" x14ac:dyDescent="0.3">
      <c r="C38">
        <f t="array" ref="C38:D38">_xll.BISECT(_xll.KAHAN.A,C37,D37)</f>
        <v>0.16679566609673202</v>
      </c>
      <c r="D38">
        <v>0.16679566612001506</v>
      </c>
      <c r="E38">
        <f t="shared" si="0"/>
        <v>2.328304216092647E-11</v>
      </c>
      <c r="F38">
        <f t="array" ref="F38">_xll.XLL.UDF(_xll.KAHAN.A,C38)</f>
        <v>-1.1120881993065268E-11</v>
      </c>
    </row>
    <row r="39" spans="3:6" x14ac:dyDescent="0.3">
      <c r="C39">
        <f t="array" ref="C39:D39">_xll.BISECT(_xll.KAHAN.A,C38,D38)</f>
        <v>0.16679566609673202</v>
      </c>
      <c r="D39">
        <v>0.16679566610837354</v>
      </c>
      <c r="E39">
        <f t="shared" si="0"/>
        <v>1.1641521080463235E-11</v>
      </c>
      <c r="F39">
        <f t="array" ref="F39">_xll.XLL.UDF(_xll.KAHAN.A,C39)</f>
        <v>-1.1120881993065268E-11</v>
      </c>
    </row>
    <row r="40" spans="3:6" x14ac:dyDescent="0.3">
      <c r="C40">
        <f t="array" ref="C40:D40">_xll.BISECT(_xll.KAHAN.A,C39,D39)</f>
        <v>0.16679566609673202</v>
      </c>
      <c r="D40">
        <v>0.16679566610255278</v>
      </c>
      <c r="E40">
        <f t="shared" si="0"/>
        <v>5.8207605402316176E-12</v>
      </c>
      <c r="F40">
        <f t="array" ref="F40">_xll.XLL.UDF(_xll.KAHAN.A,C40)</f>
        <v>-1.1120881993065268E-11</v>
      </c>
    </row>
    <row r="41" spans="3:6" x14ac:dyDescent="0.3">
      <c r="C41">
        <f t="array" ref="C41:D41">_xll.BISECT(_xll.KAHAN.A,C40,D40)</f>
        <v>0.16679566609673202</v>
      </c>
      <c r="D41">
        <v>0.16679566609964241</v>
      </c>
      <c r="E41">
        <f t="shared" si="0"/>
        <v>2.9103941479036166E-12</v>
      </c>
      <c r="F41">
        <f t="array" ref="F41">_xll.XLL.UDF(_xll.KAHAN.A,C41)</f>
        <v>-1.1120881993065268E-11</v>
      </c>
    </row>
    <row r="42" spans="3:6" x14ac:dyDescent="0.3">
      <c r="C42">
        <f t="array" ref="C42:D42">_xll.BISECT(_xll.KAHAN.A,C41,D41)</f>
        <v>0.16679566609818722</v>
      </c>
      <c r="D42">
        <v>0.16679566609964241</v>
      </c>
      <c r="E42">
        <f t="shared" si="0"/>
        <v>1.4551970739518083E-12</v>
      </c>
      <c r="F42">
        <f t="array" ref="F42">_xll.XLL.UDF(_xll.KAHAN.A,C42)</f>
        <v>-2.4166224577015782E-12</v>
      </c>
    </row>
    <row r="43" spans="3:6" x14ac:dyDescent="0.3">
      <c r="C43">
        <f t="array" ref="C43:D43">_xll.BISECT(_xll.KAHAN.A,C42,D42)</f>
        <v>0.16679566609818722</v>
      </c>
      <c r="D43">
        <v>0.16679566609891483</v>
      </c>
      <c r="E43">
        <f t="shared" si="0"/>
        <v>7.2761241476371197E-13</v>
      </c>
      <c r="F43">
        <f t="array" ref="F43">_xll.XLL.UDF(_xll.KAHAN.A,C43)</f>
        <v>-2.4166224577015782E-12</v>
      </c>
    </row>
    <row r="44" spans="3:6" x14ac:dyDescent="0.3">
      <c r="C44">
        <f t="array" ref="C44:D44">_xll.BISECT(_xll.KAHAN.A,C43,D43)</f>
        <v>0.16679566609855101</v>
      </c>
      <c r="D44">
        <v>0.16679566609891483</v>
      </c>
      <c r="E44">
        <f t="shared" si="0"/>
        <v>3.638200851696638E-13</v>
      </c>
      <c r="F44">
        <f t="array" ref="F44">_xll.XLL.UDF(_xll.KAHAN.A,C44)</f>
        <v>-2.4069635173873394E-13</v>
      </c>
    </row>
    <row r="45" spans="3:6" x14ac:dyDescent="0.3">
      <c r="C45">
        <f t="array" ref="C45:D45">_xll.BISECT(_xll.KAHAN.A,C44,D44)</f>
        <v>0.16679566609855101</v>
      </c>
      <c r="D45">
        <v>0.16679566609873292</v>
      </c>
      <c r="E45">
        <f t="shared" si="0"/>
        <v>1.819100425848319E-13</v>
      </c>
      <c r="F45">
        <f t="array" ref="F45">_xll.XLL.UDF(_xll.KAHAN.A,C45)</f>
        <v>-2.4069635173873394E-13</v>
      </c>
    </row>
    <row r="46" spans="3:6" x14ac:dyDescent="0.3">
      <c r="C46">
        <f t="array" ref="C46:D46">_xll.BISECT(_xll.KAHAN.A,C45,D45)</f>
        <v>0.16679566609855101</v>
      </c>
      <c r="D46">
        <v>0.16679566609864196</v>
      </c>
      <c r="E46">
        <f t="shared" si="0"/>
        <v>9.095502129241595E-14</v>
      </c>
      <c r="F46">
        <f t="array" ref="F46">_xll.XLL.UDF(_xll.KAHAN.A,C46)</f>
        <v>-2.4069635173873394E-13</v>
      </c>
    </row>
    <row r="47" spans="3:6" x14ac:dyDescent="0.3">
      <c r="C47">
        <f t="array" ref="C47:D47">_xll.BISECT(_xll.KAHAN.A,C46,D46)</f>
        <v>0.16679566609855101</v>
      </c>
      <c r="D47">
        <v>0.16679566609859647</v>
      </c>
      <c r="E47">
        <f t="shared" si="0"/>
        <v>4.546363285840016E-14</v>
      </c>
      <c r="F47">
        <f t="array" ref="F47">_xll.XLL.UDF(_xll.KAHAN.A,C47)</f>
        <v>-2.4069635173873394E-13</v>
      </c>
    </row>
    <row r="48" spans="3:6" x14ac:dyDescent="0.3">
      <c r="C48">
        <f t="array" ref="C48:D48">_xll.BISECT(_xll.KAHAN.A,C47,D47)</f>
        <v>0.16679566609857374</v>
      </c>
      <c r="D48">
        <v>0.16679566609859647</v>
      </c>
      <c r="E48">
        <f t="shared" si="0"/>
        <v>2.273181642920008E-14</v>
      </c>
      <c r="F48">
        <f t="array" ref="F48">_xll.XLL.UDF(_xll.KAHAN.A,C48)</f>
        <v>-1.0480505352461478E-13</v>
      </c>
    </row>
    <row r="49" spans="3:6" x14ac:dyDescent="0.3">
      <c r="C49">
        <f t="array" ref="C49:D49">_xll.BISECT(_xll.KAHAN.A,C48,D48)</f>
        <v>0.16679566609858509</v>
      </c>
      <c r="D49">
        <v>0.16679566609859647</v>
      </c>
      <c r="E49">
        <f t="shared" si="0"/>
        <v>1.1379786002407855E-14</v>
      </c>
      <c r="F49">
        <f t="array" ref="F49">_xll.XLL.UDF(_xll.KAHAN.A,C49)</f>
        <v>-3.6859404417555197E-14</v>
      </c>
    </row>
    <row r="50" spans="3:6" x14ac:dyDescent="0.3">
      <c r="C50">
        <f t="array" ref="C50:D50">_xll.BISECT(_xll.KAHAN.A,C49,D49)</f>
        <v>0.16679566609859078</v>
      </c>
      <c r="D50">
        <v>0.16679566609859647</v>
      </c>
      <c r="E50">
        <f t="shared" si="0"/>
        <v>5.6898930012039273E-15</v>
      </c>
      <c r="F50">
        <f t="array" ref="F50">_xll.XLL.UDF(_xll.KAHAN.A,C50)</f>
        <v>-2.7755575615628914E-15</v>
      </c>
    </row>
    <row r="51" spans="3:6" x14ac:dyDescent="0.3">
      <c r="C51">
        <f t="array" ref="C51:D51">_xll.BISECT(_xll.KAHAN.A,C50,D50)</f>
        <v>0.16679566609859078</v>
      </c>
      <c r="D51">
        <v>0.16679566609859364</v>
      </c>
      <c r="E51">
        <f t="shared" si="0"/>
        <v>2.8588242884097781E-15</v>
      </c>
      <c r="F51">
        <f t="array" ref="F51">_xll.XLL.UDF(_xll.KAHAN.A,C51)</f>
        <v>-2.7755575615628914E-15</v>
      </c>
    </row>
    <row r="52" spans="3:6" x14ac:dyDescent="0.3">
      <c r="C52">
        <f t="array" ref="C52:D52">_xll.BISECT(_xll.KAHAN.A,C51,D51)</f>
        <v>0.16679566609859078</v>
      </c>
      <c r="D52">
        <v>0.1667956660985922</v>
      </c>
      <c r="E52">
        <f t="shared" si="0"/>
        <v>1.4155343563970746E-15</v>
      </c>
      <c r="F52">
        <f t="array" ref="F52">_xll.XLL.UDF(_xll.KAHAN.A,C52)</f>
        <v>-2.7755575615628914E-15</v>
      </c>
    </row>
    <row r="53" spans="3:6" x14ac:dyDescent="0.3">
      <c r="C53">
        <f t="array" ref="C53:D53">_xll.BISECT(_xll.KAHAN.A,C52,D52)</f>
        <v>0.16679566609859078</v>
      </c>
      <c r="D53">
        <v>0.16679566609859148</v>
      </c>
      <c r="E53">
        <f t="shared" si="0"/>
        <v>6.9388939039072284E-16</v>
      </c>
      <c r="F53">
        <f t="array" ref="F53">_xll.XLL.UDF(_xll.KAHAN.A,C53)</f>
        <v>-2.7755575615628914E-15</v>
      </c>
    </row>
    <row r="54" spans="3:6" x14ac:dyDescent="0.3">
      <c r="C54">
        <f t="array" ref="C54:D54">_xll.BISECT(_xll.KAHAN.A,C53,D53)</f>
        <v>0.16679566609859114</v>
      </c>
      <c r="D54">
        <v>0.16679566609859148</v>
      </c>
      <c r="E54">
        <f t="shared" si="0"/>
        <v>3.3306690738754696E-16</v>
      </c>
      <c r="F54">
        <f t="array" ref="F54">_xll.XLL.UDF(_xll.KAHAN.A,C54)</f>
        <v>-7.7715611723760958E-16</v>
      </c>
    </row>
    <row r="55" spans="3:6" x14ac:dyDescent="0.3">
      <c r="C55">
        <f t="array" ref="C55:D55">_xll.BISECT(_xll.KAHAN.A,C54,D54)</f>
        <v>0.16679566609859114</v>
      </c>
      <c r="D55">
        <v>0.16679566609859131</v>
      </c>
      <c r="E55">
        <f t="shared" si="0"/>
        <v>0</v>
      </c>
      <c r="F55">
        <f t="array" ref="F55">_xll.XLL.UDF(_xll.KAHAN.A,C55)</f>
        <v>-7.7715611723760958E-16</v>
      </c>
    </row>
    <row r="56" spans="3:6" x14ac:dyDescent="0.3">
      <c r="C56">
        <f t="array" ref="C56:D56">_xll.BISECT(_xll.KAHAN.A,C55,D55)</f>
        <v>0.16679566609859123</v>
      </c>
      <c r="D56">
        <v>0.16679566609859131</v>
      </c>
      <c r="E56">
        <f t="shared" si="0"/>
        <v>0</v>
      </c>
      <c r="F56">
        <f t="array" ref="F56">_xll.XLL.UDF(_xll.KAHAN.A,C56)</f>
        <v>-1.1102230246251565E-16</v>
      </c>
    </row>
    <row r="57" spans="3:6" x14ac:dyDescent="0.3">
      <c r="C57">
        <f t="array" ref="C57:D57">_xll.BISECT(_xll.KAHAN.A,C56,D56)</f>
        <v>0.16679566609859123</v>
      </c>
      <c r="D57">
        <v>0.16679566609859126</v>
      </c>
      <c r="E57">
        <f t="shared" si="0"/>
        <v>0</v>
      </c>
      <c r="F57">
        <f t="array" ref="F57">_xll.XLL.UDF(_xll.KAHAN.A,C57)</f>
        <v>-1.1102230246251565E-16</v>
      </c>
    </row>
    <row r="58" spans="3:6" x14ac:dyDescent="0.3">
      <c r="C58">
        <f t="array" ref="C58:D58">_xll.BISECT(_xll.KAHAN.A,C57,D57)</f>
        <v>0.16679566609859126</v>
      </c>
      <c r="D58">
        <v>0.16679566609859126</v>
      </c>
      <c r="E58">
        <f t="shared" si="0"/>
        <v>0</v>
      </c>
      <c r="F58">
        <f t="array" ref="F58">_xll.XLL.UDF(_xll.KAHAN.A,C58)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803F-B4C6-45AF-B89A-490743637EE2}">
  <dimension ref="A1:N57"/>
  <sheetViews>
    <sheetView zoomScale="99" workbookViewId="0">
      <selection activeCell="L12" sqref="L12"/>
    </sheetView>
  </sheetViews>
  <sheetFormatPr defaultRowHeight="14.4" x14ac:dyDescent="0.3"/>
  <cols>
    <col min="1" max="1" width="13.109375" customWidth="1"/>
    <col min="2" max="2" width="11.109375" bestFit="1" customWidth="1"/>
    <col min="3" max="4" width="9.109375" bestFit="1" customWidth="1"/>
    <col min="5" max="5" width="13" bestFit="1" customWidth="1"/>
    <col min="6" max="6" width="3.21875" customWidth="1"/>
    <col min="8" max="9" width="9.109375" bestFit="1" customWidth="1"/>
    <col min="10" max="10" width="9" bestFit="1" customWidth="1"/>
    <col min="11" max="11" width="12.77734375" bestFit="1" customWidth="1"/>
    <col min="12" max="12" width="9" bestFit="1" customWidth="1"/>
    <col min="13" max="13" width="9.109375" bestFit="1" customWidth="1"/>
    <col min="14" max="14" width="9" bestFit="1" customWidth="1"/>
  </cols>
  <sheetData>
    <row r="1" spans="1:14" x14ac:dyDescent="0.3">
      <c r="A1" t="s">
        <v>5</v>
      </c>
      <c r="B1" s="4">
        <f t="array" ref="B1">_xll.KAHAN.B</f>
        <v>-434044818</v>
      </c>
      <c r="L1" s="7" t="s">
        <v>10</v>
      </c>
      <c r="M1" t="s">
        <v>11</v>
      </c>
      <c r="N1" t="s">
        <v>12</v>
      </c>
    </row>
    <row r="2" spans="1:14" x14ac:dyDescent="0.3">
      <c r="A2" s="5" t="s">
        <v>1</v>
      </c>
      <c r="B2">
        <v>0.1</v>
      </c>
      <c r="C2">
        <f t="array" ref="C2">_xll.XLL.UDF(_xll.KAHAN.B,B2)</f>
        <v>-0.3297469826174757</v>
      </c>
      <c r="M2">
        <v>0.1</v>
      </c>
      <c r="N2">
        <f t="array" ref="N2">_xll.XLL.UDF(_xll.KAHAN.B,M2)</f>
        <v>-0.3297469826174757</v>
      </c>
    </row>
    <row r="3" spans="1:14" x14ac:dyDescent="0.3">
      <c r="B3">
        <v>0.2</v>
      </c>
      <c r="C3">
        <f t="array" ref="C3">_xll.XLL.UDF(_xll.KAHAN.B,B3)</f>
        <v>0.21945007630916669</v>
      </c>
      <c r="M3">
        <v>0.105</v>
      </c>
      <c r="N3">
        <f t="array" ref="N3">_xll.XLL.UDF(_xll.KAHAN.B,M3)</f>
        <v>-0.30934962344980399</v>
      </c>
    </row>
    <row r="4" spans="1:14" x14ac:dyDescent="0.3">
      <c r="M4">
        <v>0.11</v>
      </c>
      <c r="N4">
        <f t="array" ref="N4">_xll.XLL.UDF(_xll.KAHAN.B,M4)</f>
        <v>-0.28833387990200376</v>
      </c>
    </row>
    <row r="5" spans="1:14" x14ac:dyDescent="0.3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M5">
        <v>0.115</v>
      </c>
      <c r="N5">
        <f t="array" ref="N5">_xll.XLL.UDF(_xll.KAHAN.B,M5)</f>
        <v>-0.26668131288925767</v>
      </c>
    </row>
    <row r="6" spans="1:14" x14ac:dyDescent="0.3">
      <c r="A6" s="1" t="s">
        <v>0</v>
      </c>
      <c r="B6">
        <f t="array" ref="B6:C6">_xll.BISECT(_xll.KAHAN.B,B2,B3)</f>
        <v>0.15000000000000002</v>
      </c>
      <c r="C6">
        <v>0.2</v>
      </c>
      <c r="D6">
        <f>C6-B6</f>
        <v>4.9999999999999989E-2</v>
      </c>
      <c r="E6">
        <f t="array" ref="E6">_xll.XLL.UDF(_xll.KAHAN.B,B6)</f>
        <v>-9.5620539976518315E-2</v>
      </c>
      <c r="F6" s="8" t="s">
        <v>6</v>
      </c>
      <c r="G6" s="8"/>
      <c r="H6">
        <f t="array" ref="H6:I6">_xll.FALSE_POSITION(_xll.KAHAN.B,B2,B3)</f>
        <v>0.16004165121749511</v>
      </c>
      <c r="I6">
        <v>0.2</v>
      </c>
      <c r="J6">
        <f>I6-H6</f>
        <v>3.9958348782504899E-2</v>
      </c>
      <c r="K6">
        <f t="array" ref="K6">_xll.XLL.UDF(_xll.KAHAN.B,H6)</f>
        <v>-3.96006921984976E-2</v>
      </c>
      <c r="M6">
        <v>0.12</v>
      </c>
      <c r="N6">
        <f t="array" ref="N6">_xll.XLL.UDF(_xll.KAHAN.B,M6)</f>
        <v>-0.24437296161336708</v>
      </c>
    </row>
    <row r="7" spans="1:14" x14ac:dyDescent="0.3">
      <c r="B7">
        <f t="array" ref="B7:C7">_xll.BISECT(_xll.KAHAN.B,B6,C6)</f>
        <v>0.15000000000000002</v>
      </c>
      <c r="C7">
        <v>0.17500000000000002</v>
      </c>
      <c r="D7">
        <f t="shared" ref="D7:D58" si="0">C7-B7</f>
        <v>2.4999999999999994E-2</v>
      </c>
      <c r="E7">
        <f t="array" ref="E7">_xll.XLL.UDF(_xll.KAHAN.B,B7)</f>
        <v>-9.5620539976518315E-2</v>
      </c>
      <c r="H7">
        <f t="array" ref="H7:I7">_xll.FALSE_POSITION(_xll.KAHAN.B,H6,I6)</f>
        <v>0.16615002248391492</v>
      </c>
      <c r="I7">
        <v>0.2</v>
      </c>
      <c r="J7">
        <f t="shared" ref="J7:J22" si="1">I7-H7</f>
        <v>3.3849977516085095E-2</v>
      </c>
      <c r="K7">
        <f t="array" ref="K7">_xll.XLL.UDF(_xll.KAHAN.B,H7)</f>
        <v>-3.8544992184775806E-3</v>
      </c>
      <c r="M7">
        <v>0.125</v>
      </c>
      <c r="N7">
        <f t="array" ref="N7">_xll.XLL.UDF(_xll.KAHAN.B,M7)</f>
        <v>-0.22138933063034139</v>
      </c>
    </row>
    <row r="8" spans="1:14" x14ac:dyDescent="0.3">
      <c r="B8">
        <f t="array" ref="B8:C8">_xll.BISECT(_xll.KAHAN.B,B7,C7)</f>
        <v>0.16250000000000003</v>
      </c>
      <c r="C8">
        <v>0.17500000000000002</v>
      </c>
      <c r="D8">
        <f t="shared" si="0"/>
        <v>1.2499999999999983E-2</v>
      </c>
      <c r="E8">
        <f t="array" ref="E8">_xll.XLL.UDF(_xll.KAHAN.B,B8)</f>
        <v>-2.5369924809050426E-2</v>
      </c>
      <c r="H8">
        <f t="array" ref="H8:I8">_xll.FALSE_POSITION(_xll.KAHAN.B,H7,I7)</f>
        <v>0.16673431284864629</v>
      </c>
      <c r="I8">
        <v>0.2</v>
      </c>
      <c r="J8">
        <f t="shared" si="1"/>
        <v>3.3265687151353723E-2</v>
      </c>
      <c r="K8">
        <f t="array" ref="K8">_xll.XLL.UDF(_xll.KAHAN.B,H8)</f>
        <v>-3.6691398693478039E-4</v>
      </c>
      <c r="M8">
        <v>0.13</v>
      </c>
      <c r="N8">
        <f t="array" ref="N8">_xll.XLL.UDF(_xll.KAHAN.B,M8)</f>
        <v>-0.19771037670256164</v>
      </c>
    </row>
    <row r="9" spans="1:14" x14ac:dyDescent="0.3">
      <c r="B9">
        <f t="array" ref="B9:C9">_xll.BISECT(_xll.KAHAN.B,B8,C8)</f>
        <v>0.16250000000000003</v>
      </c>
      <c r="C9">
        <v>0.16875000000000001</v>
      </c>
      <c r="D9">
        <f t="shared" si="0"/>
        <v>6.2499999999999778E-3</v>
      </c>
      <c r="E9">
        <f t="array" ref="E9">_xll.XLL.UDF(_xll.KAHAN.B,B9)</f>
        <v>-2.5369924809050426E-2</v>
      </c>
      <c r="H9">
        <f t="array" ref="H9:I9">_xll.FALSE_POSITION(_xll.KAHAN.B,H8,I8)</f>
        <v>0.16678983924760382</v>
      </c>
      <c r="I9">
        <v>0.2</v>
      </c>
      <c r="J9">
        <f t="shared" si="1"/>
        <v>3.3210160752396189E-2</v>
      </c>
      <c r="K9">
        <f t="array" ref="K9">_xll.XLL.UDF(_xll.KAHAN.B,H9)</f>
        <v>-3.4852348839264913E-5</v>
      </c>
      <c r="M9">
        <v>0.13500000000000001</v>
      </c>
      <c r="N9">
        <f t="array" ref="N9">_xll.XLL.UDF(_xll.KAHAN.B,M9)</f>
        <v>-0.17331549543814118</v>
      </c>
    </row>
    <row r="10" spans="1:14" x14ac:dyDescent="0.3">
      <c r="B10">
        <f t="array" ref="B10:C10">_xll.BISECT(_xll.KAHAN.B,B9,C9)</f>
        <v>0.16562500000000002</v>
      </c>
      <c r="C10">
        <v>0.16875000000000001</v>
      </c>
      <c r="D10">
        <f t="shared" si="0"/>
        <v>3.1249999999999889E-3</v>
      </c>
      <c r="E10">
        <f t="array" ref="E10">_xll.XLL.UDF(_xll.KAHAN.B,B10)</f>
        <v>-6.9780345676845323E-3</v>
      </c>
      <c r="H10">
        <f t="array" ref="H10:I10">_xll.FALSE_POSITION(_xll.KAHAN.B,H9,I9)</f>
        <v>0.16679511274002368</v>
      </c>
      <c r="I10">
        <v>0.2</v>
      </c>
      <c r="J10">
        <f t="shared" si="1"/>
        <v>3.3204887259976335E-2</v>
      </c>
      <c r="K10">
        <f t="array" ref="K10">_xll.XLL.UDF(_xll.KAHAN.B,H10)</f>
        <v>-3.3098747853621546E-6</v>
      </c>
      <c r="M10">
        <v>0.14000000000000001</v>
      </c>
      <c r="N10">
        <f t="array" ref="N10">_xll.XLL.UDF(_xll.KAHAN.B,M10)</f>
        <v>-0.14818350772058508</v>
      </c>
    </row>
    <row r="11" spans="1:14" x14ac:dyDescent="0.3">
      <c r="B11">
        <f t="array" ref="B11:C11">_xll.BISECT(_xll.KAHAN.B,B10,C10)</f>
        <v>0.16562500000000002</v>
      </c>
      <c r="C11">
        <v>0.16718750000000002</v>
      </c>
      <c r="D11">
        <f t="shared" si="0"/>
        <v>1.5624999999999944E-3</v>
      </c>
      <c r="E11">
        <f t="array" ref="E11">_xll.XLL.UDF(_xll.KAHAN.B,B11)</f>
        <v>-6.9780345676845323E-3</v>
      </c>
      <c r="H11">
        <f t="array" ref="H11:I11">_xll.FALSE_POSITION(_xll.KAHAN.B,H10,I10)</f>
        <v>0.16679561354805861</v>
      </c>
      <c r="I11">
        <v>0.2</v>
      </c>
      <c r="J11">
        <f t="shared" si="1"/>
        <v>3.3204386451941403E-2</v>
      </c>
      <c r="K11">
        <f t="array" ref="K11">_xll.XLL.UDF(_xll.KAHAN.B,H11)</f>
        <v>-3.1432772751305293E-7</v>
      </c>
      <c r="M11">
        <v>0.14499999999999999</v>
      </c>
      <c r="N11">
        <f t="array" ref="N11">_xll.XLL.UDF(_xll.KAHAN.B,M11)</f>
        <v>-0.12229264593235967</v>
      </c>
    </row>
    <row r="12" spans="1:14" x14ac:dyDescent="0.3">
      <c r="B12">
        <f t="array" ref="B12:C12">_xll.BISECT(_xll.KAHAN.B,B11,C11)</f>
        <v>0.16640625000000003</v>
      </c>
      <c r="C12">
        <v>0.16718750000000002</v>
      </c>
      <c r="D12">
        <f t="shared" si="0"/>
        <v>7.8124999999998335E-4</v>
      </c>
      <c r="E12">
        <f t="array" ref="E12">_xll.XLL.UDF(_xll.KAHAN.B,B12)</f>
        <v>-2.3265829989582709E-3</v>
      </c>
      <c r="H12">
        <f t="array" ref="H12:I12">_xll.FALSE_POSITION(_xll.KAHAN.B,H11,I11)</f>
        <v>0.16679566110805294</v>
      </c>
      <c r="I12">
        <v>0.2</v>
      </c>
      <c r="J12">
        <f t="shared" si="1"/>
        <v>3.3204338891947072E-2</v>
      </c>
      <c r="K12">
        <f t="array" ref="K12">_xll.XLL.UDF(_xll.KAHAN.B,H12)</f>
        <v>-2.9850597438318971E-8</v>
      </c>
      <c r="M12">
        <v>0.15</v>
      </c>
      <c r="N12">
        <f t="array" ref="N12">_xll.XLL.UDF(_xll.KAHAN.B,M12)</f>
        <v>-9.5620539976518537E-2</v>
      </c>
    </row>
    <row r="13" spans="1:14" x14ac:dyDescent="0.3">
      <c r="B13">
        <f t="array" ref="B13:C13">_xll.BISECT(_xll.KAHAN.B,B12,C12)</f>
        <v>0.16640625000000003</v>
      </c>
      <c r="C13">
        <v>0.16679687500000001</v>
      </c>
      <c r="D13">
        <f t="shared" si="0"/>
        <v>3.906249999999778E-4</v>
      </c>
      <c r="E13">
        <f t="array" ref="E13">_xll.XLL.UDF(_xll.KAHAN.B,B13)</f>
        <v>-2.3265829989582709E-3</v>
      </c>
      <c r="H13">
        <f t="array" ref="H13:I13">_xll.FALSE_POSITION(_xll.KAHAN.B,H12,I12)</f>
        <v>0.1667956656246575</v>
      </c>
      <c r="I13">
        <v>0.2</v>
      </c>
      <c r="J13">
        <f t="shared" si="1"/>
        <v>3.3204334375342509E-2</v>
      </c>
      <c r="K13">
        <f t="array" ref="K13">_xll.XLL.UDF(_xll.KAHAN.B,H13)</f>
        <v>-2.834805612472735E-9</v>
      </c>
      <c r="M13">
        <v>0.155</v>
      </c>
      <c r="N13">
        <f t="array" ref="N13">_xll.XLL.UDF(_xll.KAHAN.B,M13)</f>
        <v>-6.8144203101102363E-2</v>
      </c>
    </row>
    <row r="14" spans="1:14" x14ac:dyDescent="0.3">
      <c r="B14">
        <f t="array" ref="B14:C14">_xll.BISECT(_xll.KAHAN.B,B13,C13)</f>
        <v>0.16660156250000002</v>
      </c>
      <c r="C14">
        <v>0.16679687500000001</v>
      </c>
      <c r="D14">
        <f t="shared" si="0"/>
        <v>1.953124999999889E-4</v>
      </c>
      <c r="E14">
        <f t="array" ref="E14">_xll.XLL.UDF(_xll.KAHAN.B,B14)</f>
        <v>-1.1603512830218321E-3</v>
      </c>
      <c r="H14">
        <f t="array" ref="H14:I14">_xll.FALSE_POSITION(_xll.KAHAN.B,H13,I13)</f>
        <v>0.16679566605358345</v>
      </c>
      <c r="I14">
        <v>0.2</v>
      </c>
      <c r="J14">
        <f t="shared" si="1"/>
        <v>3.3204333946416559E-2</v>
      </c>
      <c r="K14">
        <f t="array" ref="K14">_xll.XLL.UDF(_xll.KAHAN.B,H14)</f>
        <v>-2.6921131990320646E-10</v>
      </c>
      <c r="M14">
        <v>0.16</v>
      </c>
      <c r="N14">
        <f t="array" ref="N14">_xll.XLL.UDF(_xll.KAHAN.B,M14)</f>
        <v>-3.9840017531624361E-2</v>
      </c>
    </row>
    <row r="15" spans="1:14" x14ac:dyDescent="0.3">
      <c r="B15">
        <f t="array" ref="B15:C15">_xll.BISECT(_xll.KAHAN.B,B14,C14)</f>
        <v>0.16669921875000002</v>
      </c>
      <c r="C15">
        <v>0.16679687500000001</v>
      </c>
      <c r="D15">
        <f t="shared" si="0"/>
        <v>9.7656249999994449E-5</v>
      </c>
      <c r="E15">
        <f t="array" ref="E15">_xll.XLL.UDF(_xll.KAHAN.B,B15)</f>
        <v>-5.7672905908423555E-4</v>
      </c>
      <c r="H15">
        <f t="array" ref="H15:I15">_xll.FALSE_POSITION(_xll.KAHAN.B,H14,I14)</f>
        <v>0.16679566609431701</v>
      </c>
      <c r="I15">
        <v>0.2</v>
      </c>
      <c r="J15">
        <f t="shared" si="1"/>
        <v>3.3204333905683003E-2</v>
      </c>
      <c r="K15">
        <f t="array" ref="K15">_xll.XLL.UDF(_xll.KAHAN.B,H15)</f>
        <v>-2.5566215811068105E-11</v>
      </c>
      <c r="M15">
        <v>0.16500000000000001</v>
      </c>
      <c r="N15">
        <f t="array" ref="N15">_xll.XLL.UDF(_xll.KAHAN.B,M15)</f>
        <v>-1.0683719917586654E-2</v>
      </c>
    </row>
    <row r="16" spans="1:14" x14ac:dyDescent="0.3">
      <c r="B16">
        <f t="array" ref="B16:C16">_xll.BISECT(_xll.KAHAN.B,B15,C15)</f>
        <v>0.166748046875</v>
      </c>
      <c r="C16">
        <v>0.16679687500000001</v>
      </c>
      <c r="D16">
        <f t="shared" si="0"/>
        <v>4.8828125000011102E-5</v>
      </c>
      <c r="E16">
        <f t="array" ref="E16">_xll.XLL.UDF(_xll.KAHAN.B,B16)</f>
        <v>-2.847912725801871E-4</v>
      </c>
      <c r="H16">
        <f t="array" ref="H16:I16">_xll.FALSE_POSITION(_xll.KAHAN.B,H15,I15)</f>
        <v>0.16679566609818536</v>
      </c>
      <c r="I16">
        <v>0.2</v>
      </c>
      <c r="J16">
        <f t="shared" si="1"/>
        <v>3.3204333901814653E-2</v>
      </c>
      <c r="K16">
        <f t="array" ref="K16">_xll.XLL.UDF(_xll.KAHAN.B,H16)</f>
        <v>-2.4277246879478298E-12</v>
      </c>
      <c r="M16">
        <v>0.17</v>
      </c>
      <c r="N16">
        <f t="array" ref="N16">_xll.XLL.UDF(_xll.KAHAN.B,M16)</f>
        <v>1.9349613400361898E-2</v>
      </c>
    </row>
    <row r="17" spans="2:14" x14ac:dyDescent="0.3">
      <c r="B17">
        <f t="array" ref="B17:C17">_xll.BISECT(_xll.KAHAN.B,B16,C16)</f>
        <v>0.16677246093750001</v>
      </c>
      <c r="C17">
        <v>0.16679687500000001</v>
      </c>
      <c r="D17">
        <f t="shared" si="0"/>
        <v>2.4414062500005551E-5</v>
      </c>
      <c r="E17">
        <f t="array" ref="E17">_xll.XLL.UDF(_xll.KAHAN.B,B17)</f>
        <v>-1.3879070030875518E-4</v>
      </c>
      <c r="H17">
        <f t="array" ref="H17:I17">_xll.FALSE_POSITION(_xll.KAHAN.B,H16,I16)</f>
        <v>0.1667956660985527</v>
      </c>
      <c r="I17">
        <v>0.2</v>
      </c>
      <c r="J17">
        <f t="shared" si="1"/>
        <v>3.3204333901447308E-2</v>
      </c>
      <c r="K17">
        <f t="array" ref="K17">_xll.XLL.UDF(_xll.KAHAN.B,H17)</f>
        <v>-2.3059332221464501E-13</v>
      </c>
      <c r="M17">
        <v>0.17499999999999999</v>
      </c>
      <c r="N17">
        <f t="array" ref="N17">_xll.XLL.UDF(_xll.KAHAN.B,M17)</f>
        <v>5.0285581295318238E-2</v>
      </c>
    </row>
    <row r="18" spans="2:14" x14ac:dyDescent="0.3">
      <c r="B18">
        <f t="array" ref="B18:C18">_xll.BISECT(_xll.KAHAN.B,B17,C17)</f>
        <v>0.16678466796875002</v>
      </c>
      <c r="C18">
        <v>0.16679687500000001</v>
      </c>
      <c r="D18">
        <f t="shared" si="0"/>
        <v>1.2207031249988898E-5</v>
      </c>
      <c r="E18">
        <f t="array" ref="E18">_xll.XLL.UDF(_xll.KAHAN.B,B18)</f>
        <v>-6.5782493119725949E-5</v>
      </c>
      <c r="H18">
        <f t="array" ref="H18:I18">_xll.FALSE_POSITION(_xll.KAHAN.B,H17,I17)</f>
        <v>0.16679566609858759</v>
      </c>
      <c r="I18">
        <v>0.2</v>
      </c>
      <c r="J18">
        <f t="shared" si="1"/>
        <v>3.3204333901412419E-2</v>
      </c>
      <c r="K18">
        <f t="array" ref="K18">_xll.XLL.UDF(_xll.KAHAN.B,H18)</f>
        <v>-2.19824158875781E-14</v>
      </c>
      <c r="M18">
        <v>0.18</v>
      </c>
      <c r="N18">
        <f t="array" ref="N18">_xll.XLL.UDF(_xll.KAHAN.B,M18)</f>
        <v>8.2150472923026685E-2</v>
      </c>
    </row>
    <row r="19" spans="2:14" x14ac:dyDescent="0.3">
      <c r="B19">
        <f t="array" ref="B19:C19">_xll.BISECT(_xll.KAHAN.B,B18,C18)</f>
        <v>0.16679077148437502</v>
      </c>
      <c r="C19">
        <v>0.16679687500000001</v>
      </c>
      <c r="D19">
        <f t="shared" si="0"/>
        <v>6.1035156249944489E-6</v>
      </c>
      <c r="E19">
        <f t="array" ref="E19">_xll.XLL.UDF(_xll.KAHAN.B,B19)</f>
        <v>-2.9276409099665557E-5</v>
      </c>
      <c r="H19">
        <f t="array" ref="H19:I19">_xll.FALSE_POSITION(_xll.KAHAN.B,H18,I18)</f>
        <v>0.16679566609859092</v>
      </c>
      <c r="I19">
        <v>0.2</v>
      </c>
      <c r="J19">
        <f t="shared" si="1"/>
        <v>3.3204333901409089E-2</v>
      </c>
      <c r="K19">
        <f t="array" ref="K19">_xll.XLL.UDF(_xll.KAHAN.B,H19)</f>
        <v>-2.1094237467877974E-15</v>
      </c>
      <c r="M19">
        <v>0.185</v>
      </c>
      <c r="N19">
        <f t="array" ref="N19">_xll.XLL.UDF(_xll.KAHAN.B,M19)</f>
        <v>0.11497128294596659</v>
      </c>
    </row>
    <row r="20" spans="2:14" x14ac:dyDescent="0.3">
      <c r="B20">
        <f t="array" ref="B20:C20">_xll.BISECT(_xll.KAHAN.B,B19,C19)</f>
        <v>0.1667938232421875</v>
      </c>
      <c r="C20">
        <v>0.16679687500000001</v>
      </c>
      <c r="D20">
        <f t="shared" si="0"/>
        <v>3.0517578125111022E-6</v>
      </c>
      <c r="E20">
        <f t="array" ref="E20">_xll.XLL.UDF(_xll.KAHAN.B,B20)</f>
        <v>-1.1022871962862446E-5</v>
      </c>
      <c r="H20">
        <f t="array" ref="H20:I20">_xll.FALSE_POSITION(_xll.KAHAN.B,H19,I19)</f>
        <v>0.16679566609859123</v>
      </c>
      <c r="I20">
        <v>0.2</v>
      </c>
      <c r="J20">
        <f t="shared" si="1"/>
        <v>3.3204333901408783E-2</v>
      </c>
      <c r="K20">
        <f t="array" ref="K20">_xll.XLL.UDF(_xll.KAHAN.B,H20)</f>
        <v>-1.1102230246251565E-16</v>
      </c>
      <c r="M20">
        <v>0.19</v>
      </c>
      <c r="N20">
        <f t="array" ref="N20">_xll.XLL.UDF(_xll.KAHAN.B,M20)</f>
        <v>0.14877572690301588</v>
      </c>
    </row>
    <row r="21" spans="2:14" x14ac:dyDescent="0.3">
      <c r="B21">
        <f t="array" ref="B21:C21">_xll.BISECT(_xll.KAHAN.B,B20,C20)</f>
        <v>0.16679534912109376</v>
      </c>
      <c r="C21">
        <v>0.16679687500000001</v>
      </c>
      <c r="D21">
        <f t="shared" si="0"/>
        <v>1.5258789062555511E-6</v>
      </c>
      <c r="E21">
        <f t="array" ref="E21">_xll.XLL.UDF(_xll.KAHAN.B,B21)</f>
        <v>-1.8959796102002713E-6</v>
      </c>
      <c r="H21">
        <f t="array" ref="H21:I21">_xll.FALSE_POSITION(_xll.KAHAN.B,H20,I20)</f>
        <v>0.16679566609859123</v>
      </c>
      <c r="I21">
        <v>0.16679566609859126</v>
      </c>
      <c r="J21">
        <f t="shared" si="1"/>
        <v>0</v>
      </c>
      <c r="K21">
        <f t="array" ref="K21">_xll.XLL.UDF(_xll.KAHAN.B,H21)</f>
        <v>-1.1102230246251565E-16</v>
      </c>
      <c r="M21">
        <v>0.19500000000000001</v>
      </c>
      <c r="N21">
        <f t="array" ref="N21">_xll.XLL.UDF(_xll.KAHAN.B,M21)</f>
        <v>0.1835922567141981</v>
      </c>
    </row>
    <row r="22" spans="2:14" x14ac:dyDescent="0.3">
      <c r="B22">
        <f t="array" ref="B22:C22">_xll.BISECT(_xll.KAHAN.B,B21,C21)</f>
        <v>0.16679534912109376</v>
      </c>
      <c r="C22">
        <v>0.1667961120605469</v>
      </c>
      <c r="D22">
        <f t="shared" si="0"/>
        <v>7.6293945314165335E-7</v>
      </c>
      <c r="E22">
        <f t="array" ref="E22">_xll.XLL.UDF(_xll.KAHAN.B,B22)</f>
        <v>-1.8959796102002713E-6</v>
      </c>
      <c r="H22">
        <f t="array" ref="H22:I22">_xll.FALSE_POSITION(_xll.KAHAN.B,H21,I21)</f>
        <v>0.16679566609859126</v>
      </c>
      <c r="I22">
        <v>0.16679566609859126</v>
      </c>
      <c r="J22">
        <f t="shared" si="1"/>
        <v>0</v>
      </c>
      <c r="K22">
        <f t="array" ref="K22">_xll.XLL.UDF(_xll.KAHAN.B,H22)</f>
        <v>0</v>
      </c>
      <c r="M22">
        <v>0.2</v>
      </c>
      <c r="N22">
        <f t="array" ref="N22">_xll.XLL.UDF(_xll.KAHAN.B,M22)</f>
        <v>0.21945007630916669</v>
      </c>
    </row>
    <row r="23" spans="2:14" x14ac:dyDescent="0.3">
      <c r="B23">
        <f t="array" ref="B23:C23">_xll.BISECT(_xll.KAHAN.B,B22,C22)</f>
        <v>0.16679534912109376</v>
      </c>
      <c r="C23">
        <v>0.16679573059082031</v>
      </c>
      <c r="D23">
        <f t="shared" si="0"/>
        <v>3.8146972655694888E-7</v>
      </c>
      <c r="E23">
        <f t="array" ref="E23">_xll.XLL.UDF(_xll.KAHAN.B,B23)</f>
        <v>-1.8959796102002713E-6</v>
      </c>
    </row>
    <row r="24" spans="2:14" x14ac:dyDescent="0.3">
      <c r="B24">
        <f t="array" ref="B24:C24">_xll.BISECT(_xll.KAHAN.B,B23,C23)</f>
        <v>0.16679553985595702</v>
      </c>
      <c r="C24">
        <v>0.16679573059082031</v>
      </c>
      <c r="D24">
        <f t="shared" si="0"/>
        <v>1.9073486329235223E-7</v>
      </c>
      <c r="E24">
        <f t="array" ref="E24">_xll.XLL.UDF(_xll.KAHAN.B,B24)</f>
        <v>-7.5511226393931707E-7</v>
      </c>
    </row>
    <row r="25" spans="2:14" x14ac:dyDescent="0.3">
      <c r="B25">
        <f t="array" ref="B25:C25">_xll.BISECT(_xll.KAHAN.B,B24,C24)</f>
        <v>0.16679563522338867</v>
      </c>
      <c r="C25">
        <v>0.16679573059082031</v>
      </c>
      <c r="D25">
        <f t="shared" si="0"/>
        <v>9.5367431646176115E-8</v>
      </c>
      <c r="E25">
        <f t="array" ref="E25">_xll.XLL.UDF(_xll.KAHAN.B,B25)</f>
        <v>-1.8467810702915699E-7</v>
      </c>
    </row>
    <row r="26" spans="2:14" x14ac:dyDescent="0.3">
      <c r="B26">
        <f t="array" ref="B26:C26">_xll.BISECT(_xll.KAHAN.B,B25,C25)</f>
        <v>0.16679563522338867</v>
      </c>
      <c r="C26">
        <v>0.1667956829071045</v>
      </c>
      <c r="D26">
        <f t="shared" si="0"/>
        <v>4.7683715836965845E-8</v>
      </c>
      <c r="E26">
        <f t="array" ref="E26">_xll.XLL.UDF(_xll.KAHAN.B,B26)</f>
        <v>-1.8467810702915699E-7</v>
      </c>
    </row>
    <row r="27" spans="2:14" x14ac:dyDescent="0.3">
      <c r="B27">
        <f t="array" ref="B27:C27">_xll.BISECT(_xll.KAHAN.B,B26,C26)</f>
        <v>0.16679565906524657</v>
      </c>
      <c r="C27">
        <v>0.1667956829071045</v>
      </c>
      <c r="D27">
        <f t="shared" si="0"/>
        <v>2.384185793236071E-8</v>
      </c>
      <c r="E27">
        <f t="array" ref="E27">_xll.XLL.UDF(_xll.KAHAN.B,B27)</f>
        <v>-4.206951753626953E-8</v>
      </c>
    </row>
    <row r="28" spans="2:14" x14ac:dyDescent="0.3">
      <c r="B28">
        <f t="array" ref="B28:C28">_xll.BISECT(_xll.KAHAN.B,B27,C27)</f>
        <v>0.16679565906524657</v>
      </c>
      <c r="C28">
        <v>0.16679567098617554</v>
      </c>
      <c r="D28">
        <f t="shared" si="0"/>
        <v>1.1920928966180355E-8</v>
      </c>
      <c r="E28">
        <f t="array" ref="E28">_xll.XLL.UDF(_xll.KAHAN.B,B28)</f>
        <v>-4.206951753626953E-8</v>
      </c>
    </row>
    <row r="29" spans="2:14" x14ac:dyDescent="0.3">
      <c r="B29">
        <f t="array" ref="B29:C29">_xll.BISECT(_xll.KAHAN.B,B28,C28)</f>
        <v>0.16679566502571105</v>
      </c>
      <c r="C29">
        <v>0.16679567098617554</v>
      </c>
      <c r="D29">
        <f t="shared" si="0"/>
        <v>5.9604644830901776E-9</v>
      </c>
      <c r="E29">
        <f t="array" ref="E29">_xll.XLL.UDF(_xll.KAHAN.B,B29)</f>
        <v>-6.4173669711564685E-9</v>
      </c>
    </row>
    <row r="30" spans="2:14" x14ac:dyDescent="0.3">
      <c r="B30">
        <f t="array" ref="B30:C30">_xll.BISECT(_xll.KAHAN.B,B29,C29)</f>
        <v>0.16679566502571105</v>
      </c>
      <c r="C30">
        <v>0.16679566800594331</v>
      </c>
      <c r="D30">
        <f t="shared" si="0"/>
        <v>2.9802322554228766E-9</v>
      </c>
      <c r="E30">
        <f t="array" ref="E30">_xll.XLL.UDF(_xll.KAHAN.B,B30)</f>
        <v>-6.4173669711564685E-9</v>
      </c>
    </row>
    <row r="31" spans="2:14" x14ac:dyDescent="0.3">
      <c r="B31">
        <f t="array" ref="B31:C31">_xll.BISECT(_xll.KAHAN.B,B30,C30)</f>
        <v>0.16679566502571105</v>
      </c>
      <c r="C31">
        <v>0.16679566651582717</v>
      </c>
      <c r="D31">
        <f t="shared" si="0"/>
        <v>1.4901161138336505E-9</v>
      </c>
      <c r="E31">
        <f t="array" ref="E31">_xll.XLL.UDF(_xll.KAHAN.B,B31)</f>
        <v>-6.4173669711564685E-9</v>
      </c>
    </row>
    <row r="32" spans="2:14" x14ac:dyDescent="0.3">
      <c r="B32">
        <f t="array" ref="B32:C32">_xll.BISECT(_xll.KAHAN.B,B31,C31)</f>
        <v>0.1667956657707691</v>
      </c>
      <c r="C32">
        <v>0.16679566651582717</v>
      </c>
      <c r="D32">
        <f t="shared" si="0"/>
        <v>7.4505807079461306E-10</v>
      </c>
      <c r="E32">
        <f t="array" ref="E32">_xll.XLL.UDF(_xll.KAHAN.B,B32)</f>
        <v>-1.9608480394950334E-9</v>
      </c>
    </row>
    <row r="33" spans="2:5" x14ac:dyDescent="0.3">
      <c r="B33">
        <f t="array" ref="B33:C33">_xll.BISECT(_xll.KAHAN.B,B32,C32)</f>
        <v>0.1667956657707691</v>
      </c>
      <c r="C33">
        <v>0.16679566614329813</v>
      </c>
      <c r="D33">
        <f t="shared" si="0"/>
        <v>3.7252903539730653E-10</v>
      </c>
      <c r="E33">
        <f t="array" ref="E33">_xll.XLL.UDF(_xll.KAHAN.B,B33)</f>
        <v>-1.9608480394950334E-9</v>
      </c>
    </row>
    <row r="34" spans="2:5" x14ac:dyDescent="0.3">
      <c r="B34">
        <f t="array" ref="B34:C34">_xll.BISECT(_xll.KAHAN.B,B33,C33)</f>
        <v>0.1667956659570336</v>
      </c>
      <c r="C34">
        <v>0.16679566614329813</v>
      </c>
      <c r="D34">
        <f t="shared" si="0"/>
        <v>1.8626453157644107E-10</v>
      </c>
      <c r="E34">
        <f t="array" ref="E34">_xll.XLL.UDF(_xll.KAHAN.B,B34)</f>
        <v>-8.4671825106852339E-10</v>
      </c>
    </row>
    <row r="35" spans="2:5" x14ac:dyDescent="0.3">
      <c r="B35">
        <f t="array" ref="B35:C35">_xll.BISECT(_xll.KAHAN.B,B34,C34)</f>
        <v>0.16679566605016588</v>
      </c>
      <c r="C35">
        <v>0.16679566614329813</v>
      </c>
      <c r="D35">
        <f t="shared" si="0"/>
        <v>9.3132251910432728E-11</v>
      </c>
      <c r="E35">
        <f t="array" ref="E35">_xll.XLL.UDF(_xll.KAHAN.B,B35)</f>
        <v>-2.8965352338872208E-10</v>
      </c>
    </row>
    <row r="36" spans="2:5" x14ac:dyDescent="0.3">
      <c r="B36">
        <f t="array" ref="B36:C36">_xll.BISECT(_xll.KAHAN.B,B35,C35)</f>
        <v>0.16679566609673202</v>
      </c>
      <c r="C36">
        <v>0.16679566614329813</v>
      </c>
      <c r="D36">
        <f t="shared" si="0"/>
        <v>4.6566112077428556E-11</v>
      </c>
      <c r="E36">
        <f t="array" ref="E36">_xll.XLL.UDF(_xll.KAHAN.B,B36)</f>
        <v>-1.1120881993065268E-11</v>
      </c>
    </row>
    <row r="37" spans="2:5" x14ac:dyDescent="0.3">
      <c r="B37">
        <f t="array" ref="B37:C37">_xll.BISECT(_xll.KAHAN.B,B36,C36)</f>
        <v>0.16679566609673202</v>
      </c>
      <c r="C37">
        <v>0.16679566612001506</v>
      </c>
      <c r="D37">
        <f t="shared" si="0"/>
        <v>2.328304216092647E-11</v>
      </c>
      <c r="E37">
        <f t="array" ref="E37">_xll.XLL.UDF(_xll.KAHAN.B,B37)</f>
        <v>-1.1120881993065268E-11</v>
      </c>
    </row>
    <row r="38" spans="2:5" x14ac:dyDescent="0.3">
      <c r="B38">
        <f t="array" ref="B38:C38">_xll.BISECT(_xll.KAHAN.B,B37,C37)</f>
        <v>0.16679566609673202</v>
      </c>
      <c r="C38">
        <v>0.16679566610837354</v>
      </c>
      <c r="D38">
        <f t="shared" si="0"/>
        <v>1.1641521080463235E-11</v>
      </c>
      <c r="E38">
        <f t="array" ref="E38">_xll.XLL.UDF(_xll.KAHAN.B,B38)</f>
        <v>-1.1120881993065268E-11</v>
      </c>
    </row>
    <row r="39" spans="2:5" x14ac:dyDescent="0.3">
      <c r="B39">
        <f t="array" ref="B39:C39">_xll.BISECT(_xll.KAHAN.B,B38,C38)</f>
        <v>0.16679566609673202</v>
      </c>
      <c r="C39">
        <v>0.16679566610255278</v>
      </c>
      <c r="D39">
        <f t="shared" si="0"/>
        <v>5.8207605402316176E-12</v>
      </c>
      <c r="E39">
        <f t="array" ref="E39">_xll.XLL.UDF(_xll.KAHAN.B,B39)</f>
        <v>-1.1120881993065268E-11</v>
      </c>
    </row>
    <row r="40" spans="2:5" x14ac:dyDescent="0.3">
      <c r="B40">
        <f t="array" ref="B40:C40">_xll.BISECT(_xll.KAHAN.B,B39,C39)</f>
        <v>0.16679566609673202</v>
      </c>
      <c r="C40">
        <v>0.16679566609964241</v>
      </c>
      <c r="D40">
        <f t="shared" si="0"/>
        <v>2.9103941479036166E-12</v>
      </c>
      <c r="E40">
        <f t="array" ref="E40">_xll.XLL.UDF(_xll.KAHAN.B,B40)</f>
        <v>-1.1120881993065268E-11</v>
      </c>
    </row>
    <row r="41" spans="2:5" x14ac:dyDescent="0.3">
      <c r="B41">
        <f t="array" ref="B41:C41">_xll.BISECT(_xll.KAHAN.B,B40,C40)</f>
        <v>0.16679566609818722</v>
      </c>
      <c r="C41">
        <v>0.16679566609964241</v>
      </c>
      <c r="D41">
        <f t="shared" si="0"/>
        <v>1.4551970739518083E-12</v>
      </c>
      <c r="E41">
        <f t="array" ref="E41">_xll.XLL.UDF(_xll.KAHAN.B,B41)</f>
        <v>-2.4166224577015782E-12</v>
      </c>
    </row>
    <row r="42" spans="2:5" x14ac:dyDescent="0.3">
      <c r="B42">
        <f t="array" ref="B42:C42">_xll.BISECT(_xll.KAHAN.B,B41,C41)</f>
        <v>0.16679566609818722</v>
      </c>
      <c r="C42">
        <v>0.16679566609891483</v>
      </c>
      <c r="D42">
        <f t="shared" si="0"/>
        <v>7.2761241476371197E-13</v>
      </c>
      <c r="E42">
        <f t="array" ref="E42">_xll.XLL.UDF(_xll.KAHAN.B,B42)</f>
        <v>-2.4166224577015782E-12</v>
      </c>
    </row>
    <row r="43" spans="2:5" x14ac:dyDescent="0.3">
      <c r="B43">
        <f t="array" ref="B43:C43">_xll.BISECT(_xll.KAHAN.B,B42,C42)</f>
        <v>0.16679566609855101</v>
      </c>
      <c r="C43">
        <v>0.16679566609891483</v>
      </c>
      <c r="D43">
        <f t="shared" si="0"/>
        <v>3.638200851696638E-13</v>
      </c>
      <c r="E43">
        <f t="array" ref="E43">_xll.XLL.UDF(_xll.KAHAN.B,B43)</f>
        <v>-2.4069635173873394E-13</v>
      </c>
    </row>
    <row r="44" spans="2:5" x14ac:dyDescent="0.3">
      <c r="B44">
        <f t="array" ref="B44:C44">_xll.BISECT(_xll.KAHAN.B,B43,C43)</f>
        <v>0.16679566609855101</v>
      </c>
      <c r="C44">
        <v>0.16679566609873292</v>
      </c>
      <c r="D44">
        <f t="shared" si="0"/>
        <v>1.819100425848319E-13</v>
      </c>
      <c r="E44">
        <f t="array" ref="E44">_xll.XLL.UDF(_xll.KAHAN.B,B44)</f>
        <v>-2.4069635173873394E-13</v>
      </c>
    </row>
    <row r="45" spans="2:5" x14ac:dyDescent="0.3">
      <c r="B45">
        <f t="array" ref="B45:C45">_xll.BISECT(_xll.KAHAN.B,B44,C44)</f>
        <v>0.16679566609855101</v>
      </c>
      <c r="C45">
        <v>0.16679566609864196</v>
      </c>
      <c r="D45">
        <f t="shared" si="0"/>
        <v>9.095502129241595E-14</v>
      </c>
      <c r="E45">
        <f t="array" ref="E45">_xll.XLL.UDF(_xll.KAHAN.B,B45)</f>
        <v>-2.4069635173873394E-13</v>
      </c>
    </row>
    <row r="46" spans="2:5" x14ac:dyDescent="0.3">
      <c r="B46">
        <f t="array" ref="B46:C46">_xll.BISECT(_xll.KAHAN.B,B45,C45)</f>
        <v>0.16679566609855101</v>
      </c>
      <c r="C46">
        <v>0.16679566609859647</v>
      </c>
      <c r="D46">
        <f t="shared" si="0"/>
        <v>4.546363285840016E-14</v>
      </c>
      <c r="E46">
        <f t="array" ref="E46">_xll.XLL.UDF(_xll.KAHAN.B,B46)</f>
        <v>-2.4069635173873394E-13</v>
      </c>
    </row>
    <row r="47" spans="2:5" x14ac:dyDescent="0.3">
      <c r="B47">
        <f t="array" ref="B47:C47">_xll.BISECT(_xll.KAHAN.B,B46,C46)</f>
        <v>0.16679566609857374</v>
      </c>
      <c r="C47">
        <v>0.16679566609859647</v>
      </c>
      <c r="D47">
        <f t="shared" si="0"/>
        <v>2.273181642920008E-14</v>
      </c>
      <c r="E47">
        <f t="array" ref="E47">_xll.XLL.UDF(_xll.KAHAN.B,B47)</f>
        <v>-1.0480505352461478E-13</v>
      </c>
    </row>
    <row r="48" spans="2:5" x14ac:dyDescent="0.3">
      <c r="B48">
        <f t="array" ref="B48:C48">_xll.BISECT(_xll.KAHAN.B,B47,C47)</f>
        <v>0.16679566609858509</v>
      </c>
      <c r="C48">
        <v>0.16679566609859647</v>
      </c>
      <c r="D48">
        <f t="shared" si="0"/>
        <v>1.1379786002407855E-14</v>
      </c>
      <c r="E48">
        <f t="array" ref="E48">_xll.XLL.UDF(_xll.KAHAN.B,B48)</f>
        <v>-3.6859404417555197E-14</v>
      </c>
    </row>
    <row r="49" spans="2:5" x14ac:dyDescent="0.3">
      <c r="B49">
        <f t="array" ref="B49:C49">_xll.BISECT(_xll.KAHAN.B,B48,C48)</f>
        <v>0.16679566609859078</v>
      </c>
      <c r="C49">
        <v>0.16679566609859647</v>
      </c>
      <c r="D49">
        <f t="shared" si="0"/>
        <v>5.6898930012039273E-15</v>
      </c>
      <c r="E49">
        <f t="array" ref="E49">_xll.XLL.UDF(_xll.KAHAN.B,B49)</f>
        <v>-2.7755575615628914E-15</v>
      </c>
    </row>
    <row r="50" spans="2:5" x14ac:dyDescent="0.3">
      <c r="B50">
        <f t="array" ref="B50:C50">_xll.BISECT(_xll.KAHAN.B,B49,C49)</f>
        <v>0.16679566609859078</v>
      </c>
      <c r="C50">
        <v>0.16679566609859364</v>
      </c>
      <c r="D50">
        <f t="shared" si="0"/>
        <v>2.8588242884097781E-15</v>
      </c>
      <c r="E50">
        <f t="array" ref="E50">_xll.XLL.UDF(_xll.KAHAN.B,B50)</f>
        <v>-2.7755575615628914E-15</v>
      </c>
    </row>
    <row r="51" spans="2:5" x14ac:dyDescent="0.3">
      <c r="B51">
        <f t="array" ref="B51:C51">_xll.BISECT(_xll.KAHAN.B,B50,C50)</f>
        <v>0.16679566609859078</v>
      </c>
      <c r="C51">
        <v>0.1667956660985922</v>
      </c>
      <c r="D51">
        <f t="shared" si="0"/>
        <v>1.4155343563970746E-15</v>
      </c>
      <c r="E51">
        <f t="array" ref="E51">_xll.XLL.UDF(_xll.KAHAN.B,B51)</f>
        <v>-2.7755575615628914E-15</v>
      </c>
    </row>
    <row r="52" spans="2:5" x14ac:dyDescent="0.3">
      <c r="B52">
        <f t="array" ref="B52:C52">_xll.BISECT(_xll.KAHAN.B,B51,C51)</f>
        <v>0.16679566609859078</v>
      </c>
      <c r="C52">
        <v>0.16679566609859148</v>
      </c>
      <c r="D52">
        <f t="shared" si="0"/>
        <v>6.9388939039072284E-16</v>
      </c>
      <c r="E52">
        <f t="array" ref="E52">_xll.XLL.UDF(_xll.KAHAN.B,B52)</f>
        <v>-2.7755575615628914E-15</v>
      </c>
    </row>
    <row r="53" spans="2:5" x14ac:dyDescent="0.3">
      <c r="B53">
        <f t="array" ref="B53:C53">_xll.BISECT(_xll.KAHAN.B,B52,C52)</f>
        <v>0.16679566609859114</v>
      </c>
      <c r="C53">
        <v>0.16679566609859148</v>
      </c>
      <c r="D53">
        <f t="shared" si="0"/>
        <v>3.3306690738754696E-16</v>
      </c>
      <c r="E53">
        <f t="array" ref="E53">_xll.XLL.UDF(_xll.KAHAN.B,B53)</f>
        <v>-7.7715611723760958E-16</v>
      </c>
    </row>
    <row r="54" spans="2:5" x14ac:dyDescent="0.3">
      <c r="B54">
        <f t="array" ref="B54:C54">_xll.BISECT(_xll.KAHAN.B,B53,C53)</f>
        <v>0.16679566609859114</v>
      </c>
      <c r="C54">
        <v>0.16679566609859131</v>
      </c>
      <c r="D54">
        <f t="shared" si="0"/>
        <v>0</v>
      </c>
      <c r="E54">
        <f t="array" ref="E54">_xll.XLL.UDF(_xll.KAHAN.B,B54)</f>
        <v>-7.7715611723760958E-16</v>
      </c>
    </row>
    <row r="55" spans="2:5" x14ac:dyDescent="0.3">
      <c r="B55">
        <f t="array" ref="B55:C55">_xll.BISECT(_xll.KAHAN.B,B54,C54)</f>
        <v>0.16679566609859123</v>
      </c>
      <c r="C55">
        <v>0.16679566609859131</v>
      </c>
      <c r="D55">
        <f t="shared" si="0"/>
        <v>0</v>
      </c>
      <c r="E55">
        <f t="array" ref="E55">_xll.XLL.UDF(_xll.KAHAN.B,B55)</f>
        <v>-1.1102230246251565E-16</v>
      </c>
    </row>
    <row r="56" spans="2:5" x14ac:dyDescent="0.3">
      <c r="B56">
        <f t="array" ref="B56:C56">_xll.BISECT(_xll.KAHAN.B,B55,C55)</f>
        <v>0.16679566609859123</v>
      </c>
      <c r="C56">
        <v>0.16679566609859126</v>
      </c>
      <c r="D56">
        <f t="shared" si="0"/>
        <v>0</v>
      </c>
      <c r="E56">
        <f t="array" ref="E56">_xll.XLL.UDF(_xll.KAHAN.B,B56)</f>
        <v>-1.1102230246251565E-16</v>
      </c>
    </row>
    <row r="57" spans="2:5" x14ac:dyDescent="0.3">
      <c r="B57">
        <f t="array" ref="B57:C57">_xll.BISECT(_xll.KAHAN.B,B56,C56)</f>
        <v>0.16679566609859126</v>
      </c>
      <c r="C57">
        <v>0.16679566609859126</v>
      </c>
      <c r="D57">
        <f t="shared" si="0"/>
        <v>0</v>
      </c>
      <c r="E57">
        <f t="array" ref="E57">_xll.XLL.UDF(_xll.KAHAN.B,B57)</f>
        <v>0</v>
      </c>
    </row>
  </sheetData>
  <mergeCells count="1">
    <mergeCell ref="F6:G6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CDBF-A941-44F0-8284-3A27CB1F399E}">
  <dimension ref="A1:N57"/>
  <sheetViews>
    <sheetView tabSelected="1" workbookViewId="0">
      <selection activeCell="F3" sqref="F3"/>
    </sheetView>
  </sheetViews>
  <sheetFormatPr defaultRowHeight="14.4" x14ac:dyDescent="0.3"/>
  <cols>
    <col min="1" max="1" width="12.5546875" customWidth="1"/>
    <col min="2" max="2" width="10.6640625" bestFit="1" customWidth="1"/>
  </cols>
  <sheetData>
    <row r="1" spans="1:14" x14ac:dyDescent="0.3">
      <c r="A1" t="s">
        <v>5</v>
      </c>
      <c r="B1" s="4">
        <f t="array" ref="B1">_xll.KAHAN.C</f>
        <v>-432996241</v>
      </c>
      <c r="L1" t="s">
        <v>13</v>
      </c>
      <c r="M1" t="s">
        <v>11</v>
      </c>
      <c r="N1" t="s">
        <v>12</v>
      </c>
    </row>
    <row r="2" spans="1:14" x14ac:dyDescent="0.3">
      <c r="A2" s="5" t="s">
        <v>1</v>
      </c>
      <c r="B2">
        <v>0.1</v>
      </c>
      <c r="C2">
        <f t="array" ref="C2">_xll.XLL.UDF(_xll.KAHAN.C,B2)</f>
        <v>-0.51099230432308951</v>
      </c>
      <c r="M2">
        <v>0.1</v>
      </c>
      <c r="N2">
        <f t="array" ref="N2">_xll.XLL.UDF(_xll.KAHAN.C,M2)</f>
        <v>-0.51099230432308951</v>
      </c>
    </row>
    <row r="3" spans="1:14" x14ac:dyDescent="0.3">
      <c r="B3">
        <v>0.2</v>
      </c>
      <c r="C3">
        <f t="array" ref="C3">_xll.XLL.UDF(_xll.KAHAN.C,B3)</f>
        <v>0.18098733378081808</v>
      </c>
      <c r="M3">
        <v>0.105</v>
      </c>
      <c r="N3">
        <f t="array" ref="N3">_xll.XLL.UDF(_xll.KAHAN.C,M3)</f>
        <v>-0.46222841571139245</v>
      </c>
    </row>
    <row r="4" spans="1:14" x14ac:dyDescent="0.3">
      <c r="M4">
        <v>0.11</v>
      </c>
      <c r="N4">
        <f t="array" ref="N4">_xll.XLL.UDF(_xll.KAHAN.C,M4)</f>
        <v>-0.41573730190365249</v>
      </c>
    </row>
    <row r="5" spans="1:14" x14ac:dyDescent="0.3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M5">
        <v>0.115</v>
      </c>
      <c r="N5">
        <f t="array" ref="N5">_xll.XLL.UDF(_xll.KAHAN.C,M5)</f>
        <v>-0.37131719268877245</v>
      </c>
    </row>
    <row r="6" spans="1:14" x14ac:dyDescent="0.3">
      <c r="A6" s="1" t="s">
        <v>0</v>
      </c>
      <c r="B6">
        <f t="array" ref="B6:C6">_xll.BISECT(_xll.KAHAN.C,B2,B3)</f>
        <v>0.15000000000000002</v>
      </c>
      <c r="C6">
        <v>0.2</v>
      </c>
      <c r="D6">
        <f>C6-B6</f>
        <v>4.9999999999999989E-2</v>
      </c>
      <c r="E6">
        <f t="array" ref="E6">_xll.XLL.UDF(_xll.KAHAN.C,B6)</f>
        <v>-0.10592317392030241</v>
      </c>
      <c r="F6" s="8" t="s">
        <v>6</v>
      </c>
      <c r="G6" s="8"/>
      <c r="H6" s="6">
        <f t="array" ref="H6:I6">_xll.FALSE_POSITION(_xll.KAHAN.C,B2,B3)</f>
        <v>0.1</v>
      </c>
      <c r="I6">
        <v>0.17384499141091186</v>
      </c>
      <c r="J6">
        <f>I6-H6</f>
        <v>7.3844991410911859E-2</v>
      </c>
      <c r="K6">
        <f t="array" ref="K6">_xll.XLL.UDF(_xll.KAHAN.C,H6)</f>
        <v>-0.51099230432308951</v>
      </c>
      <c r="M6">
        <v>0.12</v>
      </c>
      <c r="N6">
        <f t="array" ref="N6">_xll.XLL.UDF(_xll.KAHAN.C,M6)</f>
        <v>-0.32879210845200041</v>
      </c>
    </row>
    <row r="7" spans="1:14" x14ac:dyDescent="0.3">
      <c r="B7">
        <f t="array" ref="B7:C7">_xll.BISECT(_xll.KAHAN.C,B6,C6)</f>
        <v>0.15000000000000002</v>
      </c>
      <c r="C7">
        <v>0.17500000000000002</v>
      </c>
      <c r="D7">
        <f t="shared" ref="D7:D57" si="0">C7-B7</f>
        <v>2.4999999999999994E-2</v>
      </c>
      <c r="E7">
        <f t="array" ref="E7">_xll.XLL.UDF(_xll.KAHAN.C,B7)</f>
        <v>-0.10592317392030241</v>
      </c>
      <c r="H7">
        <f t="array" ref="H7:I7">_xll.FALSE_POSITION(_xll.KAHAN.C,H6,I6)</f>
        <v>0.1</v>
      </c>
      <c r="I7">
        <v>0.16832388443194685</v>
      </c>
      <c r="J7">
        <f t="shared" ref="J7:J49" si="1">I7-H7</f>
        <v>6.8323884431946841E-2</v>
      </c>
      <c r="K7">
        <f t="array" ref="K7">_xll.XLL.UDF(_xll.KAHAN.C,H7)</f>
        <v>-0.51099230432308951</v>
      </c>
      <c r="M7">
        <v>0.125</v>
      </c>
      <c r="N7">
        <f t="array" ref="N7">_xll.XLL.UDF(_xll.KAHAN.C,M7)</f>
        <v>-0.28800764627852132</v>
      </c>
    </row>
    <row r="8" spans="1:14" x14ac:dyDescent="0.3">
      <c r="B8">
        <f t="array" ref="B8:C8">_xll.BISECT(_xll.KAHAN.C,B7,C7)</f>
        <v>0.16250000000000003</v>
      </c>
      <c r="C8">
        <v>0.17500000000000002</v>
      </c>
      <c r="D8">
        <f t="shared" si="0"/>
        <v>1.2499999999999983E-2</v>
      </c>
      <c r="E8">
        <f t="array" ref="E8">_xll.XLL.UDF(_xll.KAHAN.C,B8)</f>
        <v>-2.6033233110659918E-2</v>
      </c>
      <c r="H8">
        <f t="array" ref="H8:I8">_xll.FALSE_POSITION(_xll.KAHAN.C,H7,I7)</f>
        <v>0.1</v>
      </c>
      <c r="I8">
        <v>0.16712855390074907</v>
      </c>
      <c r="J8">
        <f t="shared" si="1"/>
        <v>6.7128553900749066E-2</v>
      </c>
      <c r="K8">
        <f t="array" ref="K8">_xll.XLL.UDF(_xll.KAHAN.C,H8)</f>
        <v>-0.51099230432308951</v>
      </c>
      <c r="M8">
        <v>0.13</v>
      </c>
      <c r="N8">
        <f t="array" ref="N8">_xll.XLL.UDF(_xll.KAHAN.C,M8)</f>
        <v>-0.24882759302054969</v>
      </c>
    </row>
    <row r="9" spans="1:14" x14ac:dyDescent="0.3">
      <c r="B9">
        <f t="array" ref="B9:C9">_xll.BISECT(_xll.KAHAN.C,B8,C8)</f>
        <v>0.16250000000000003</v>
      </c>
      <c r="C9">
        <v>0.16875000000000001</v>
      </c>
      <c r="D9">
        <f t="shared" si="0"/>
        <v>6.2499999999999778E-3</v>
      </c>
      <c r="E9">
        <f t="array" ref="E9">_xll.XLL.UDF(_xll.KAHAN.C,B9)</f>
        <v>-2.6033233110659918E-2</v>
      </c>
      <c r="H9">
        <f t="array" ref="H9:I9">_xll.FALSE_POSITION(_xll.KAHAN.C,H8,I8)</f>
        <v>0.1</v>
      </c>
      <c r="I9">
        <v>0.16686825454255877</v>
      </c>
      <c r="J9">
        <f t="shared" si="1"/>
        <v>6.6868254542558764E-2</v>
      </c>
      <c r="K9">
        <f t="array" ref="K9">_xll.XLL.UDF(_xll.KAHAN.C,H9)</f>
        <v>-0.51099230432308951</v>
      </c>
      <c r="M9">
        <v>0.13500000000000001</v>
      </c>
      <c r="N9">
        <f t="array" ref="N9">_xll.XLL.UDF(_xll.KAHAN.C,M9)</f>
        <v>-0.21113117791427077</v>
      </c>
    </row>
    <row r="10" spans="1:14" x14ac:dyDescent="0.3">
      <c r="B10">
        <f t="array" ref="B10:C10">_xll.BISECT(_xll.KAHAN.C,B9,C9)</f>
        <v>0.16562500000000002</v>
      </c>
      <c r="C10">
        <v>0.16875000000000001</v>
      </c>
      <c r="D10">
        <f t="shared" si="0"/>
        <v>3.1249999999999889E-3</v>
      </c>
      <c r="E10">
        <f t="array" ref="E10">_xll.XLL.UDF(_xll.KAHAN.C,B10)</f>
        <v>-7.0271274349637119E-3</v>
      </c>
      <c r="H10">
        <f t="array" ref="H10:I10">_xll.FALSE_POSITION(_xll.KAHAN.C,H9,I9)</f>
        <v>0.1</v>
      </c>
      <c r="I10">
        <v>0.16681149814384322</v>
      </c>
      <c r="J10">
        <f t="shared" si="1"/>
        <v>6.6811498143843212E-2</v>
      </c>
      <c r="K10">
        <f t="array" ref="K10">_xll.XLL.UDF(_xll.KAHAN.C,H10)</f>
        <v>-0.51099230432308951</v>
      </c>
      <c r="M10">
        <v>0.14000000000000001</v>
      </c>
      <c r="N10">
        <f t="array" ref="N10">_xll.XLL.UDF(_xll.KAHAN.C,M10)</f>
        <v>-0.17481082508689511</v>
      </c>
    </row>
    <row r="11" spans="1:14" x14ac:dyDescent="0.3">
      <c r="B11">
        <f t="array" ref="B11:C11">_xll.BISECT(_xll.KAHAN.C,B10,C10)</f>
        <v>0.16562500000000002</v>
      </c>
      <c r="C11">
        <v>0.16718750000000002</v>
      </c>
      <c r="D11">
        <f t="shared" si="0"/>
        <v>1.5624999999999944E-3</v>
      </c>
      <c r="E11">
        <f t="array" ref="E11">_xll.XLL.UDF(_xll.KAHAN.C,B11)</f>
        <v>-7.0271274349637119E-3</v>
      </c>
      <c r="H11">
        <f t="array" ref="H11:I11">_xll.FALSE_POSITION(_xll.KAHAN.C,H10,I10)</f>
        <v>0.1</v>
      </c>
      <c r="I11">
        <v>0.16679911935133684</v>
      </c>
      <c r="J11">
        <f t="shared" si="1"/>
        <v>6.6799119351336839E-2</v>
      </c>
      <c r="K11">
        <f t="array" ref="K11">_xll.XLL.UDF(_xll.KAHAN.C,H11)</f>
        <v>-0.51099230432308951</v>
      </c>
      <c r="M11">
        <v>0.14499999999999999</v>
      </c>
      <c r="N11">
        <f t="array" ref="N11">_xll.XLL.UDF(_xll.KAHAN.C,M11)</f>
        <v>-0.13977030062883897</v>
      </c>
    </row>
    <row r="12" spans="1:14" x14ac:dyDescent="0.3">
      <c r="B12">
        <f t="array" ref="B12:C12">_xll.BISECT(_xll.KAHAN.C,B11,C11)</f>
        <v>0.16640625000000003</v>
      </c>
      <c r="C12">
        <v>0.16718750000000002</v>
      </c>
      <c r="D12">
        <f t="shared" si="0"/>
        <v>7.8124999999998335E-4</v>
      </c>
      <c r="E12">
        <f t="array" ref="E12">_xll.XLL.UDF(_xll.KAHAN.C,B12)</f>
        <v>-2.3320107229970566E-3</v>
      </c>
      <c r="H12">
        <f t="array" ref="H12:I12">_xll.FALSE_POSITION(_xll.KAHAN.C,H11,I11)</f>
        <v>0.1</v>
      </c>
      <c r="I12">
        <v>0.16679641932314054</v>
      </c>
      <c r="J12">
        <f t="shared" si="1"/>
        <v>6.6796419323140538E-2</v>
      </c>
      <c r="K12">
        <f t="array" ref="K12">_xll.XLL.UDF(_xll.KAHAN.C,H12)</f>
        <v>-0.51099230432308951</v>
      </c>
      <c r="M12">
        <v>0.15</v>
      </c>
      <c r="N12">
        <f t="array" ref="N12">_xll.XLL.UDF(_xll.KAHAN.C,M12)</f>
        <v>-0.10592317392030266</v>
      </c>
    </row>
    <row r="13" spans="1:14" x14ac:dyDescent="0.3">
      <c r="B13">
        <f t="array" ref="B13:C13">_xll.BISECT(_xll.KAHAN.C,B12,C12)</f>
        <v>0.16640625000000003</v>
      </c>
      <c r="C13">
        <v>0.16679687500000001</v>
      </c>
      <c r="D13">
        <f t="shared" si="0"/>
        <v>3.906249999999778E-4</v>
      </c>
      <c r="E13">
        <f t="array" ref="E13">_xll.XLL.UDF(_xll.KAHAN.C,B13)</f>
        <v>-2.3320107229970566E-3</v>
      </c>
      <c r="H13">
        <f t="array" ref="H13:I13">_xll.FALSE_POSITION(_xll.KAHAN.C,H12,I12)</f>
        <v>0.1</v>
      </c>
      <c r="I13">
        <v>0.1667958303925538</v>
      </c>
      <c r="J13">
        <f t="shared" si="1"/>
        <v>6.6795830392553796E-2</v>
      </c>
      <c r="K13">
        <f t="array" ref="K13">_xll.XLL.UDF(_xll.KAHAN.C,H13)</f>
        <v>-0.51099230432308951</v>
      </c>
      <c r="M13">
        <v>0.155</v>
      </c>
      <c r="N13">
        <f t="array" ref="N13">_xll.XLL.UDF(_xll.KAHAN.C,M13)</f>
        <v>-7.319153134852234E-2</v>
      </c>
    </row>
    <row r="14" spans="1:14" x14ac:dyDescent="0.3">
      <c r="B14">
        <f t="array" ref="B14:C14">_xll.BISECT(_xll.KAHAN.C,B13,C13)</f>
        <v>0.16660156250000002</v>
      </c>
      <c r="C14">
        <v>0.16679687500000001</v>
      </c>
      <c r="D14">
        <f t="shared" si="0"/>
        <v>1.953124999999889E-4</v>
      </c>
      <c r="E14">
        <f t="array" ref="E14">_xll.XLL.UDF(_xll.KAHAN.C,B14)</f>
        <v>-1.1616995234697695E-3</v>
      </c>
      <c r="H14">
        <f t="array" ref="H14:I14">_xll.FALSE_POSITION(_xll.KAHAN.C,H13,I13)</f>
        <v>0.1</v>
      </c>
      <c r="I14">
        <v>0.16679570193454513</v>
      </c>
      <c r="J14">
        <f t="shared" si="1"/>
        <v>6.6795701934545121E-2</v>
      </c>
      <c r="K14">
        <f t="array" ref="K14">_xll.XLL.UDF(_xll.KAHAN.C,H14)</f>
        <v>-0.51099230432308951</v>
      </c>
      <c r="M14">
        <v>0.16</v>
      </c>
      <c r="N14">
        <f t="array" ref="N14">_xll.XLL.UDF(_xll.KAHAN.C,M14)</f>
        <v>-4.1504894309913616E-2</v>
      </c>
    </row>
    <row r="15" spans="1:14" x14ac:dyDescent="0.3">
      <c r="B15">
        <f t="array" ref="B15:C15">_xll.BISECT(_xll.KAHAN.C,B14,C14)</f>
        <v>0.16669921875000002</v>
      </c>
      <c r="C15">
        <v>0.16679687500000001</v>
      </c>
      <c r="D15">
        <f t="shared" si="0"/>
        <v>9.7656249999994449E-5</v>
      </c>
      <c r="E15">
        <f t="array" ref="E15">_xll.XLL.UDF(_xll.KAHAN.C,B15)</f>
        <v>-5.7706189945448271E-4</v>
      </c>
      <c r="H15">
        <f t="array" ref="H15:I15">_xll.FALSE_POSITION(_xll.KAHAN.C,H14,I14)</f>
        <v>0.1</v>
      </c>
      <c r="I15">
        <v>0.16679567391516417</v>
      </c>
      <c r="J15">
        <f t="shared" si="1"/>
        <v>6.6795673915164167E-2</v>
      </c>
      <c r="K15">
        <f t="array" ref="K15">_xll.XLL.UDF(_xll.KAHAN.C,H15)</f>
        <v>-0.51099230432308951</v>
      </c>
      <c r="M15">
        <v>0.16500000000000001</v>
      </c>
      <c r="N15">
        <f t="array" ref="N15">_xll.XLL.UDF(_xll.KAHAN.C,M15)</f>
        <v>-1.0799303759954434E-2</v>
      </c>
    </row>
    <row r="16" spans="1:14" x14ac:dyDescent="0.3">
      <c r="B16">
        <f t="array" ref="B16:C16">_xll.BISECT(_xll.KAHAN.C,B15,C15)</f>
        <v>0.166748046875</v>
      </c>
      <c r="C16">
        <v>0.16679687500000001</v>
      </c>
      <c r="D16">
        <f t="shared" si="0"/>
        <v>4.8828125000011102E-5</v>
      </c>
      <c r="E16">
        <f t="array" ref="E16">_xll.XLL.UDF(_xll.KAHAN.C,B16)</f>
        <v>-2.8487240560673974E-4</v>
      </c>
      <c r="H16">
        <f t="array" ref="H16:I16">_xll.FALSE_POSITION(_xll.KAHAN.C,H15,I15)</f>
        <v>0.1</v>
      </c>
      <c r="I16">
        <v>0.16679566780354974</v>
      </c>
      <c r="J16">
        <f t="shared" si="1"/>
        <v>6.679566780354973E-2</v>
      </c>
      <c r="K16">
        <f t="array" ref="K16">_xll.XLL.UDF(_xll.KAHAN.C,H16)</f>
        <v>-0.51099230432308951</v>
      </c>
      <c r="M16">
        <v>0.17</v>
      </c>
      <c r="N16">
        <f t="array" ref="N16">_xll.XLL.UDF(_xll.KAHAN.C,M16)</f>
        <v>1.8983458535714089E-2</v>
      </c>
    </row>
    <row r="17" spans="2:14" x14ac:dyDescent="0.3">
      <c r="B17">
        <f t="array" ref="B17:C17">_xll.BISECT(_xll.KAHAN.C,B16,C16)</f>
        <v>0.16677246093750001</v>
      </c>
      <c r="C17">
        <v>0.16679687500000001</v>
      </c>
      <c r="D17">
        <f t="shared" si="0"/>
        <v>2.4414062500005551E-5</v>
      </c>
      <c r="E17">
        <f t="array" ref="E17">_xll.XLL.UDF(_xll.KAHAN.C,B17)</f>
        <v>-1.3880996628686784E-4</v>
      </c>
      <c r="H17">
        <f t="array" ref="H17:I17">_xll.FALSE_POSITION(_xll.KAHAN.C,H16,I16)</f>
        <v>0.1</v>
      </c>
      <c r="I17">
        <v>0.16679566647047844</v>
      </c>
      <c r="J17">
        <f t="shared" si="1"/>
        <v>6.6795666470478438E-2</v>
      </c>
      <c r="K17">
        <f t="array" ref="K17">_xll.XLL.UDF(_xll.KAHAN.C,H17)</f>
        <v>-0.51099230432308951</v>
      </c>
      <c r="M17">
        <v>0.17499999999999999</v>
      </c>
      <c r="N17">
        <f t="array" ref="N17">_xll.XLL.UDF(_xll.KAHAN.C,M17)</f>
        <v>4.7896535835877094E-2</v>
      </c>
    </row>
    <row r="18" spans="2:14" x14ac:dyDescent="0.3">
      <c r="B18">
        <f t="array" ref="B18:C18">_xll.BISECT(_xll.KAHAN.C,B17,C17)</f>
        <v>0.16678466796875002</v>
      </c>
      <c r="C18">
        <v>0.16679687500000001</v>
      </c>
      <c r="D18">
        <f t="shared" si="0"/>
        <v>1.2207031249988898E-5</v>
      </c>
      <c r="E18">
        <f t="array" ref="E18">_xll.XLL.UDF(_xll.KAHAN.C,B18)</f>
        <v>-6.5786820788225862E-5</v>
      </c>
      <c r="H18">
        <f t="array" ref="H18:I18">_xll.FALSE_POSITION(_xll.KAHAN.C,H17,I17)</f>
        <v>0.1</v>
      </c>
      <c r="I18">
        <v>0.16679566617970765</v>
      </c>
      <c r="J18">
        <f t="shared" si="1"/>
        <v>6.6795666179707641E-2</v>
      </c>
      <c r="K18">
        <f t="array" ref="K18">_xll.XLL.UDF(_xll.KAHAN.C,H18)</f>
        <v>-0.51099230432308951</v>
      </c>
      <c r="M18">
        <v>0.18</v>
      </c>
      <c r="N18">
        <f t="array" ref="N18">_xll.XLL.UDF(_xll.KAHAN.C,M18)</f>
        <v>7.598856843779514E-2</v>
      </c>
    </row>
    <row r="19" spans="2:14" x14ac:dyDescent="0.3">
      <c r="B19">
        <f t="array" ref="B19:C19">_xll.BISECT(_xll.KAHAN.C,B18,C18)</f>
        <v>0.16679077148437502</v>
      </c>
      <c r="C19">
        <v>0.16679687500000001</v>
      </c>
      <c r="D19">
        <f t="shared" si="0"/>
        <v>6.1035156249944489E-6</v>
      </c>
      <c r="E19">
        <f t="array" ref="E19">_xll.XLL.UDF(_xll.KAHAN.C,B19)</f>
        <v>-2.9277266237049985E-5</v>
      </c>
      <c r="H19">
        <f t="array" ref="H19:I19">_xll.FALSE_POSITION(_xll.KAHAN.C,H18,I18)</f>
        <v>0.1</v>
      </c>
      <c r="I19">
        <v>0.16679566611628444</v>
      </c>
      <c r="J19">
        <f t="shared" si="1"/>
        <v>6.679566611628443E-2</v>
      </c>
      <c r="K19">
        <f t="array" ref="K19">_xll.XLL.UDF(_xll.KAHAN.C,H19)</f>
        <v>-0.51099230432308951</v>
      </c>
      <c r="M19">
        <v>0.185</v>
      </c>
      <c r="N19">
        <f t="array" ref="N19">_xll.XLL.UDF(_xll.KAHAN.C,M19)</f>
        <v>0.10330418730061793</v>
      </c>
    </row>
    <row r="20" spans="2:14" x14ac:dyDescent="0.3">
      <c r="B20">
        <f t="array" ref="B20:C20">_xll.BISECT(_xll.KAHAN.C,B19,C19)</f>
        <v>0.1667938232421875</v>
      </c>
      <c r="C20">
        <v>0.16679687500000001</v>
      </c>
      <c r="D20">
        <f t="shared" si="0"/>
        <v>3.0517578125111022E-6</v>
      </c>
      <c r="E20">
        <f t="array" ref="E20">_xll.XLL.UDF(_xll.KAHAN.C,B20)</f>
        <v>-1.1022993468123804E-5</v>
      </c>
      <c r="H20">
        <f t="array" ref="H20:I20">_xll.FALSE_POSITION(_xll.KAHAN.C,H19,I19)</f>
        <v>0.1</v>
      </c>
      <c r="I20">
        <v>0.1667956661024505</v>
      </c>
      <c r="J20">
        <f t="shared" si="1"/>
        <v>6.6795666102450496E-2</v>
      </c>
      <c r="K20">
        <f t="array" ref="K20">_xll.XLL.UDF(_xll.KAHAN.C,H20)</f>
        <v>-0.51099230432308951</v>
      </c>
      <c r="M20">
        <v>0.19</v>
      </c>
      <c r="N20">
        <f t="array" ref="N20">_xll.XLL.UDF(_xll.KAHAN.C,M20)</f>
        <v>0.12988444182632136</v>
      </c>
    </row>
    <row r="21" spans="2:14" x14ac:dyDescent="0.3">
      <c r="B21">
        <f t="array" ref="B21:C21">_xll.BISECT(_xll.KAHAN.C,B20,C20)</f>
        <v>0.16679534912109376</v>
      </c>
      <c r="C21">
        <v>0.16679687500000001</v>
      </c>
      <c r="D21">
        <f t="shared" si="0"/>
        <v>1.5258789062555511E-6</v>
      </c>
      <c r="E21">
        <f t="array" ref="E21">_xll.XLL.UDF(_xll.KAHAN.C,B21)</f>
        <v>-1.8959832049153466E-6</v>
      </c>
      <c r="H21">
        <f t="array" ref="H21:I21">_xll.FALSE_POSITION(_xll.KAHAN.C,H20,I20)</f>
        <v>0.1</v>
      </c>
      <c r="I21">
        <v>0.16679566609943305</v>
      </c>
      <c r="J21">
        <f t="shared" si="1"/>
        <v>6.6795666099433049E-2</v>
      </c>
      <c r="K21">
        <f t="array" ref="K21">_xll.XLL.UDF(_xll.KAHAN.C,H21)</f>
        <v>-0.51099230432308951</v>
      </c>
      <c r="M21">
        <v>0.19500000000000001</v>
      </c>
      <c r="N21">
        <f t="array" ref="N21">_xll.XLL.UDF(_xll.KAHAN.C,M21)</f>
        <v>0.15576717206368904</v>
      </c>
    </row>
    <row r="22" spans="2:14" x14ac:dyDescent="0.3">
      <c r="B22">
        <f t="array" ref="B22:C22">_xll.BISECT(_xll.KAHAN.C,B21,C21)</f>
        <v>0.16679534912109376</v>
      </c>
      <c r="C22">
        <v>0.1667961120605469</v>
      </c>
      <c r="D22">
        <f t="shared" si="0"/>
        <v>7.6293945314165335E-7</v>
      </c>
      <c r="E22">
        <f t="array" ref="E22">_xll.XLL.UDF(_xll.KAHAN.C,B22)</f>
        <v>-1.8959832049153466E-6</v>
      </c>
      <c r="H22">
        <f t="array" ref="H22:I22">_xll.FALSE_POSITION(_xll.KAHAN.C,H21,I21)</f>
        <v>0.1</v>
      </c>
      <c r="I22">
        <v>0.16679566609877489</v>
      </c>
      <c r="J22">
        <f t="shared" si="1"/>
        <v>6.6795666098774881E-2</v>
      </c>
      <c r="K22">
        <f t="array" ref="K22">_xll.XLL.UDF(_xll.KAHAN.C,H22)</f>
        <v>-0.51099230432308951</v>
      </c>
      <c r="M22">
        <v>0.2</v>
      </c>
      <c r="N22">
        <f t="array" ref="N22">_xll.XLL.UDF(_xll.KAHAN.C,M22)</f>
        <v>0.18098733378081808</v>
      </c>
    </row>
    <row r="23" spans="2:14" x14ac:dyDescent="0.3">
      <c r="B23">
        <f t="array" ref="B23:C23">_xll.BISECT(_xll.KAHAN.C,B22,C22)</f>
        <v>0.16679534912109376</v>
      </c>
      <c r="C23">
        <v>0.16679573059082031</v>
      </c>
      <c r="D23">
        <f t="shared" si="0"/>
        <v>3.8146972655694888E-7</v>
      </c>
      <c r="E23">
        <f t="array" ref="E23">_xll.XLL.UDF(_xll.KAHAN.C,B23)</f>
        <v>-1.8959832049153466E-6</v>
      </c>
      <c r="H23">
        <f t="array" ref="H23:I23">_xll.FALSE_POSITION(_xll.KAHAN.C,H22,I22)</f>
        <v>0.1</v>
      </c>
      <c r="I23">
        <v>0.16679566609863131</v>
      </c>
      <c r="J23">
        <f t="shared" si="1"/>
        <v>6.6795666098631301E-2</v>
      </c>
      <c r="K23">
        <f t="array" ref="K23">_xll.XLL.UDF(_xll.KAHAN.C,H23)</f>
        <v>-0.51099230432308951</v>
      </c>
    </row>
    <row r="24" spans="2:14" x14ac:dyDescent="0.3">
      <c r="B24">
        <f t="array" ref="B24:C24">_xll.BISECT(_xll.KAHAN.C,B23,C23)</f>
        <v>0.16679553985595702</v>
      </c>
      <c r="C24">
        <v>0.16679573059082031</v>
      </c>
      <c r="D24">
        <f t="shared" si="0"/>
        <v>1.9073486329235223E-7</v>
      </c>
      <c r="E24">
        <f t="array" ref="E24">_xll.XLL.UDF(_xll.KAHAN.C,B24)</f>
        <v>-7.5511283414221413E-7</v>
      </c>
      <c r="H24">
        <f t="array" ref="H24:I24">_xll.FALSE_POSITION(_xll.KAHAN.C,H23,I23)</f>
        <v>0.1</v>
      </c>
      <c r="I24">
        <v>0.16679566609859997</v>
      </c>
      <c r="J24">
        <f t="shared" si="1"/>
        <v>6.6795666098599965E-2</v>
      </c>
      <c r="K24">
        <f t="array" ref="K24">_xll.XLL.UDF(_xll.KAHAN.C,H24)</f>
        <v>-0.51099230432308951</v>
      </c>
    </row>
    <row r="25" spans="2:14" x14ac:dyDescent="0.3">
      <c r="B25">
        <f t="array" ref="B25:C25">_xll.BISECT(_xll.KAHAN.C,B24,C24)</f>
        <v>0.16679563522338867</v>
      </c>
      <c r="C25">
        <v>0.16679573059082031</v>
      </c>
      <c r="D25">
        <f t="shared" si="0"/>
        <v>9.5367431646176115E-8</v>
      </c>
      <c r="E25">
        <f t="array" ref="E25">_xll.XLL.UDF(_xll.KAHAN.C,B25)</f>
        <v>-1.8467814117959842E-7</v>
      </c>
      <c r="H25">
        <f t="array" ref="H25:I25">_xll.FALSE_POSITION(_xll.KAHAN.C,H24,I24)</f>
        <v>0.1</v>
      </c>
      <c r="I25">
        <v>0.16679566609859314</v>
      </c>
      <c r="J25">
        <f t="shared" si="1"/>
        <v>6.6795666098593137E-2</v>
      </c>
      <c r="K25">
        <f t="array" ref="K25">_xll.XLL.UDF(_xll.KAHAN.C,H25)</f>
        <v>-0.51099230432308951</v>
      </c>
    </row>
    <row r="26" spans="2:14" x14ac:dyDescent="0.3">
      <c r="B26">
        <f t="array" ref="B26:C26">_xll.BISECT(_xll.KAHAN.C,B25,C25)</f>
        <v>0.16679563522338867</v>
      </c>
      <c r="C26">
        <v>0.1667956829071045</v>
      </c>
      <c r="D26">
        <f t="shared" si="0"/>
        <v>4.7683715836965845E-8</v>
      </c>
      <c r="E26">
        <f t="array" ref="E26">_xll.XLL.UDF(_xll.KAHAN.C,B26)</f>
        <v>-1.8467814117959842E-7</v>
      </c>
      <c r="H26">
        <f t="array" ref="H26:I26">_xll.FALSE_POSITION(_xll.KAHAN.C,H25,I25)</f>
        <v>0.1</v>
      </c>
      <c r="I26">
        <v>0.1667956660985917</v>
      </c>
      <c r="J26">
        <f t="shared" si="1"/>
        <v>6.6795666098591694E-2</v>
      </c>
      <c r="K26">
        <f t="array" ref="K26">_xll.XLL.UDF(_xll.KAHAN.C,H26)</f>
        <v>-0.51099230432308951</v>
      </c>
    </row>
    <row r="27" spans="2:14" x14ac:dyDescent="0.3">
      <c r="B27">
        <f t="array" ref="B27:C27">_xll.BISECT(_xll.KAHAN.C,B26,C26)</f>
        <v>0.16679565906524657</v>
      </c>
      <c r="C27">
        <v>0.1667956829071045</v>
      </c>
      <c r="D27">
        <f t="shared" si="0"/>
        <v>2.384185793236071E-8</v>
      </c>
      <c r="E27">
        <f t="array" ref="E27">_xll.XLL.UDF(_xll.KAHAN.C,B27)</f>
        <v>-4.2069519309370162E-8</v>
      </c>
      <c r="H27">
        <f t="array" ref="H27:I27">_xll.FALSE_POSITION(_xll.KAHAN.C,H26,I26)</f>
        <v>0.1</v>
      </c>
      <c r="I27">
        <v>0.16679566609859137</v>
      </c>
      <c r="J27">
        <f t="shared" si="1"/>
        <v>6.6795666098591361E-2</v>
      </c>
      <c r="K27">
        <f t="array" ref="K27">_xll.XLL.UDF(_xll.KAHAN.C,H27)</f>
        <v>-0.51099230432308951</v>
      </c>
    </row>
    <row r="28" spans="2:14" x14ac:dyDescent="0.3">
      <c r="B28">
        <f t="array" ref="B28:C28">_xll.BISECT(_xll.KAHAN.C,B27,C27)</f>
        <v>0.16679565906524657</v>
      </c>
      <c r="C28">
        <v>0.16679567098617554</v>
      </c>
      <c r="D28">
        <f t="shared" si="0"/>
        <v>1.1920928966180355E-8</v>
      </c>
      <c r="E28">
        <f t="array" ref="E28">_xll.XLL.UDF(_xll.KAHAN.C,B28)</f>
        <v>-4.2069519309370162E-8</v>
      </c>
      <c r="H28">
        <f t="array" ref="H28:I28">_xll.FALSE_POSITION(_xll.KAHAN.C,H27,I27)</f>
        <v>0.1</v>
      </c>
      <c r="I28">
        <v>0.16679566609859131</v>
      </c>
      <c r="J28">
        <f t="shared" si="1"/>
        <v>6.6795666098591305E-2</v>
      </c>
      <c r="K28">
        <f t="array" ref="K28">_xll.XLL.UDF(_xll.KAHAN.C,H28)</f>
        <v>-0.51099230432308951</v>
      </c>
    </row>
    <row r="29" spans="2:14" x14ac:dyDescent="0.3">
      <c r="B29">
        <f t="array" ref="B29:C29">_xll.BISECT(_xll.KAHAN.C,B28,C28)</f>
        <v>0.16679566502571105</v>
      </c>
      <c r="C29">
        <v>0.16679567098617554</v>
      </c>
      <c r="D29">
        <f t="shared" si="0"/>
        <v>5.9604644830901776E-9</v>
      </c>
      <c r="E29">
        <f t="array" ref="E29">_xll.XLL.UDF(_xll.KAHAN.C,B29)</f>
        <v>-6.4173669917477683E-9</v>
      </c>
      <c r="H29">
        <f t="array" ref="H29:I29">_xll.FALSE_POSITION(_xll.KAHAN.C,H28,I28)</f>
        <v>0.1</v>
      </c>
      <c r="I29">
        <v>0.16679566609859128</v>
      </c>
      <c r="J29">
        <f t="shared" si="1"/>
        <v>6.6795666098591278E-2</v>
      </c>
      <c r="K29">
        <f t="array" ref="K29">_xll.XLL.UDF(_xll.KAHAN.C,H29)</f>
        <v>-0.51099230432308951</v>
      </c>
    </row>
    <row r="30" spans="2:14" x14ac:dyDescent="0.3">
      <c r="B30">
        <f t="array" ref="B30:C30">_xll.BISECT(_xll.KAHAN.C,B29,C29)</f>
        <v>0.16679566502571105</v>
      </c>
      <c r="C30">
        <v>0.16679566800594331</v>
      </c>
      <c r="D30">
        <f t="shared" si="0"/>
        <v>2.9802322554228766E-9</v>
      </c>
      <c r="E30">
        <f t="array" ref="E30">_xll.XLL.UDF(_xll.KAHAN.C,B30)</f>
        <v>-6.4173669917477683E-9</v>
      </c>
      <c r="H30">
        <f t="array" ref="H30:I30">_xll.FALSE_POSITION(_xll.KAHAN.C,H29,I29)</f>
        <v>0.16679566609859128</v>
      </c>
      <c r="I30">
        <v>0.16679566609859128</v>
      </c>
      <c r="J30">
        <f t="shared" si="1"/>
        <v>0</v>
      </c>
      <c r="K30">
        <f t="array" ref="K30">_xll.XLL.UDF(_xll.KAHAN.C,H30)</f>
        <v>0</v>
      </c>
    </row>
    <row r="31" spans="2:14" x14ac:dyDescent="0.3">
      <c r="B31">
        <f t="array" ref="B31:C31">_xll.BISECT(_xll.KAHAN.C,B30,C30)</f>
        <v>0.16679566502571105</v>
      </c>
      <c r="C31">
        <v>0.16679566651582717</v>
      </c>
      <c r="D31">
        <f t="shared" si="0"/>
        <v>1.4901161138336505E-9</v>
      </c>
      <c r="E31">
        <f t="array" ref="E31">_xll.XLL.UDF(_xll.KAHAN.C,B31)</f>
        <v>-6.4173669917477683E-9</v>
      </c>
    </row>
    <row r="32" spans="2:14" x14ac:dyDescent="0.3">
      <c r="B32">
        <f t="array" ref="B32:C32">_xll.BISECT(_xll.KAHAN.C,B31,C31)</f>
        <v>0.1667956657707691</v>
      </c>
      <c r="C32">
        <v>0.16679566651582717</v>
      </c>
      <c r="D32">
        <f t="shared" si="0"/>
        <v>7.4505807079461306E-10</v>
      </c>
      <c r="E32">
        <f t="array" ref="E32">_xll.XLL.UDF(_xll.KAHAN.C,B32)</f>
        <v>-1.9608480414174958E-9</v>
      </c>
    </row>
    <row r="33" spans="2:5" x14ac:dyDescent="0.3">
      <c r="B33">
        <f t="array" ref="B33:C33">_xll.BISECT(_xll.KAHAN.C,B32,C32)</f>
        <v>0.1667956657707691</v>
      </c>
      <c r="C33">
        <v>0.16679566614329813</v>
      </c>
      <c r="D33">
        <f t="shared" si="0"/>
        <v>3.7252903539730653E-10</v>
      </c>
      <c r="E33">
        <f t="array" ref="E33">_xll.XLL.UDF(_xll.KAHAN.C,B33)</f>
        <v>-1.9608480414174958E-9</v>
      </c>
    </row>
    <row r="34" spans="2:5" x14ac:dyDescent="0.3">
      <c r="B34">
        <f t="array" ref="B34:C34">_xll.BISECT(_xll.KAHAN.C,B33,C33)</f>
        <v>0.1667956659570336</v>
      </c>
      <c r="C34">
        <v>0.16679566614329813</v>
      </c>
      <c r="D34">
        <f t="shared" si="0"/>
        <v>1.8626453157644107E-10</v>
      </c>
      <c r="E34">
        <f t="array" ref="E34">_xll.XLL.UDF(_xll.KAHAN.C,B34)</f>
        <v>-8.4671825142698924E-10</v>
      </c>
    </row>
    <row r="35" spans="2:5" x14ac:dyDescent="0.3">
      <c r="B35">
        <f t="array" ref="B35:C35">_xll.BISECT(_xll.KAHAN.C,B34,C34)</f>
        <v>0.16679566605016588</v>
      </c>
      <c r="C35">
        <v>0.16679566614329813</v>
      </c>
      <c r="D35">
        <f t="shared" si="0"/>
        <v>9.3132251910432728E-11</v>
      </c>
      <c r="E35">
        <f t="array" ref="E35">_xll.XLL.UDF(_xll.KAHAN.C,B35)</f>
        <v>-2.8965352343067166E-10</v>
      </c>
    </row>
    <row r="36" spans="2:5" x14ac:dyDescent="0.3">
      <c r="B36">
        <f t="array" ref="B36:C36">_xll.BISECT(_xll.KAHAN.C,B35,C35)</f>
        <v>0.16679566609673202</v>
      </c>
      <c r="C36">
        <v>0.16679566614329813</v>
      </c>
      <c r="D36">
        <f t="shared" si="0"/>
        <v>4.6566112077428556E-11</v>
      </c>
      <c r="E36">
        <f t="array" ref="E36">_xll.XLL.UDF(_xll.KAHAN.C,B36)</f>
        <v>-1.1120881993127105E-11</v>
      </c>
    </row>
    <row r="37" spans="2:5" x14ac:dyDescent="0.3">
      <c r="B37">
        <f t="array" ref="B37:C37">_xll.BISECT(_xll.KAHAN.C,B36,C36)</f>
        <v>0.16679566609673202</v>
      </c>
      <c r="C37">
        <v>0.16679566612001506</v>
      </c>
      <c r="D37">
        <f t="shared" si="0"/>
        <v>2.328304216092647E-11</v>
      </c>
      <c r="E37">
        <f t="array" ref="E37">_xll.XLL.UDF(_xll.KAHAN.C,B37)</f>
        <v>-1.1120881993127105E-11</v>
      </c>
    </row>
    <row r="38" spans="2:5" x14ac:dyDescent="0.3">
      <c r="B38">
        <f t="array" ref="B38:C38">_xll.BISECT(_xll.KAHAN.C,B37,C37)</f>
        <v>0.16679566609673202</v>
      </c>
      <c r="C38">
        <v>0.16679566610837354</v>
      </c>
      <c r="D38">
        <f t="shared" si="0"/>
        <v>1.1641521080463235E-11</v>
      </c>
      <c r="E38">
        <f t="array" ref="E38">_xll.XLL.UDF(_xll.KAHAN.C,B38)</f>
        <v>-1.1120881993127105E-11</v>
      </c>
    </row>
    <row r="39" spans="2:5" x14ac:dyDescent="0.3">
      <c r="B39">
        <f t="array" ref="B39:C39">_xll.BISECT(_xll.KAHAN.C,B38,C38)</f>
        <v>0.16679566609673202</v>
      </c>
      <c r="C39">
        <v>0.16679566610255278</v>
      </c>
      <c r="D39">
        <f t="shared" si="0"/>
        <v>5.8207605402316176E-12</v>
      </c>
      <c r="E39">
        <f t="array" ref="E39">_xll.XLL.UDF(_xll.KAHAN.C,B39)</f>
        <v>-1.1120881993127105E-11</v>
      </c>
    </row>
    <row r="40" spans="2:5" x14ac:dyDescent="0.3">
      <c r="B40">
        <f t="array" ref="B40:C40">_xll.BISECT(_xll.KAHAN.C,B39,C39)</f>
        <v>0.16679566609673202</v>
      </c>
      <c r="C40">
        <v>0.16679566609964241</v>
      </c>
      <c r="D40">
        <f t="shared" si="0"/>
        <v>2.9103941479036166E-12</v>
      </c>
      <c r="E40">
        <f t="array" ref="E40">_xll.XLL.UDF(_xll.KAHAN.C,B40)</f>
        <v>-1.1120881993127105E-11</v>
      </c>
    </row>
    <row r="41" spans="2:5" x14ac:dyDescent="0.3">
      <c r="B41">
        <f t="array" ref="B41:C41">_xll.BISECT(_xll.KAHAN.C,B40,C40)</f>
        <v>0.16679566609818722</v>
      </c>
      <c r="C41">
        <v>0.16679566609964241</v>
      </c>
      <c r="D41">
        <f t="shared" si="0"/>
        <v>1.4551970739518083E-12</v>
      </c>
      <c r="E41">
        <f t="array" ref="E41">_xll.XLL.UDF(_xll.KAHAN.C,B41)</f>
        <v>-2.4166224577044984E-12</v>
      </c>
    </row>
    <row r="42" spans="2:5" x14ac:dyDescent="0.3">
      <c r="B42">
        <f t="array" ref="B42:C42">_xll.BISECT(_xll.KAHAN.C,B41,C41)</f>
        <v>0.16679566609818722</v>
      </c>
      <c r="C42">
        <v>0.16679566609891483</v>
      </c>
      <c r="D42">
        <f t="shared" si="0"/>
        <v>7.2761241476371197E-13</v>
      </c>
      <c r="E42">
        <f t="array" ref="E42">_xll.XLL.UDF(_xll.KAHAN.C,B42)</f>
        <v>-2.4166224577044984E-12</v>
      </c>
    </row>
    <row r="43" spans="2:5" x14ac:dyDescent="0.3">
      <c r="B43">
        <f t="array" ref="B43:C43">_xll.BISECT(_xll.KAHAN.C,B42,C42)</f>
        <v>0.16679566609855101</v>
      </c>
      <c r="C43">
        <v>0.16679566609891483</v>
      </c>
      <c r="D43">
        <f t="shared" si="0"/>
        <v>3.638200851696638E-13</v>
      </c>
      <c r="E43">
        <f t="array" ref="E43">_xll.XLL.UDF(_xll.KAHAN.C,B43)</f>
        <v>-2.4069635173876292E-13</v>
      </c>
    </row>
    <row r="44" spans="2:5" x14ac:dyDescent="0.3">
      <c r="B44">
        <f t="array" ref="B44:C44">_xll.BISECT(_xll.KAHAN.C,B43,C43)</f>
        <v>0.16679566609855101</v>
      </c>
      <c r="C44">
        <v>0.16679566609873292</v>
      </c>
      <c r="D44">
        <f t="shared" si="0"/>
        <v>1.819100425848319E-13</v>
      </c>
      <c r="E44">
        <f t="array" ref="E44">_xll.XLL.UDF(_xll.KAHAN.C,B44)</f>
        <v>-2.4069635173876292E-13</v>
      </c>
    </row>
    <row r="45" spans="2:5" x14ac:dyDescent="0.3">
      <c r="B45">
        <f t="array" ref="B45:C45">_xll.BISECT(_xll.KAHAN.C,B44,C44)</f>
        <v>0.16679566609855101</v>
      </c>
      <c r="C45">
        <v>0.16679566609864196</v>
      </c>
      <c r="D45">
        <f t="shared" si="0"/>
        <v>9.095502129241595E-14</v>
      </c>
      <c r="E45">
        <f t="array" ref="E45">_xll.XLL.UDF(_xll.KAHAN.C,B45)</f>
        <v>-2.4069635173876292E-13</v>
      </c>
    </row>
    <row r="46" spans="2:5" x14ac:dyDescent="0.3">
      <c r="B46">
        <f t="array" ref="B46:C46">_xll.BISECT(_xll.KAHAN.C,B45,C45)</f>
        <v>0.16679566609855101</v>
      </c>
      <c r="C46">
        <v>0.16679566609859647</v>
      </c>
      <c r="D46">
        <f t="shared" si="0"/>
        <v>4.546363285840016E-14</v>
      </c>
      <c r="E46">
        <f t="array" ref="E46">_xll.XLL.UDF(_xll.KAHAN.C,B46)</f>
        <v>-2.4069635173876292E-13</v>
      </c>
    </row>
    <row r="47" spans="2:5" x14ac:dyDescent="0.3">
      <c r="B47">
        <f t="array" ref="B47:C47">_xll.BISECT(_xll.KAHAN.C,B46,C46)</f>
        <v>0.16679566609857374</v>
      </c>
      <c r="C47">
        <v>0.16679566609859647</v>
      </c>
      <c r="D47">
        <f t="shared" si="0"/>
        <v>2.273181642920008E-14</v>
      </c>
      <c r="E47">
        <f t="array" ref="E47">_xll.XLL.UDF(_xll.KAHAN.C,B47)</f>
        <v>-1.0480505352462027E-13</v>
      </c>
    </row>
    <row r="48" spans="2:5" x14ac:dyDescent="0.3">
      <c r="B48">
        <f t="array" ref="B48:C48">_xll.BISECT(_xll.KAHAN.C,B47,C47)</f>
        <v>0.16679566609858509</v>
      </c>
      <c r="C48">
        <v>0.16679566609859647</v>
      </c>
      <c r="D48">
        <f t="shared" si="0"/>
        <v>1.1379786002407855E-14</v>
      </c>
      <c r="E48">
        <f t="array" ref="E48">_xll.XLL.UDF(_xll.KAHAN.C,B48)</f>
        <v>-3.6859404417555879E-14</v>
      </c>
    </row>
    <row r="49" spans="2:5" x14ac:dyDescent="0.3">
      <c r="B49">
        <f t="array" ref="B49:C49">_xll.BISECT(_xll.KAHAN.C,B48,C48)</f>
        <v>0.16679566609859078</v>
      </c>
      <c r="C49">
        <v>0.16679566609859647</v>
      </c>
      <c r="D49">
        <f t="shared" si="0"/>
        <v>5.6898930012039273E-15</v>
      </c>
      <c r="E49">
        <f t="array" ref="E49">_xll.XLL.UDF(_xll.KAHAN.C,B49)</f>
        <v>-2.7755575615628953E-15</v>
      </c>
    </row>
    <row r="50" spans="2:5" x14ac:dyDescent="0.3">
      <c r="B50">
        <f t="array" ref="B50:C50">_xll.BISECT(_xll.KAHAN.C,B49,C49)</f>
        <v>0.16679566609859078</v>
      </c>
      <c r="C50">
        <v>0.16679566609859364</v>
      </c>
      <c r="D50">
        <f t="shared" si="0"/>
        <v>2.8588242884097781E-15</v>
      </c>
      <c r="E50">
        <f t="array" ref="E50">_xll.XLL.UDF(_xll.KAHAN.C,B50)</f>
        <v>-2.7755575615628953E-15</v>
      </c>
    </row>
    <row r="51" spans="2:5" x14ac:dyDescent="0.3">
      <c r="B51">
        <f t="array" ref="B51:C51">_xll.BISECT(_xll.KAHAN.C,B50,C50)</f>
        <v>0.16679566609859078</v>
      </c>
      <c r="C51">
        <v>0.1667956660985922</v>
      </c>
      <c r="D51">
        <f t="shared" si="0"/>
        <v>1.4155343563970746E-15</v>
      </c>
      <c r="E51">
        <f t="array" ref="E51">_xll.XLL.UDF(_xll.KAHAN.C,B51)</f>
        <v>-2.7755575615628953E-15</v>
      </c>
    </row>
    <row r="52" spans="2:5" x14ac:dyDescent="0.3">
      <c r="B52">
        <f t="array" ref="B52:C52">_xll.BISECT(_xll.KAHAN.C,B51,C51)</f>
        <v>0.16679566609859078</v>
      </c>
      <c r="C52">
        <v>0.16679566609859148</v>
      </c>
      <c r="D52">
        <f t="shared" si="0"/>
        <v>6.9388939039072284E-16</v>
      </c>
      <c r="E52">
        <f t="array" ref="E52">_xll.XLL.UDF(_xll.KAHAN.C,B52)</f>
        <v>-2.7755575615628953E-15</v>
      </c>
    </row>
    <row r="53" spans="2:5" x14ac:dyDescent="0.3">
      <c r="B53">
        <f t="array" ref="B53:C53">_xll.BISECT(_xll.KAHAN.C,B52,C52)</f>
        <v>0.16679566609859114</v>
      </c>
      <c r="C53">
        <v>0.16679566609859148</v>
      </c>
      <c r="D53">
        <f t="shared" si="0"/>
        <v>3.3306690738754696E-16</v>
      </c>
      <c r="E53">
        <f t="array" ref="E53">_xll.XLL.UDF(_xll.KAHAN.C,B53)</f>
        <v>-7.7715611723760987E-16</v>
      </c>
    </row>
    <row r="54" spans="2:5" x14ac:dyDescent="0.3">
      <c r="B54">
        <f t="array" ref="B54:C54">_xll.BISECT(_xll.KAHAN.C,B53,C53)</f>
        <v>0.16679566609859114</v>
      </c>
      <c r="C54">
        <v>0.16679566609859131</v>
      </c>
      <c r="D54">
        <f t="shared" si="0"/>
        <v>0</v>
      </c>
      <c r="E54">
        <f t="array" ref="E54">_xll.XLL.UDF(_xll.KAHAN.C,B54)</f>
        <v>-7.7715611723760987E-16</v>
      </c>
    </row>
    <row r="55" spans="2:5" x14ac:dyDescent="0.3">
      <c r="B55">
        <f t="array" ref="B55:C55">_xll.BISECT(_xll.KAHAN.C,B54,C54)</f>
        <v>0.16679566609859123</v>
      </c>
      <c r="C55">
        <v>0.16679566609859131</v>
      </c>
      <c r="D55">
        <f t="shared" si="0"/>
        <v>0</v>
      </c>
      <c r="E55">
        <f t="array" ref="E55">_xll.XLL.UDF(_xll.KAHAN.C,B55)</f>
        <v>-1.1102230246251565E-16</v>
      </c>
    </row>
    <row r="56" spans="2:5" x14ac:dyDescent="0.3">
      <c r="B56">
        <f t="array" ref="B56:C56">_xll.BISECT(_xll.KAHAN.C,B55,C55)</f>
        <v>0.16679566609859123</v>
      </c>
      <c r="C56">
        <v>0.16679566609859126</v>
      </c>
      <c r="D56">
        <f t="shared" si="0"/>
        <v>0</v>
      </c>
      <c r="E56">
        <f t="array" ref="E56">_xll.XLL.UDF(_xll.KAHAN.C,B56)</f>
        <v>-1.1102230246251565E-16</v>
      </c>
    </row>
    <row r="57" spans="2:5" x14ac:dyDescent="0.3">
      <c r="B57">
        <f t="array" ref="B57:C57">_xll.BISECT(_xll.KAHAN.C,B56,C56)</f>
        <v>0.16679566609859126</v>
      </c>
      <c r="C57">
        <v>0.16679566609859126</v>
      </c>
      <c r="D57">
        <f t="shared" si="0"/>
        <v>0</v>
      </c>
      <c r="E57">
        <f t="array" ref="E57">_xll.XLL.UDF(_xll.KAHAN.C,B57)</f>
        <v>0</v>
      </c>
    </row>
  </sheetData>
  <mergeCells count="1"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KAHAN.A</vt:lpstr>
      <vt:lpstr>KAHAN.B</vt:lpstr>
      <vt:lpstr>KAHAN.C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Ruiqing Liu</cp:lastModifiedBy>
  <dcterms:created xsi:type="dcterms:W3CDTF">2019-09-20T01:35:02Z</dcterms:created>
  <dcterms:modified xsi:type="dcterms:W3CDTF">2019-09-26T02:34:12Z</dcterms:modified>
</cp:coreProperties>
</file>