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t\source\repos\scarlett332\xllfloat\"/>
    </mc:Choice>
  </mc:AlternateContent>
  <xr:revisionPtr revIDLastSave="0" documentId="13_ncr:1_{547960EE-BFD3-438A-B532-843BDBC9E3CD}" xr6:coauthVersionLast="44" xr6:coauthVersionMax="45" xr10:uidLastSave="{00000000-0000-0000-0000-000000000000}"/>
  <bookViews>
    <workbookView xWindow="-120" yWindow="-120" windowWidth="21840" windowHeight="13140" activeTab="2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>KAHAN.A!$C$2</definedName>
    <definedName name="xvalues">_xll.ARRAY.GET(KAHAN.A!$N$5)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74" i="3" l="1"/>
  <c r="N175" i="3"/>
  <c r="N176" i="3"/>
  <c r="N177" i="3"/>
  <c r="N178" i="3"/>
  <c r="N179" i="3"/>
  <c r="N180" i="3"/>
  <c r="N181" i="3"/>
  <c r="N182" i="3"/>
  <c r="N183" i="3"/>
  <c r="N184" i="3"/>
  <c r="N8" i="3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8" i="2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C2" i="3"/>
  <c r="C2" i="2"/>
  <c r="C2" i="1"/>
  <c r="O174" i="3"/>
  <c r="O175" i="3"/>
  <c r="O176" i="3"/>
  <c r="O177" i="3"/>
  <c r="O178" i="3"/>
  <c r="O179" i="3"/>
  <c r="O180" i="3"/>
  <c r="O181" i="3"/>
  <c r="O182" i="3"/>
  <c r="O183" i="3"/>
  <c r="O184" i="3"/>
  <c r="O173" i="3"/>
  <c r="O165" i="3"/>
  <c r="O166" i="3"/>
  <c r="O167" i="3"/>
  <c r="O168" i="3"/>
  <c r="O169" i="3"/>
  <c r="O170" i="3"/>
  <c r="O171" i="3"/>
  <c r="O172" i="3"/>
  <c r="O159" i="3"/>
  <c r="O160" i="3"/>
  <c r="O161" i="3"/>
  <c r="O162" i="3"/>
  <c r="O163" i="3"/>
  <c r="O164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45" i="3"/>
  <c r="O46" i="3"/>
  <c r="O47" i="3"/>
  <c r="O48" i="3"/>
  <c r="O49" i="3"/>
  <c r="O50" i="3"/>
  <c r="O51" i="3"/>
  <c r="O52" i="3"/>
  <c r="O53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8" i="3"/>
  <c r="O10" i="3"/>
  <c r="O12" i="3"/>
  <c r="O14" i="3"/>
  <c r="O16" i="3"/>
  <c r="O18" i="3"/>
  <c r="O20" i="3"/>
  <c r="O22" i="3"/>
  <c r="O24" i="3"/>
  <c r="O26" i="3"/>
  <c r="O9" i="3"/>
  <c r="O11" i="3"/>
  <c r="O13" i="3"/>
  <c r="O15" i="3"/>
  <c r="O17" i="3"/>
  <c r="O19" i="3"/>
  <c r="O21" i="3"/>
  <c r="O23" i="3"/>
  <c r="O25" i="3"/>
  <c r="O27" i="3"/>
  <c r="O7" i="3"/>
  <c r="O38" i="2"/>
  <c r="O40" i="2"/>
  <c r="O42" i="2"/>
  <c r="O44" i="2"/>
  <c r="O46" i="2"/>
  <c r="O48" i="2"/>
  <c r="O50" i="2"/>
  <c r="O52" i="2"/>
  <c r="O54" i="2"/>
  <c r="O56" i="2"/>
  <c r="O58" i="2"/>
  <c r="O60" i="2"/>
  <c r="O62" i="2"/>
  <c r="O64" i="2"/>
  <c r="O66" i="2"/>
  <c r="O68" i="2"/>
  <c r="O70" i="2"/>
  <c r="O72" i="2"/>
  <c r="O74" i="2"/>
  <c r="O76" i="2"/>
  <c r="O78" i="2"/>
  <c r="O80" i="2"/>
  <c r="O82" i="2"/>
  <c r="O84" i="2"/>
  <c r="O86" i="2"/>
  <c r="O88" i="2"/>
  <c r="O90" i="2"/>
  <c r="O92" i="2"/>
  <c r="O94" i="2"/>
  <c r="O96" i="2"/>
  <c r="O98" i="2"/>
  <c r="O100" i="2"/>
  <c r="O102" i="2"/>
  <c r="O104" i="2"/>
  <c r="O106" i="2"/>
  <c r="O108" i="2"/>
  <c r="O110" i="2"/>
  <c r="O112" i="2"/>
  <c r="O114" i="2"/>
  <c r="O116" i="2"/>
  <c r="O118" i="2"/>
  <c r="O120" i="2"/>
  <c r="O122" i="2"/>
  <c r="O124" i="2"/>
  <c r="O126" i="2"/>
  <c r="O128" i="2"/>
  <c r="O130" i="2"/>
  <c r="O132" i="2"/>
  <c r="O134" i="2"/>
  <c r="O136" i="2"/>
  <c r="O138" i="2"/>
  <c r="O140" i="2"/>
  <c r="O142" i="2"/>
  <c r="O144" i="2"/>
  <c r="O146" i="2"/>
  <c r="O148" i="2"/>
  <c r="O150" i="2"/>
  <c r="O152" i="2"/>
  <c r="O154" i="2"/>
  <c r="O156" i="2"/>
  <c r="O158" i="2"/>
  <c r="O160" i="2"/>
  <c r="O162" i="2"/>
  <c r="O164" i="2"/>
  <c r="O166" i="2"/>
  <c r="O168" i="2"/>
  <c r="O170" i="2"/>
  <c r="O172" i="2"/>
  <c r="O174" i="2"/>
  <c r="O176" i="2"/>
  <c r="O178" i="2"/>
  <c r="O180" i="2"/>
  <c r="O182" i="2"/>
  <c r="O184" i="2"/>
  <c r="O186" i="2"/>
  <c r="O188" i="2"/>
  <c r="O190" i="2"/>
  <c r="O192" i="2"/>
  <c r="O194" i="2"/>
  <c r="O196" i="2"/>
  <c r="O198" i="2"/>
  <c r="O200" i="2"/>
  <c r="O202" i="2"/>
  <c r="O204" i="2"/>
  <c r="O206" i="2"/>
  <c r="O208" i="2"/>
  <c r="O210" i="2"/>
  <c r="O212" i="2"/>
  <c r="O214" i="2"/>
  <c r="O216" i="2"/>
  <c r="O218" i="2"/>
  <c r="O220" i="2"/>
  <c r="O222" i="2"/>
  <c r="O224" i="2"/>
  <c r="O226" i="2"/>
  <c r="O228" i="2"/>
  <c r="O230" i="2"/>
  <c r="O232" i="2"/>
  <c r="O234" i="2"/>
  <c r="O236" i="2"/>
  <c r="O238" i="2"/>
  <c r="O240" i="2"/>
  <c r="O242" i="2"/>
  <c r="O244" i="2"/>
  <c r="O246" i="2"/>
  <c r="O248" i="2"/>
  <c r="O250" i="2"/>
  <c r="O252" i="2"/>
  <c r="O254" i="2"/>
  <c r="O256" i="2"/>
  <c r="O258" i="2"/>
  <c r="O260" i="2"/>
  <c r="O262" i="2"/>
  <c r="O264" i="2"/>
  <c r="O266" i="2"/>
  <c r="O268" i="2"/>
  <c r="O270" i="2"/>
  <c r="O272" i="2"/>
  <c r="O274" i="2"/>
  <c r="O276" i="2"/>
  <c r="O278" i="2"/>
  <c r="O280" i="2"/>
  <c r="O282" i="2"/>
  <c r="O284" i="2"/>
  <c r="O286" i="2"/>
  <c r="O288" i="2"/>
  <c r="O290" i="2"/>
  <c r="O39" i="2"/>
  <c r="O43" i="2"/>
  <c r="O47" i="2"/>
  <c r="O51" i="2"/>
  <c r="O55" i="2"/>
  <c r="O59" i="2"/>
  <c r="O63" i="2"/>
  <c r="O67" i="2"/>
  <c r="O71" i="2"/>
  <c r="O75" i="2"/>
  <c r="O79" i="2"/>
  <c r="O83" i="2"/>
  <c r="O87" i="2"/>
  <c r="O91" i="2"/>
  <c r="O95" i="2"/>
  <c r="O99" i="2"/>
  <c r="O103" i="2"/>
  <c r="O107" i="2"/>
  <c r="O111" i="2"/>
  <c r="O115" i="2"/>
  <c r="O119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231" i="2"/>
  <c r="O235" i="2"/>
  <c r="O239" i="2"/>
  <c r="O243" i="2"/>
  <c r="O247" i="2"/>
  <c r="O251" i="2"/>
  <c r="O255" i="2"/>
  <c r="O259" i="2"/>
  <c r="O263" i="2"/>
  <c r="O267" i="2"/>
  <c r="O271" i="2"/>
  <c r="O275" i="2"/>
  <c r="O279" i="2"/>
  <c r="O283" i="2"/>
  <c r="O287" i="2"/>
  <c r="O291" i="2"/>
  <c r="O293" i="2"/>
  <c r="O295" i="2"/>
  <c r="O297" i="2"/>
  <c r="O299" i="2"/>
  <c r="O301" i="2"/>
  <c r="O303" i="2"/>
  <c r="O305" i="2"/>
  <c r="O30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121" i="2"/>
  <c r="O125" i="2"/>
  <c r="O129" i="2"/>
  <c r="O133" i="2"/>
  <c r="O137" i="2"/>
  <c r="O141" i="2"/>
  <c r="O145" i="2"/>
  <c r="O149" i="2"/>
  <c r="O153" i="2"/>
  <c r="O157" i="2"/>
  <c r="O161" i="2"/>
  <c r="O165" i="2"/>
  <c r="O169" i="2"/>
  <c r="O173" i="2"/>
  <c r="O177" i="2"/>
  <c r="O181" i="2"/>
  <c r="O185" i="2"/>
  <c r="O189" i="2"/>
  <c r="O193" i="2"/>
  <c r="O197" i="2"/>
  <c r="O201" i="2"/>
  <c r="O205" i="2"/>
  <c r="O209" i="2"/>
  <c r="O213" i="2"/>
  <c r="O217" i="2"/>
  <c r="O221" i="2"/>
  <c r="O225" i="2"/>
  <c r="O229" i="2"/>
  <c r="O233" i="2"/>
  <c r="O237" i="2"/>
  <c r="O241" i="2"/>
  <c r="O245" i="2"/>
  <c r="O249" i="2"/>
  <c r="O253" i="2"/>
  <c r="O257" i="2"/>
  <c r="O261" i="2"/>
  <c r="O265" i="2"/>
  <c r="O269" i="2"/>
  <c r="O273" i="2"/>
  <c r="O277" i="2"/>
  <c r="O281" i="2"/>
  <c r="O285" i="2"/>
  <c r="O289" i="2"/>
  <c r="O292" i="2"/>
  <c r="O294" i="2"/>
  <c r="O296" i="2"/>
  <c r="O298" i="2"/>
  <c r="O300" i="2"/>
  <c r="O302" i="2"/>
  <c r="O304" i="2"/>
  <c r="O306" i="2"/>
  <c r="O8" i="2"/>
  <c r="O10" i="2"/>
  <c r="O12" i="2"/>
  <c r="O14" i="2"/>
  <c r="O16" i="2"/>
  <c r="O18" i="2"/>
  <c r="O20" i="2"/>
  <c r="O22" i="2"/>
  <c r="O24" i="2"/>
  <c r="O26" i="2"/>
  <c r="O28" i="2"/>
  <c r="O30" i="2"/>
  <c r="O32" i="2"/>
  <c r="O34" i="2"/>
  <c r="O36" i="2"/>
  <c r="O9" i="2"/>
  <c r="O11" i="2"/>
  <c r="O13" i="2"/>
  <c r="O15" i="2"/>
  <c r="O17" i="2"/>
  <c r="O19" i="2"/>
  <c r="O21" i="2"/>
  <c r="O23" i="2"/>
  <c r="O25" i="2"/>
  <c r="O27" i="2"/>
  <c r="O29" i="2"/>
  <c r="O31" i="2"/>
  <c r="O33" i="2"/>
  <c r="O35" i="2"/>
  <c r="O37" i="2"/>
  <c r="O7" i="2"/>
  <c r="C58" i="1" a="1"/>
  <c r="I7" i="3" a="1"/>
  <c r="C7" i="3" a="1"/>
  <c r="D4" i="3" a="1"/>
  <c r="D3" i="3" a="1"/>
  <c r="I7" i="2" a="1"/>
  <c r="C7" i="2" a="1"/>
  <c r="D4" i="2" a="1"/>
  <c r="D3" i="2" a="1"/>
  <c r="I7" i="1" a="1"/>
  <c r="D58" i="1" l="1"/>
  <c r="C58" i="1"/>
  <c r="J7" i="3"/>
  <c r="I7" i="3"/>
  <c r="D7" i="3"/>
  <c r="C7" i="3"/>
  <c r="D3" i="3"/>
  <c r="D4" i="3"/>
  <c r="J7" i="2"/>
  <c r="I7" i="2"/>
  <c r="D7" i="2"/>
  <c r="C7" i="2"/>
  <c r="D3" i="2"/>
  <c r="D4" i="2"/>
  <c r="J7" i="1"/>
  <c r="I7" i="1"/>
  <c r="K7" i="1" s="1"/>
  <c r="C59" i="1" a="1"/>
  <c r="F58" i="1" a="1"/>
  <c r="L7" i="3"/>
  <c r="I8" i="3" a="1"/>
  <c r="F7" i="3"/>
  <c r="C8" i="3" a="1"/>
  <c r="L7" i="2"/>
  <c r="I8" i="2" a="1"/>
  <c r="F7" i="2"/>
  <c r="C8" i="2" a="1"/>
  <c r="I8" i="1" a="1"/>
  <c r="N5" i="1" a="1"/>
  <c r="F58" i="1" l="1"/>
  <c r="D59" i="1"/>
  <c r="C59" i="1"/>
  <c r="E58" i="1"/>
  <c r="D8" i="3"/>
  <c r="C8" i="3"/>
  <c r="J8" i="3"/>
  <c r="I8" i="3"/>
  <c r="E7" i="3"/>
  <c r="K7" i="3"/>
  <c r="J8" i="2"/>
  <c r="I8" i="2"/>
  <c r="K7" i="2"/>
  <c r="D8" i="2"/>
  <c r="C8" i="2"/>
  <c r="E7" i="2"/>
  <c r="I8" i="1"/>
  <c r="J8" i="1"/>
  <c r="K8" i="1" s="1"/>
  <c r="N5" i="1"/>
  <c r="F59" i="1" a="1"/>
  <c r="C9" i="3" a="1"/>
  <c r="F8" i="3"/>
  <c r="I9" i="3" a="1"/>
  <c r="L8" i="3"/>
  <c r="I9" i="2" a="1"/>
  <c r="L8" i="2"/>
  <c r="C9" i="2" a="1"/>
  <c r="F8" i="2"/>
  <c r="I9" i="1" a="1"/>
  <c r="L8" i="1" a="1"/>
  <c r="D4" i="1" a="1"/>
  <c r="C7" i="1" a="1"/>
  <c r="D3" i="1" a="1"/>
  <c r="O5" i="1" a="1"/>
  <c r="L7" i="1" a="1"/>
  <c r="F59" i="1" l="1"/>
  <c r="E59" i="1"/>
  <c r="J9" i="3"/>
  <c r="I9" i="3"/>
  <c r="D9" i="3"/>
  <c r="C9" i="3"/>
  <c r="K8" i="3"/>
  <c r="E8" i="3"/>
  <c r="E8" i="2"/>
  <c r="J9" i="2"/>
  <c r="I9" i="2"/>
  <c r="K8" i="2"/>
  <c r="D9" i="2"/>
  <c r="C9" i="2"/>
  <c r="L8" i="1"/>
  <c r="I9" i="1"/>
  <c r="J9" i="1"/>
  <c r="O5" i="1"/>
  <c r="L7" i="1"/>
  <c r="D4" i="1"/>
  <c r="C7" i="1"/>
  <c r="D3" i="1"/>
  <c r="I10" i="3" a="1"/>
  <c r="L9" i="3"/>
  <c r="C10" i="3" a="1"/>
  <c r="F9" i="3"/>
  <c r="I10" i="2" a="1"/>
  <c r="L9" i="2"/>
  <c r="C10" i="2" a="1"/>
  <c r="F9" i="2"/>
  <c r="I10" i="1" a="1"/>
  <c r="L9" i="1" a="1"/>
  <c r="F7" i="1" a="1"/>
  <c r="C10" i="3" l="1"/>
  <c r="D10" i="3"/>
  <c r="J10" i="3"/>
  <c r="I10" i="3"/>
  <c r="E9" i="3"/>
  <c r="K9" i="3"/>
  <c r="E9" i="2"/>
  <c r="J10" i="2"/>
  <c r="I10" i="2"/>
  <c r="K9" i="2"/>
  <c r="C10" i="2"/>
  <c r="D10" i="2"/>
  <c r="L9" i="1"/>
  <c r="I10" i="1"/>
  <c r="J10" i="1"/>
  <c r="K9" i="1"/>
  <c r="F7" i="1"/>
  <c r="C11" i="3" a="1"/>
  <c r="F10" i="3"/>
  <c r="I11" i="3" a="1"/>
  <c r="L10" i="3"/>
  <c r="I11" i="2" a="1"/>
  <c r="L10" i="2"/>
  <c r="C11" i="2" a="1"/>
  <c r="F10" i="2"/>
  <c r="I11" i="1" a="1"/>
  <c r="L10" i="1" a="1"/>
  <c r="E10" i="3" l="1"/>
  <c r="J11" i="3"/>
  <c r="I11" i="3"/>
  <c r="D11" i="3"/>
  <c r="C11" i="3"/>
  <c r="K10" i="3"/>
  <c r="I11" i="2"/>
  <c r="J11" i="2"/>
  <c r="E10" i="2"/>
  <c r="K10" i="2"/>
  <c r="D11" i="2"/>
  <c r="C11" i="2"/>
  <c r="L10" i="1"/>
  <c r="I11" i="1"/>
  <c r="J11" i="1"/>
  <c r="K10" i="1"/>
  <c r="D7" i="1"/>
  <c r="I12" i="3" a="1"/>
  <c r="L11" i="3"/>
  <c r="C12" i="3" a="1"/>
  <c r="F11" i="3"/>
  <c r="I12" i="2" a="1"/>
  <c r="L11" i="2"/>
  <c r="C12" i="2" a="1"/>
  <c r="F11" i="2"/>
  <c r="I12" i="1" a="1"/>
  <c r="L11" i="1" a="1"/>
  <c r="C8" i="1" a="1"/>
  <c r="C12" i="3" l="1"/>
  <c r="D12" i="3"/>
  <c r="J12" i="3"/>
  <c r="I12" i="3"/>
  <c r="E11" i="3"/>
  <c r="K11" i="3"/>
  <c r="K11" i="2"/>
  <c r="J12" i="2"/>
  <c r="I12" i="2"/>
  <c r="E11" i="2"/>
  <c r="D12" i="2"/>
  <c r="C12" i="2"/>
  <c r="L11" i="1"/>
  <c r="I12" i="1"/>
  <c r="J12" i="1"/>
  <c r="K11" i="1"/>
  <c r="C8" i="1"/>
  <c r="D8" i="1"/>
  <c r="E7" i="1"/>
  <c r="C13" i="3" a="1"/>
  <c r="F12" i="3"/>
  <c r="I13" i="3" a="1"/>
  <c r="L12" i="3"/>
  <c r="I13" i="2" a="1"/>
  <c r="L12" i="2"/>
  <c r="C13" i="2" a="1"/>
  <c r="F12" i="2"/>
  <c r="I13" i="1" a="1"/>
  <c r="L12" i="1" a="1"/>
  <c r="C9" i="1" a="1"/>
  <c r="F8" i="1" a="1"/>
  <c r="E12" i="3" l="1"/>
  <c r="I13" i="3"/>
  <c r="J13" i="3"/>
  <c r="C13" i="3"/>
  <c r="D13" i="3"/>
  <c r="K12" i="3"/>
  <c r="J13" i="2"/>
  <c r="I13" i="2"/>
  <c r="K12" i="2"/>
  <c r="C13" i="2"/>
  <c r="D13" i="2"/>
  <c r="E12" i="2"/>
  <c r="L12" i="1"/>
  <c r="I13" i="1"/>
  <c r="J13" i="1"/>
  <c r="K12" i="1"/>
  <c r="F8" i="1"/>
  <c r="C9" i="1"/>
  <c r="D9" i="1"/>
  <c r="E8" i="1"/>
  <c r="I14" i="3" a="1"/>
  <c r="L13" i="3"/>
  <c r="C14" i="3" a="1"/>
  <c r="F13" i="3"/>
  <c r="I14" i="2" a="1"/>
  <c r="L13" i="2"/>
  <c r="C14" i="2" a="1"/>
  <c r="F13" i="2"/>
  <c r="I14" i="1" a="1"/>
  <c r="L13" i="1" a="1"/>
  <c r="C10" i="1" a="1"/>
  <c r="F9" i="1" a="1"/>
  <c r="E13" i="3" l="1"/>
  <c r="K13" i="3"/>
  <c r="C14" i="3"/>
  <c r="D14" i="3"/>
  <c r="J14" i="3"/>
  <c r="I14" i="3"/>
  <c r="J14" i="2"/>
  <c r="I14" i="2"/>
  <c r="E13" i="2"/>
  <c r="K13" i="2"/>
  <c r="D14" i="2"/>
  <c r="C14" i="2"/>
  <c r="L13" i="1"/>
  <c r="I14" i="1"/>
  <c r="J14" i="1"/>
  <c r="K13" i="1"/>
  <c r="F9" i="1"/>
  <c r="C10" i="1"/>
  <c r="D10" i="1"/>
  <c r="E9" i="1"/>
  <c r="C15" i="3" a="1"/>
  <c r="F14" i="3"/>
  <c r="I15" i="3" a="1"/>
  <c r="L14" i="3"/>
  <c r="I15" i="2" a="1"/>
  <c r="L14" i="2"/>
  <c r="C15" i="2" a="1"/>
  <c r="F14" i="2"/>
  <c r="I15" i="1" a="1"/>
  <c r="L14" i="1" a="1"/>
  <c r="F10" i="1" a="1"/>
  <c r="C11" i="1" a="1"/>
  <c r="E14" i="3" l="1"/>
  <c r="I15" i="3"/>
  <c r="J15" i="3"/>
  <c r="D15" i="3"/>
  <c r="C15" i="3"/>
  <c r="K14" i="3"/>
  <c r="I15" i="2"/>
  <c r="J15" i="2"/>
  <c r="K14" i="2"/>
  <c r="C15" i="2"/>
  <c r="D15" i="2"/>
  <c r="E14" i="2"/>
  <c r="L14" i="1"/>
  <c r="I15" i="1"/>
  <c r="J15" i="1"/>
  <c r="K14" i="1"/>
  <c r="E10" i="1"/>
  <c r="C11" i="1"/>
  <c r="D11" i="1"/>
  <c r="F10" i="1"/>
  <c r="I16" i="3" a="1"/>
  <c r="L15" i="3"/>
  <c r="C16" i="3" a="1"/>
  <c r="F15" i="3"/>
  <c r="I16" i="2" a="1"/>
  <c r="L15" i="2"/>
  <c r="C16" i="2" a="1"/>
  <c r="F15" i="2"/>
  <c r="I16" i="1" a="1"/>
  <c r="L15" i="1" a="1"/>
  <c r="C12" i="1" a="1"/>
  <c r="F11" i="1" a="1"/>
  <c r="K15" i="3" l="1"/>
  <c r="D16" i="3"/>
  <c r="C16" i="3"/>
  <c r="J16" i="3"/>
  <c r="I16" i="3"/>
  <c r="E15" i="3"/>
  <c r="K15" i="2"/>
  <c r="I16" i="2"/>
  <c r="J16" i="2"/>
  <c r="K16" i="2" s="1"/>
  <c r="C16" i="2"/>
  <c r="D16" i="2"/>
  <c r="E15" i="2"/>
  <c r="L15" i="1"/>
  <c r="J16" i="1"/>
  <c r="K16" i="1" s="1"/>
  <c r="I16" i="1"/>
  <c r="K15" i="1"/>
  <c r="E11" i="1"/>
  <c r="F11" i="1"/>
  <c r="C12" i="1"/>
  <c r="D12" i="1"/>
  <c r="F16" i="3"/>
  <c r="C17" i="3" a="1"/>
  <c r="I17" i="3" a="1"/>
  <c r="L16" i="3"/>
  <c r="I17" i="2" a="1"/>
  <c r="L16" i="2"/>
  <c r="C17" i="2" a="1"/>
  <c r="F16" i="2"/>
  <c r="I17" i="1" a="1"/>
  <c r="L16" i="1" a="1"/>
  <c r="C13" i="1" a="1"/>
  <c r="F12" i="1" a="1"/>
  <c r="I17" i="3" l="1"/>
  <c r="J17" i="3"/>
  <c r="D17" i="3"/>
  <c r="C17" i="3"/>
  <c r="K16" i="3"/>
  <c r="E16" i="3"/>
  <c r="I17" i="2"/>
  <c r="J17" i="2"/>
  <c r="D17" i="2"/>
  <c r="C17" i="2"/>
  <c r="E16" i="2"/>
  <c r="L16" i="1"/>
  <c r="I17" i="1"/>
  <c r="J17" i="1"/>
  <c r="E12" i="1"/>
  <c r="F12" i="1"/>
  <c r="C13" i="1"/>
  <c r="D13" i="1"/>
  <c r="L17" i="3"/>
  <c r="I18" i="3" a="1"/>
  <c r="F17" i="3"/>
  <c r="C18" i="3" a="1"/>
  <c r="L17" i="2"/>
  <c r="I18" i="2" a="1"/>
  <c r="C18" i="2" a="1"/>
  <c r="F17" i="2"/>
  <c r="I18" i="1" a="1"/>
  <c r="L17" i="1" a="1"/>
  <c r="F13" i="1" a="1"/>
  <c r="C14" i="1" a="1"/>
  <c r="K17" i="3" l="1"/>
  <c r="D18" i="3"/>
  <c r="C18" i="3"/>
  <c r="J18" i="3"/>
  <c r="I18" i="3"/>
  <c r="E17" i="3"/>
  <c r="K17" i="2"/>
  <c r="J18" i="2"/>
  <c r="I18" i="2"/>
  <c r="E17" i="2"/>
  <c r="D18" i="2"/>
  <c r="C18" i="2"/>
  <c r="L17" i="1"/>
  <c r="J18" i="1"/>
  <c r="K18" i="1" s="1"/>
  <c r="I18" i="1"/>
  <c r="K17" i="1"/>
  <c r="C14" i="1"/>
  <c r="D14" i="1"/>
  <c r="F13" i="1"/>
  <c r="E13" i="1"/>
  <c r="C19" i="3" a="1"/>
  <c r="F18" i="3"/>
  <c r="L18" i="3"/>
  <c r="I19" i="3" a="1"/>
  <c r="L18" i="2"/>
  <c r="I19" i="2" a="1"/>
  <c r="F18" i="2"/>
  <c r="C19" i="2" a="1"/>
  <c r="I19" i="1" a="1"/>
  <c r="L18" i="1" a="1"/>
  <c r="C15" i="1" a="1"/>
  <c r="F14" i="1" a="1"/>
  <c r="E18" i="2" l="1"/>
  <c r="I19" i="3"/>
  <c r="J19" i="3"/>
  <c r="C19" i="3"/>
  <c r="D19" i="3"/>
  <c r="K18" i="3"/>
  <c r="E18" i="3"/>
  <c r="J19" i="2"/>
  <c r="I19" i="2"/>
  <c r="K18" i="2"/>
  <c r="D19" i="2"/>
  <c r="C19" i="2"/>
  <c r="L18" i="1"/>
  <c r="J19" i="1"/>
  <c r="K19" i="1" s="1"/>
  <c r="I19" i="1"/>
  <c r="F14" i="1"/>
  <c r="C15" i="1"/>
  <c r="D15" i="1"/>
  <c r="E14" i="1"/>
  <c r="I20" i="3" a="1"/>
  <c r="L19" i="3"/>
  <c r="F19" i="3"/>
  <c r="C20" i="3" a="1"/>
  <c r="I20" i="2" a="1"/>
  <c r="L19" i="2"/>
  <c r="C20" i="2" a="1"/>
  <c r="F19" i="2"/>
  <c r="I20" i="1" a="1"/>
  <c r="L19" i="1" a="1"/>
  <c r="C16" i="1" a="1"/>
  <c r="F15" i="1" a="1"/>
  <c r="E19" i="3" l="1"/>
  <c r="K19" i="3"/>
  <c r="E19" i="2"/>
  <c r="D20" i="3"/>
  <c r="C20" i="3"/>
  <c r="I20" i="3"/>
  <c r="J20" i="3"/>
  <c r="K20" i="3" s="1"/>
  <c r="I20" i="2"/>
  <c r="J20" i="2"/>
  <c r="K19" i="2"/>
  <c r="C20" i="2"/>
  <c r="D20" i="2"/>
  <c r="L19" i="1"/>
  <c r="I20" i="1"/>
  <c r="J20" i="1"/>
  <c r="F15" i="1"/>
  <c r="C16" i="1"/>
  <c r="D16" i="1"/>
  <c r="E15" i="1"/>
  <c r="L20" i="3"/>
  <c r="I21" i="3" a="1"/>
  <c r="C21" i="3" a="1"/>
  <c r="F20" i="3"/>
  <c r="L20" i="2"/>
  <c r="I21" i="2" a="1"/>
  <c r="C21" i="2" a="1"/>
  <c r="F20" i="2"/>
  <c r="L20" i="1" a="1"/>
  <c r="I21" i="1" a="1"/>
  <c r="F16" i="1" a="1"/>
  <c r="C17" i="1" a="1"/>
  <c r="D21" i="3" l="1"/>
  <c r="C21" i="3"/>
  <c r="I21" i="3"/>
  <c r="J21" i="3"/>
  <c r="E20" i="3"/>
  <c r="J21" i="2"/>
  <c r="I21" i="2"/>
  <c r="K20" i="2"/>
  <c r="C21" i="2"/>
  <c r="D21" i="2"/>
  <c r="E20" i="2"/>
  <c r="J21" i="1"/>
  <c r="I21" i="1"/>
  <c r="L20" i="1"/>
  <c r="K20" i="1"/>
  <c r="E16" i="1"/>
  <c r="C17" i="1"/>
  <c r="D17" i="1"/>
  <c r="F16" i="1"/>
  <c r="I22" i="3" a="1"/>
  <c r="L21" i="3"/>
  <c r="F21" i="3"/>
  <c r="C22" i="3" a="1"/>
  <c r="I22" i="2" a="1"/>
  <c r="L21" i="2"/>
  <c r="C22" i="2" a="1"/>
  <c r="F21" i="2"/>
  <c r="L21" i="1" a="1"/>
  <c r="I22" i="1" a="1"/>
  <c r="F17" i="1" a="1"/>
  <c r="C18" i="1" a="1"/>
  <c r="K21" i="3" l="1"/>
  <c r="D22" i="3"/>
  <c r="C22" i="3"/>
  <c r="J22" i="3"/>
  <c r="I22" i="3"/>
  <c r="E21" i="3"/>
  <c r="J22" i="2"/>
  <c r="I22" i="2"/>
  <c r="K21" i="2"/>
  <c r="D22" i="2"/>
  <c r="C22" i="2"/>
  <c r="E21" i="2"/>
  <c r="I22" i="1"/>
  <c r="J22" i="1"/>
  <c r="K22" i="1" s="1"/>
  <c r="L21" i="1"/>
  <c r="K21" i="1"/>
  <c r="E17" i="1"/>
  <c r="C18" i="1"/>
  <c r="D18" i="1"/>
  <c r="F17" i="1"/>
  <c r="C23" i="3" a="1"/>
  <c r="F22" i="3"/>
  <c r="L22" i="3"/>
  <c r="I23" i="3" a="1"/>
  <c r="L22" i="2"/>
  <c r="I23" i="2" a="1"/>
  <c r="C23" i="2" a="1"/>
  <c r="F22" i="2"/>
  <c r="L22" i="1" a="1"/>
  <c r="I23" i="1" a="1"/>
  <c r="F18" i="1" a="1"/>
  <c r="C19" i="1" a="1"/>
  <c r="I23" i="3" l="1"/>
  <c r="J23" i="3"/>
  <c r="C23" i="3"/>
  <c r="D23" i="3"/>
  <c r="K22" i="3"/>
  <c r="E22" i="3"/>
  <c r="K22" i="2"/>
  <c r="J23" i="2"/>
  <c r="I23" i="2"/>
  <c r="E22" i="2"/>
  <c r="C23" i="2"/>
  <c r="D23" i="2"/>
  <c r="J23" i="1"/>
  <c r="I23" i="1"/>
  <c r="L22" i="1"/>
  <c r="C19" i="1"/>
  <c r="D19" i="1"/>
  <c r="F18" i="1"/>
  <c r="E18" i="1"/>
  <c r="I24" i="3" a="1"/>
  <c r="L23" i="3"/>
  <c r="F23" i="3"/>
  <c r="C24" i="3" a="1"/>
  <c r="I24" i="2" a="1"/>
  <c r="L23" i="2"/>
  <c r="C24" i="2" a="1"/>
  <c r="F23" i="2"/>
  <c r="L23" i="1" a="1"/>
  <c r="I24" i="1" a="1"/>
  <c r="F19" i="1" a="1"/>
  <c r="C20" i="1" a="1"/>
  <c r="E23" i="3" l="1"/>
  <c r="K23" i="3"/>
  <c r="D24" i="3"/>
  <c r="C24" i="3"/>
  <c r="J24" i="3"/>
  <c r="I24" i="3"/>
  <c r="I24" i="2"/>
  <c r="J24" i="2"/>
  <c r="K23" i="2"/>
  <c r="D24" i="2"/>
  <c r="C24" i="2"/>
  <c r="E23" i="2"/>
  <c r="J24" i="1"/>
  <c r="I24" i="1"/>
  <c r="L23" i="1"/>
  <c r="K23" i="1"/>
  <c r="E19" i="1"/>
  <c r="C20" i="1"/>
  <c r="D20" i="1"/>
  <c r="F19" i="1"/>
  <c r="F24" i="3"/>
  <c r="C25" i="3" a="1"/>
  <c r="L24" i="3"/>
  <c r="I25" i="3" a="1"/>
  <c r="L24" i="2"/>
  <c r="I25" i="2" a="1"/>
  <c r="C25" i="2" a="1"/>
  <c r="F24" i="2"/>
  <c r="L24" i="1" a="1"/>
  <c r="I25" i="1" a="1"/>
  <c r="F20" i="1" a="1"/>
  <c r="C21" i="1" a="1"/>
  <c r="I25" i="3" l="1"/>
  <c r="J25" i="3"/>
  <c r="C25" i="3"/>
  <c r="D25" i="3"/>
  <c r="K24" i="3"/>
  <c r="E24" i="3"/>
  <c r="I25" i="2"/>
  <c r="J25" i="2"/>
  <c r="E24" i="2"/>
  <c r="K24" i="2"/>
  <c r="C25" i="2"/>
  <c r="D25" i="2"/>
  <c r="I25" i="1"/>
  <c r="J25" i="1"/>
  <c r="K25" i="1" s="1"/>
  <c r="L24" i="1"/>
  <c r="K24" i="1"/>
  <c r="C21" i="1"/>
  <c r="D21" i="1"/>
  <c r="F20" i="1"/>
  <c r="E20" i="1"/>
  <c r="I26" i="3" a="1"/>
  <c r="L25" i="3"/>
  <c r="C26" i="3" a="1"/>
  <c r="F25" i="3"/>
  <c r="I26" i="2" a="1"/>
  <c r="L25" i="2"/>
  <c r="C26" i="2" a="1"/>
  <c r="F25" i="2"/>
  <c r="L25" i="1" a="1"/>
  <c r="I26" i="1" a="1"/>
  <c r="F21" i="1" a="1"/>
  <c r="C22" i="1" a="1"/>
  <c r="E25" i="3" l="1"/>
  <c r="K25" i="3"/>
  <c r="D26" i="3"/>
  <c r="C26" i="3"/>
  <c r="J26" i="3"/>
  <c r="I26" i="3"/>
  <c r="K25" i="2"/>
  <c r="I26" i="2"/>
  <c r="J26" i="2"/>
  <c r="C26" i="2"/>
  <c r="D26" i="2"/>
  <c r="E25" i="2"/>
  <c r="J26" i="1"/>
  <c r="I26" i="1"/>
  <c r="L25" i="1"/>
  <c r="E21" i="1"/>
  <c r="C22" i="1"/>
  <c r="D22" i="1"/>
  <c r="F21" i="1"/>
  <c r="F26" i="3"/>
  <c r="C27" i="3" a="1"/>
  <c r="L26" i="3"/>
  <c r="I27" i="3" a="1"/>
  <c r="L26" i="2"/>
  <c r="I27" i="2" a="1"/>
  <c r="F26" i="2"/>
  <c r="C27" i="2" a="1"/>
  <c r="L26" i="1" a="1"/>
  <c r="I27" i="1" a="1"/>
  <c r="C23" i="1" a="1"/>
  <c r="F22" i="1" a="1"/>
  <c r="J27" i="3" l="1"/>
  <c r="I27" i="3"/>
  <c r="C27" i="3"/>
  <c r="D27" i="3"/>
  <c r="K26" i="3"/>
  <c r="E26" i="3"/>
  <c r="I27" i="2"/>
  <c r="J27" i="2"/>
  <c r="K26" i="2"/>
  <c r="D27" i="2"/>
  <c r="C27" i="2"/>
  <c r="E26" i="2"/>
  <c r="I27" i="1"/>
  <c r="J27" i="1"/>
  <c r="K27" i="1" s="1"/>
  <c r="L26" i="1"/>
  <c r="K26" i="1"/>
  <c r="F22" i="1"/>
  <c r="C23" i="1"/>
  <c r="D23" i="1"/>
  <c r="E22" i="1"/>
  <c r="C28" i="3" a="1"/>
  <c r="F27" i="3"/>
  <c r="L27" i="3"/>
  <c r="I28" i="3" a="1"/>
  <c r="I28" i="2" a="1"/>
  <c r="L27" i="2"/>
  <c r="F27" i="2"/>
  <c r="C28" i="2" a="1"/>
  <c r="L27" i="1" a="1"/>
  <c r="I28" i="1" a="1"/>
  <c r="C24" i="1" a="1"/>
  <c r="F23" i="1" a="1"/>
  <c r="E27" i="3" l="1"/>
  <c r="J28" i="3"/>
  <c r="I28" i="3"/>
  <c r="C28" i="3"/>
  <c r="D28" i="3"/>
  <c r="K27" i="3"/>
  <c r="E27" i="2"/>
  <c r="K27" i="2"/>
  <c r="J28" i="2"/>
  <c r="I28" i="2"/>
  <c r="D28" i="2"/>
  <c r="C28" i="2"/>
  <c r="J28" i="1"/>
  <c r="I28" i="1"/>
  <c r="L27" i="1"/>
  <c r="F23" i="1"/>
  <c r="C24" i="1"/>
  <c r="D24" i="1"/>
  <c r="E23" i="1"/>
  <c r="F28" i="3"/>
  <c r="C29" i="3" a="1"/>
  <c r="I29" i="3" a="1"/>
  <c r="L28" i="3"/>
  <c r="L28" i="2"/>
  <c r="I29" i="2" a="1"/>
  <c r="C29" i="2" a="1"/>
  <c r="F28" i="2"/>
  <c r="L28" i="1" a="1"/>
  <c r="I29" i="1" a="1"/>
  <c r="C25" i="1" a="1"/>
  <c r="F24" i="1" a="1"/>
  <c r="E28" i="3" l="1"/>
  <c r="J29" i="3"/>
  <c r="I29" i="3"/>
  <c r="C29" i="3"/>
  <c r="D29" i="3"/>
  <c r="E29" i="3" s="1"/>
  <c r="K28" i="3"/>
  <c r="E28" i="2"/>
  <c r="K28" i="2"/>
  <c r="J29" i="2"/>
  <c r="I29" i="2"/>
  <c r="D29" i="2"/>
  <c r="C29" i="2"/>
  <c r="I29" i="1"/>
  <c r="J29" i="1"/>
  <c r="K29" i="1" s="1"/>
  <c r="L28" i="1"/>
  <c r="K28" i="1"/>
  <c r="E24" i="1"/>
  <c r="F24" i="1"/>
  <c r="C25" i="1"/>
  <c r="D25" i="1"/>
  <c r="F29" i="3"/>
  <c r="C30" i="3" a="1"/>
  <c r="L29" i="3"/>
  <c r="I30" i="3" a="1"/>
  <c r="I30" i="2" a="1"/>
  <c r="L29" i="2"/>
  <c r="F29" i="2"/>
  <c r="C30" i="2" a="1"/>
  <c r="L29" i="1" a="1"/>
  <c r="I30" i="1" a="1"/>
  <c r="C26" i="1" a="1"/>
  <c r="F25" i="1" a="1"/>
  <c r="J30" i="3" l="1"/>
  <c r="I30" i="3"/>
  <c r="D30" i="3"/>
  <c r="C30" i="3"/>
  <c r="K29" i="3"/>
  <c r="J30" i="2"/>
  <c r="I30" i="2"/>
  <c r="E29" i="2"/>
  <c r="K29" i="2"/>
  <c r="C30" i="2"/>
  <c r="D30" i="2"/>
  <c r="J30" i="1"/>
  <c r="I30" i="1"/>
  <c r="L29" i="1"/>
  <c r="F25" i="1"/>
  <c r="C26" i="1"/>
  <c r="D26" i="1"/>
  <c r="E25" i="1"/>
  <c r="I31" i="3" a="1"/>
  <c r="L30" i="3"/>
  <c r="F30" i="3"/>
  <c r="C31" i="3" a="1"/>
  <c r="L30" i="2"/>
  <c r="I31" i="2" a="1"/>
  <c r="C31" i="2" a="1"/>
  <c r="F30" i="2"/>
  <c r="L30" i="1" a="1"/>
  <c r="I31" i="1" a="1"/>
  <c r="C27" i="1" a="1"/>
  <c r="F26" i="1" a="1"/>
  <c r="C31" i="3" l="1"/>
  <c r="D31" i="3"/>
  <c r="I31" i="3"/>
  <c r="J31" i="3"/>
  <c r="E30" i="3"/>
  <c r="K30" i="3"/>
  <c r="I31" i="2"/>
  <c r="J31" i="2"/>
  <c r="K30" i="2"/>
  <c r="E30" i="2"/>
  <c r="D31" i="2"/>
  <c r="C31" i="2"/>
  <c r="J31" i="1"/>
  <c r="I31" i="1"/>
  <c r="L30" i="1"/>
  <c r="K30" i="1"/>
  <c r="E26" i="1"/>
  <c r="F26" i="1"/>
  <c r="C27" i="1"/>
  <c r="D27" i="1"/>
  <c r="C32" i="3" a="1"/>
  <c r="F31" i="3"/>
  <c r="L31" i="3"/>
  <c r="I32" i="3" a="1"/>
  <c r="I32" i="2" a="1"/>
  <c r="L31" i="2"/>
  <c r="F31" i="2"/>
  <c r="C32" i="2" a="1"/>
  <c r="L31" i="1" a="1"/>
  <c r="I32" i="1" a="1"/>
  <c r="F27" i="1" a="1"/>
  <c r="C28" i="1" a="1"/>
  <c r="K31" i="3" l="1"/>
  <c r="E31" i="3"/>
  <c r="J32" i="3"/>
  <c r="I32" i="3"/>
  <c r="C32" i="3"/>
  <c r="D32" i="3"/>
  <c r="E31" i="2"/>
  <c r="I32" i="2"/>
  <c r="J32" i="2"/>
  <c r="K32" i="2" s="1"/>
  <c r="K31" i="2"/>
  <c r="C32" i="2"/>
  <c r="D32" i="2"/>
  <c r="I32" i="1"/>
  <c r="J32" i="1"/>
  <c r="K32" i="1" s="1"/>
  <c r="L31" i="1"/>
  <c r="K31" i="1"/>
  <c r="C28" i="1"/>
  <c r="D28" i="1"/>
  <c r="F27" i="1"/>
  <c r="E27" i="1"/>
  <c r="F32" i="3"/>
  <c r="C33" i="3" a="1"/>
  <c r="I33" i="3" a="1"/>
  <c r="L32" i="3"/>
  <c r="L32" i="2"/>
  <c r="I33" i="2" a="1"/>
  <c r="C33" i="2" a="1"/>
  <c r="F32" i="2"/>
  <c r="L32" i="1" a="1"/>
  <c r="I33" i="1" a="1"/>
  <c r="C29" i="1" a="1"/>
  <c r="F28" i="1" a="1"/>
  <c r="E32" i="3" l="1"/>
  <c r="I33" i="3"/>
  <c r="J33" i="3"/>
  <c r="C33" i="3"/>
  <c r="D33" i="3"/>
  <c r="K32" i="3"/>
  <c r="J33" i="2"/>
  <c r="I33" i="2"/>
  <c r="E32" i="2"/>
  <c r="D33" i="2"/>
  <c r="C33" i="2"/>
  <c r="J33" i="1"/>
  <c r="I33" i="1"/>
  <c r="L32" i="1"/>
  <c r="F28" i="1"/>
  <c r="C29" i="1"/>
  <c r="D29" i="1"/>
  <c r="E28" i="1"/>
  <c r="L33" i="3"/>
  <c r="I34" i="3" a="1"/>
  <c r="C34" i="3" a="1"/>
  <c r="F33" i="3"/>
  <c r="I34" i="2" a="1"/>
  <c r="L33" i="2"/>
  <c r="F33" i="2"/>
  <c r="C34" i="2" a="1"/>
  <c r="L33" i="1" a="1"/>
  <c r="I34" i="1" a="1"/>
  <c r="C30" i="1" a="1"/>
  <c r="F29" i="1" a="1"/>
  <c r="E33" i="3" l="1"/>
  <c r="K33" i="3"/>
  <c r="D34" i="3"/>
  <c r="C34" i="3"/>
  <c r="J34" i="3"/>
  <c r="I34" i="3"/>
  <c r="K33" i="2"/>
  <c r="J34" i="2"/>
  <c r="I34" i="2"/>
  <c r="E33" i="2"/>
  <c r="D34" i="2"/>
  <c r="C34" i="2"/>
  <c r="I34" i="1"/>
  <c r="J34" i="1"/>
  <c r="K34" i="1" s="1"/>
  <c r="L33" i="1"/>
  <c r="K33" i="1"/>
  <c r="F29" i="1"/>
  <c r="C30" i="1"/>
  <c r="D30" i="1"/>
  <c r="E29" i="1"/>
  <c r="F34" i="3"/>
  <c r="C35" i="3" a="1"/>
  <c r="I35" i="3" a="1"/>
  <c r="L34" i="3"/>
  <c r="L34" i="2"/>
  <c r="I35" i="2" a="1"/>
  <c r="F34" i="2"/>
  <c r="C35" i="2" a="1"/>
  <c r="L34" i="1" a="1"/>
  <c r="I35" i="1" a="1"/>
  <c r="C31" i="1" a="1"/>
  <c r="F30" i="1" a="1"/>
  <c r="I35" i="3" l="1"/>
  <c r="J35" i="3"/>
  <c r="C35" i="3"/>
  <c r="D35" i="3"/>
  <c r="K34" i="3"/>
  <c r="E34" i="3"/>
  <c r="J35" i="2"/>
  <c r="I35" i="2"/>
  <c r="K34" i="2"/>
  <c r="E34" i="2"/>
  <c r="C35" i="2"/>
  <c r="D35" i="2"/>
  <c r="I35" i="1"/>
  <c r="J35" i="1"/>
  <c r="K35" i="1" s="1"/>
  <c r="L34" i="1"/>
  <c r="E30" i="1"/>
  <c r="F30" i="1"/>
  <c r="C31" i="1"/>
  <c r="D31" i="1"/>
  <c r="L35" i="3"/>
  <c r="I36" i="3" a="1"/>
  <c r="C36" i="3" a="1"/>
  <c r="F35" i="3"/>
  <c r="I36" i="2" a="1"/>
  <c r="L35" i="2"/>
  <c r="C36" i="2" a="1"/>
  <c r="F35" i="2"/>
  <c r="L35" i="1" a="1"/>
  <c r="I36" i="1" a="1"/>
  <c r="C32" i="1" a="1"/>
  <c r="F31" i="1" a="1"/>
  <c r="E35" i="3" l="1"/>
  <c r="K35" i="3"/>
  <c r="C36" i="3"/>
  <c r="D36" i="3"/>
  <c r="I36" i="3"/>
  <c r="J36" i="3"/>
  <c r="K35" i="2"/>
  <c r="J36" i="2"/>
  <c r="I36" i="2"/>
  <c r="D36" i="2"/>
  <c r="C36" i="2"/>
  <c r="E35" i="2"/>
  <c r="I36" i="1"/>
  <c r="J36" i="1"/>
  <c r="K36" i="1" s="1"/>
  <c r="L35" i="1"/>
  <c r="F31" i="1"/>
  <c r="C32" i="1"/>
  <c r="D32" i="1"/>
  <c r="E31" i="1"/>
  <c r="F36" i="3"/>
  <c r="C37" i="3" a="1"/>
  <c r="I37" i="3" a="1"/>
  <c r="L36" i="3"/>
  <c r="L36" i="2"/>
  <c r="I37" i="2" a="1"/>
  <c r="F36" i="2"/>
  <c r="C37" i="2" a="1"/>
  <c r="L36" i="1" a="1"/>
  <c r="I37" i="1" a="1"/>
  <c r="F32" i="1" a="1"/>
  <c r="C33" i="1" a="1"/>
  <c r="K36" i="3" l="1"/>
  <c r="E36" i="3"/>
  <c r="J37" i="3"/>
  <c r="I37" i="3"/>
  <c r="C37" i="3"/>
  <c r="D37" i="3"/>
  <c r="J37" i="2"/>
  <c r="K37" i="2" s="1"/>
  <c r="I37" i="2"/>
  <c r="K36" i="2"/>
  <c r="D37" i="2"/>
  <c r="C37" i="2"/>
  <c r="E36" i="2"/>
  <c r="I37" i="1"/>
  <c r="J37" i="1"/>
  <c r="K37" i="1" s="1"/>
  <c r="L36" i="1"/>
  <c r="E32" i="1"/>
  <c r="C33" i="1"/>
  <c r="D33" i="1"/>
  <c r="F32" i="1"/>
  <c r="F37" i="3"/>
  <c r="C38" i="3" a="1"/>
  <c r="L37" i="3"/>
  <c r="I38" i="3" a="1"/>
  <c r="I38" i="2" a="1"/>
  <c r="L37" i="2"/>
  <c r="C38" i="2" a="1"/>
  <c r="F37" i="2"/>
  <c r="L37" i="1" a="1"/>
  <c r="I38" i="1" a="1"/>
  <c r="F33" i="1" a="1"/>
  <c r="C34" i="1" a="1"/>
  <c r="E37" i="3" l="1"/>
  <c r="J38" i="3"/>
  <c r="I38" i="3"/>
  <c r="D38" i="3"/>
  <c r="C38" i="3"/>
  <c r="K37" i="3"/>
  <c r="I38" i="2"/>
  <c r="J38" i="2"/>
  <c r="E37" i="2"/>
  <c r="D38" i="2"/>
  <c r="C38" i="2"/>
  <c r="I38" i="1"/>
  <c r="J38" i="1"/>
  <c r="K38" i="1" s="1"/>
  <c r="L37" i="1"/>
  <c r="E33" i="1"/>
  <c r="C34" i="1"/>
  <c r="D34" i="1"/>
  <c r="F33" i="1"/>
  <c r="I39" i="3" a="1"/>
  <c r="L38" i="3"/>
  <c r="F38" i="3"/>
  <c r="C39" i="3" a="1"/>
  <c r="L38" i="2"/>
  <c r="I39" i="2" a="1"/>
  <c r="F38" i="2"/>
  <c r="C39" i="2" a="1"/>
  <c r="L38" i="1" a="1"/>
  <c r="I39" i="1" a="1"/>
  <c r="F34" i="1" a="1"/>
  <c r="C35" i="1" a="1"/>
  <c r="C39" i="3" l="1"/>
  <c r="D39" i="3"/>
  <c r="J39" i="3"/>
  <c r="I39" i="3"/>
  <c r="E38" i="3"/>
  <c r="K38" i="3"/>
  <c r="K38" i="2"/>
  <c r="I39" i="2"/>
  <c r="J39" i="2"/>
  <c r="D39" i="2"/>
  <c r="C39" i="2"/>
  <c r="E38" i="2"/>
  <c r="I39" i="1"/>
  <c r="J39" i="1"/>
  <c r="K39" i="1" s="1"/>
  <c r="L38" i="1"/>
  <c r="C35" i="1"/>
  <c r="D35" i="1"/>
  <c r="F34" i="1"/>
  <c r="E34" i="1"/>
  <c r="C40" i="3" a="1"/>
  <c r="F39" i="3"/>
  <c r="L39" i="3"/>
  <c r="I40" i="3" a="1"/>
  <c r="I40" i="2" a="1"/>
  <c r="L39" i="2"/>
  <c r="C40" i="2" a="1"/>
  <c r="F39" i="2"/>
  <c r="L39" i="1" a="1"/>
  <c r="I40" i="1" a="1"/>
  <c r="C36" i="1" a="1"/>
  <c r="F35" i="1" a="1"/>
  <c r="E39" i="3" l="1"/>
  <c r="I40" i="3"/>
  <c r="J40" i="3"/>
  <c r="K40" i="3" s="1"/>
  <c r="D40" i="3"/>
  <c r="C40" i="3"/>
  <c r="K39" i="3"/>
  <c r="I40" i="2"/>
  <c r="J40" i="2"/>
  <c r="K39" i="2"/>
  <c r="D40" i="2"/>
  <c r="C40" i="2"/>
  <c r="E39" i="2"/>
  <c r="I40" i="1"/>
  <c r="J40" i="1"/>
  <c r="K40" i="1" s="1"/>
  <c r="L39" i="1"/>
  <c r="E35" i="1"/>
  <c r="F35" i="1"/>
  <c r="C36" i="1"/>
  <c r="D36" i="1"/>
  <c r="L40" i="3"/>
  <c r="I41" i="3" a="1"/>
  <c r="F40" i="3"/>
  <c r="C41" i="3" a="1"/>
  <c r="L40" i="2"/>
  <c r="I41" i="2" a="1"/>
  <c r="F40" i="2"/>
  <c r="C41" i="2" a="1"/>
  <c r="L40" i="1" a="1"/>
  <c r="C37" i="1" a="1"/>
  <c r="F36" i="1" a="1"/>
  <c r="C41" i="3" l="1"/>
  <c r="D41" i="3"/>
  <c r="I41" i="3"/>
  <c r="J41" i="3"/>
  <c r="E40" i="3"/>
  <c r="K40" i="2"/>
  <c r="J41" i="2"/>
  <c r="I41" i="2"/>
  <c r="C41" i="2"/>
  <c r="D41" i="2"/>
  <c r="E40" i="2"/>
  <c r="L40" i="1"/>
  <c r="E36" i="1"/>
  <c r="F36" i="1"/>
  <c r="C37" i="1"/>
  <c r="D37" i="1"/>
  <c r="C42" i="3" a="1"/>
  <c r="F41" i="3"/>
  <c r="L41" i="3"/>
  <c r="I42" i="2" a="1"/>
  <c r="L41" i="2"/>
  <c r="C42" i="2" a="1"/>
  <c r="F41" i="2"/>
  <c r="C38" i="1" a="1"/>
  <c r="F37" i="1" a="1"/>
  <c r="K41" i="3" l="1"/>
  <c r="E41" i="3"/>
  <c r="C42" i="3"/>
  <c r="D42" i="3"/>
  <c r="K41" i="2"/>
  <c r="J42" i="2"/>
  <c r="I42" i="2"/>
  <c r="E41" i="2"/>
  <c r="D42" i="2"/>
  <c r="C42" i="2"/>
  <c r="F37" i="1"/>
  <c r="C38" i="1"/>
  <c r="D38" i="1"/>
  <c r="E37" i="1"/>
  <c r="F42" i="3"/>
  <c r="C43" i="3" a="1"/>
  <c r="L42" i="2"/>
  <c r="I43" i="2" a="1"/>
  <c r="F42" i="2"/>
  <c r="C43" i="2" a="1"/>
  <c r="F38" i="1" a="1"/>
  <c r="C39" i="1" a="1"/>
  <c r="E42" i="3" l="1"/>
  <c r="C43" i="3"/>
  <c r="D43" i="3"/>
  <c r="I43" i="2"/>
  <c r="J43" i="2"/>
  <c r="K42" i="2"/>
  <c r="C43" i="2"/>
  <c r="D43" i="2"/>
  <c r="E42" i="2"/>
  <c r="E38" i="1"/>
  <c r="C39" i="1"/>
  <c r="D39" i="1"/>
  <c r="F38" i="1"/>
  <c r="C44" i="3" a="1"/>
  <c r="F43" i="3"/>
  <c r="I44" i="2" a="1"/>
  <c r="L43" i="2"/>
  <c r="F43" i="2"/>
  <c r="C44" i="2" a="1"/>
  <c r="C40" i="1" a="1"/>
  <c r="F39" i="1" a="1"/>
  <c r="E43" i="3" l="1"/>
  <c r="C44" i="3"/>
  <c r="D44" i="3"/>
  <c r="E43" i="2"/>
  <c r="J44" i="2"/>
  <c r="I44" i="2"/>
  <c r="K43" i="2"/>
  <c r="D44" i="2"/>
  <c r="C44" i="2"/>
  <c r="E39" i="1"/>
  <c r="F39" i="1"/>
  <c r="C40" i="1"/>
  <c r="D40" i="1"/>
  <c r="F44" i="3"/>
  <c r="C45" i="3" a="1"/>
  <c r="L44" i="2"/>
  <c r="I45" i="2" a="1"/>
  <c r="F44" i="2"/>
  <c r="C45" i="2" a="1"/>
  <c r="C41" i="1" a="1"/>
  <c r="F40" i="1" a="1"/>
  <c r="E44" i="3" l="1"/>
  <c r="C45" i="3"/>
  <c r="D45" i="3"/>
  <c r="I45" i="2"/>
  <c r="J45" i="2"/>
  <c r="K44" i="2"/>
  <c r="C45" i="2"/>
  <c r="D45" i="2"/>
  <c r="E44" i="2"/>
  <c r="E40" i="1"/>
  <c r="F40" i="1"/>
  <c r="C41" i="1"/>
  <c r="D41" i="1"/>
  <c r="C46" i="3" a="1"/>
  <c r="F45" i="3"/>
  <c r="I46" i="2" a="1"/>
  <c r="L45" i="2"/>
  <c r="C46" i="2" a="1"/>
  <c r="F45" i="2"/>
  <c r="F41" i="1" a="1"/>
  <c r="C42" i="1" a="1"/>
  <c r="E45" i="3" l="1"/>
  <c r="C46" i="3"/>
  <c r="D46" i="3"/>
  <c r="E45" i="2"/>
  <c r="J46" i="2"/>
  <c r="I46" i="2"/>
  <c r="K45" i="2"/>
  <c r="D46" i="2"/>
  <c r="C46" i="2"/>
  <c r="C42" i="1"/>
  <c r="D42" i="1"/>
  <c r="F41" i="1"/>
  <c r="E41" i="1"/>
  <c r="F46" i="3"/>
  <c r="C47" i="3" a="1"/>
  <c r="L46" i="2"/>
  <c r="I47" i="2" a="1"/>
  <c r="F46" i="2"/>
  <c r="C47" i="2" a="1"/>
  <c r="C43" i="1" a="1"/>
  <c r="F42" i="1" a="1"/>
  <c r="E46" i="3" l="1"/>
  <c r="D47" i="3"/>
  <c r="C47" i="3"/>
  <c r="I47" i="2"/>
  <c r="J47" i="2"/>
  <c r="K46" i="2"/>
  <c r="D47" i="2"/>
  <c r="C47" i="2"/>
  <c r="E46" i="2"/>
  <c r="F42" i="1"/>
  <c r="C43" i="1"/>
  <c r="D43" i="1"/>
  <c r="E42" i="1"/>
  <c r="F47" i="3"/>
  <c r="C48" i="3" a="1"/>
  <c r="L47" i="2"/>
  <c r="I48" i="2" a="1"/>
  <c r="C48" i="2" a="1"/>
  <c r="F47" i="2"/>
  <c r="F43" i="1" a="1"/>
  <c r="C44" i="1" a="1"/>
  <c r="D48" i="3" l="1"/>
  <c r="C48" i="3"/>
  <c r="E47" i="3"/>
  <c r="J48" i="2"/>
  <c r="I48" i="2"/>
  <c r="K47" i="2"/>
  <c r="D48" i="2"/>
  <c r="C48" i="2"/>
  <c r="E47" i="2"/>
  <c r="C44" i="1"/>
  <c r="D44" i="1"/>
  <c r="F43" i="1"/>
  <c r="E43" i="1"/>
  <c r="C49" i="3" a="1"/>
  <c r="F48" i="3"/>
  <c r="L48" i="2"/>
  <c r="I49" i="2" a="1"/>
  <c r="F48" i="2"/>
  <c r="C49" i="2" a="1"/>
  <c r="F44" i="1" a="1"/>
  <c r="C45" i="1" a="1"/>
  <c r="D49" i="3" l="1"/>
  <c r="C49" i="3"/>
  <c r="E48" i="3"/>
  <c r="J49" i="2"/>
  <c r="I49" i="2"/>
  <c r="K48" i="2"/>
  <c r="D49" i="2"/>
  <c r="C49" i="2"/>
  <c r="E48" i="2"/>
  <c r="C45" i="1"/>
  <c r="D45" i="1"/>
  <c r="F44" i="1"/>
  <c r="E44" i="1"/>
  <c r="F49" i="3"/>
  <c r="C50" i="3" a="1"/>
  <c r="I50" i="2" a="1"/>
  <c r="L49" i="2"/>
  <c r="C50" i="2" a="1"/>
  <c r="F49" i="2"/>
  <c r="F45" i="1" a="1"/>
  <c r="C46" i="1" a="1"/>
  <c r="K49" i="2" l="1"/>
  <c r="D50" i="3"/>
  <c r="C50" i="3"/>
  <c r="E49" i="3"/>
  <c r="J50" i="2"/>
  <c r="I50" i="2"/>
  <c r="D50" i="2"/>
  <c r="C50" i="2"/>
  <c r="E49" i="2"/>
  <c r="E45" i="1"/>
  <c r="C46" i="1"/>
  <c r="D46" i="1"/>
  <c r="F45" i="1"/>
  <c r="C51" i="3" a="1"/>
  <c r="F50" i="3"/>
  <c r="L50" i="2"/>
  <c r="F50" i="2"/>
  <c r="C51" i="2" a="1"/>
  <c r="F46" i="1" a="1"/>
  <c r="C47" i="1" a="1"/>
  <c r="C51" i="3" l="1"/>
  <c r="D51" i="3"/>
  <c r="E50" i="3"/>
  <c r="K50" i="2"/>
  <c r="C51" i="2"/>
  <c r="D51" i="2"/>
  <c r="E50" i="2"/>
  <c r="C47" i="1"/>
  <c r="D47" i="1"/>
  <c r="F46" i="1"/>
  <c r="E46" i="1"/>
  <c r="F51" i="3"/>
  <c r="C52" i="3" a="1"/>
  <c r="F51" i="2"/>
  <c r="C52" i="2" a="1"/>
  <c r="F47" i="1" a="1"/>
  <c r="C48" i="1" a="1"/>
  <c r="E51" i="2" l="1"/>
  <c r="E51" i="3"/>
  <c r="D52" i="3"/>
  <c r="C52" i="3"/>
  <c r="D52" i="2"/>
  <c r="C52" i="2"/>
  <c r="E47" i="1"/>
  <c r="C48" i="1"/>
  <c r="D48" i="1"/>
  <c r="F47" i="1"/>
  <c r="C53" i="3" a="1"/>
  <c r="F52" i="3"/>
  <c r="F52" i="2"/>
  <c r="C53" i="2" a="1"/>
  <c r="C49" i="1" a="1"/>
  <c r="F48" i="1" a="1"/>
  <c r="C53" i="3" l="1"/>
  <c r="D53" i="3"/>
  <c r="E52" i="3"/>
  <c r="D53" i="2"/>
  <c r="C53" i="2"/>
  <c r="E52" i="2"/>
  <c r="F48" i="1"/>
  <c r="C49" i="1"/>
  <c r="D49" i="1"/>
  <c r="E48" i="1"/>
  <c r="F53" i="3"/>
  <c r="C54" i="3" a="1"/>
  <c r="C54" i="2" a="1"/>
  <c r="F53" i="2"/>
  <c r="C50" i="1" a="1"/>
  <c r="F49" i="1" a="1"/>
  <c r="E53" i="3" l="1"/>
  <c r="D54" i="3"/>
  <c r="C54" i="3"/>
  <c r="D54" i="2"/>
  <c r="C54" i="2"/>
  <c r="E53" i="2"/>
  <c r="F49" i="1"/>
  <c r="C50" i="1"/>
  <c r="D50" i="1"/>
  <c r="E49" i="1"/>
  <c r="C55" i="3" a="1"/>
  <c r="F54" i="3"/>
  <c r="F54" i="2"/>
  <c r="C55" i="2" a="1"/>
  <c r="F50" i="1" a="1"/>
  <c r="C51" i="1" a="1"/>
  <c r="C55" i="3" l="1"/>
  <c r="D55" i="3"/>
  <c r="E54" i="3"/>
  <c r="C55" i="2"/>
  <c r="D55" i="2"/>
  <c r="E54" i="2"/>
  <c r="E50" i="1"/>
  <c r="C51" i="1"/>
  <c r="D51" i="1"/>
  <c r="F50" i="1"/>
  <c r="F55" i="3"/>
  <c r="C56" i="3" a="1"/>
  <c r="C56" i="2" a="1"/>
  <c r="F55" i="2"/>
  <c r="C52" i="1" a="1"/>
  <c r="F51" i="1" a="1"/>
  <c r="E55" i="3" l="1"/>
  <c r="C56" i="3"/>
  <c r="D56" i="3"/>
  <c r="E55" i="2"/>
  <c r="C56" i="2"/>
  <c r="D56" i="2"/>
  <c r="E51" i="1"/>
  <c r="F51" i="1"/>
  <c r="C52" i="1"/>
  <c r="D52" i="1"/>
  <c r="C57" i="3" a="1"/>
  <c r="F56" i="3"/>
  <c r="F56" i="2"/>
  <c r="C57" i="2" a="1"/>
  <c r="F52" i="1" a="1"/>
  <c r="C53" i="1" a="1"/>
  <c r="E56" i="3" l="1"/>
  <c r="C57" i="3"/>
  <c r="D57" i="3"/>
  <c r="E56" i="2"/>
  <c r="C57" i="2"/>
  <c r="D57" i="2"/>
  <c r="E52" i="1"/>
  <c r="C53" i="1"/>
  <c r="D53" i="1"/>
  <c r="F52" i="1"/>
  <c r="F57" i="3"/>
  <c r="C58" i="3" a="1"/>
  <c r="F57" i="2"/>
  <c r="C58" i="2" a="1"/>
  <c r="F53" i="1" a="1"/>
  <c r="C54" i="1" a="1"/>
  <c r="E57" i="3" l="1"/>
  <c r="C58" i="3"/>
  <c r="D58" i="3"/>
  <c r="E57" i="2"/>
  <c r="D58" i="2"/>
  <c r="C58" i="2"/>
  <c r="E53" i="1"/>
  <c r="C54" i="1"/>
  <c r="D54" i="1"/>
  <c r="F53" i="1"/>
  <c r="C59" i="3" a="1"/>
  <c r="F58" i="3"/>
  <c r="C59" i="2" a="1"/>
  <c r="F58" i="2"/>
  <c r="F54" i="1" a="1"/>
  <c r="C55" i="1" a="1"/>
  <c r="E58" i="3" l="1"/>
  <c r="C59" i="3"/>
  <c r="D59" i="3"/>
  <c r="D59" i="2"/>
  <c r="C59" i="2"/>
  <c r="E58" i="2"/>
  <c r="C55" i="1"/>
  <c r="D55" i="1"/>
  <c r="F54" i="1"/>
  <c r="E54" i="1"/>
  <c r="F59" i="3"/>
  <c r="C60" i="3" a="1"/>
  <c r="F59" i="2"/>
  <c r="C60" i="2" a="1"/>
  <c r="C56" i="1" a="1"/>
  <c r="F55" i="1" a="1"/>
  <c r="E59" i="3" l="1"/>
  <c r="D60" i="3"/>
  <c r="C60" i="3"/>
  <c r="E59" i="2"/>
  <c r="D60" i="2"/>
  <c r="C60" i="2"/>
  <c r="E55" i="1"/>
  <c r="F55" i="1"/>
  <c r="C56" i="1"/>
  <c r="D56" i="1"/>
  <c r="F60" i="3"/>
  <c r="C61" i="3" a="1"/>
  <c r="F60" i="2"/>
  <c r="C61" i="2" a="1"/>
  <c r="F56" i="1" a="1"/>
  <c r="C57" i="1" a="1"/>
  <c r="D61" i="3" l="1"/>
  <c r="C61" i="3"/>
  <c r="E60" i="3"/>
  <c r="D61" i="2"/>
  <c r="C61" i="2"/>
  <c r="E60" i="2"/>
  <c r="E56" i="1"/>
  <c r="C57" i="1"/>
  <c r="D57" i="1"/>
  <c r="F56" i="1"/>
  <c r="C62" i="3" a="1"/>
  <c r="F61" i="3"/>
  <c r="F61" i="2"/>
  <c r="C62" i="2" a="1"/>
  <c r="F57" i="1" a="1"/>
  <c r="D62" i="3" l="1"/>
  <c r="C62" i="3"/>
  <c r="E61" i="3"/>
  <c r="E61" i="2"/>
  <c r="D62" i="2"/>
  <c r="C62" i="2"/>
  <c r="E57" i="1"/>
  <c r="F57" i="1"/>
  <c r="F62" i="3"/>
  <c r="F62" i="2"/>
  <c r="E62" i="3" l="1"/>
  <c r="E6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<sst xmlns="http://schemas.openxmlformats.org/spreadsheetml/2006/main" count="46" uniqueCount="12">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</sst>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kahan</c:v>
                </c15:tx>
              </c15:filteredSeriesTitle>
            </c:ex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KAHAN.B!$O$2:$O$5</c:f>
              <c:strCache>
                <c:ptCount val="4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KAHAN.B!$N$6:$N$321</c:f>
              <c:strCache>
                <c:ptCount val="302"/>
                <c:pt idx="0">
                  <c:v>x</c:v>
                </c:pt>
                <c:pt idx="1">
                  <c:v>-1</c:v>
                </c:pt>
                <c:pt idx="2">
                  <c:v>-0.99</c:v>
                </c:pt>
                <c:pt idx="3">
                  <c:v>-0.98</c:v>
                </c:pt>
                <c:pt idx="4">
                  <c:v>-0.97</c:v>
                </c:pt>
                <c:pt idx="5">
                  <c:v>-0.96</c:v>
                </c:pt>
                <c:pt idx="6">
                  <c:v>-0.95</c:v>
                </c:pt>
                <c:pt idx="7">
                  <c:v>-0.94</c:v>
                </c:pt>
                <c:pt idx="8">
                  <c:v>-0.93</c:v>
                </c:pt>
                <c:pt idx="9">
                  <c:v>-0.92</c:v>
                </c:pt>
                <c:pt idx="10">
                  <c:v>-0.91</c:v>
                </c:pt>
                <c:pt idx="11">
                  <c:v>-0.9</c:v>
                </c:pt>
                <c:pt idx="12">
                  <c:v>-0.89</c:v>
                </c:pt>
                <c:pt idx="13">
                  <c:v>-0.88</c:v>
                </c:pt>
                <c:pt idx="14">
                  <c:v>-0.87</c:v>
                </c:pt>
                <c:pt idx="15">
                  <c:v>-0.86</c:v>
                </c:pt>
                <c:pt idx="16">
                  <c:v>-0.85</c:v>
                </c:pt>
                <c:pt idx="17">
                  <c:v>-0.84</c:v>
                </c:pt>
                <c:pt idx="18">
                  <c:v>-0.83</c:v>
                </c:pt>
                <c:pt idx="19">
                  <c:v>-0.82</c:v>
                </c:pt>
                <c:pt idx="20">
                  <c:v>-0.81</c:v>
                </c:pt>
                <c:pt idx="21">
                  <c:v>-0.8</c:v>
                </c:pt>
                <c:pt idx="22">
                  <c:v>-0.79</c:v>
                </c:pt>
                <c:pt idx="23">
                  <c:v>-0.78</c:v>
                </c:pt>
                <c:pt idx="24">
                  <c:v>-0.77</c:v>
                </c:pt>
                <c:pt idx="25">
                  <c:v>-0.76</c:v>
                </c:pt>
                <c:pt idx="26">
                  <c:v>-0.75</c:v>
                </c:pt>
                <c:pt idx="27">
                  <c:v>-0.74</c:v>
                </c:pt>
                <c:pt idx="28">
                  <c:v>-0.73</c:v>
                </c:pt>
                <c:pt idx="29">
                  <c:v>-0.72</c:v>
                </c:pt>
                <c:pt idx="30">
                  <c:v>-0.71</c:v>
                </c:pt>
                <c:pt idx="31">
                  <c:v>-0.7</c:v>
                </c:pt>
                <c:pt idx="32">
                  <c:v>-0.69</c:v>
                </c:pt>
                <c:pt idx="33">
                  <c:v>-0.68</c:v>
                </c:pt>
                <c:pt idx="34">
                  <c:v>-0.67</c:v>
                </c:pt>
                <c:pt idx="35">
                  <c:v>-0.66</c:v>
                </c:pt>
                <c:pt idx="36">
                  <c:v>-0.65</c:v>
                </c:pt>
                <c:pt idx="37">
                  <c:v>-0.64</c:v>
                </c:pt>
                <c:pt idx="38">
                  <c:v>-0.63</c:v>
                </c:pt>
                <c:pt idx="39">
                  <c:v>-0.62</c:v>
                </c:pt>
                <c:pt idx="40">
                  <c:v>-0.61</c:v>
                </c:pt>
                <c:pt idx="41">
                  <c:v>-0.6</c:v>
                </c:pt>
                <c:pt idx="42">
                  <c:v>-0.59</c:v>
                </c:pt>
                <c:pt idx="43">
                  <c:v>-0.58</c:v>
                </c:pt>
                <c:pt idx="44">
                  <c:v>-0.57</c:v>
                </c:pt>
                <c:pt idx="45">
                  <c:v>-0.56</c:v>
                </c:pt>
                <c:pt idx="46">
                  <c:v>-0.55</c:v>
                </c:pt>
                <c:pt idx="47">
                  <c:v>-0.54</c:v>
                </c:pt>
                <c:pt idx="48">
                  <c:v>-0.53</c:v>
                </c:pt>
                <c:pt idx="49">
                  <c:v>-0.52</c:v>
                </c:pt>
                <c:pt idx="50">
                  <c:v>-0.51</c:v>
                </c:pt>
                <c:pt idx="51">
                  <c:v>-0.5</c:v>
                </c:pt>
                <c:pt idx="52">
                  <c:v>-0.49</c:v>
                </c:pt>
                <c:pt idx="53">
                  <c:v>-0.48</c:v>
                </c:pt>
                <c:pt idx="54">
                  <c:v>-0.47</c:v>
                </c:pt>
                <c:pt idx="55">
                  <c:v>-0.46</c:v>
                </c:pt>
                <c:pt idx="56">
                  <c:v>-0.45</c:v>
                </c:pt>
                <c:pt idx="57">
                  <c:v>-0.44</c:v>
                </c:pt>
                <c:pt idx="58">
                  <c:v>-0.43</c:v>
                </c:pt>
                <c:pt idx="59">
                  <c:v>-0.42</c:v>
                </c:pt>
                <c:pt idx="60">
                  <c:v>-0.41</c:v>
                </c:pt>
                <c:pt idx="61">
                  <c:v>-0.4</c:v>
                </c:pt>
                <c:pt idx="62">
                  <c:v>-0.39</c:v>
                </c:pt>
                <c:pt idx="63">
                  <c:v>-0.38</c:v>
                </c:pt>
                <c:pt idx="64">
                  <c:v>-0.37</c:v>
                </c:pt>
                <c:pt idx="65">
                  <c:v>-0.36</c:v>
                </c:pt>
                <c:pt idx="66">
                  <c:v>-0.35</c:v>
                </c:pt>
                <c:pt idx="67">
                  <c:v>-0.34</c:v>
                </c:pt>
                <c:pt idx="68">
                  <c:v>-0.33</c:v>
                </c:pt>
                <c:pt idx="69">
                  <c:v>-0.32</c:v>
                </c:pt>
                <c:pt idx="70">
                  <c:v>-0.31</c:v>
                </c:pt>
                <c:pt idx="71">
                  <c:v>-0.3</c:v>
                </c:pt>
                <c:pt idx="72">
                  <c:v>-0.29</c:v>
                </c:pt>
                <c:pt idx="73">
                  <c:v>-0.28</c:v>
                </c:pt>
                <c:pt idx="74">
                  <c:v>-0.27</c:v>
                </c:pt>
                <c:pt idx="75">
                  <c:v>-0.26</c:v>
                </c:pt>
                <c:pt idx="76">
                  <c:v>-0.25</c:v>
                </c:pt>
                <c:pt idx="77">
                  <c:v>-0.24</c:v>
                </c:pt>
                <c:pt idx="78">
                  <c:v>-0.23</c:v>
                </c:pt>
                <c:pt idx="79">
                  <c:v>-0.22</c:v>
                </c:pt>
                <c:pt idx="80">
                  <c:v>-0.21</c:v>
                </c:pt>
                <c:pt idx="81">
                  <c:v>-0.2</c:v>
                </c:pt>
                <c:pt idx="82">
                  <c:v>-0.19</c:v>
                </c:pt>
                <c:pt idx="83">
                  <c:v>-0.18</c:v>
                </c:pt>
                <c:pt idx="84">
                  <c:v>-0.17</c:v>
                </c:pt>
                <c:pt idx="85">
                  <c:v>-0.16</c:v>
                </c:pt>
                <c:pt idx="86">
                  <c:v>-0.15</c:v>
                </c:pt>
                <c:pt idx="87">
                  <c:v>-0.14</c:v>
                </c:pt>
                <c:pt idx="88">
                  <c:v>-0.13</c:v>
                </c:pt>
                <c:pt idx="89">
                  <c:v>-0.12</c:v>
                </c:pt>
                <c:pt idx="90">
                  <c:v>-0.11</c:v>
                </c:pt>
                <c:pt idx="91">
                  <c:v>-0.1</c:v>
                </c:pt>
                <c:pt idx="92">
                  <c:v>-0.09</c:v>
                </c:pt>
                <c:pt idx="93">
                  <c:v>-0.08</c:v>
                </c:pt>
                <c:pt idx="94">
                  <c:v>-0.07</c:v>
                </c:pt>
                <c:pt idx="95">
                  <c:v>-0.06</c:v>
                </c:pt>
                <c:pt idx="96">
                  <c:v>-0.05</c:v>
                </c:pt>
                <c:pt idx="97">
                  <c:v>-0.04</c:v>
                </c:pt>
                <c:pt idx="98">
                  <c:v>-0.03</c:v>
                </c:pt>
                <c:pt idx="99">
                  <c:v>-0.02</c:v>
                </c:pt>
                <c:pt idx="100">
                  <c:v>-0.01</c:v>
                </c:pt>
                <c:pt idx="101">
                  <c:v>7.5287E-16</c:v>
                </c:pt>
                <c:pt idx="102">
                  <c:v>0.01</c:v>
                </c:pt>
                <c:pt idx="103">
                  <c:v>0.02</c:v>
                </c:pt>
                <c:pt idx="104">
                  <c:v>0.03</c:v>
                </c:pt>
                <c:pt idx="105">
                  <c:v>0.04</c:v>
                </c:pt>
                <c:pt idx="106">
                  <c:v>0.05</c:v>
                </c:pt>
                <c:pt idx="107">
                  <c:v>0.06</c:v>
                </c:pt>
                <c:pt idx="108">
                  <c:v>0.07</c:v>
                </c:pt>
                <c:pt idx="109">
                  <c:v>0.08</c:v>
                </c:pt>
                <c:pt idx="110">
                  <c:v>0.09</c:v>
                </c:pt>
                <c:pt idx="111">
                  <c:v>0.1</c:v>
                </c:pt>
                <c:pt idx="112">
                  <c:v>0.11</c:v>
                </c:pt>
                <c:pt idx="113">
                  <c:v>0.12</c:v>
                </c:pt>
                <c:pt idx="114">
                  <c:v>0.13</c:v>
                </c:pt>
                <c:pt idx="115">
                  <c:v>0.14</c:v>
                </c:pt>
                <c:pt idx="116">
                  <c:v>0.15</c:v>
                </c:pt>
                <c:pt idx="117">
                  <c:v>0.16</c:v>
                </c:pt>
                <c:pt idx="118">
                  <c:v>0.17</c:v>
                </c:pt>
                <c:pt idx="119">
                  <c:v>0.18</c:v>
                </c:pt>
                <c:pt idx="120">
                  <c:v>0.19</c:v>
                </c:pt>
                <c:pt idx="121">
                  <c:v>0.2</c:v>
                </c:pt>
                <c:pt idx="122">
                  <c:v>0.21</c:v>
                </c:pt>
                <c:pt idx="123">
                  <c:v>0.22</c:v>
                </c:pt>
                <c:pt idx="124">
                  <c:v>0.23</c:v>
                </c:pt>
                <c:pt idx="125">
                  <c:v>0.24</c:v>
                </c:pt>
                <c:pt idx="126">
                  <c:v>0.25</c:v>
                </c:pt>
                <c:pt idx="127">
                  <c:v>0.26</c:v>
                </c:pt>
                <c:pt idx="128">
                  <c:v>0.27</c:v>
                </c:pt>
                <c:pt idx="129">
                  <c:v>0.28</c:v>
                </c:pt>
                <c:pt idx="130">
                  <c:v>0.29</c:v>
                </c:pt>
                <c:pt idx="131">
                  <c:v>0.3</c:v>
                </c:pt>
                <c:pt idx="132">
                  <c:v>0.31</c:v>
                </c:pt>
                <c:pt idx="133">
                  <c:v>0.32</c:v>
                </c:pt>
                <c:pt idx="134">
                  <c:v>0.33</c:v>
                </c:pt>
                <c:pt idx="135">
                  <c:v>0.34</c:v>
                </c:pt>
                <c:pt idx="136">
                  <c:v>0.35</c:v>
                </c:pt>
                <c:pt idx="137">
                  <c:v>0.36</c:v>
                </c:pt>
                <c:pt idx="138">
                  <c:v>0.37</c:v>
                </c:pt>
                <c:pt idx="139">
                  <c:v>0.38</c:v>
                </c:pt>
                <c:pt idx="140">
                  <c:v>0.39</c:v>
                </c:pt>
                <c:pt idx="141">
                  <c:v>0.4</c:v>
                </c:pt>
                <c:pt idx="142">
                  <c:v>0.41</c:v>
                </c:pt>
                <c:pt idx="143">
                  <c:v>0.42</c:v>
                </c:pt>
                <c:pt idx="144">
                  <c:v>0.43</c:v>
                </c:pt>
                <c:pt idx="145">
                  <c:v>0.44</c:v>
                </c:pt>
                <c:pt idx="146">
                  <c:v>0.45</c:v>
                </c:pt>
                <c:pt idx="147">
                  <c:v>0.46</c:v>
                </c:pt>
                <c:pt idx="148">
                  <c:v>0.47</c:v>
                </c:pt>
                <c:pt idx="149">
                  <c:v>0.48</c:v>
                </c:pt>
                <c:pt idx="150">
                  <c:v>0.49</c:v>
                </c:pt>
                <c:pt idx="151">
                  <c:v>0.5</c:v>
                </c:pt>
                <c:pt idx="152">
                  <c:v>0.51</c:v>
                </c:pt>
                <c:pt idx="153">
                  <c:v>0.52</c:v>
                </c:pt>
                <c:pt idx="154">
                  <c:v>0.53</c:v>
                </c:pt>
                <c:pt idx="155">
                  <c:v>0.54</c:v>
                </c:pt>
                <c:pt idx="156">
                  <c:v>0.55</c:v>
                </c:pt>
                <c:pt idx="157">
                  <c:v>0.56</c:v>
                </c:pt>
                <c:pt idx="158">
                  <c:v>0.57</c:v>
                </c:pt>
                <c:pt idx="159">
                  <c:v>0.58</c:v>
                </c:pt>
                <c:pt idx="160">
                  <c:v>0.59</c:v>
                </c:pt>
                <c:pt idx="161">
                  <c:v>0.6</c:v>
                </c:pt>
                <c:pt idx="162">
                  <c:v>0.61</c:v>
                </c:pt>
                <c:pt idx="163">
                  <c:v>0.62</c:v>
                </c:pt>
                <c:pt idx="164">
                  <c:v>0.63</c:v>
                </c:pt>
                <c:pt idx="165">
                  <c:v>0.64</c:v>
                </c:pt>
                <c:pt idx="166">
                  <c:v>0.65</c:v>
                </c:pt>
                <c:pt idx="167">
                  <c:v>0.66</c:v>
                </c:pt>
                <c:pt idx="168">
                  <c:v>0.67</c:v>
                </c:pt>
                <c:pt idx="169">
                  <c:v>0.68</c:v>
                </c:pt>
                <c:pt idx="170">
                  <c:v>0.69</c:v>
                </c:pt>
                <c:pt idx="171">
                  <c:v>0.7</c:v>
                </c:pt>
                <c:pt idx="172">
                  <c:v>0.71</c:v>
                </c:pt>
                <c:pt idx="173">
                  <c:v>0.72</c:v>
                </c:pt>
                <c:pt idx="174">
                  <c:v>0.73</c:v>
                </c:pt>
                <c:pt idx="175">
                  <c:v>0.74</c:v>
                </c:pt>
                <c:pt idx="176">
                  <c:v>0.75</c:v>
                </c:pt>
                <c:pt idx="177">
                  <c:v>0.76</c:v>
                </c:pt>
                <c:pt idx="178">
                  <c:v>0.77</c:v>
                </c:pt>
                <c:pt idx="179">
                  <c:v>0.78</c:v>
                </c:pt>
                <c:pt idx="180">
                  <c:v>0.79</c:v>
                </c:pt>
                <c:pt idx="181">
                  <c:v>0.8</c:v>
                </c:pt>
                <c:pt idx="182">
                  <c:v>0.81</c:v>
                </c:pt>
                <c:pt idx="183">
                  <c:v>0.82</c:v>
                </c:pt>
                <c:pt idx="184">
                  <c:v>0.83</c:v>
                </c:pt>
                <c:pt idx="185">
                  <c:v>0.84</c:v>
                </c:pt>
                <c:pt idx="186">
                  <c:v>0.85</c:v>
                </c:pt>
                <c:pt idx="187">
                  <c:v>0.86</c:v>
                </c:pt>
                <c:pt idx="188">
                  <c:v>0.87</c:v>
                </c:pt>
                <c:pt idx="189">
                  <c:v>0.88</c:v>
                </c:pt>
                <c:pt idx="190">
                  <c:v>0.89</c:v>
                </c:pt>
                <c:pt idx="191">
                  <c:v>0.9</c:v>
                </c:pt>
                <c:pt idx="192">
                  <c:v>0.91</c:v>
                </c:pt>
                <c:pt idx="193">
                  <c:v>0.92</c:v>
                </c:pt>
                <c:pt idx="194">
                  <c:v>0.93</c:v>
                </c:pt>
                <c:pt idx="195">
                  <c:v>0.94</c:v>
                </c:pt>
                <c:pt idx="196">
                  <c:v>0.95</c:v>
                </c:pt>
                <c:pt idx="197">
                  <c:v>0.96</c:v>
                </c:pt>
                <c:pt idx="198">
                  <c:v>0.97</c:v>
                </c:pt>
                <c:pt idx="199">
                  <c:v>0.98</c:v>
                </c:pt>
                <c:pt idx="200">
                  <c:v>0.99</c:v>
                </c:pt>
                <c:pt idx="201">
                  <c:v>1</c:v>
                </c:pt>
                <c:pt idx="202">
                  <c:v>1.01</c:v>
                </c:pt>
                <c:pt idx="203">
                  <c:v>1.02</c:v>
                </c:pt>
                <c:pt idx="204">
                  <c:v>1.03</c:v>
                </c:pt>
                <c:pt idx="205">
                  <c:v>1.04</c:v>
                </c:pt>
                <c:pt idx="206">
                  <c:v>1.05</c:v>
                </c:pt>
                <c:pt idx="207">
                  <c:v>1.06</c:v>
                </c:pt>
                <c:pt idx="208">
                  <c:v>1.07</c:v>
                </c:pt>
                <c:pt idx="209">
                  <c:v>1.08</c:v>
                </c:pt>
                <c:pt idx="210">
                  <c:v>1.09</c:v>
                </c:pt>
                <c:pt idx="211">
                  <c:v>1.1</c:v>
                </c:pt>
                <c:pt idx="212">
                  <c:v>1.11</c:v>
                </c:pt>
                <c:pt idx="213">
                  <c:v>1.12</c:v>
                </c:pt>
                <c:pt idx="214">
                  <c:v>1.13</c:v>
                </c:pt>
                <c:pt idx="215">
                  <c:v>1.14</c:v>
                </c:pt>
                <c:pt idx="216">
                  <c:v>1.15</c:v>
                </c:pt>
                <c:pt idx="217">
                  <c:v>1.16</c:v>
                </c:pt>
                <c:pt idx="218">
                  <c:v>1.17</c:v>
                </c:pt>
                <c:pt idx="219">
                  <c:v>1.18</c:v>
                </c:pt>
                <c:pt idx="220">
                  <c:v>1.19</c:v>
                </c:pt>
                <c:pt idx="221">
                  <c:v>1.2</c:v>
                </c:pt>
                <c:pt idx="222">
                  <c:v>1.21</c:v>
                </c:pt>
                <c:pt idx="223">
                  <c:v>1.22</c:v>
                </c:pt>
                <c:pt idx="224">
                  <c:v>1.23</c:v>
                </c:pt>
                <c:pt idx="225">
                  <c:v>1.24</c:v>
                </c:pt>
                <c:pt idx="226">
                  <c:v>1.25</c:v>
                </c:pt>
                <c:pt idx="227">
                  <c:v>1.26</c:v>
                </c:pt>
                <c:pt idx="228">
                  <c:v>1.27</c:v>
                </c:pt>
                <c:pt idx="229">
                  <c:v>1.28</c:v>
                </c:pt>
                <c:pt idx="230">
                  <c:v>1.29</c:v>
                </c:pt>
                <c:pt idx="231">
                  <c:v>1.3</c:v>
                </c:pt>
                <c:pt idx="232">
                  <c:v>1.31</c:v>
                </c:pt>
                <c:pt idx="233">
                  <c:v>1.32</c:v>
                </c:pt>
                <c:pt idx="234">
                  <c:v>1.33</c:v>
                </c:pt>
                <c:pt idx="235">
                  <c:v>1.34</c:v>
                </c:pt>
                <c:pt idx="236">
                  <c:v>1.35</c:v>
                </c:pt>
                <c:pt idx="237">
                  <c:v>1.36</c:v>
                </c:pt>
                <c:pt idx="238">
                  <c:v>1.37</c:v>
                </c:pt>
                <c:pt idx="239">
                  <c:v>1.38</c:v>
                </c:pt>
                <c:pt idx="240">
                  <c:v>1.39</c:v>
                </c:pt>
                <c:pt idx="241">
                  <c:v>1.4</c:v>
                </c:pt>
                <c:pt idx="242">
                  <c:v>1.41</c:v>
                </c:pt>
                <c:pt idx="243">
                  <c:v>1.42</c:v>
                </c:pt>
                <c:pt idx="244">
                  <c:v>1.43</c:v>
                </c:pt>
                <c:pt idx="245">
                  <c:v>1.44</c:v>
                </c:pt>
                <c:pt idx="246">
                  <c:v>1.45</c:v>
                </c:pt>
                <c:pt idx="247">
                  <c:v>1.46</c:v>
                </c:pt>
                <c:pt idx="248">
                  <c:v>1.47</c:v>
                </c:pt>
                <c:pt idx="249">
                  <c:v>1.48</c:v>
                </c:pt>
                <c:pt idx="250">
                  <c:v>1.49</c:v>
                </c:pt>
                <c:pt idx="251">
                  <c:v>1.5</c:v>
                </c:pt>
                <c:pt idx="252">
                  <c:v>1.51</c:v>
                </c:pt>
                <c:pt idx="253">
                  <c:v>1.52</c:v>
                </c:pt>
                <c:pt idx="254">
                  <c:v>1.53</c:v>
                </c:pt>
                <c:pt idx="255">
                  <c:v>1.54</c:v>
                </c:pt>
                <c:pt idx="256">
                  <c:v>1.55</c:v>
                </c:pt>
                <c:pt idx="257">
                  <c:v>1.56</c:v>
                </c:pt>
                <c:pt idx="258">
                  <c:v>1.57</c:v>
                </c:pt>
                <c:pt idx="259">
                  <c:v>1.58</c:v>
                </c:pt>
                <c:pt idx="260">
                  <c:v>1.59</c:v>
                </c:pt>
                <c:pt idx="261">
                  <c:v>1.6</c:v>
                </c:pt>
                <c:pt idx="262">
                  <c:v>1.61</c:v>
                </c:pt>
                <c:pt idx="263">
                  <c:v>1.62</c:v>
                </c:pt>
                <c:pt idx="264">
                  <c:v>1.63</c:v>
                </c:pt>
                <c:pt idx="265">
                  <c:v>1.64</c:v>
                </c:pt>
                <c:pt idx="266">
                  <c:v>1.65</c:v>
                </c:pt>
                <c:pt idx="267">
                  <c:v>1.66</c:v>
                </c:pt>
                <c:pt idx="268">
                  <c:v>1.67</c:v>
                </c:pt>
                <c:pt idx="269">
                  <c:v>1.68</c:v>
                </c:pt>
                <c:pt idx="270">
                  <c:v>1.69</c:v>
                </c:pt>
                <c:pt idx="271">
                  <c:v>1.7</c:v>
                </c:pt>
                <c:pt idx="272">
                  <c:v>1.71</c:v>
                </c:pt>
                <c:pt idx="273">
                  <c:v>1.72</c:v>
                </c:pt>
                <c:pt idx="274">
                  <c:v>1.73</c:v>
                </c:pt>
                <c:pt idx="275">
                  <c:v>1.74</c:v>
                </c:pt>
                <c:pt idx="276">
                  <c:v>1.75</c:v>
                </c:pt>
                <c:pt idx="277">
                  <c:v>1.76</c:v>
                </c:pt>
                <c:pt idx="278">
                  <c:v>1.77</c:v>
                </c:pt>
                <c:pt idx="279">
                  <c:v>1.78</c:v>
                </c:pt>
                <c:pt idx="280">
                  <c:v>1.79</c:v>
                </c:pt>
                <c:pt idx="281">
                  <c:v>1.8</c:v>
                </c:pt>
                <c:pt idx="282">
                  <c:v>1.81</c:v>
                </c:pt>
                <c:pt idx="283">
                  <c:v>1.82</c:v>
                </c:pt>
                <c:pt idx="284">
                  <c:v>1.83</c:v>
                </c:pt>
                <c:pt idx="285">
                  <c:v>1.84</c:v>
                </c:pt>
                <c:pt idx="286">
                  <c:v>1.85</c:v>
                </c:pt>
                <c:pt idx="287">
                  <c:v>1.86</c:v>
                </c:pt>
                <c:pt idx="288">
                  <c:v>1.87</c:v>
                </c:pt>
                <c:pt idx="289">
                  <c:v>1.88</c:v>
                </c:pt>
                <c:pt idx="290">
                  <c:v>1.89</c:v>
                </c:pt>
                <c:pt idx="291">
                  <c:v>1.9</c:v>
                </c:pt>
                <c:pt idx="292">
                  <c:v>1.91</c:v>
                </c:pt>
                <c:pt idx="293">
                  <c:v>1.92</c:v>
                </c:pt>
                <c:pt idx="294">
                  <c:v>1.93</c:v>
                </c:pt>
                <c:pt idx="295">
                  <c:v>1.94</c:v>
                </c:pt>
                <c:pt idx="296">
                  <c:v>1.95</c:v>
                </c:pt>
                <c:pt idx="297">
                  <c:v>1.96</c:v>
                </c:pt>
                <c:pt idx="298">
                  <c:v>1.97</c:v>
                </c:pt>
                <c:pt idx="299">
                  <c:v>1.98</c:v>
                </c:pt>
                <c:pt idx="300">
                  <c:v>1.99</c:v>
                </c:pt>
                <c:pt idx="301">
                  <c:v>2</c:v>
                </c:pt>
              </c:strCache>
            </c:strRef>
          </c:xVal>
          <c:yVal>
            <c:numRef>
              <c:f>KAHAN.B!$O$6:$O$321</c:f>
              <c:numCache>
                <c:formatCode>General</c:formatCode>
                <c:ptCount val="316"/>
                <c:pt idx="0">
                  <c:v>0</c:v>
                </c:pt>
                <c:pt idx="1">
                  <c:v>-0.99966453737209748</c:v>
                </c:pt>
                <c:pt idx="2">
                  <c:v>-0.99962947736056229</c:v>
                </c:pt>
                <c:pt idx="3">
                  <c:v>-0.99959123419098028</c:v>
                </c:pt>
                <c:pt idx="4">
                  <c:v>-0.99954956321381694</c:v>
                </c:pt>
                <c:pt idx="5">
                  <c:v>-0.99950420427458908</c:v>
                </c:pt>
                <c:pt idx="6">
                  <c:v>-0.99945488089723866</c:v>
                </c:pt>
                <c:pt idx="7">
                  <c:v>-0.99940129942522804</c:v>
                </c:pt>
                <c:pt idx="8">
                  <c:v>-0.99934314811743319</c:v>
                </c:pt>
                <c:pt idx="9">
                  <c:v>-0.99928009619568625</c:v>
                </c:pt>
                <c:pt idx="10">
                  <c:v>-0.99921179284058659</c:v>
                </c:pt>
                <c:pt idx="11">
                  <c:v>-0.99913786613195321</c:v>
                </c:pt>
                <c:pt idx="12">
                  <c:v>-0.99905792193003362</c:v>
                </c:pt>
                <c:pt idx="13">
                  <c:v>-0.99897154269330979</c:v>
                </c:pt>
                <c:pt idx="14">
                  <c:v>-0.99887828622845332</c:v>
                </c:pt>
                <c:pt idx="15">
                  <c:v>-0.99877768436768399</c:v>
                </c:pt>
                <c:pt idx="16">
                  <c:v>-0.99866924156845915</c:v>
                </c:pt>
                <c:pt idx="17">
                  <c:v>-0.9985524334300907</c:v>
                </c:pt>
                <c:pt idx="18">
                  <c:v>-0.99842670512152698</c:v>
                </c:pt>
                <c:pt idx="19">
                  <c:v>-0.99829146971416194</c:v>
                </c:pt>
                <c:pt idx="20">
                  <c:v>-0.9981461064131375</c:v>
                </c:pt>
                <c:pt idx="21">
                  <c:v>-0.99798995868018392</c:v>
                </c:pt>
                <c:pt idx="22">
                  <c:v>-0.99782233224059813</c:v>
                </c:pt>
                <c:pt idx="23">
                  <c:v>-0.99764249296649044</c:v>
                </c:pt>
                <c:pt idx="24">
                  <c:v>-0.99744966462792806</c:v>
                </c:pt>
                <c:pt idx="25">
                  <c:v>-0.99724302650307772</c:v>
                </c:pt>
                <c:pt idx="26">
                  <c:v>-0.99702171083788504</c:v>
                </c:pt>
                <c:pt idx="27">
                  <c:v>-0.99678480014523285</c:v>
                </c:pt>
                <c:pt idx="28">
                  <c:v>-0.99653132433288738</c:v>
                </c:pt>
                <c:pt idx="29">
                  <c:v>-0.99626025764886661</c:v>
                </c:pt>
                <c:pt idx="30">
                  <c:v>-0.99597051543215076</c:v>
                </c:pt>
                <c:pt idx="31">
                  <c:v>-0.99566095065589144</c:v>
                </c:pt>
                <c:pt idx="32">
                  <c:v>-0.99533035024946781</c:v>
                </c:pt>
                <c:pt idx="33">
                  <c:v>-0.99497743118487392</c:v>
                </c:pt>
                <c:pt idx="34">
                  <c:v>-0.99460083631200813</c:v>
                </c:pt>
                <c:pt idx="35">
                  <c:v>-0.99419912992645287</c:v>
                </c:pt>
                <c:pt idx="36">
                  <c:v>-0.99377079305230098</c:v>
                </c:pt>
                <c:pt idx="37">
                  <c:v>-0.99331421842147161</c:v>
                </c:pt>
                <c:pt idx="38">
                  <c:v>-0.99282770512978658</c:v>
                </c:pt>
                <c:pt idx="39">
                  <c:v>-0.99230945294882023</c:v>
                </c:pt>
                <c:pt idx="40">
                  <c:v>-0.99175755627120388</c:v>
                </c:pt>
                <c:pt idx="41">
                  <c:v>-0.99116999766564551</c:v>
                </c:pt>
                <c:pt idx="42">
                  <c:v>-0.99054464101641315</c:v>
                </c:pt>
                <c:pt idx="43">
                  <c:v>-0.98987922422042374</c:v>
                </c:pt>
                <c:pt idx="44">
                  <c:v>-0.98917135141336854</c:v>
                </c:pt>
                <c:pt idx="45">
                  <c:v>-0.9884184846944899</c:v>
                </c:pt>
                <c:pt idx="46">
                  <c:v>-0.98761793531768571</c:v>
                </c:pt>
                <c:pt idx="47">
                  <c:v>-0.98676685431457056</c:v>
                </c:pt>
                <c:pt idx="48">
                  <c:v>-0.98586222251293143</c:v>
                </c:pt>
                <c:pt idx="49">
                  <c:v>-0.98490083991170474</c:v>
                </c:pt>
                <c:pt idx="50">
                  <c:v>-0.98387931437113263</c:v>
                </c:pt>
                <c:pt idx="51">
                  <c:v>-0.98279404957414862</c:v>
                </c:pt>
                <c:pt idx="52">
                  <c:v>-0.98164123221226818</c:v>
                </c:pt>
                <c:pt idx="53">
                  <c:v>-0.98041681834632044</c:v>
                </c:pt>
                <c:pt idx="54">
                  <c:v>-0.97911651888924145</c:v>
                </c:pt>
                <c:pt idx="55">
                  <c:v>-0.97773578415484941</c:v>
                </c:pt>
                <c:pt idx="56">
                  <c:v>-0.97626978741302484</c:v>
                </c:pt>
                <c:pt idx="57">
                  <c:v>-0.97471340738802248</c:v>
                </c:pt>
                <c:pt idx="58">
                  <c:v>-0.97306120963272447</c:v>
                </c:pt>
                <c:pt idx="59">
                  <c:v>-0.97130742670751313</c:v>
                </c:pt>
                <c:pt idx="60">
                  <c:v>-0.96944593708806959</c:v>
                </c:pt>
                <c:pt idx="61">
                  <c:v>-0.96747024272179094</c:v>
                </c:pt>
                <c:pt idx="62">
                  <c:v>-0.965373445147656</c:v>
                </c:pt>
                <c:pt idx="63">
                  <c:v>-0.96314822008923584</c:v>
                </c:pt>
                <c:pt idx="64">
                  <c:v>-0.96078679042514514</c:v>
                </c:pt>
                <c:pt idx="65">
                  <c:v>-0.95828089743554346</c:v>
                </c:pt>
                <c:pt idx="66">
                  <c:v>-0.95562177021731409</c:v>
                </c:pt>
                <c:pt idx="67">
                  <c:v>-0.95280009315427028</c:v>
                </c:pt>
                <c:pt idx="68">
                  <c:v>-0.94980597132214584</c:v>
                </c:pt>
                <c:pt idx="69">
                  <c:v>-0.94662889370121539</c:v>
                </c:pt>
                <c:pt idx="70">
                  <c:v>-0.94325769406215865</c:v>
                </c:pt>
                <c:pt idx="71">
                  <c:v>-0.93968050938321235</c:v>
                </c:pt>
                <c:pt idx="72">
                  <c:v>-0.93588473564875385</c:v>
                </c:pt>
                <c:pt idx="73">
                  <c:v>-0.93185698087121793</c:v>
                </c:pt>
                <c:pt idx="74">
                  <c:v>-0.92758301516966546</c:v>
                </c:pt>
                <c:pt idx="75">
                  <c:v>-0.92304771772940197</c:v>
                </c:pt>
                <c:pt idx="76">
                  <c:v>-0.91823502045778138</c:v>
                </c:pt>
                <c:pt idx="77">
                  <c:v>-0.91312784814174375</c:v>
                </c:pt>
                <c:pt idx="78">
                  <c:v>-0.90770805490272022</c:v>
                </c:pt>
                <c:pt idx="79">
                  <c:v>-0.90195635673431651</c:v>
                </c:pt>
                <c:pt idx="80">
                  <c:v>-0.89585225989767348</c:v>
                </c:pt>
                <c:pt idx="81">
                  <c:v>-0.88937398493861397</c:v>
                </c:pt>
                <c:pt idx="82">
                  <c:v>-0.88249838607965958</c:v>
                </c:pt>
                <c:pt idx="83">
                  <c:v>-0.87520086572875477</c:v>
                </c:pt>
                <c:pt idx="84">
                  <c:v>-0.86745528383512849</c:v>
                </c:pt>
                <c:pt idx="85">
                  <c:v>-0.85923386181118055</c:v>
                </c:pt>
                <c:pt idx="86">
                  <c:v>-0.850507080727679</c:v>
                </c:pt>
                <c:pt idx="87">
                  <c:v>-0.84124357347794132</c:v>
                </c:pt>
                <c:pt idx="88">
                  <c:v>-0.83141001059513409</c:v>
                </c:pt>
                <c:pt idx="89">
                  <c:v>-0.82097097939544472</c:v>
                </c:pt>
                <c:pt idx="90">
                  <c:v>-0.80988885610875583</c:v>
                </c:pt>
                <c:pt idx="91">
                  <c:v>-0.79812367064769418</c:v>
                </c:pt>
                <c:pt idx="92">
                  <c:v>-0.78563296365567559</c:v>
                </c:pt>
                <c:pt idx="93">
                  <c:v>-0.77237163546494869</c:v>
                </c:pt>
                <c:pt idx="94">
                  <c:v>-0.75829178658683705</c:v>
                </c:pt>
                <c:pt idx="95">
                  <c:v>-0.74334254934855781</c:v>
                </c:pt>
                <c:pt idx="96">
                  <c:v>-0.7274699102843698</c:v>
                </c:pt>
                <c:pt idx="97">
                  <c:v>-0.71061652288359767</c:v>
                </c:pt>
                <c:pt idx="98">
                  <c:v>-0.69272151029454476</c:v>
                </c:pt>
                <c:pt idx="99">
                  <c:v>-0.67372025758172205</c:v>
                </c:pt>
                <c:pt idx="100">
                  <c:v>-0.65354419313449919</c:v>
                </c:pt>
                <c:pt idx="101">
                  <c:v>-0.632120558828556</c:v>
                </c:pt>
                <c:pt idx="102">
                  <c:v>-0.60937216854775544</c:v>
                </c:pt>
                <c:pt idx="103">
                  <c:v>-0.5852171546836773</c:v>
                </c:pt>
                <c:pt idx="104">
                  <c:v>-0.55956870224349442</c:v>
                </c:pt>
                <c:pt idx="105">
                  <c:v>-0.53233477021460929</c:v>
                </c:pt>
                <c:pt idx="106">
                  <c:v>-0.50341779985703805</c:v>
                </c:pt>
                <c:pt idx="107">
                  <c:v>-0.47271440962248246</c:v>
                </c:pt>
                <c:pt idx="108">
                  <c:v>-0.44011507643299286</c:v>
                </c:pt>
                <c:pt idx="109">
                  <c:v>-0.40550380309273459</c:v>
                </c:pt>
                <c:pt idx="110">
                  <c:v>-0.36875777165434809</c:v>
                </c:pt>
                <c:pt idx="111">
                  <c:v>-0.32974698261747282</c:v>
                </c:pt>
                <c:pt idx="112">
                  <c:v>-0.28833387990200066</c:v>
                </c:pt>
                <c:pt idx="113">
                  <c:v>-0.24437296161336375</c:v>
                </c:pt>
                <c:pt idx="114">
                  <c:v>-0.1977103767025582</c:v>
                </c:pt>
                <c:pt idx="115">
                  <c:v>-0.14818350772058131</c:v>
                </c:pt>
                <c:pt idx="116">
                  <c:v>-9.5620539976514429E-2</c:v>
                </c:pt>
                <c:pt idx="117">
                  <c:v>-3.9840017531620031E-2</c:v>
                </c:pt>
                <c:pt idx="118">
                  <c:v>1.9349613400366339E-2</c:v>
                </c:pt>
                <c:pt idx="119">
                  <c:v>8.2150472923031126E-2</c:v>
                </c:pt>
                <c:pt idx="120">
                  <c:v>0.14877572690302099</c:v>
                </c:pt>
                <c:pt idx="121">
                  <c:v>0.21945007630917202</c:v>
                </c:pt>
                <c:pt idx="122">
                  <c:v>0.29441025515491637</c:v>
                </c:pt>
                <c:pt idx="123">
                  <c:v>0.37390553552602301</c:v>
                </c:pt>
                <c:pt idx="124">
                  <c:v>0.45819823792649239</c:v>
                </c:pt>
                <c:pt idx="125">
                  <c:v>0.54756424490373279</c:v>
                </c:pt>
                <c:pt idx="126">
                  <c:v>0.64229351561891801</c:v>
                </c:pt>
                <c:pt idx="127">
                  <c:v>0.74269059870875953</c:v>
                </c:pt>
                <c:pt idx="128">
                  <c:v>0.84907514043993992</c:v>
                </c:pt>
                <c:pt idx="129">
                  <c:v>0.96178238478639466</c:v>
                </c:pt>
                <c:pt idx="130">
                  <c:v>1.0811636616619884</c:v>
                </c:pt>
                <c:pt idx="131">
                  <c:v>1.20758685911643</c:v>
                </c:pt>
                <c:pt idx="132">
                  <c:v>1.3414368748504542</c:v>
                </c:pt>
                <c:pt idx="133">
                  <c:v>1.4831160419273814</c:v>
                </c:pt>
                <c:pt idx="134">
                  <c:v>1.6330445230526278</c:v>
                </c:pt>
                <c:pt idx="135">
                  <c:v>1.7916606672613624</c:v>
                </c:pt>
                <c:pt idx="136">
                  <c:v>1.9594213222984407</c:v>
                </c:pt>
                <c:pt idx="137">
                  <c:v>2.1368020953957112</c:v>
                </c:pt>
                <c:pt idx="138">
                  <c:v>2.3242975545519178</c:v>
                </c:pt>
                <c:pt idx="139">
                  <c:v>2.522421361802579</c:v>
                </c:pt>
                <c:pt idx="140">
                  <c:v>2.7317063293346981</c:v>
                </c:pt>
                <c:pt idx="141">
                  <c:v>2.9527043886582947</c:v>
                </c:pt>
                <c:pt idx="142">
                  <c:v>3.1859864623982528</c:v>
                </c:pt>
                <c:pt idx="143">
                  <c:v>3.4321422276219309</c:v>
                </c:pt>
                <c:pt idx="144">
                  <c:v>3.6917797589767636</c:v>
                </c:pt>
                <c:pt idx="145">
                  <c:v>3.9655250392857431</c:v>
                </c:pt>
                <c:pt idx="146">
                  <c:v>4.2540213246456728</c:v>
                </c:pt>
                <c:pt idx="147">
                  <c:v>4.5579283505035662</c:v>
                </c:pt>
                <c:pt idx="148">
                  <c:v>4.8779213646612742</c:v>
                </c:pt>
                <c:pt idx="149">
                  <c:v>5.2146899726899276</c:v>
                </c:pt>
                <c:pt idx="150">
                  <c:v>5.5689367808372499</c:v>
                </c:pt>
                <c:pt idx="151">
                  <c:v>5.9413758211970755</c:v>
                </c:pt>
                <c:pt idx="152">
                  <c:v>6.3327307436976739</c:v>
                </c:pt>
                <c:pt idx="153">
                  <c:v>6.7437327593705128</c:v>
                </c:pt>
                <c:pt idx="154">
                  <c:v>7.1751183194026567</c:v>
                </c:pt>
                <c:pt idx="155">
                  <c:v>7.627626514673743</c:v>
                </c:pt>
                <c:pt idx="156">
                  <c:v>8.101996180852165</c:v>
                </c:pt>
                <c:pt idx="157">
                  <c:v>8.5989626946974891</c:v>
                </c:pt>
                <c:pt idx="158">
                  <c:v>9.1192544480079238</c:v>
                </c:pt>
                <c:pt idx="159">
                  <c:v>9.6635889866869231</c:v>
                </c:pt>
                <c:pt idx="160">
                  <c:v>10.232668803703287</c:v>
                </c:pt>
                <c:pt idx="161">
                  <c:v>10.827176776308956</c:v>
                </c:pt>
                <c:pt idx="162">
                  <c:v>11.447771239778312</c:v>
                </c:pt>
                <c:pt idx="163">
                  <c:v>12.095080692166741</c:v>
                </c:pt>
                <c:pt idx="164">
                  <c:v>12.769698127171468</c:v>
                </c:pt>
                <c:pt idx="165">
                  <c:v>13.472174995136287</c:v>
                </c:pt>
                <c:pt idx="166">
                  <c:v>14.203014795586661</c:v>
                </c:pt>
                <c:pt idx="167">
                  <c:v>14.962666308428869</c:v>
                </c:pt>
                <c:pt idx="168">
                  <c:v>15.751516475103095</c:v>
                </c:pt>
                <c:pt idx="169">
                  <c:v>16.569882945553484</c:v>
                </c:pt>
                <c:pt idx="170">
                  <c:v>17.418006311864968</c:v>
                </c:pt>
                <c:pt idx="171">
                  <c:v>18.296042054813956</c:v>
                </c:pt>
                <c:pt idx="172">
                  <c:v>19.204052235371918</c:v>
                </c:pt>
                <c:pt idx="173">
                  <c:v>20.141996969369238</c:v>
                </c:pt>
                <c:pt idx="174">
                  <c:v>21.10972573003982</c:v>
                </c:pt>
                <c:pt idx="175">
                  <c:v>22.10696852998894</c:v>
                </c:pt>
                <c:pt idx="176">
                  <c:v>23.133327041205678</c:v>
                </c:pt>
                <c:pt idx="177">
                  <c:v>24.188265719021526</c:v>
                </c:pt>
                <c:pt idx="178">
                  <c:v>25.27110300332351</c:v>
                </c:pt>
                <c:pt idx="179">
                  <c:v>26.381002677784039</c:v>
                </c:pt>
                <c:pt idx="180">
                  <c:v>27.516965475273505</c:v>
                </c:pt>
                <c:pt idx="181">
                  <c:v>28.677821024869797</c:v>
                </c:pt>
                <c:pt idx="182">
                  <c:v>29.862220242850178</c:v>
                </c:pt>
                <c:pt idx="183">
                  <c:v>31.06862827661584</c:v>
                </c:pt>
                <c:pt idx="184">
                  <c:v>32.295318116513563</c:v>
                </c:pt>
                <c:pt idx="185">
                  <c:v>33.540364995830558</c:v>
                </c:pt>
                <c:pt idx="186">
                  <c:v>34.80164170368311</c:v>
                </c:pt>
                <c:pt idx="187">
                  <c:v>36.076814938932593</c:v>
                </c:pt>
                <c:pt idx="188">
                  <c:v>37.363342835460848</c:v>
                </c:pt>
                <c:pt idx="189">
                  <c:v>38.658473789952176</c:v>
                </c:pt>
                <c:pt idx="190">
                  <c:v>39.959246722574747</c:v>
                </c:pt>
                <c:pt idx="191">
                  <c:v>41.262492898463677</c:v>
                </c:pt>
                <c:pt idx="192">
                  <c:v>42.564839433505291</c:v>
                </c:pt>
                <c:pt idx="193">
                  <c:v>43.862714601460965</c:v>
                </c:pt>
                <c:pt idx="194">
                  <c:v>45.152355050797702</c:v>
                </c:pt>
                <c:pt idx="195">
                  <c:v>46.429815028602334</c:v>
                </c:pt>
                <c:pt idx="196">
                  <c:v>47.690977695540582</c:v>
                </c:pt>
                <c:pt idx="197">
                  <c:v>48.931568599929193</c:v>
                </c:pt>
                <c:pt idx="198">
                  <c:v>50.147171360577083</c:v>
                </c:pt>
                <c:pt idx="199">
                  <c:v>51.333245587143338</c:v>
                </c:pt>
                <c:pt idx="200">
                  <c:v>52.48514704340559</c:v>
                </c:pt>
                <c:pt idx="201">
                  <c:v>53.598150033144385</c:v>
                </c:pt>
                <c:pt idx="202">
                  <c:v>54.667471960483638</c:v>
                </c:pt>
                <c:pt idx="203">
                  <c:v>55.688299986710653</c:v>
                </c:pt>
                <c:pt idx="204">
                  <c:v>56.655819674100066</c:v>
                </c:pt>
                <c:pt idx="205">
                  <c:v>57.565245474433141</c:v>
                </c:pt>
                <c:pt idx="206">
                  <c:v>58.411852886131435</c:v>
                </c:pt>
                <c:pt idx="207">
                  <c:v>59.1910120696717</c:v>
                </c:pt>
                <c:pt idx="208">
                  <c:v>59.898222676740232</c:v>
                </c:pt>
                <c:pt idx="209">
                  <c:v>60.529149614981492</c:v>
                </c:pt>
                <c:pt idx="210">
                  <c:v>61.079659437816431</c:v>
                </c:pt>
                <c:pt idx="211">
                  <c:v>61.545857018307593</c:v>
                </c:pt>
                <c:pt idx="212">
                  <c:v>61.924122138103307</c:v>
                </c:pt>
                <c:pt idx="213">
                  <c:v>62.211145597814358</c:v>
                </c:pt>
                <c:pt idx="214">
                  <c:v>62.403964434446273</c:v>
                </c:pt>
                <c:pt idx="215">
                  <c:v>62.499995815436129</c:v>
                </c:pt>
                <c:pt idx="216">
                  <c:v>62.49706916807412</c:v>
                </c:pt>
                <c:pt idx="217">
                  <c:v>62.393456098243632</c:v>
                </c:pt>
                <c:pt idx="218">
                  <c:v>62.187897654046353</c:v>
                </c:pt>
                <c:pt idx="219">
                  <c:v>61.879628498451993</c:v>
                </c:pt>
                <c:pt idx="220">
                  <c:v>61.468397571005191</c:v>
                </c:pt>
                <c:pt idx="221">
                  <c:v>60.954484842075495</c:v>
                </c:pt>
                <c:pt idx="222">
                  <c:v>60.338713794279194</c:v>
                </c:pt>
                <c:pt idx="223">
                  <c:v>59.622459304494718</c:v>
                </c:pt>
                <c:pt idx="224">
                  <c:v>58.807650646155544</c:v>
                </c:pt>
                <c:pt idx="225">
                  <c:v>57.896769384872179</c:v>
                </c:pt>
                <c:pt idx="226">
                  <c:v>56.892842000375865</c:v>
                </c:pt>
                <c:pt idx="227">
                  <c:v>55.799427133589127</c:v>
                </c:pt>
                <c:pt idx="228">
                  <c:v>54.620597428428738</c:v>
                </c:pt>
                <c:pt idx="229">
                  <c:v>53.36091601269672</c:v>
                </c:pt>
                <c:pt idx="230">
                  <c:v>52.025407739916602</c:v>
                </c:pt>
                <c:pt idx="231">
                  <c:v>50.619525392907676</c:v>
                </c:pt>
                <c:pt idx="232">
                  <c:v>49.149111128818724</c:v>
                </c:pt>
                <c:pt idx="233">
                  <c:v>47.62035352275155</c:v>
                </c:pt>
                <c:pt idx="234">
                  <c:v>46.039740641423649</c:v>
                </c:pt>
                <c:pt idx="235">
                  <c:v>44.414009647974098</c:v>
                </c:pt>
                <c:pt idx="236">
                  <c:v>42.750093502441118</c:v>
                </c:pt>
                <c:pt idx="237">
                  <c:v>41.05506537814793</c:v>
                </c:pt>
                <c:pt idx="238">
                  <c:v>39.336081460829703</c:v>
                </c:pt>
                <c:pt idx="239">
                  <c:v>37.600322833577401</c:v>
                </c:pt>
                <c:pt idx="240">
                  <c:v>35.85493717549992</c:v>
                </c:pt>
                <c:pt idx="241">
                  <c:v>34.106981014571325</c:v>
                </c:pt>
                <c:pt idx="242">
                  <c:v>32.363363274842328</c:v>
                </c:pt>
                <c:pt idx="243">
                  <c:v>30.630790844731926</c:v>
                </c:pt>
                <c:pt idx="244">
                  <c:v>28.915716866460585</c:v>
                </c:pt>
                <c:pt idx="245">
                  <c:v>27.224292407111101</c:v>
                </c:pt>
                <c:pt idx="246">
                  <c:v>25.562322119909673</c:v>
                </c:pt>
                <c:pt idx="247">
                  <c:v>23.935224440992545</c:v>
                </c:pt>
                <c:pt idx="248">
                  <c:v>22.347996793349576</c:v>
                </c:pt>
                <c:pt idx="249">
                  <c:v>20.805186187263029</c:v>
                </c:pt>
                <c:pt idx="250">
                  <c:v>19.310865517061867</c:v>
                </c:pt>
                <c:pt idx="251">
                  <c:v>17.868615759264632</c:v>
                </c:pt>
                <c:pt idx="252">
                  <c:v>16.481514179202975</c:v>
                </c:pt>
                <c:pt idx="253">
                  <c:v>15.152128554109172</c:v>
                </c:pt>
                <c:pt idx="254">
                  <c:v>13.882517322564061</c:v>
                </c:pt>
                <c:pt idx="255">
                  <c:v>12.674235475259108</c:v>
                </c:pt>
                <c:pt idx="256">
                  <c:v>11.528345912270682</c:v>
                </c:pt>
                <c:pt idx="257">
                  <c:v>10.445435909386051</c:v>
                </c:pt>
                <c:pt idx="258">
                  <c:v>9.4256382621728356</c:v>
                </c:pt>
                <c:pt idx="259">
                  <c:v>8.4686566129284291</c:v>
                </c:pt>
                <c:pt idx="260">
                  <c:v>7.5737944135854658</c:v>
                </c:pt>
                <c:pt idx="261">
                  <c:v>6.7399869379742183</c:v>
                </c:pt>
                <c:pt idx="262">
                  <c:v>5.9658357301161873</c:v>
                </c:pt>
                <c:pt idx="263">
                  <c:v>5.2496448616631746</c:v>
                </c:pt>
                <c:pt idx="264">
                  <c:v>4.5894583710778898</c:v>
                </c:pt>
                <c:pt idx="265">
                  <c:v>3.9830982692206014</c:v>
                </c:pt>
                <c:pt idx="266">
                  <c:v>3.4282025198911859</c:v>
                </c:pt>
                <c:pt idx="267">
                  <c:v>2.9222624385297484</c:v>
                </c:pt>
                <c:pt idx="268">
                  <c:v>2.4626589964099828</c:v>
                </c:pt>
                <c:pt idx="269">
                  <c:v>2.0466975697789018</c:v>
                </c:pt>
                <c:pt idx="270">
                  <c:v>1.6716407318730901</c:v>
                </c:pt>
                <c:pt idx="271">
                  <c:v>1.3347387488488409</c:v>
                </c:pt>
                <c:pt idx="272">
                  <c:v>1.0332575066411529</c:v>
                </c:pt>
                <c:pt idx="273">
                  <c:v>0.76450366287074023</c:v>
                </c:pt>
                <c:pt idx="274">
                  <c:v>0.52584688447429206</c:v>
                </c:pt>
                <c:pt idx="275">
                  <c:v>0.31473909618272677</c:v>
                </c:pt>
                <c:pt idx="276">
                  <c:v>0.12873072591277679</c:v>
                </c:pt>
                <c:pt idx="277">
                  <c:v>-3.4516010644129014E-2</c:v>
                </c:pt>
                <c:pt idx="278">
                  <c:v>-0.17721669345257696</c:v>
                </c:pt>
                <c:pt idx="279">
                  <c:v>-0.30145701278815784</c:v>
                </c:pt>
                <c:pt idx="280">
                  <c:v>-0.40918764132440055</c:v>
                </c:pt>
                <c:pt idx="281">
                  <c:v>-0.50222146016901514</c:v>
                </c:pt>
                <c:pt idx="282">
                  <c:v>-0.5822329130461803</c:v>
                </c:pt>
                <c:pt idx="283">
                  <c:v>-0.65075924772243732</c:v>
                </c:pt>
                <c:pt idx="284">
                  <c:v>-0.70920339555792422</c:v>
                </c:pt>
                <c:pt idx="285">
                  <c:v>-0.75883823823273144</c:v>
                </c:pt>
                <c:pt idx="286">
                  <c:v>-0.80081201461840412</c:v>
                </c:pt>
                <c:pt idx="287">
                  <c:v>-0.83615462970685361</c:v>
                </c:pt>
                <c:pt idx="288">
                  <c:v>-0.86578464067666849</c:v>
                </c:pt>
                <c:pt idx="289">
                  <c:v>-0.89051671173966251</c:v>
                </c:pt>
                <c:pt idx="290">
                  <c:v>-0.9110693485346254</c:v>
                </c:pt>
                <c:pt idx="291">
                  <c:v>-0.92807274371012405</c:v>
                </c:pt>
                <c:pt idx="292">
                  <c:v>-0.94207658720066223</c:v>
                </c:pt>
                <c:pt idx="293">
                  <c:v>-0.95355771685352086</c:v>
                </c:pt>
                <c:pt idx="294">
                  <c:v>-0.96292750689122097</c:v>
                </c:pt>
                <c:pt idx="295">
                  <c:v>-0.97053891267179826</c:v>
                </c:pt>
                <c:pt idx="296">
                  <c:v>-0.9766931099074958</c:v>
                </c:pt>
                <c:pt idx="297">
                  <c:v>-0.98164568459141199</c:v>
                </c:pt>
                <c:pt idx="298">
                  <c:v>-0.98561234612581305</c:v>
                </c:pt>
                <c:pt idx="299">
                  <c:v>-0.98877415039975325</c:v>
                </c:pt>
                <c:pt idx="300">
                  <c:v>-0.99128223176350316</c:v>
                </c:pt>
                <c:pt idx="301">
                  <c:v>-0.99326205300091497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0-45E9-A79E-BCC308A41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01496"/>
        <c:axId val="572802808"/>
      </c:scatterChart>
      <c:valAx>
        <c:axId val="57280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02808"/>
        <c:crosses val="autoZero"/>
        <c:crossBetween val="midCat"/>
      </c:valAx>
      <c:valAx>
        <c:axId val="57280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01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KAHAN.C!$N$7:$N$184</c:f>
              <c:numCache>
                <c:formatCode>General</c:formatCode>
                <c:ptCount val="17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  <c:pt idx="100">
                  <c:v>1.0100000000000007</c:v>
                </c:pt>
                <c:pt idx="101">
                  <c:v>1.0200000000000007</c:v>
                </c:pt>
                <c:pt idx="102">
                  <c:v>1.0300000000000007</c:v>
                </c:pt>
                <c:pt idx="103">
                  <c:v>1.0400000000000007</c:v>
                </c:pt>
                <c:pt idx="104">
                  <c:v>1.0500000000000007</c:v>
                </c:pt>
                <c:pt idx="105">
                  <c:v>1.0600000000000007</c:v>
                </c:pt>
                <c:pt idx="106">
                  <c:v>1.0700000000000007</c:v>
                </c:pt>
                <c:pt idx="107">
                  <c:v>1.0800000000000007</c:v>
                </c:pt>
                <c:pt idx="108">
                  <c:v>1.0900000000000007</c:v>
                </c:pt>
                <c:pt idx="109">
                  <c:v>1.1000000000000008</c:v>
                </c:pt>
                <c:pt idx="110">
                  <c:v>1.1100000000000008</c:v>
                </c:pt>
                <c:pt idx="111">
                  <c:v>1.1200000000000008</c:v>
                </c:pt>
                <c:pt idx="112">
                  <c:v>1.1300000000000008</c:v>
                </c:pt>
                <c:pt idx="113">
                  <c:v>1.1400000000000008</c:v>
                </c:pt>
                <c:pt idx="114">
                  <c:v>1.1500000000000008</c:v>
                </c:pt>
                <c:pt idx="115">
                  <c:v>1.1600000000000008</c:v>
                </c:pt>
                <c:pt idx="116">
                  <c:v>1.1700000000000008</c:v>
                </c:pt>
                <c:pt idx="117">
                  <c:v>1.1800000000000008</c:v>
                </c:pt>
                <c:pt idx="118">
                  <c:v>1.1900000000000008</c:v>
                </c:pt>
                <c:pt idx="119">
                  <c:v>1.2000000000000008</c:v>
                </c:pt>
                <c:pt idx="120">
                  <c:v>1.2100000000000009</c:v>
                </c:pt>
                <c:pt idx="121">
                  <c:v>1.2200000000000009</c:v>
                </c:pt>
                <c:pt idx="122">
                  <c:v>1.2300000000000009</c:v>
                </c:pt>
                <c:pt idx="123">
                  <c:v>1.2400000000000009</c:v>
                </c:pt>
                <c:pt idx="124">
                  <c:v>1.2500000000000009</c:v>
                </c:pt>
                <c:pt idx="125">
                  <c:v>1.2600000000000009</c:v>
                </c:pt>
                <c:pt idx="126">
                  <c:v>1.2700000000000009</c:v>
                </c:pt>
                <c:pt idx="127">
                  <c:v>1.2800000000000009</c:v>
                </c:pt>
                <c:pt idx="128">
                  <c:v>1.2900000000000009</c:v>
                </c:pt>
                <c:pt idx="129">
                  <c:v>1.3000000000000009</c:v>
                </c:pt>
                <c:pt idx="130">
                  <c:v>1.3100000000000009</c:v>
                </c:pt>
                <c:pt idx="131">
                  <c:v>1.320000000000001</c:v>
                </c:pt>
                <c:pt idx="132">
                  <c:v>1.330000000000001</c:v>
                </c:pt>
                <c:pt idx="133">
                  <c:v>1.340000000000001</c:v>
                </c:pt>
                <c:pt idx="134">
                  <c:v>1.350000000000001</c:v>
                </c:pt>
                <c:pt idx="135">
                  <c:v>1.360000000000001</c:v>
                </c:pt>
                <c:pt idx="136">
                  <c:v>1.370000000000001</c:v>
                </c:pt>
                <c:pt idx="137">
                  <c:v>1.380000000000001</c:v>
                </c:pt>
                <c:pt idx="138">
                  <c:v>1.390000000000001</c:v>
                </c:pt>
                <c:pt idx="139">
                  <c:v>1.400000000000001</c:v>
                </c:pt>
                <c:pt idx="140">
                  <c:v>1.410000000000001</c:v>
                </c:pt>
                <c:pt idx="141">
                  <c:v>1.420000000000001</c:v>
                </c:pt>
                <c:pt idx="142">
                  <c:v>1.430000000000001</c:v>
                </c:pt>
                <c:pt idx="143">
                  <c:v>1.4400000000000011</c:v>
                </c:pt>
                <c:pt idx="144">
                  <c:v>1.4500000000000011</c:v>
                </c:pt>
                <c:pt idx="145">
                  <c:v>1.4600000000000011</c:v>
                </c:pt>
                <c:pt idx="146">
                  <c:v>1.4700000000000011</c:v>
                </c:pt>
                <c:pt idx="147">
                  <c:v>1.4800000000000011</c:v>
                </c:pt>
                <c:pt idx="148">
                  <c:v>1.4900000000000011</c:v>
                </c:pt>
                <c:pt idx="149">
                  <c:v>1.5000000000000011</c:v>
                </c:pt>
                <c:pt idx="150">
                  <c:v>1.5100000000000011</c:v>
                </c:pt>
                <c:pt idx="151">
                  <c:v>1.5200000000000011</c:v>
                </c:pt>
                <c:pt idx="152">
                  <c:v>1.5300000000000011</c:v>
                </c:pt>
                <c:pt idx="153">
                  <c:v>1.5400000000000011</c:v>
                </c:pt>
                <c:pt idx="154">
                  <c:v>1.5500000000000012</c:v>
                </c:pt>
                <c:pt idx="155">
                  <c:v>1.5600000000000012</c:v>
                </c:pt>
                <c:pt idx="156">
                  <c:v>1.5700000000000012</c:v>
                </c:pt>
                <c:pt idx="157">
                  <c:v>1.5800000000000012</c:v>
                </c:pt>
                <c:pt idx="158">
                  <c:v>1.5900000000000012</c:v>
                </c:pt>
                <c:pt idx="159">
                  <c:v>1.6000000000000012</c:v>
                </c:pt>
                <c:pt idx="160">
                  <c:v>1.6100000000000012</c:v>
                </c:pt>
                <c:pt idx="161">
                  <c:v>1.6200000000000012</c:v>
                </c:pt>
                <c:pt idx="162">
                  <c:v>1.6300000000000012</c:v>
                </c:pt>
                <c:pt idx="163">
                  <c:v>1.6400000000000012</c:v>
                </c:pt>
                <c:pt idx="164">
                  <c:v>1.6500000000000012</c:v>
                </c:pt>
                <c:pt idx="165">
                  <c:v>1.6600000000000013</c:v>
                </c:pt>
                <c:pt idx="166">
                  <c:v>1.6700000000000013</c:v>
                </c:pt>
                <c:pt idx="167">
                  <c:v>1.6800000000000013</c:v>
                </c:pt>
                <c:pt idx="168">
                  <c:v>1.6900000000000013</c:v>
                </c:pt>
                <c:pt idx="169">
                  <c:v>1.7000000000000013</c:v>
                </c:pt>
                <c:pt idx="170">
                  <c:v>1.7100000000000013</c:v>
                </c:pt>
                <c:pt idx="171">
                  <c:v>1.7200000000000013</c:v>
                </c:pt>
                <c:pt idx="172">
                  <c:v>1.7300000000000013</c:v>
                </c:pt>
                <c:pt idx="173">
                  <c:v>1.7400000000000013</c:v>
                </c:pt>
                <c:pt idx="174">
                  <c:v>1.7500000000000013</c:v>
                </c:pt>
                <c:pt idx="175">
                  <c:v>1.7600000000000013</c:v>
                </c:pt>
                <c:pt idx="176">
                  <c:v>1.7700000000000014</c:v>
                </c:pt>
                <c:pt idx="177">
                  <c:v>1.7800000000000014</c:v>
                </c:pt>
              </c:numCache>
            </c:numRef>
          </c:xVal>
          <c:yVal>
            <c:numRef>
              <c:f>KAHAN.C!$O$7:$O$184</c:f>
              <c:numCache>
                <c:formatCode>General</c:formatCode>
                <c:ptCount val="178"/>
                <c:pt idx="0">
                  <c:v>-2.8134108834267169</c:v>
                </c:pt>
                <c:pt idx="1">
                  <c:v>-2.1202648695343131</c:v>
                </c:pt>
                <c:pt idx="2">
                  <c:v>-1.7148029281020516</c:v>
                </c:pt>
                <c:pt idx="3">
                  <c:v>-1.4271270223637018</c:v>
                </c:pt>
                <c:pt idx="4">
                  <c:v>-1.2039936378762861</c:v>
                </c:pt>
                <c:pt idx="5">
                  <c:v>-1.0216872481799968</c:v>
                </c:pt>
                <c:pt idx="6">
                  <c:v>-0.86755773600546582</c:v>
                </c:pt>
                <c:pt idx="7">
                  <c:v>-0.73405451205462979</c:v>
                </c:pt>
                <c:pt idx="8">
                  <c:v>-0.61630764680553995</c:v>
                </c:pt>
                <c:pt idx="9">
                  <c:v>-0.51099230432308962</c:v>
                </c:pt>
                <c:pt idx="10">
                  <c:v>-0.41573730190365266</c:v>
                </c:pt>
                <c:pt idx="11">
                  <c:v>-0.32879210845200058</c:v>
                </c:pt>
                <c:pt idx="12">
                  <c:v>-0.24882759302054996</c:v>
                </c:pt>
                <c:pt idx="13">
                  <c:v>-0.17481082508689538</c:v>
                </c:pt>
                <c:pt idx="14">
                  <c:v>-0.10592317392030266</c:v>
                </c:pt>
                <c:pt idx="15">
                  <c:v>-4.1504894309913616E-2</c:v>
                </c:pt>
                <c:pt idx="16">
                  <c:v>1.8983458535714089E-2</c:v>
                </c:pt>
                <c:pt idx="17">
                  <c:v>7.598856843779514E-2</c:v>
                </c:pt>
                <c:pt idx="18">
                  <c:v>0.12988444182632136</c:v>
                </c:pt>
                <c:pt idx="19">
                  <c:v>0.18098733378081808</c:v>
                </c:pt>
                <c:pt idx="20">
                  <c:v>0.22956702854010036</c:v>
                </c:pt>
                <c:pt idx="21">
                  <c:v>0.27585549334517112</c:v>
                </c:pt>
                <c:pt idx="22">
                  <c:v>0.32005360699797553</c:v>
                </c:pt>
                <c:pt idx="23">
                  <c:v>0.36233645529598818</c:v>
                </c:pt>
                <c:pt idx="24">
                  <c:v>0.40285754470108381</c:v>
                </c:pt>
                <c:pt idx="25">
                  <c:v>0.44175218903390839</c:v>
                </c:pt>
                <c:pt idx="26">
                  <c:v>0.47914025660724108</c:v>
                </c:pt>
                <c:pt idx="27">
                  <c:v>0.51512841745790805</c:v>
                </c:pt>
                <c:pt idx="28">
                  <c:v>0.54981199600204589</c:v>
                </c:pt>
                <c:pt idx="29">
                  <c:v>0.58327650942423337</c:v>
                </c:pt>
                <c:pt idx="30">
                  <c:v>0.61559895366399653</c:v>
                </c:pt>
                <c:pt idx="31">
                  <c:v>0.64684888510522176</c:v>
                </c:pt>
                <c:pt idx="32">
                  <c:v>0.67708933570537078</c:v>
                </c:pt>
                <c:pt idx="33">
                  <c:v>0.70637759141073775</c:v>
                </c:pt>
                <c:pt idx="34">
                  <c:v>0.73476585764435398</c:v>
                </c:pt>
                <c:pt idx="35">
                  <c:v>0.76230183095998305</c:v>
                </c:pt>
                <c:pt idx="36">
                  <c:v>0.78902919229177082</c:v>
                </c:pt>
                <c:pt idx="37">
                  <c:v>0.81498803434732348</c:v>
                </c:pt>
                <c:pt idx="38">
                  <c:v>0.840215233409352</c:v>
                </c:pt>
                <c:pt idx="39">
                  <c:v>0.86474477399092486</c:v>
                </c:pt>
                <c:pt idx="40">
                  <c:v>0.88860803332898086</c:v>
                </c:pt>
                <c:pt idx="41">
                  <c:v>0.91183403152201414</c:v>
                </c:pt>
                <c:pt idx="42">
                  <c:v>0.93444965216107367</c:v>
                </c:pt>
                <c:pt idx="43">
                  <c:v>0.95647983752249244</c:v>
                </c:pt>
                <c:pt idx="44">
                  <c:v>0.9779477617504112</c:v>
                </c:pt>
                <c:pt idx="45">
                  <c:v>0.99887498492947724</c:v>
                </c:pt>
                <c:pt idx="46">
                  <c:v>1.0192815905111829</c:v>
                </c:pt>
                <c:pt idx="47">
                  <c:v>1.0391863081940327</c:v>
                </c:pt>
                <c:pt idx="48">
                  <c:v>1.0586066240543566</c:v>
                </c:pt>
                <c:pt idx="49">
                  <c:v>1.0775588794702777</c:v>
                </c:pt>
                <c:pt idx="50">
                  <c:v>1.0960583601672995</c:v>
                </c:pt>
                <c:pt idx="51">
                  <c:v>1.1141193765331998</c:v>
                </c:pt>
                <c:pt idx="52">
                  <c:v>1.131755336196683</c:v>
                </c:pt>
                <c:pt idx="53">
                  <c:v>1.148978809733904</c:v>
                </c:pt>
                <c:pt idx="54">
                  <c:v>1.1658015902557803</c:v>
                </c:pt>
                <c:pt idx="55">
                  <c:v>1.1822347475338222</c:v>
                </c:pt>
                <c:pt idx="56">
                  <c:v>1.1982886772404906</c:v>
                </c:pt>
                <c:pt idx="57">
                  <c:v>1.2139731458097403</c:v>
                </c:pt>
                <c:pt idx="58">
                  <c:v>1.2292973313626534</c:v>
                </c:pt>
                <c:pt idx="59">
                  <c:v>1.2442698610904732</c:v>
                </c:pt>
                <c:pt idx="60">
                  <c:v>1.2588988454416947</c:v>
                </c:pt>
                <c:pt idx="61">
                  <c:v>1.2731919094201354</c:v>
                </c:pt>
                <c:pt idx="62">
                  <c:v>1.2871562212662506</c:v>
                </c:pt>
                <c:pt idx="63">
                  <c:v>1.3007985187636346</c:v>
                </c:pt>
                <c:pt idx="64">
                  <c:v>1.3141251333860813</c:v>
                </c:pt>
                <c:pt idx="65">
                  <c:v>1.3271420124772308</c:v>
                </c:pt>
                <c:pt idx="66">
                  <c:v>1.3398547396342544</c:v>
                </c:pt>
                <c:pt idx="67">
                  <c:v>1.3522685534488912</c:v>
                </c:pt>
                <c:pt idx="68">
                  <c:v>1.3643883647430923</c:v>
                </c:pt>
                <c:pt idx="69">
                  <c:v>1.376218772422287</c:v>
                </c:pt>
                <c:pt idx="70">
                  <c:v>1.3877640780566449</c:v>
                </c:pt>
                <c:pt idx="71">
                  <c:v>1.3990282992894421</c:v>
                </c:pt>
                <c:pt idx="72">
                  <c:v>1.4100151821615798</c:v>
                </c:pt>
                <c:pt idx="73">
                  <c:v>1.4207282124323137</c:v>
                </c:pt>
                <c:pt idx="74">
                  <c:v>1.4311706259681867</c:v>
                </c:pt>
                <c:pt idx="75">
                  <c:v>1.441345418264899</c:v>
                </c:pt>
                <c:pt idx="76">
                  <c:v>1.4512553531603118</c:v>
                </c:pt>
                <c:pt idx="77">
                  <c:v>1.4609029707908783</c:v>
                </c:pt>
                <c:pt idx="78">
                  <c:v>1.4702905948384293</c:v>
                </c:pt>
                <c:pt idx="79">
                  <c:v>1.4794203391093748</c:v>
                </c:pt>
                <c:pt idx="80">
                  <c:v>1.4882941134839327</c:v>
                </c:pt>
                <c:pt idx="81">
                  <c:v>1.4969136292689278</c:v>
                </c:pt>
                <c:pt idx="82">
                  <c:v>1.5052804039839567</c:v>
                </c:pt>
                <c:pt idx="83">
                  <c:v>1.5133957656072645</c:v>
                </c:pt>
                <c:pt idx="84">
                  <c:v>1.5212608563044543</c:v>
                </c:pt>
                <c:pt idx="85">
                  <c:v>1.5288766356601806</c:v>
                </c:pt>
                <c:pt idx="86">
                  <c:v>1.5362438834301513</c:v>
                </c:pt>
                <c:pt idx="87">
                  <c:v>1.543363201828126</c:v>
                </c:pt>
                <c:pt idx="88">
                  <c:v>1.550235017360073</c:v>
                </c:pt>
                <c:pt idx="89">
                  <c:v>1.556859582215244</c:v>
                </c:pt>
                <c:pt idx="90">
                  <c:v>1.5632369752216067</c:v>
                </c:pt>
                <c:pt idx="91">
                  <c:v>1.5693671023708085</c:v>
                </c:pt>
                <c:pt idx="92">
                  <c:v>1.5752496969156451</c:v>
                </c:pt>
                <c:pt idx="93">
                  <c:v>1.5808843190408148</c:v>
                </c:pt>
                <c:pt idx="94">
                  <c:v>1.5862703551055675</c:v>
                </c:pt>
                <c:pt idx="95">
                  <c:v>1.5914070164546605</c:v>
                </c:pt>
                <c:pt idx="96">
                  <c:v>1.59629333779182</c:v>
                </c:pt>
                <c:pt idx="97">
                  <c:v>1.600928175107619</c:v>
                </c:pt>
                <c:pt idx="98">
                  <c:v>1.6053102031513611</c:v>
                </c:pt>
                <c:pt idx="99">
                  <c:v>1.6094379124341005</c:v>
                </c:pt>
                <c:pt idx="100">
                  <c:v>1.6133096057473884</c:v>
                </c:pt>
                <c:pt idx="101">
                  <c:v>1.616923394179641</c:v>
                </c:pt>
                <c:pt idx="102">
                  <c:v>1.6202771926091704</c:v>
                </c:pt>
                <c:pt idx="103">
                  <c:v>1.623368714649863</c:v>
                </c:pt>
                <c:pt idx="104">
                  <c:v>1.6261954670222205</c:v>
                </c:pt>
                <c:pt idx="105">
                  <c:v>1.6287547433189367</c:v>
                </c:pt>
                <c:pt idx="106">
                  <c:v>1.6310436171303591</c:v>
                </c:pt>
                <c:pt idx="107">
                  <c:v>1.6330589344910011</c:v>
                </c:pt>
                <c:pt idx="108">
                  <c:v>1.6347973056037144</c:v>
                </c:pt>
                <c:pt idx="109">
                  <c:v>1.636255095793125</c:v>
                </c:pt>
                <c:pt idx="110">
                  <c:v>1.637428415634427</c:v>
                </c:pt>
                <c:pt idx="111">
                  <c:v>1.6383131101975512</c:v>
                </c:pt>
                <c:pt idx="112">
                  <c:v>1.6389047473399829</c:v>
                </c:pt>
                <c:pt idx="113">
                  <c:v>1.6391986049740388</c:v>
                </c:pt>
                <c:pt idx="114">
                  <c:v>1.6391896572260822</c:v>
                </c:pt>
                <c:pt idx="115">
                  <c:v>1.6388725593958813</c:v>
                </c:pt>
                <c:pt idx="116">
                  <c:v>1.6382416316139157</c:v>
                </c:pt>
                <c:pt idx="117">
                  <c:v>1.6372908410828091</c:v>
                </c:pt>
                <c:pt idx="118">
                  <c:v>1.6360137827759778</c:v>
                </c:pt>
                <c:pt idx="119">
                  <c:v>1.634403658451848</c:v>
                </c:pt>
                <c:pt idx="120">
                  <c:v>1.6324532538253782</c:v>
                </c:pt>
                <c:pt idx="121">
                  <c:v>1.6301549137198024</c:v>
                </c:pt>
                <c:pt idx="122">
                  <c:v>1.6275005150002029</c:v>
                </c:pt>
                <c:pt idx="123">
                  <c:v>1.6244814370662766</c:v>
                </c:pt>
                <c:pt idx="124">
                  <c:v>1.6210885296540753</c:v>
                </c:pt>
                <c:pt idx="125">
                  <c:v>1.6173120776650001</c:v>
                </c:pt>
                <c:pt idx="126">
                  <c:v>1.6131417627042914</c:v>
                </c:pt>
                <c:pt idx="127">
                  <c:v>1.6085666209699079</c:v>
                </c:pt>
                <c:pt idx="128">
                  <c:v>1.6035749970851549</c:v>
                </c:pt>
                <c:pt idx="129">
                  <c:v>1.5981544934136132</c:v>
                </c:pt>
                <c:pt idx="130">
                  <c:v>1.5922919143315681</c:v>
                </c:pt>
                <c:pt idx="131">
                  <c:v>1.5859732048597066</c:v>
                </c:pt>
                <c:pt idx="132">
                  <c:v>1.579183382970488</c:v>
                </c:pt>
                <c:pt idx="133">
                  <c:v>1.5719064647880823</c:v>
                </c:pt>
                <c:pt idx="134">
                  <c:v>1.5641253817814182</c:v>
                </c:pt>
                <c:pt idx="135">
                  <c:v>1.5558218889143633</c:v>
                </c:pt>
                <c:pt idx="136">
                  <c:v>1.5469764625564177</c:v>
                </c:pt>
                <c:pt idx="137">
                  <c:v>1.5375681867675903</c:v>
                </c:pt>
                <c:pt idx="138">
                  <c:v>1.5275746263462771</c:v>
                </c:pt>
                <c:pt idx="139">
                  <c:v>1.5169716847615056</c:v>
                </c:pt>
                <c:pt idx="140">
                  <c:v>1.5057334447715276</c:v>
                </c:pt>
                <c:pt idx="141">
                  <c:v>1.4938319891477905</c:v>
                </c:pt>
                <c:pt idx="142">
                  <c:v>1.4812371984622326</c:v>
                </c:pt>
                <c:pt idx="143">
                  <c:v>1.467916522338174</c:v>
                </c:pt>
                <c:pt idx="144">
                  <c:v>1.4538347198874719</c:v>
                </c:pt>
                <c:pt idx="145">
                  <c:v>1.4389535642292455</c:v>
                </c:pt>
                <c:pt idx="146">
                  <c:v>1.4232315049700328</c:v>
                </c:pt>
                <c:pt idx="147">
                  <c:v>1.4066232812722332</c:v>
                </c:pt>
                <c:pt idx="148">
                  <c:v>1.3890794765826806</c:v>
                </c:pt>
                <c:pt idx="149">
                  <c:v>1.3705460041517494</c:v>
                </c:pt>
                <c:pt idx="150">
                  <c:v>1.3509635100340069</c:v>
                </c:pt>
                <c:pt idx="151">
                  <c:v>1.3302666771756384</c:v>
                </c:pt>
                <c:pt idx="152">
                  <c:v>1.3083834102623415</c:v>
                </c:pt>
                <c:pt idx="153">
                  <c:v>1.285233875954128</c:v>
                </c:pt>
                <c:pt idx="154">
                  <c:v>1.2607293666010229</c:v>
                </c:pt>
                <c:pt idx="155">
                  <c:v>1.2347709470056181</c:v>
                </c:pt>
                <c:pt idx="156">
                  <c:v>1.2072478325616087</c:v>
                </c:pt>
                <c:pt idx="157">
                  <c:v>1.1780354321436843</c:v>
                </c:pt>
                <c:pt idx="158">
                  <c:v>1.1469929690104776</c:v>
                </c:pt>
                <c:pt idx="159">
                  <c:v>1.1139605656149048</c:v>
                </c:pt>
                <c:pt idx="160">
                  <c:v>1.0787556405128254</c:v>
                </c:pt>
                <c:pt idx="161">
                  <c:v>1.0411684129113097</c:v>
                </c:pt>
                <c:pt idx="162">
                  <c:v>1.0009562357872104</c:v>
                </c:pt>
                <c:pt idx="163">
                  <c:v>0.95783637106043418</c:v>
                </c:pt>
                <c:pt idx="164">
                  <c:v>0.91147666281589401</c:v>
                </c:pt>
                <c:pt idx="165">
                  <c:v>0.86148332918162307</c:v>
                </c:pt>
                <c:pt idx="166">
                  <c:v>0.80738473397117005</c:v>
                </c:pt>
                <c:pt idx="167">
                  <c:v>0.74860943673742708</c:v>
                </c:pt>
                <c:pt idx="168">
                  <c:v>0.68445591570042097</c:v>
                </c:pt>
                <c:pt idx="169">
                  <c:v>0.61404985920123367</c:v>
                </c:pt>
                <c:pt idx="170">
                  <c:v>0.53628234825092669</c:v>
                </c:pt>
                <c:pt idx="171">
                  <c:v>0.44971765315533369</c:v>
                </c:pt>
                <c:pt idx="172">
                  <c:v>0.35245074757062944</c:v>
                </c:pt>
                <c:pt idx="173">
                  <c:v>0.24187756078284953</c:v>
                </c:pt>
                <c:pt idx="174">
                  <c:v>0.11430477128003962</c:v>
                </c:pt>
                <c:pt idx="175">
                  <c:v>-3.5757507379247301E-2</c:v>
                </c:pt>
                <c:pt idx="176">
                  <c:v>-0.2169905325193579</c:v>
                </c:pt>
                <c:pt idx="177">
                  <c:v>-0.44434923151416406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F-4A56-AA7B-D03C3998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649488"/>
        <c:axId val="487650800"/>
      </c:scatterChart>
      <c:valAx>
        <c:axId val="48764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50800"/>
        <c:crosses val="autoZero"/>
        <c:crossBetween val="midCat"/>
      </c:valAx>
      <c:valAx>
        <c:axId val="4876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4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7</xdr:row>
      <xdr:rowOff>90487</xdr:rowOff>
    </xdr:from>
    <xdr:to>
      <xdr:col>20</xdr:col>
      <xdr:colOff>228600</xdr:colOff>
      <xdr:row>21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8B17D4-1292-4C58-A471-ACD92B54A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7</xdr:row>
      <xdr:rowOff>171450</xdr:rowOff>
    </xdr:from>
    <xdr:to>
      <xdr:col>19</xdr:col>
      <xdr:colOff>552450</xdr:colOff>
      <xdr:row>22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8D3E24-FDF6-4FF9-BBD5-CCFA4DB19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9"/>
  <sheetViews>
    <sheetView zoomScaleNormal="100" workbookViewId="0">
      <selection activeCell="R28" sqref="R28"/>
    </sheetView>
  </sheetViews>
  <sheetFormatPr defaultRowHeight="15" x14ac:dyDescent="0.25"/>
  <cols>
    <col min="1" max="1" width="3.5703125" customWidth="1"/>
    <col min="2" max="2" width="12.5703125" style="3" customWidth="1"/>
    <col min="3" max="3" width="11.7109375" style="3" bestFit="1" customWidth="1"/>
    <col min="4" max="6" width="9.140625" style="3"/>
    <col min="7" max="7" width="3.5703125" customWidth="1"/>
    <col min="8" max="8" width="13.5703125" customWidth="1"/>
    <col min="13" max="13" width="3.5703125" customWidth="1"/>
  </cols>
  <sheetData>
    <row r="2" spans="2:17" x14ac:dyDescent="0.25">
      <c r="B2" s="3" t="s">
        <v>5</v>
      </c>
      <c r="C2" s="5">
        <f>_xll.KAHAN.A</f>
        <v>-1294663610</v>
      </c>
    </row>
    <row r="3" spans="2:17" x14ac:dyDescent="0.25">
      <c r="B3" s="3" t="s">
        <v>1</v>
      </c>
      <c r="C3" s="3">
        <v>1</v>
      </c>
      <c r="D3" s="3" cm="1">
        <f t="array" ref="D3">_xll.XLL.UDF(function,C3)</f>
        <v>4</v>
      </c>
      <c r="H3" t="s">
        <v>8</v>
      </c>
    </row>
    <row r="4" spans="2:17" x14ac:dyDescent="0.25">
      <c r="C4" s="3">
        <v>2</v>
      </c>
      <c r="D4" s="3" cm="1">
        <f t="array" ref="D4">_xll.XLL.UDF(function,C4)</f>
        <v>-5</v>
      </c>
      <c r="H4" t="s">
        <v>9</v>
      </c>
    </row>
    <row r="5" spans="2:17" x14ac:dyDescent="0.25">
      <c r="N5" cm="1">
        <f t="array" ref="N5">_xll.ARRAY.SET(_xll.ARRAY.INTERVAL($C$3,$C$4,100))</f>
        <v>599348</v>
      </c>
      <c r="O5" cm="1">
        <f t="array" ref="O5">_xll.ARRAY.SET(_xll.ARRAY.APPLY(function,_xll.ARRAY.GET(N5)))</f>
        <v>599576</v>
      </c>
    </row>
    <row r="6" spans="2:17" x14ac:dyDescent="0.25">
      <c r="C6" s="3" t="s">
        <v>3</v>
      </c>
      <c r="D6" s="3" t="s">
        <v>2</v>
      </c>
      <c r="E6" s="4" t="s">
        <v>4</v>
      </c>
      <c r="F6" s="4" t="s">
        <v>7</v>
      </c>
      <c r="H6" s="3"/>
      <c r="I6" s="4" t="s">
        <v>3</v>
      </c>
      <c r="J6" s="4" t="s">
        <v>2</v>
      </c>
      <c r="K6" s="4" t="s">
        <v>4</v>
      </c>
      <c r="L6" s="4" t="s">
        <v>7</v>
      </c>
      <c r="Q6" s="2"/>
    </row>
    <row r="7" spans="2:17" x14ac:dyDescent="0.25">
      <c r="B7" s="3" t="s">
        <v>0</v>
      </c>
      <c r="C7" s="3" cm="1">
        <f t="array" ref="C7:D7">_xll.BISECT(function,C3,C4)</f>
        <v>1.5</v>
      </c>
      <c r="D7" s="3">
        <v>2</v>
      </c>
      <c r="E7" s="3">
        <f>D7-C7</f>
        <v>0.5</v>
      </c>
      <c r="F7" s="3" cm="1">
        <f t="array" ref="F7">_xll.XLL.UDF(function,C7)</f>
        <v>2.9375</v>
      </c>
      <c r="H7" s="3" t="s">
        <v>6</v>
      </c>
      <c r="I7" s="3">
        <f t="array" ref="I7:J7">_xll.FALSE_POSITION(C2,C3,C4)</f>
        <v>1.4444444444444444</v>
      </c>
      <c r="J7" s="3">
        <v>2</v>
      </c>
      <c r="K7" s="3">
        <f>J7-I7</f>
        <v>0.55555555555555558</v>
      </c>
      <c r="L7" s="3" cm="1">
        <f t="array" ref="L7">_xll.XLL.UDF(function,I7)</f>
        <v>3.31351928059747</v>
      </c>
    </row>
    <row r="8" spans="2:17" x14ac:dyDescent="0.25">
      <c r="C8" s="3" cm="1">
        <f t="array" ref="C8:D8">_xll.BISECT(function,C7,D7)</f>
        <v>1.75</v>
      </c>
      <c r="D8" s="3">
        <v>2</v>
      </c>
      <c r="E8" s="3">
        <f t="shared" ref="E8:E57" si="0">D8-C8</f>
        <v>0.25</v>
      </c>
      <c r="F8" s="3" cm="1">
        <f t="array" ref="F8">_xll.XLL.UDF(function,C8)</f>
        <v>0.12109375</v>
      </c>
      <c r="H8" s="3"/>
      <c r="I8" s="3">
        <f t="array" ref="I8:J8">_xll.FALSE_POSITION($C$2,I7,J7)</f>
        <v>1.6658722156017967</v>
      </c>
      <c r="J8" s="3">
        <v>2</v>
      </c>
      <c r="K8" s="3">
        <f t="shared" ref="K8:K20" si="1">J8-I8</f>
        <v>0.33412778439820334</v>
      </c>
      <c r="L8" s="3" cm="1">
        <f t="array" ref="L8">_xll.XLL.UDF(function,I8)</f>
        <v>1.2938854517857425</v>
      </c>
    </row>
    <row r="9" spans="2:17" x14ac:dyDescent="0.25">
      <c r="C9" s="3" cm="1">
        <f t="array" ref="C9:D9">_xll.BISECT(function,C8,D8)</f>
        <v>1.75</v>
      </c>
      <c r="D9" s="3">
        <v>1.875</v>
      </c>
      <c r="E9" s="3">
        <f t="shared" si="0"/>
        <v>0.125</v>
      </c>
      <c r="F9" s="3" cm="1">
        <f t="array" ref="F9">_xll.XLL.UDF(function,C9)</f>
        <v>0.12109375</v>
      </c>
      <c r="H9" s="3"/>
      <c r="I9" s="3">
        <f t="array" ref="I9:J9">_xll.FALSE_POSITION($C$2,I8,J8)</f>
        <v>1.7345615939805494</v>
      </c>
      <c r="J9" s="3">
        <v>2</v>
      </c>
      <c r="K9" s="3">
        <f t="shared" si="1"/>
        <v>0.26543840601945057</v>
      </c>
      <c r="L9" s="3" cm="1">
        <f t="array" ref="L9">_xll.XLL.UDF(function,I9)</f>
        <v>0.35507026572820344</v>
      </c>
    </row>
    <row r="10" spans="2:17" x14ac:dyDescent="0.25">
      <c r="C10" s="3" cm="1">
        <f t="array" ref="C10:D10">_xll.BISECT(function,C9,D9)</f>
        <v>1.75</v>
      </c>
      <c r="D10" s="3">
        <v>1.8125</v>
      </c>
      <c r="E10" s="3">
        <f t="shared" si="0"/>
        <v>6.25E-2</v>
      </c>
      <c r="F10" s="3" cm="1">
        <f t="array" ref="F10">_xll.XLL.UDF(function,C10)</f>
        <v>0.12109375</v>
      </c>
      <c r="H10" s="3"/>
      <c r="I10" s="3">
        <f t="array" ref="I10:J10">_xll.FALSE_POSITION($C$2,I9,J9)</f>
        <v>1.7521616030715563</v>
      </c>
      <c r="J10" s="3">
        <v>2</v>
      </c>
      <c r="K10" s="3">
        <f t="shared" si="1"/>
        <v>0.24783839692844367</v>
      </c>
      <c r="L10" s="3" cm="1">
        <f t="array" ref="L10">_xll.XLL.UDF(function,I10)</f>
        <v>8.7638074160922841E-2</v>
      </c>
    </row>
    <row r="11" spans="2:17" x14ac:dyDescent="0.25">
      <c r="C11" s="3" cm="1">
        <f t="array" ref="C11:D11">_xll.BISECT(function,C10,D10)</f>
        <v>1.75</v>
      </c>
      <c r="D11" s="3">
        <v>1.78125</v>
      </c>
      <c r="E11" s="3">
        <f t="shared" si="0"/>
        <v>3.125E-2</v>
      </c>
      <c r="F11" s="3" cm="1">
        <f t="array" ref="F11">_xll.XLL.UDF(function,C11)</f>
        <v>0.12109375</v>
      </c>
      <c r="H11" s="3"/>
      <c r="I11" s="3">
        <f t="array" ref="I11:J11">_xll.FALSE_POSITION($C$2,I10,J10)</f>
        <v>1.7564307903630523</v>
      </c>
      <c r="J11" s="3">
        <v>2</v>
      </c>
      <c r="K11" s="3">
        <f t="shared" si="1"/>
        <v>0.24356920963694773</v>
      </c>
      <c r="L11" s="3" cm="1">
        <f t="array" ref="L11">_xll.XLL.UDF(function,I11)</f>
        <v>2.1056661126134912E-2</v>
      </c>
    </row>
    <row r="12" spans="2:17" x14ac:dyDescent="0.25">
      <c r="C12" s="3" cm="1">
        <f t="array" ref="C12:D12">_xll.BISECT(function,C11,D11)</f>
        <v>1.75</v>
      </c>
      <c r="D12" s="3">
        <v>1.765625</v>
      </c>
      <c r="E12" s="3">
        <f t="shared" si="0"/>
        <v>1.5625E-2</v>
      </c>
      <c r="F12" s="3" cm="1">
        <f t="array" ref="F12">_xll.XLL.UDF(function,C12)</f>
        <v>0.12109375</v>
      </c>
      <c r="H12" s="3"/>
      <c r="I12" s="3">
        <f t="array" ref="I12:J12">_xll.FALSE_POSITION($C$2,I11,J11)</f>
        <v>1.7574522395627381</v>
      </c>
      <c r="J12" s="3">
        <v>2</v>
      </c>
      <c r="K12" s="3">
        <f t="shared" si="1"/>
        <v>0.24254776043726189</v>
      </c>
      <c r="L12" s="3" cm="1">
        <f t="array" ref="L12">_xll.XLL.UDF(function,I12)</f>
        <v>5.0264299055626793E-3</v>
      </c>
    </row>
    <row r="13" spans="2:17" x14ac:dyDescent="0.25">
      <c r="C13" s="3" cm="1">
        <f t="array" ref="C13:D13">_xll.BISECT(function,C12,D12)</f>
        <v>1.75</v>
      </c>
      <c r="D13" s="3">
        <v>1.7578125</v>
      </c>
      <c r="E13" s="3">
        <f t="shared" si="0"/>
        <v>7.8125E-3</v>
      </c>
      <c r="F13" s="3" cm="1">
        <f t="array" ref="F13">_xll.XLL.UDF(function,C13)</f>
        <v>0.12109375</v>
      </c>
      <c r="H13" s="3"/>
      <c r="I13" s="3">
        <f t="array" ref="I13:J13">_xll.FALSE_POSITION($C$2,I12,J12)</f>
        <v>1.7576958245534795</v>
      </c>
      <c r="J13" s="3">
        <v>2</v>
      </c>
      <c r="K13" s="3">
        <f t="shared" si="1"/>
        <v>0.2423041754465205</v>
      </c>
      <c r="L13" s="3" cm="1">
        <f t="array" ref="L13">_xll.XLL.UDF(function,I13)</f>
        <v>1.1979918895850261E-3</v>
      </c>
    </row>
    <row r="14" spans="2:17" x14ac:dyDescent="0.25">
      <c r="C14" s="3" cm="1">
        <f t="array" ref="C14:D14">_xll.BISECT(function,C13,D13)</f>
        <v>1.75390625</v>
      </c>
      <c r="D14" s="3">
        <v>1.7578125</v>
      </c>
      <c r="E14" s="3">
        <f t="shared" si="0"/>
        <v>3.90625E-3</v>
      </c>
      <c r="F14" s="3" cm="1">
        <f t="array" ref="F14">_xll.XLL.UDF(function,C14)</f>
        <v>6.0510217910632491E-2</v>
      </c>
      <c r="H14" s="3"/>
      <c r="I14" s="3">
        <f t="array" ref="I14:J14">_xll.FALSE_POSITION($C$2,I13,J13)</f>
        <v>1.7577538663341623</v>
      </c>
      <c r="J14" s="3">
        <v>2</v>
      </c>
      <c r="K14" s="3">
        <f t="shared" si="1"/>
        <v>0.24224613366583769</v>
      </c>
      <c r="L14" s="3" cm="1">
        <f t="array" ref="L14">_xll.XLL.UDF(function,I14)</f>
        <v>2.8542168946898983E-4</v>
      </c>
    </row>
    <row r="15" spans="2:17" x14ac:dyDescent="0.25">
      <c r="C15" s="3" cm="1">
        <f t="array" ref="C15:D15">_xll.BISECT(function,C14,D14)</f>
        <v>1.755859375</v>
      </c>
      <c r="D15" s="3">
        <v>1.7578125</v>
      </c>
      <c r="E15" s="3">
        <f t="shared" si="0"/>
        <v>1.953125E-3</v>
      </c>
      <c r="F15" s="3" cm="1">
        <f t="array" ref="F15">_xll.XLL.UDF(function,C15)</f>
        <v>3.0007383538759314E-2</v>
      </c>
      <c r="H15" s="3"/>
      <c r="I15" s="3">
        <f t="array" ref="I15:J15">_xll.FALSE_POSITION($C$2,I14,J14)</f>
        <v>1.7577676940049667</v>
      </c>
      <c r="J15" s="3">
        <v>2</v>
      </c>
      <c r="K15" s="3">
        <f t="shared" si="1"/>
        <v>0.24223230599503331</v>
      </c>
      <c r="L15" s="3" cm="1">
        <f t="array" ref="L15">_xll.XLL.UDF(function,I15)</f>
        <v>6.7995734383430317E-5</v>
      </c>
    </row>
    <row r="16" spans="2:17" x14ac:dyDescent="0.25">
      <c r="C16" s="3" cm="1">
        <f t="array" ref="C16:D16">_xll.BISECT(function,C15,D15)</f>
        <v>1.7568359375</v>
      </c>
      <c r="D16" s="3">
        <v>1.7578125</v>
      </c>
      <c r="E16" s="3">
        <f t="shared" si="0"/>
        <v>9.765625E-4</v>
      </c>
      <c r="F16" s="3" cm="1">
        <f t="array" ref="F16">_xll.XLL.UDF(function,C16)</f>
        <v>1.4703062041917292E-2</v>
      </c>
      <c r="H16" s="3"/>
      <c r="I16" s="3">
        <f t="array" ref="I16:J16">_xll.FALSE_POSITION($C$2,I15,J15)</f>
        <v>1.7577709881128771</v>
      </c>
      <c r="J16" s="3">
        <v>2</v>
      </c>
      <c r="K16" s="3">
        <f t="shared" si="1"/>
        <v>0.24222901188712287</v>
      </c>
      <c r="L16" s="3" cm="1">
        <f t="array" ref="L16">_xll.XLL.UDF(function,I16)</f>
        <v>1.6198217164031803E-5</v>
      </c>
    </row>
    <row r="17" spans="3:12" x14ac:dyDescent="0.25">
      <c r="C17" s="3" cm="1">
        <f t="array" ref="C17:D17">_xll.BISECT(function,C16,D16)</f>
        <v>1.75732421875</v>
      </c>
      <c r="D17" s="3">
        <v>1.7578125</v>
      </c>
      <c r="E17" s="3">
        <f t="shared" si="0"/>
        <v>4.8828125E-4</v>
      </c>
      <c r="F17" s="3" cm="1">
        <f t="array" ref="F17">_xll.XLL.UDF(function,C17)</f>
        <v>7.0376580442257364E-3</v>
      </c>
      <c r="H17" s="3"/>
      <c r="I17" s="3">
        <f t="array" ref="I17:J17">_xll.FALSE_POSITION($C$2,I16,J16)</f>
        <v>1.7577717728459625</v>
      </c>
      <c r="J17" s="3">
        <v>2</v>
      </c>
      <c r="K17" s="3">
        <f t="shared" si="1"/>
        <v>0.24222822715403747</v>
      </c>
      <c r="L17" s="3" cm="1">
        <f t="array" ref="L17">_xll.XLL.UDF(function,I17)</f>
        <v>3.8587850408333679E-6</v>
      </c>
    </row>
    <row r="18" spans="3:12" x14ac:dyDescent="0.25">
      <c r="C18" s="3" cm="1">
        <f t="array" ref="C18:D18">_xll.BISECT(function,C17,D17)</f>
        <v>1.757568359375</v>
      </c>
      <c r="D18" s="3">
        <v>1.7578125</v>
      </c>
      <c r="E18" s="3">
        <f t="shared" si="0"/>
        <v>2.44140625E-4</v>
      </c>
      <c r="F18" s="3" cm="1">
        <f t="array" ref="F18">_xll.XLL.UDF(function,C18)</f>
        <v>3.2016430855001943E-3</v>
      </c>
      <c r="H18" s="3"/>
      <c r="I18" s="3">
        <f t="array" ref="I18:J18">_xll.FALSE_POSITION($C$2,I17,J17)</f>
        <v>1.7577719597871502</v>
      </c>
      <c r="J18" s="3">
        <v>2</v>
      </c>
      <c r="K18" s="3">
        <f t="shared" si="1"/>
        <v>0.24222804021284983</v>
      </c>
      <c r="L18" s="3" cm="1">
        <f t="array" ref="L18">_xll.XLL.UDF(function,I18)</f>
        <v>9.1924957246192207E-7</v>
      </c>
    </row>
    <row r="19" spans="3:12" x14ac:dyDescent="0.25">
      <c r="C19" s="3" cm="1">
        <f t="array" ref="C19:D19">_xll.BISECT(function,C18,D18)</f>
        <v>1.7576904296875</v>
      </c>
      <c r="D19" s="3">
        <v>1.7578125</v>
      </c>
      <c r="E19" s="3">
        <f t="shared" si="0"/>
        <v>1.220703125E-4</v>
      </c>
      <c r="F19" s="3" cm="1">
        <f t="array" ref="F19">_xll.XLL.UDF(function,C19)</f>
        <v>1.2828070976524941E-3</v>
      </c>
      <c r="H19" s="3"/>
      <c r="I19" s="3">
        <f t="array" ref="I19:J19">_xll.FALSE_POSITION($C$2,I18,J18)</f>
        <v>1.7577720043207463</v>
      </c>
      <c r="J19" s="3">
        <v>2</v>
      </c>
      <c r="K19" s="3">
        <f t="shared" si="1"/>
        <v>0.24222799567925368</v>
      </c>
      <c r="L19" s="3" cm="1">
        <f t="array" ref="L19">_xll.XLL.UDF(function,I19)</f>
        <v>2.1898590674140905E-7</v>
      </c>
    </row>
    <row r="20" spans="3:12" x14ac:dyDescent="0.25">
      <c r="C20" s="3" cm="1">
        <f t="array" ref="C20:D20">_xll.BISECT(function,C19,D19)</f>
        <v>1.75775146484375</v>
      </c>
      <c r="D20" s="3">
        <v>1.7578125</v>
      </c>
      <c r="E20" s="3">
        <f t="shared" si="0"/>
        <v>6.103515625E-5</v>
      </c>
      <c r="F20" s="3" cm="1">
        <f t="array" ref="F20">_xll.XLL.UDF(function,C20)</f>
        <v>3.2318194303826431E-4</v>
      </c>
      <c r="H20" s="3"/>
      <c r="I20" s="3">
        <f t="array" ref="I20:J20">_xll.FALSE_POSITION($C$2,I19,J19)</f>
        <v>1.7577720149296494</v>
      </c>
      <c r="J20" s="3">
        <v>2</v>
      </c>
      <c r="K20" s="3">
        <f t="shared" si="1"/>
        <v>0.24222798507035059</v>
      </c>
      <c r="L20" s="3" cm="1">
        <f t="array" ref="L20">_xll.XLL.UDF(function,I20)</f>
        <v>5.2167358433052868E-8</v>
      </c>
    </row>
    <row r="21" spans="3:12" x14ac:dyDescent="0.25">
      <c r="C21" s="3" cm="1">
        <f t="array" ref="C21:D21">_xll.BISECT(function,C20,D20)</f>
        <v>1.75775146484375</v>
      </c>
      <c r="D21" s="3">
        <v>1.757781982421875</v>
      </c>
      <c r="E21" s="3">
        <f t="shared" si="0"/>
        <v>3.0517578125E-5</v>
      </c>
      <c r="F21" s="3" cm="1">
        <f t="array" ref="F21">_xll.XLL.UDF(function,C21)</f>
        <v>3.2318194303826431E-4</v>
      </c>
      <c r="H21" s="3"/>
      <c r="I21" s="3">
        <f t="array" ref="I21:J21">_xll.FALSE_POSITION($C$2,I20,J20)</f>
        <v>1.757772017456928</v>
      </c>
      <c r="J21" s="3">
        <v>2</v>
      </c>
      <c r="K21" s="3">
        <f t="shared" ref="K21:K31" si="2">J21-I21</f>
        <v>0.24222798254307198</v>
      </c>
      <c r="L21" s="3" cm="1">
        <f t="array" ref="L21">_xll.XLL.UDF(function,I21)</f>
        <v>1.2427440410078816E-8</v>
      </c>
    </row>
    <row r="22" spans="3:12" x14ac:dyDescent="0.25">
      <c r="C22" s="3" cm="1">
        <f t="array" ref="C22:D22">_xll.BISECT(function,C21,D21)</f>
        <v>1.7577667236328125</v>
      </c>
      <c r="D22" s="3">
        <v>1.757781982421875</v>
      </c>
      <c r="E22" s="3">
        <f t="shared" si="0"/>
        <v>1.52587890625E-5</v>
      </c>
      <c r="F22" s="3" cm="1">
        <f t="array" ref="F22">_xll.XLL.UDF(function,C22)</f>
        <v>8.3254073523164607E-5</v>
      </c>
      <c r="H22" s="3"/>
      <c r="I22" s="3">
        <f t="array" ref="I22:J22">_xll.FALSE_POSITION($C$2,I21,J21)</f>
        <v>1.7577720180589826</v>
      </c>
      <c r="J22" s="3">
        <v>2</v>
      </c>
      <c r="K22" s="3">
        <f t="shared" si="2"/>
        <v>0.24222798194101736</v>
      </c>
      <c r="L22" s="3" cm="1">
        <f t="array" ref="L22">_xll.XLL.UDF(function,I22)</f>
        <v>2.9604958484696908E-9</v>
      </c>
    </row>
    <row r="23" spans="3:12" x14ac:dyDescent="0.25">
      <c r="C23" s="3" cm="1">
        <f t="array" ref="C23:D23">_xll.BISECT(function,C22,D22)</f>
        <v>1.7577667236328125</v>
      </c>
      <c r="D23" s="3">
        <v>1.7577743530273438</v>
      </c>
      <c r="E23" s="3">
        <f t="shared" si="0"/>
        <v>7.62939453125E-6</v>
      </c>
      <c r="F23" s="3" cm="1">
        <f t="array" ref="F23">_xll.XLL.UDF(function,C23)</f>
        <v>8.3254073523164607E-5</v>
      </c>
      <c r="H23" s="3"/>
      <c r="I23" s="3">
        <f t="array" ref="I23:J23">_xll.FALSE_POSITION($C$2,I22,J22)</f>
        <v>1.7577720182024055</v>
      </c>
      <c r="J23" s="3">
        <v>2</v>
      </c>
      <c r="K23" s="3">
        <f t="shared" si="2"/>
        <v>0.24222798179759453</v>
      </c>
      <c r="L23" s="3" cm="1">
        <f t="array" ref="L23">_xll.XLL.UDF(function,I23)</f>
        <v>7.0525807416288444E-10</v>
      </c>
    </row>
    <row r="24" spans="3:12" x14ac:dyDescent="0.25">
      <c r="C24" s="3" cm="1">
        <f t="array" ref="C24:D24">_xll.BISECT(function,C23,D23)</f>
        <v>1.7577705383300781</v>
      </c>
      <c r="D24" s="3">
        <v>1.7577743530273438</v>
      </c>
      <c r="E24" s="3">
        <f t="shared" si="0"/>
        <v>3.814697265625E-6</v>
      </c>
      <c r="F24" s="3" cm="1">
        <f t="array" ref="F24">_xll.XLL.UDF(function,C24)</f>
        <v>2.3270757298021749E-5</v>
      </c>
      <c r="H24" s="3"/>
      <c r="I24" s="3">
        <f t="array" ref="I24:J24">_xll.FALSE_POSITION($C$2,I23,J23)</f>
        <v>1.7577720182365721</v>
      </c>
      <c r="J24" s="3">
        <v>2</v>
      </c>
      <c r="K24" s="3">
        <f t="shared" si="2"/>
        <v>0.24222798176342786</v>
      </c>
      <c r="L24" s="3" cm="1">
        <f t="array" ref="L24">_xll.XLL.UDF(function,I24)</f>
        <v>1.6800960622731509E-10</v>
      </c>
    </row>
    <row r="25" spans="3:12" x14ac:dyDescent="0.25">
      <c r="C25" s="3" cm="1">
        <f t="array" ref="C25:D25">_xll.BISECT(function,C24,D24)</f>
        <v>1.7577705383300781</v>
      </c>
      <c r="D25" s="3">
        <v>1.7577724456787109</v>
      </c>
      <c r="E25" s="3">
        <f t="shared" si="0"/>
        <v>1.9073486328125E-6</v>
      </c>
      <c r="F25" s="3" cm="1">
        <f t="array" ref="F25">_xll.XLL.UDF(function,C25)</f>
        <v>2.3270757298021749E-5</v>
      </c>
      <c r="H25" s="3"/>
      <c r="I25" s="3">
        <f t="array" ref="I25:J25">_xll.FALSE_POSITION($C$2,I24,J24)</f>
        <v>1.7577720182447114</v>
      </c>
      <c r="J25" s="3">
        <v>2</v>
      </c>
      <c r="K25" s="3">
        <f t="shared" si="2"/>
        <v>0.24222798175528859</v>
      </c>
      <c r="L25" s="3" cm="1">
        <f t="array" ref="L25">_xll.XLL.UDF(function,I25)</f>
        <v>4.0024872305366443E-11</v>
      </c>
    </row>
    <row r="26" spans="3:12" x14ac:dyDescent="0.25">
      <c r="C26" s="3" cm="1">
        <f t="array" ref="C26:D26">_xll.BISECT(function,C25,D25)</f>
        <v>1.7577714920043945</v>
      </c>
      <c r="D26" s="3">
        <v>1.7577724456787109</v>
      </c>
      <c r="E26" s="3">
        <f t="shared" si="0"/>
        <v>9.5367431640625E-7</v>
      </c>
      <c r="F26" s="3" cm="1">
        <f t="array" ref="F26">_xll.XLL.UDF(function,C26)</f>
        <v>8.2748439389490613E-6</v>
      </c>
      <c r="H26" s="3"/>
      <c r="I26" s="3">
        <f t="array" ref="I26:J26">_xll.FALSE_POSITION($C$2,I25,J25)</f>
        <v>1.7577720182466503</v>
      </c>
      <c r="J26" s="3">
        <v>2</v>
      </c>
      <c r="K26" s="3">
        <f t="shared" si="2"/>
        <v>0.2422279817533497</v>
      </c>
      <c r="L26" s="3" cm="1">
        <f t="array" ref="L26">_xll.XLL.UDF(function,I26)</f>
        <v>9.5354835139005445E-12</v>
      </c>
    </row>
    <row r="27" spans="3:12" x14ac:dyDescent="0.25">
      <c r="C27" s="3" cm="1">
        <f t="array" ref="C27:D27">_xll.BISECT(function,C26,D26)</f>
        <v>1.7577719688415527</v>
      </c>
      <c r="D27" s="3">
        <v>1.7577724456787109</v>
      </c>
      <c r="E27" s="3">
        <f t="shared" si="0"/>
        <v>4.76837158203125E-7</v>
      </c>
      <c r="F27" s="3" cm="1">
        <f t="array" ref="F27">_xll.XLL.UDF(function,C27)</f>
        <v>7.7687461441655614E-7</v>
      </c>
      <c r="H27" s="3"/>
      <c r="I27" s="3">
        <f t="array" ref="I27:J27">_xll.FALSE_POSITION($C$2,I26,J26)</f>
        <v>1.7577720182471124</v>
      </c>
      <c r="J27" s="3">
        <v>2</v>
      </c>
      <c r="K27" s="3">
        <f t="shared" si="2"/>
        <v>0.24222798175288762</v>
      </c>
      <c r="L27" s="3" cm="1">
        <f t="array" ref="L27">_xll.XLL.UDF(function,I27)</f>
        <v>2.2701840407535201E-12</v>
      </c>
    </row>
    <row r="28" spans="3:12" x14ac:dyDescent="0.25">
      <c r="C28" s="3" cm="1">
        <f t="array" ref="C28:D28">_xll.BISECT(function,C27,D27)</f>
        <v>1.7577719688415527</v>
      </c>
      <c r="D28" s="3">
        <v>1.7577722072601318</v>
      </c>
      <c r="E28" s="3">
        <f t="shared" si="0"/>
        <v>2.384185791015625E-7</v>
      </c>
      <c r="F28" s="3" cm="1">
        <f t="array" ref="F28">_xll.XLL.UDF(function,C28)</f>
        <v>7.7687461441655614E-7</v>
      </c>
      <c r="H28" s="3"/>
      <c r="I28" s="3">
        <f t="array" ref="I28:J28">_xll.FALSE_POSITION($C$2,I27,J27)</f>
        <v>1.7577720182472225</v>
      </c>
      <c r="J28" s="3">
        <v>2</v>
      </c>
      <c r="K28" s="3">
        <f t="shared" si="2"/>
        <v>0.24222798175277749</v>
      </c>
      <c r="L28" s="3" cm="1">
        <f t="array" ref="L28">_xll.XLL.UDF(function,I28)</f>
        <v>5.3823612233827589E-13</v>
      </c>
    </row>
    <row r="29" spans="3:12" x14ac:dyDescent="0.25">
      <c r="C29" s="3" cm="1">
        <f t="array" ref="C29:D29">_xll.BISECT(function,C28,D28)</f>
        <v>1.7577719688415527</v>
      </c>
      <c r="D29" s="3">
        <v>1.7577720880508423</v>
      </c>
      <c r="E29" s="3">
        <f t="shared" si="0"/>
        <v>1.1920928955078125E-7</v>
      </c>
      <c r="F29" s="3" cm="1">
        <f t="array" ref="F29">_xll.XLL.UDF(function,C29)</f>
        <v>7.7687461441655614E-7</v>
      </c>
      <c r="H29" s="3"/>
      <c r="I29" s="3">
        <f t="array" ref="I29:J29">_xll.FALSE_POSITION($C$2,I28,J28)</f>
        <v>1.7577720182472487</v>
      </c>
      <c r="J29" s="3">
        <v>2</v>
      </c>
      <c r="K29" s="3">
        <f t="shared" si="2"/>
        <v>0.24222798175275129</v>
      </c>
      <c r="L29" s="3" cm="1">
        <f t="array" ref="L29">_xll.XLL.UDF(function,I29)</f>
        <v>1.2789769243681803E-13</v>
      </c>
    </row>
    <row r="30" spans="3:12" x14ac:dyDescent="0.25">
      <c r="C30" s="3" cm="1">
        <f t="array" ref="C30:D30">_xll.BISECT(function,C29,D29)</f>
        <v>1.7577719688415527</v>
      </c>
      <c r="D30" s="3">
        <v>1.7577720284461975</v>
      </c>
      <c r="E30" s="3">
        <f t="shared" si="0"/>
        <v>5.9604644775390625E-8</v>
      </c>
      <c r="F30" s="3" cm="1">
        <f t="array" ref="F30">_xll.XLL.UDF(function,C30)</f>
        <v>7.7687461441655614E-7</v>
      </c>
      <c r="H30" s="3"/>
      <c r="I30" s="3">
        <f t="array" ref="I30:J30">_xll.FALSE_POSITION($C$2,I29,J29)</f>
        <v>1.7577720182472549</v>
      </c>
      <c r="J30" s="3">
        <v>2</v>
      </c>
      <c r="K30" s="3">
        <f t="shared" si="2"/>
        <v>0.24222798175274507</v>
      </c>
      <c r="L30" s="3" cm="1">
        <f t="array" ref="L30">_xll.XLL.UDF(function,I30)</f>
        <v>2.8421709430404007E-14</v>
      </c>
    </row>
    <row r="31" spans="3:12" x14ac:dyDescent="0.25">
      <c r="C31" s="3" cm="1">
        <f t="array" ref="C31:D31">_xll.BISECT(function,C30,D30)</f>
        <v>1.7577719986438751</v>
      </c>
      <c r="D31" s="3">
        <v>1.7577720284461975</v>
      </c>
      <c r="E31" s="3">
        <f t="shared" si="0"/>
        <v>2.9802322387695313E-8</v>
      </c>
      <c r="F31" s="3" cm="1">
        <f t="array" ref="F31">_xll.XLL.UDF(function,C31)</f>
        <v>3.0825125207911697E-7</v>
      </c>
      <c r="H31" s="3"/>
      <c r="I31" s="3">
        <f t="array" ref="I31:J31">_xll.FALSE_POSITION($C$2,I30,J30)</f>
        <v>1.7577720182472565</v>
      </c>
      <c r="J31" s="3">
        <v>2</v>
      </c>
      <c r="K31" s="3">
        <f t="shared" si="2"/>
        <v>0.24222798175274352</v>
      </c>
      <c r="L31" s="3" cm="1">
        <f t="array" ref="L31">_xll.XLL.UDF(function,I31)</f>
        <v>5.3290705182007514E-15</v>
      </c>
    </row>
    <row r="32" spans="3:12" x14ac:dyDescent="0.25">
      <c r="C32" s="3" cm="1">
        <f t="array" ref="C32:D32">_xll.BISECT(function,C31,D31)</f>
        <v>1.7577720135450363</v>
      </c>
      <c r="D32" s="3">
        <v>1.7577720284461975</v>
      </c>
      <c r="E32" s="3">
        <f t="shared" si="0"/>
        <v>1.4901161193847656E-8</v>
      </c>
      <c r="F32" s="3" cm="1">
        <f t="array" ref="F32">_xll.XLL.UDF(function,C32)</f>
        <v>7.3939558475899503E-8</v>
      </c>
      <c r="H32" s="3"/>
      <c r="I32" s="3">
        <f t="array" ref="I32:J32">_xll.FALSE_POSITION($C$2,I31,J31)</f>
        <v>1.7577720182472567</v>
      </c>
      <c r="J32" s="3">
        <v>2</v>
      </c>
      <c r="K32" s="3">
        <f t="shared" ref="K32:K40" si="3">J32-I32</f>
        <v>0.24222798175274329</v>
      </c>
      <c r="L32" s="3" cm="1">
        <f t="array" ref="L32">_xll.XLL.UDF(function,I32)</f>
        <v>0</v>
      </c>
    </row>
    <row r="33" spans="3:12" x14ac:dyDescent="0.25">
      <c r="C33" s="3" cm="1">
        <f t="array" ref="C33:D33">_xll.BISECT(function,C32,D32)</f>
        <v>1.7577720135450363</v>
      </c>
      <c r="D33" s="3">
        <v>1.7577720209956169</v>
      </c>
      <c r="E33" s="3">
        <f t="shared" si="0"/>
        <v>7.4505805969238281E-9</v>
      </c>
      <c r="F33" s="3" cm="1">
        <f t="array" ref="F33">_xll.XLL.UDF(function,C33)</f>
        <v>7.3939558475899503E-8</v>
      </c>
      <c r="H33" s="3"/>
      <c r="I33" s="3">
        <f t="array" ref="I33:J33">_xll.FALSE_POSITION($C$2,I32,J32)</f>
        <v>1.7577720182472567</v>
      </c>
      <c r="J33" s="3">
        <v>1.7577720182472567</v>
      </c>
      <c r="K33" s="3">
        <f t="shared" si="3"/>
        <v>0</v>
      </c>
      <c r="L33" s="3" cm="1">
        <f t="array" ref="L33">_xll.XLL.UDF(function,I33)</f>
        <v>0</v>
      </c>
    </row>
    <row r="34" spans="3:12" x14ac:dyDescent="0.25">
      <c r="C34" s="3" cm="1">
        <f t="array" ref="C34:D34">_xll.BISECT(function,C33,D33)</f>
        <v>1.7577720172703266</v>
      </c>
      <c r="D34" s="3">
        <v>1.7577720209956169</v>
      </c>
      <c r="E34" s="3">
        <f t="shared" si="0"/>
        <v>3.7252902984619141E-9</v>
      </c>
      <c r="F34" s="3" cm="1">
        <f t="array" ref="F34">_xll.XLL.UDF(function,C34)</f>
        <v>1.5361633742827507E-8</v>
      </c>
      <c r="H34" s="3"/>
      <c r="I34" s="3">
        <f t="array" ref="I34:J34">_xll.FALSE_POSITION($C$2,I33,J33)</f>
        <v>1.7577720182472567</v>
      </c>
      <c r="J34" s="3">
        <v>1.7577720182472567</v>
      </c>
      <c r="K34" s="3">
        <f t="shared" si="3"/>
        <v>0</v>
      </c>
      <c r="L34" s="3" cm="1">
        <f t="array" ref="L34">_xll.XLL.UDF(function,I34)</f>
        <v>0</v>
      </c>
    </row>
    <row r="35" spans="3:12" x14ac:dyDescent="0.25">
      <c r="C35" s="3" cm="1">
        <f t="array" ref="C35:D35">_xll.BISECT(function,C34,D34)</f>
        <v>1.7577720172703266</v>
      </c>
      <c r="D35" s="3">
        <v>1.7577720191329718</v>
      </c>
      <c r="E35" s="3">
        <f t="shared" si="0"/>
        <v>1.862645149230957E-9</v>
      </c>
      <c r="F35" s="3" cm="1">
        <f t="array" ref="F35">_xll.XLL.UDF(function,C35)</f>
        <v>1.5361633742827507E-8</v>
      </c>
      <c r="H35" s="3"/>
      <c r="I35" s="3">
        <f t="array" ref="I35:J35">_xll.FALSE_POSITION($C$2,I34,J34)</f>
        <v>1.7577720182472567</v>
      </c>
      <c r="J35" s="3">
        <v>1.7577720182472567</v>
      </c>
      <c r="K35" s="3">
        <f t="shared" si="3"/>
        <v>0</v>
      </c>
      <c r="L35" s="3" cm="1">
        <f t="array" ref="L35">_xll.XLL.UDF(function,I35)</f>
        <v>0</v>
      </c>
    </row>
    <row r="36" spans="3:12" x14ac:dyDescent="0.25">
      <c r="C36" s="3" cm="1">
        <f t="array" ref="C36:D36">_xll.BISECT(function,C35,D35)</f>
        <v>1.7577720182016492</v>
      </c>
      <c r="D36" s="3">
        <v>1.7577720191329718</v>
      </c>
      <c r="E36" s="3">
        <f t="shared" si="0"/>
        <v>9.3132257461547852E-10</v>
      </c>
      <c r="F36" s="3" cm="1">
        <f t="array" ref="F36">_xll.XLL.UDF(function,C36)</f>
        <v>7.1715255955950852E-10</v>
      </c>
      <c r="H36" s="3"/>
      <c r="I36" s="3">
        <f t="array" ref="I36:J36">_xll.FALSE_POSITION($C$2,I35,J35)</f>
        <v>1.7577720182472567</v>
      </c>
      <c r="J36" s="3">
        <v>1.7577720182472567</v>
      </c>
      <c r="K36" s="3">
        <f t="shared" si="3"/>
        <v>0</v>
      </c>
      <c r="L36" s="3" cm="1">
        <f t="array" ref="L36">_xll.XLL.UDF(function,I36)</f>
        <v>0</v>
      </c>
    </row>
    <row r="37" spans="3:12" x14ac:dyDescent="0.25">
      <c r="C37" s="3" cm="1">
        <f t="array" ref="C37:D37">_xll.BISECT(function,C36,D36)</f>
        <v>1.7577720182016492</v>
      </c>
      <c r="D37" s="3">
        <v>1.7577720186673105</v>
      </c>
      <c r="E37" s="3">
        <f t="shared" si="0"/>
        <v>4.6566128730773926E-10</v>
      </c>
      <c r="F37" s="3" cm="1">
        <f t="array" ref="F37">_xll.XLL.UDF(function,C37)</f>
        <v>7.1715255955950852E-10</v>
      </c>
      <c r="H37" s="3"/>
      <c r="I37" s="3">
        <f t="array" ref="I37:J37">_xll.FALSE_POSITION($C$2,I36,J36)</f>
        <v>1.7577720182472567</v>
      </c>
      <c r="J37" s="3">
        <v>1.7577720182472567</v>
      </c>
      <c r="K37" s="3">
        <f t="shared" si="3"/>
        <v>0</v>
      </c>
      <c r="L37" s="3" cm="1">
        <f t="array" ref="L37">_xll.XLL.UDF(function,I37)</f>
        <v>0</v>
      </c>
    </row>
    <row r="38" spans="3:12" x14ac:dyDescent="0.25">
      <c r="C38" s="3" cm="1">
        <f t="array" ref="C38:D38">_xll.BISECT(function,C37,D37)</f>
        <v>1.7577720182016492</v>
      </c>
      <c r="D38" s="3">
        <v>1.7577720184344798</v>
      </c>
      <c r="E38" s="3">
        <f t="shared" si="0"/>
        <v>2.3283064365386963E-10</v>
      </c>
      <c r="F38" s="3" cm="1">
        <f t="array" ref="F38">_xll.XLL.UDF(function,C38)</f>
        <v>7.1715255955950852E-10</v>
      </c>
      <c r="H38" s="3"/>
      <c r="I38" s="3">
        <f t="array" ref="I38:J38">_xll.FALSE_POSITION($C$2,I37,J37)</f>
        <v>1.7577720182472567</v>
      </c>
      <c r="J38" s="3">
        <v>1.7577720182472567</v>
      </c>
      <c r="K38" s="3">
        <f t="shared" si="3"/>
        <v>0</v>
      </c>
      <c r="L38" s="3" cm="1">
        <f t="array" ref="L38">_xll.XLL.UDF(function,I38)</f>
        <v>0</v>
      </c>
    </row>
    <row r="39" spans="3:12" x14ac:dyDescent="0.25">
      <c r="C39" s="3" cm="1">
        <f t="array" ref="C39:D39">_xll.BISECT(function,C38,D38)</f>
        <v>1.7577720182016492</v>
      </c>
      <c r="D39" s="3">
        <v>1.7577720183180645</v>
      </c>
      <c r="E39" s="3">
        <f t="shared" si="0"/>
        <v>1.1641532182693481E-10</v>
      </c>
      <c r="F39" s="3" cm="1">
        <f t="array" ref="F39">_xll.XLL.UDF(function,C39)</f>
        <v>7.1715255955950852E-10</v>
      </c>
      <c r="H39" s="3"/>
      <c r="I39" s="3">
        <f t="array" ref="I39:J39">_xll.FALSE_POSITION($C$2,I38,J38)</f>
        <v>1.7577720182472567</v>
      </c>
      <c r="J39" s="3">
        <v>1.7577720182472567</v>
      </c>
      <c r="K39" s="3">
        <f t="shared" si="3"/>
        <v>0</v>
      </c>
      <c r="L39" s="3" cm="1">
        <f t="array" ref="L39">_xll.XLL.UDF(function,I39)</f>
        <v>0</v>
      </c>
    </row>
    <row r="40" spans="3:12" x14ac:dyDescent="0.25">
      <c r="C40" s="3" cm="1">
        <f t="array" ref="C40:D40">_xll.BISECT(function,C39,D39)</f>
        <v>1.7577720182016492</v>
      </c>
      <c r="D40" s="3">
        <v>1.7577720182598568</v>
      </c>
      <c r="E40" s="3">
        <f t="shared" si="0"/>
        <v>5.8207660913467407E-11</v>
      </c>
      <c r="F40" s="3" cm="1">
        <f t="array" ref="F40">_xll.XLL.UDF(function,C40)</f>
        <v>7.1715255955950852E-10</v>
      </c>
      <c r="H40" s="3"/>
      <c r="I40" s="3">
        <f t="array" ref="I40:J40">_xll.FALSE_POSITION($C$2,I39,J39)</f>
        <v>1.7577720182472567</v>
      </c>
      <c r="J40" s="3">
        <v>1.7577720182472567</v>
      </c>
      <c r="K40" s="3">
        <f t="shared" si="3"/>
        <v>0</v>
      </c>
      <c r="L40" s="3" cm="1">
        <f t="array" ref="L40">_xll.XLL.UDF(function,I40)</f>
        <v>0</v>
      </c>
    </row>
    <row r="41" spans="3:12" x14ac:dyDescent="0.25">
      <c r="C41" s="3" cm="1">
        <f t="array" ref="C41:D41">_xll.BISECT(function,C40,D40)</f>
        <v>1.757772018230753</v>
      </c>
      <c r="D41" s="3">
        <v>1.7577720182598568</v>
      </c>
      <c r="E41" s="3">
        <f t="shared" si="0"/>
        <v>2.9103830456733704E-11</v>
      </c>
      <c r="F41" s="3" cm="1">
        <f t="array" ref="F41">_xll.XLL.UDF(function,C41)</f>
        <v>2.5951152338166139E-10</v>
      </c>
    </row>
    <row r="42" spans="3:12" x14ac:dyDescent="0.25">
      <c r="C42" s="3" cm="1">
        <f t="array" ref="C42:D42">_xll.BISECT(function,C41,D41)</f>
        <v>1.7577720182453049</v>
      </c>
      <c r="D42" s="3">
        <v>1.7577720182598568</v>
      </c>
      <c r="E42" s="3">
        <f t="shared" si="0"/>
        <v>1.4551915228366852E-11</v>
      </c>
      <c r="F42" s="3" cm="1">
        <f t="array" ref="F42">_xll.XLL.UDF(function,C42)</f>
        <v>3.0691893471157528E-11</v>
      </c>
    </row>
    <row r="43" spans="3:12" x14ac:dyDescent="0.25">
      <c r="C43" s="3" cm="1">
        <f t="array" ref="C43:D43">_xll.BISECT(function,C42,D42)</f>
        <v>1.7577720182453049</v>
      </c>
      <c r="D43" s="3">
        <v>1.7577720182525809</v>
      </c>
      <c r="E43" s="3">
        <f t="shared" si="0"/>
        <v>7.2759576141834259E-12</v>
      </c>
      <c r="F43" s="3" cm="1">
        <f t="array" ref="F43">_xll.XLL.UDF(function,C43)</f>
        <v>3.0691893471157528E-11</v>
      </c>
    </row>
    <row r="44" spans="3:12" x14ac:dyDescent="0.25">
      <c r="C44" s="3" cm="1">
        <f t="array" ref="C44:D44">_xll.BISECT(function,C43,D43)</f>
        <v>1.7577720182453049</v>
      </c>
      <c r="D44" s="3">
        <v>1.7577720182489429</v>
      </c>
      <c r="E44" s="3">
        <f t="shared" si="0"/>
        <v>3.637978807091713E-12</v>
      </c>
      <c r="F44" s="3" cm="1">
        <f t="array" ref="F44">_xll.XLL.UDF(function,C44)</f>
        <v>3.0691893471157528E-11</v>
      </c>
    </row>
    <row r="45" spans="3:12" x14ac:dyDescent="0.25">
      <c r="C45" s="3" cm="1">
        <f t="array" ref="C45:D45">_xll.BISECT(function,C44,D44)</f>
        <v>1.7577720182471239</v>
      </c>
      <c r="D45" s="3">
        <v>1.7577720182489429</v>
      </c>
      <c r="E45" s="3">
        <f t="shared" si="0"/>
        <v>1.8189894035458565E-12</v>
      </c>
      <c r="F45" s="3" cm="1">
        <f t="array" ref="F45">_xll.XLL.UDF(function,C45)</f>
        <v>2.0889956431346945E-12</v>
      </c>
    </row>
    <row r="46" spans="3:12" x14ac:dyDescent="0.25">
      <c r="C46" s="3" cm="1">
        <f t="array" ref="C46:D46">_xll.BISECT(function,C45,D45)</f>
        <v>1.7577720182471239</v>
      </c>
      <c r="D46" s="3">
        <v>1.7577720182480334</v>
      </c>
      <c r="E46" s="3">
        <f t="shared" si="0"/>
        <v>9.0949470177292824E-13</v>
      </c>
      <c r="F46" s="3" cm="1">
        <f t="array" ref="F46">_xll.XLL.UDF(function,C46)</f>
        <v>2.0889956431346945E-12</v>
      </c>
    </row>
    <row r="47" spans="3:12" x14ac:dyDescent="0.25">
      <c r="C47" s="3" cm="1">
        <f t="array" ref="C47:D47">_xll.BISECT(function,C46,D46)</f>
        <v>1.7577720182471239</v>
      </c>
      <c r="D47" s="3">
        <v>1.7577720182475787</v>
      </c>
      <c r="E47" s="3">
        <f t="shared" si="0"/>
        <v>4.5474735088646412E-13</v>
      </c>
      <c r="F47" s="3" cm="1">
        <f t="array" ref="F47">_xll.XLL.UDF(function,C47)</f>
        <v>2.0889956431346945E-12</v>
      </c>
    </row>
    <row r="48" spans="3:12" x14ac:dyDescent="0.25">
      <c r="C48" s="3" cm="1">
        <f t="array" ref="C48:D48">_xll.BISECT(function,C47,D47)</f>
        <v>1.7577720182471239</v>
      </c>
      <c r="D48" s="3">
        <v>1.7577720182473513</v>
      </c>
      <c r="E48" s="3">
        <f t="shared" si="0"/>
        <v>2.2737367544323206E-13</v>
      </c>
      <c r="F48" s="3" cm="1">
        <f t="array" ref="F48">_xll.XLL.UDF(function,C48)</f>
        <v>2.0889956431346945E-12</v>
      </c>
    </row>
    <row r="49" spans="3:6" x14ac:dyDescent="0.25">
      <c r="C49" s="3" cm="1">
        <f t="array" ref="C49:D49">_xll.BISECT(function,C48,D48)</f>
        <v>1.7577720182472376</v>
      </c>
      <c r="D49" s="3">
        <v>1.7577720182473513</v>
      </c>
      <c r="E49" s="3">
        <f t="shared" si="0"/>
        <v>1.1368683772161603E-13</v>
      </c>
      <c r="F49" s="3" cm="1">
        <f t="array" ref="F49">_xll.XLL.UDF(function,C49)</f>
        <v>3.0198066269804258E-13</v>
      </c>
    </row>
    <row r="50" spans="3:6" x14ac:dyDescent="0.25">
      <c r="C50" s="3" cm="1">
        <f t="array" ref="C50:D50">_xll.BISECT(function,C49,D49)</f>
        <v>1.7577720182472376</v>
      </c>
      <c r="D50" s="3">
        <v>1.7577720182472945</v>
      </c>
      <c r="E50" s="3">
        <f t="shared" si="0"/>
        <v>5.6843418860808015E-14</v>
      </c>
      <c r="F50" s="3" cm="1">
        <f t="array" ref="F50">_xll.XLL.UDF(function,C50)</f>
        <v>3.0198066269804258E-13</v>
      </c>
    </row>
    <row r="51" spans="3:6" x14ac:dyDescent="0.25">
      <c r="C51" s="3" cm="1">
        <f t="array" ref="C51:D51">_xll.BISECT(function,C50,D50)</f>
        <v>1.7577720182472376</v>
      </c>
      <c r="D51" s="3">
        <v>1.757772018247266</v>
      </c>
      <c r="E51" s="3">
        <f t="shared" si="0"/>
        <v>2.8421709430404007E-14</v>
      </c>
      <c r="F51" s="3" cm="1">
        <f t="array" ref="F51">_xll.XLL.UDF(function,C51)</f>
        <v>3.0198066269804258E-13</v>
      </c>
    </row>
    <row r="52" spans="3:6" x14ac:dyDescent="0.25">
      <c r="C52" s="3" cm="1">
        <f t="array" ref="C52:D52">_xll.BISECT(function,C51,D51)</f>
        <v>1.7577720182472518</v>
      </c>
      <c r="D52" s="3">
        <v>1.757772018247266</v>
      </c>
      <c r="E52" s="3">
        <f t="shared" si="0"/>
        <v>1.4210854715202004E-14</v>
      </c>
      <c r="F52" s="3" cm="1">
        <f t="array" ref="F52">_xll.XLL.UDF(function,C52)</f>
        <v>7.815970093361102E-14</v>
      </c>
    </row>
    <row r="53" spans="3:6" x14ac:dyDescent="0.25">
      <c r="C53" s="3" cm="1">
        <f t="array" ref="C53:D53">_xll.BISECT(function,C52,D52)</f>
        <v>1.7577720182472518</v>
      </c>
      <c r="D53" s="3">
        <v>1.7577720182472589</v>
      </c>
      <c r="E53" s="3">
        <f t="shared" si="0"/>
        <v>7.1054273576010019E-15</v>
      </c>
      <c r="F53" s="3" cm="1">
        <f t="array" ref="F53">_xll.XLL.UDF(function,C53)</f>
        <v>7.815970093361102E-14</v>
      </c>
    </row>
    <row r="54" spans="3:6" x14ac:dyDescent="0.25">
      <c r="C54" s="3" cm="1">
        <f t="array" ref="C54:D54">_xll.BISECT(function,C53,D53)</f>
        <v>1.7577720182472554</v>
      </c>
      <c r="D54" s="3">
        <v>1.7577720182472589</v>
      </c>
      <c r="E54" s="3">
        <f t="shared" si="0"/>
        <v>3.5527136788005009E-15</v>
      </c>
      <c r="F54" s="3" cm="1">
        <f t="array" ref="F54">_xll.XLL.UDF(function,C54)</f>
        <v>2.3092638912203256E-14</v>
      </c>
    </row>
    <row r="55" spans="3:6" x14ac:dyDescent="0.25">
      <c r="C55" s="3" cm="1">
        <f t="array" ref="C55:D55">_xll.BISECT(function,C54,D54)</f>
        <v>1.7577720182472554</v>
      </c>
      <c r="D55" s="3">
        <v>1.7577720182472572</v>
      </c>
      <c r="E55" s="3">
        <f t="shared" si="0"/>
        <v>1.7763568394002505E-15</v>
      </c>
      <c r="F55" s="3" cm="1">
        <f t="array" ref="F55">_xll.XLL.UDF(function,C55)</f>
        <v>2.3092638912203256E-14</v>
      </c>
    </row>
    <row r="56" spans="3:6" x14ac:dyDescent="0.25">
      <c r="C56" s="3" cm="1">
        <f t="array" ref="C56:D56">_xll.BISECT(function,C55,D55)</f>
        <v>1.7577720182472563</v>
      </c>
      <c r="D56" s="3">
        <v>1.7577720182472572</v>
      </c>
      <c r="E56" s="3">
        <f t="shared" si="0"/>
        <v>0</v>
      </c>
      <c r="F56" s="3" cm="1">
        <f t="array" ref="F56">_xll.XLL.UDF(function,C56)</f>
        <v>8.8817841970012523E-15</v>
      </c>
    </row>
    <row r="57" spans="3:6" x14ac:dyDescent="0.25">
      <c r="C57" s="3" cm="1">
        <f t="array" ref="C57:D57">_xll.BISECT(function,C56,D56)</f>
        <v>1.7577720182472567</v>
      </c>
      <c r="D57" s="3">
        <v>1.7577720182472572</v>
      </c>
      <c r="E57" s="3">
        <f t="shared" si="0"/>
        <v>0</v>
      </c>
      <c r="F57" s="3" cm="1">
        <f t="array" ref="F57">_xll.XLL.UDF(function,C57)</f>
        <v>0</v>
      </c>
    </row>
    <row r="58" spans="3:6" x14ac:dyDescent="0.25">
      <c r="C58" s="3" cm="1">
        <f t="array" ref="C58:D58">_xll.BISECT(function,C57,D57)</f>
        <v>1.7577720182472567</v>
      </c>
      <c r="D58" s="3">
        <v>1.7577720182472567</v>
      </c>
      <c r="E58" s="3">
        <f t="shared" ref="E58:E59" si="4">D58-C58</f>
        <v>0</v>
      </c>
      <c r="F58" s="3" cm="1">
        <f t="array" ref="F58">_xll.XLL.UDF(function,C58)</f>
        <v>0</v>
      </c>
    </row>
    <row r="59" spans="3:6" x14ac:dyDescent="0.25">
      <c r="C59" s="3" cm="1">
        <f t="array" ref="C59:D59">_xll.BISECT(function,C58,D58)</f>
        <v>1.7577720182472567</v>
      </c>
      <c r="D59" s="3">
        <v>1.7577720182472567</v>
      </c>
      <c r="E59" s="3">
        <f t="shared" si="4"/>
        <v>0</v>
      </c>
      <c r="F59" s="3" cm="1">
        <f t="array" ref="F59">_xll.XLL.UDF(function,C59)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A6E9-0E62-47DD-8DD6-E9503DE00FCD}">
  <dimension ref="B2:O307"/>
  <sheetViews>
    <sheetView workbookViewId="0">
      <selection activeCell="Q5" sqref="Q5"/>
    </sheetView>
  </sheetViews>
  <sheetFormatPr defaultRowHeight="15" x14ac:dyDescent="0.25"/>
  <cols>
    <col min="1" max="1" width="4.85546875" customWidth="1"/>
    <col min="2" max="2" width="11.42578125" style="3" customWidth="1"/>
    <col min="3" max="3" width="11.7109375" style="3" bestFit="1" customWidth="1"/>
    <col min="4" max="6" width="9.140625" style="3"/>
    <col min="7" max="7" width="3.7109375" customWidth="1"/>
    <col min="8" max="8" width="13.28515625" customWidth="1"/>
    <col min="14" max="15" width="9.140625" style="3"/>
  </cols>
  <sheetData>
    <row r="2" spans="2:15" x14ac:dyDescent="0.25">
      <c r="B2" s="3" t="s">
        <v>5</v>
      </c>
      <c r="C2" s="5">
        <f>_xll.KAHAN.B</f>
        <v>-1293615033</v>
      </c>
    </row>
    <row r="3" spans="2:15" x14ac:dyDescent="0.25">
      <c r="B3" s="3" t="s">
        <v>1</v>
      </c>
      <c r="C3" s="3">
        <v>0</v>
      </c>
      <c r="D3" s="3" cm="1">
        <f t="array" ref="D3">_xll.XLL.UDF(function,C3)</f>
        <v>-1</v>
      </c>
      <c r="H3" t="s">
        <v>8</v>
      </c>
    </row>
    <row r="4" spans="2:15" x14ac:dyDescent="0.25">
      <c r="C4" s="3">
        <v>0.3</v>
      </c>
      <c r="D4" s="3" cm="1">
        <f t="array" ref="D4">_xll.XLL.UDF(function,C4)</f>
        <v>0.79189999999999983</v>
      </c>
      <c r="H4" t="s">
        <v>9</v>
      </c>
    </row>
    <row r="6" spans="2:15" x14ac:dyDescent="0.25">
      <c r="C6" s="3" t="s">
        <v>3</v>
      </c>
      <c r="D6" s="3" t="s">
        <v>2</v>
      </c>
      <c r="E6" s="4" t="s">
        <v>4</v>
      </c>
      <c r="F6" s="4" t="s">
        <v>7</v>
      </c>
      <c r="I6" s="2" t="s">
        <v>3</v>
      </c>
      <c r="J6" s="2" t="s">
        <v>2</v>
      </c>
      <c r="K6" s="2" t="s">
        <v>4</v>
      </c>
      <c r="L6" s="2" t="s">
        <v>7</v>
      </c>
      <c r="N6" s="4" t="s">
        <v>10</v>
      </c>
      <c r="O6" s="4" t="s">
        <v>11</v>
      </c>
    </row>
    <row r="7" spans="2:15" x14ac:dyDescent="0.25">
      <c r="B7" s="3" t="s">
        <v>0</v>
      </c>
      <c r="C7" s="3">
        <f t="array" ref="C7:D7">_xll.BISECT(C2,C3,C4)</f>
        <v>0.15</v>
      </c>
      <c r="D7" s="3">
        <v>0.3</v>
      </c>
      <c r="E7" s="3">
        <f>D7-C7</f>
        <v>0.15</v>
      </c>
      <c r="F7" s="3">
        <f>_xll.XLL.UDF($C$2,C7)</f>
        <v>-9.5620539976518537E-2</v>
      </c>
      <c r="H7" t="s">
        <v>6</v>
      </c>
      <c r="I7">
        <f t="array" ref="I7:J7">_xll.FALSE_POSITION(C2,C3,C4)</f>
        <v>0.1030795254717178</v>
      </c>
      <c r="J7">
        <v>0.3</v>
      </c>
      <c r="K7">
        <f>J7-I7</f>
        <v>0.19692047452828221</v>
      </c>
      <c r="L7">
        <f>_xll.XLL.UDF($C$2,I7)</f>
        <v>-0.31725629999444116</v>
      </c>
      <c r="N7" s="3">
        <v>-1</v>
      </c>
      <c r="O7" s="3">
        <f>_xll.XLL.UDF($C$2,N7)</f>
        <v>-0.99966453737209748</v>
      </c>
    </row>
    <row r="8" spans="2:15" x14ac:dyDescent="0.25">
      <c r="C8" s="3">
        <f t="array" ref="C8:D8">_xll.BISECT($C$2,C7,D7)</f>
        <v>0.15</v>
      </c>
      <c r="D8" s="3">
        <v>0.22499999999999998</v>
      </c>
      <c r="E8" s="3">
        <f t="shared" ref="E8:E18" si="0">D8-C8</f>
        <v>7.4999999999999983E-2</v>
      </c>
      <c r="F8" s="3">
        <f>_xll.XLL.UDF($C$2,C8)</f>
        <v>-9.5620539976518537E-2</v>
      </c>
      <c r="I8">
        <f t="array" ref="I8:J8">_xll.FALSE_POSITION($C$2,I7,J7)</f>
        <v>0.14405046780681102</v>
      </c>
      <c r="J8">
        <v>0.3</v>
      </c>
      <c r="K8">
        <f t="shared" ref="K8:K17" si="1">J8-I8</f>
        <v>0.15594953219318897</v>
      </c>
      <c r="L8">
        <f>_xll.XLL.UDF($C$2,I8)</f>
        <v>-0.12726889043383793</v>
      </c>
      <c r="N8" s="3">
        <f>N7+0.01</f>
        <v>-0.99</v>
      </c>
      <c r="O8" s="3">
        <f>_xll.XLL.UDF($C$2,N8)</f>
        <v>-0.99962947736056229</v>
      </c>
    </row>
    <row r="9" spans="2:15" x14ac:dyDescent="0.25">
      <c r="C9" s="3">
        <f t="array" ref="C9:D9">_xll.BISECT($C$2,C8,D8)</f>
        <v>0.15</v>
      </c>
      <c r="D9" s="3">
        <v>0.1875</v>
      </c>
      <c r="E9" s="3">
        <f t="shared" si="0"/>
        <v>3.7500000000000006E-2</v>
      </c>
      <c r="F9" s="3">
        <f>_xll.XLL.UDF($C$2,C9)</f>
        <v>-9.5620539976518537E-2</v>
      </c>
      <c r="I9">
        <f t="array" ref="I9:J9">_xll.FALSE_POSITION($C$2,I8,J8)</f>
        <v>0.15891913352787515</v>
      </c>
      <c r="J9">
        <v>0.3</v>
      </c>
      <c r="K9">
        <f t="shared" si="1"/>
        <v>0.14108086647212484</v>
      </c>
      <c r="L9">
        <f>_xll.XLL.UDF($C$2,I9)</f>
        <v>-4.6029975184495475E-2</v>
      </c>
      <c r="N9" s="3">
        <f>N8+0.01</f>
        <v>-0.98</v>
      </c>
      <c r="O9" s="3">
        <f>_xll.XLL.UDF($C$2,N9)</f>
        <v>-0.99959123419098028</v>
      </c>
    </row>
    <row r="10" spans="2:15" x14ac:dyDescent="0.25">
      <c r="C10" s="3">
        <f t="array" ref="C10:D10">_xll.BISECT($C$2,C9,D9)</f>
        <v>0.15</v>
      </c>
      <c r="D10" s="3">
        <v>0.16875000000000001</v>
      </c>
      <c r="E10" s="3">
        <f t="shared" si="0"/>
        <v>1.8750000000000017E-2</v>
      </c>
      <c r="F10" s="3">
        <f>_xll.XLL.UDF($C$2,C10)</f>
        <v>-9.5620539976518537E-2</v>
      </c>
      <c r="I10">
        <f t="array" ref="I10:J10">_xll.FALSE_POSITION($C$2,I9,J9)</f>
        <v>0.16409930389974192</v>
      </c>
      <c r="J10">
        <v>0.3</v>
      </c>
      <c r="K10">
        <f t="shared" si="1"/>
        <v>0.13590069610025807</v>
      </c>
      <c r="L10">
        <f>_xll.XLL.UDF($C$2,I10)</f>
        <v>-1.5999944084633122E-2</v>
      </c>
      <c r="N10" s="3">
        <f>N9+0.01</f>
        <v>-0.97</v>
      </c>
      <c r="O10" s="3">
        <f>_xll.XLL.UDF($C$2,N10)</f>
        <v>-0.99954956321381694</v>
      </c>
    </row>
    <row r="11" spans="2:15" x14ac:dyDescent="0.25">
      <c r="C11" s="3">
        <f t="array" ref="C11:D11">_xll.BISECT($C$2,C10,D10)</f>
        <v>0.15937499999999999</v>
      </c>
      <c r="D11" s="3">
        <v>0.16875000000000001</v>
      </c>
      <c r="E11" s="3">
        <f t="shared" si="0"/>
        <v>9.3750000000000222E-3</v>
      </c>
      <c r="F11" s="3">
        <f>_xll.XLL.UDF($C$2,C11)</f>
        <v>-4.3424136729964924E-2</v>
      </c>
      <c r="I11">
        <f t="array" ref="I11:J11">_xll.FALSE_POSITION($C$2,I10,J10)</f>
        <v>0.16587637728184965</v>
      </c>
      <c r="J11">
        <v>0.3</v>
      </c>
      <c r="K11">
        <f t="shared" si="1"/>
        <v>0.13412362271815034</v>
      </c>
      <c r="L11">
        <f>_xll.XLL.UDF($C$2,I11)</f>
        <v>-5.4837192400734036E-3</v>
      </c>
      <c r="N11" s="3">
        <f t="shared" ref="N11:N74" si="2">N10+0.01</f>
        <v>-0.96</v>
      </c>
      <c r="O11" s="3">
        <f>_xll.XLL.UDF($C$2,N11)</f>
        <v>-0.99950420427458908</v>
      </c>
    </row>
    <row r="12" spans="2:15" x14ac:dyDescent="0.25">
      <c r="C12" s="3">
        <f t="array" ref="C12:D12">_xll.BISECT($C$2,C11,D11)</f>
        <v>0.1640625</v>
      </c>
      <c r="D12" s="3">
        <v>0.16875000000000001</v>
      </c>
      <c r="E12" s="3">
        <f t="shared" si="0"/>
        <v>4.6875000000000111E-3</v>
      </c>
      <c r="F12" s="3">
        <f>_xll.XLL.UDF($C$2,C12)</f>
        <v>-1.6216570556385035E-2</v>
      </c>
      <c r="I12">
        <f t="array" ref="I12:J12">_xll.FALSE_POSITION($C$2,I11,J11)</f>
        <v>0.16648268684336281</v>
      </c>
      <c r="J12">
        <v>0.3</v>
      </c>
      <c r="K12">
        <f t="shared" si="1"/>
        <v>0.13351731315663717</v>
      </c>
      <c r="L12">
        <f>_xll.XLL.UDF($C$2,I12)</f>
        <v>-1.8703312282003504E-3</v>
      </c>
      <c r="N12" s="3">
        <f t="shared" si="2"/>
        <v>-0.95</v>
      </c>
      <c r="O12" s="3">
        <f>_xll.XLL.UDF($C$2,N12)</f>
        <v>-0.99945488089723866</v>
      </c>
    </row>
    <row r="13" spans="2:15" x14ac:dyDescent="0.25">
      <c r="C13" s="3">
        <f t="array" ref="C13:D13">_xll.BISECT($C$2,C12,D12)</f>
        <v>0.16640625000000001</v>
      </c>
      <c r="D13" s="3">
        <v>0.16875000000000001</v>
      </c>
      <c r="E13" s="3">
        <f t="shared" si="0"/>
        <v>2.3437500000000056E-3</v>
      </c>
      <c r="F13" s="3">
        <f>_xll.XLL.UDF($C$2,C13)</f>
        <v>-2.3265829989583819E-3</v>
      </c>
      <c r="I13">
        <f t="array" ref="I13:J13">_xll.FALSE_POSITION($C$2,I12,J12)</f>
        <v>0.16668916095612668</v>
      </c>
      <c r="J13">
        <v>0.3</v>
      </c>
      <c r="K13">
        <f t="shared" si="1"/>
        <v>0.13331083904387331</v>
      </c>
      <c r="L13">
        <f>_xll.XLL.UDF($C$2,I13)</f>
        <v>-6.3685296977500361E-4</v>
      </c>
      <c r="N13" s="3">
        <f t="shared" si="2"/>
        <v>-0.94</v>
      </c>
      <c r="O13" s="3">
        <f>_xll.XLL.UDF($C$2,N13)</f>
        <v>-0.99940129942522804</v>
      </c>
    </row>
    <row r="14" spans="2:15" x14ac:dyDescent="0.25">
      <c r="C14" s="3">
        <f t="array" ref="C14:D14">_xll.BISECT($C$2,C13,D13)</f>
        <v>0.16640625000000001</v>
      </c>
      <c r="D14" s="3">
        <v>0.16757812500000002</v>
      </c>
      <c r="E14" s="3">
        <f t="shared" si="0"/>
        <v>1.1718750000000167E-3</v>
      </c>
      <c r="F14" s="3">
        <f>_xll.XLL.UDF($C$2,C14)</f>
        <v>-2.3265829989583819E-3</v>
      </c>
      <c r="I14">
        <f t="array" ref="I14:J14">_xll.FALSE_POSITION($C$2,I13,J13)</f>
        <v>0.16675942890642351</v>
      </c>
      <c r="J14">
        <v>0.3</v>
      </c>
      <c r="K14">
        <f t="shared" si="1"/>
        <v>0.13324057109357648</v>
      </c>
      <c r="L14">
        <f>_xll.XLL.UDF($C$2,I14)</f>
        <v>-2.1672726490884475E-4</v>
      </c>
      <c r="N14" s="3">
        <f t="shared" si="2"/>
        <v>-0.92999999999999994</v>
      </c>
      <c r="O14" s="3">
        <f>_xll.XLL.UDF($C$2,N14)</f>
        <v>-0.99934314811743319</v>
      </c>
    </row>
    <row r="15" spans="2:15" x14ac:dyDescent="0.25">
      <c r="C15" s="3">
        <f t="array" ref="C15:D15">_xll.BISECT($C$2,C14,D14)</f>
        <v>0.16640625000000001</v>
      </c>
      <c r="D15" s="3">
        <v>0.1669921875</v>
      </c>
      <c r="E15" s="3">
        <f t="shared" si="0"/>
        <v>5.8593749999999445E-4</v>
      </c>
      <c r="F15" s="3">
        <f>_xll.XLL.UDF($C$2,C15)</f>
        <v>-2.3265829989583819E-3</v>
      </c>
      <c r="I15">
        <f t="array" ref="I15:J15">_xll.FALSE_POSITION($C$2,I14,J14)</f>
        <v>0.1667833374830113</v>
      </c>
      <c r="J15">
        <v>0.3</v>
      </c>
      <c r="K15">
        <f t="shared" si="1"/>
        <v>0.13321666251698869</v>
      </c>
      <c r="L15">
        <f>_xll.XLL.UDF($C$2,I15)</f>
        <v>-7.3740161676383309E-5</v>
      </c>
      <c r="N15" s="3">
        <f t="shared" si="2"/>
        <v>-0.91999999999999993</v>
      </c>
      <c r="O15" s="3">
        <f>_xll.XLL.UDF($C$2,N15)</f>
        <v>-0.99928009619568625</v>
      </c>
    </row>
    <row r="16" spans="2:15" x14ac:dyDescent="0.25">
      <c r="C16" s="3">
        <f t="array" ref="C16:D16">_xll.BISECT($C$2,C15,D15)</f>
        <v>0.16669921874999999</v>
      </c>
      <c r="D16" s="3">
        <v>0.1669921875</v>
      </c>
      <c r="E16" s="3">
        <f t="shared" si="0"/>
        <v>2.929687500000111E-4</v>
      </c>
      <c r="F16" s="3">
        <f>_xll.XLL.UDF($C$2,C16)</f>
        <v>-5.767290590844576E-4</v>
      </c>
      <c r="I16">
        <f t="array" ref="I16:J16">_xll.FALSE_POSITION($C$2,I15,J15)</f>
        <v>0.16679147173715345</v>
      </c>
      <c r="J16">
        <v>0.3</v>
      </c>
      <c r="K16">
        <f t="shared" si="1"/>
        <v>0.13320852826284654</v>
      </c>
      <c r="L16">
        <f>_xll.XLL.UDF($C$2,I16)</f>
        <v>-2.5088002997941672E-5</v>
      </c>
      <c r="N16" s="3">
        <f t="shared" si="2"/>
        <v>-0.90999999999999992</v>
      </c>
      <c r="O16" s="3">
        <f>_xll.XLL.UDF($C$2,N16)</f>
        <v>-0.99921179284058659</v>
      </c>
    </row>
    <row r="17" spans="3:15" x14ac:dyDescent="0.25">
      <c r="C17" s="3">
        <f t="array" ref="C17:D17">_xll.BISECT($C$2,C16,D16)</f>
        <v>0.16669921874999999</v>
      </c>
      <c r="D17" s="3">
        <v>0.16684570312499999</v>
      </c>
      <c r="E17" s="3">
        <f t="shared" si="0"/>
        <v>1.4648437500000555E-4</v>
      </c>
      <c r="F17" s="3">
        <f>_xll.XLL.UDF($C$2,C17)</f>
        <v>-5.767290590844576E-4</v>
      </c>
      <c r="I17">
        <f t="array" ref="I17:J17">_xll.FALSE_POSITION($C$2,I16,J16)</f>
        <v>0.16679423912941416</v>
      </c>
      <c r="J17">
        <v>0.3</v>
      </c>
      <c r="K17">
        <f t="shared" si="1"/>
        <v>0.13320576087058583</v>
      </c>
      <c r="L17">
        <f>_xll.XLL.UDF($C$2,I17)</f>
        <v>-8.5352922145620624E-6</v>
      </c>
      <c r="N17" s="3">
        <f t="shared" si="2"/>
        <v>-0.89999999999999991</v>
      </c>
      <c r="O17" s="3">
        <f>_xll.XLL.UDF($C$2,N17)</f>
        <v>-0.99913786613195321</v>
      </c>
    </row>
    <row r="18" spans="3:15" x14ac:dyDescent="0.25">
      <c r="C18" s="3">
        <f t="array" ref="C18:D18">_xll.BISECT($C$2,C17,D17)</f>
        <v>0.16677246093749998</v>
      </c>
      <c r="D18" s="3">
        <v>0.16684570312499999</v>
      </c>
      <c r="E18" s="3">
        <f t="shared" si="0"/>
        <v>7.3242187500016653E-5</v>
      </c>
      <c r="F18" s="3">
        <f>_xll.XLL.UDF($C$2,C18)</f>
        <v>-1.3879070030897722E-4</v>
      </c>
      <c r="I18">
        <f t="array" ref="I18:J18">_xll.FALSE_POSITION($C$2,I17,J17)</f>
        <v>0.16679518062861079</v>
      </c>
      <c r="J18">
        <v>0.3</v>
      </c>
      <c r="K18">
        <f t="shared" ref="K18:K29" si="3">J18-I18</f>
        <v>0.1332048193713892</v>
      </c>
      <c r="L18">
        <f>_xll.XLL.UDF($C$2,I18)</f>
        <v>-2.9038046298612841E-6</v>
      </c>
      <c r="N18" s="3">
        <f t="shared" si="2"/>
        <v>-0.8899999999999999</v>
      </c>
      <c r="O18" s="3">
        <f>_xll.XLL.UDF($C$2,N18)</f>
        <v>-0.99905792193003362</v>
      </c>
    </row>
    <row r="19" spans="3:15" x14ac:dyDescent="0.25">
      <c r="C19" s="3">
        <f t="array" ref="C19:D19">_xll.BISECT($C$2,C18,D18)</f>
        <v>0.16677246093749998</v>
      </c>
      <c r="D19" s="3">
        <v>0.16680908203125</v>
      </c>
      <c r="E19" s="3">
        <f t="shared" ref="E19:E26" si="4">D19-C19</f>
        <v>3.6621093750022204E-5</v>
      </c>
      <c r="F19" s="3">
        <f>_xll.XLL.UDF($C$2,C19)</f>
        <v>-1.3879070030897722E-4</v>
      </c>
      <c r="I19">
        <f t="array" ref="I19:J19">_xll.FALSE_POSITION($C$2,I18,J18)</f>
        <v>0.16679550093670142</v>
      </c>
      <c r="J19">
        <v>0.3</v>
      </c>
      <c r="K19">
        <f t="shared" si="3"/>
        <v>0.13320449906329856</v>
      </c>
      <c r="L19">
        <f>_xll.XLL.UDF($C$2,I19)</f>
        <v>-9.8790519476033012E-7</v>
      </c>
      <c r="N19" s="3">
        <f t="shared" si="2"/>
        <v>-0.87999999999999989</v>
      </c>
      <c r="O19" s="3">
        <f>_xll.XLL.UDF($C$2,N19)</f>
        <v>-0.99897154269330979</v>
      </c>
    </row>
    <row r="20" spans="3:15" x14ac:dyDescent="0.25">
      <c r="C20" s="3">
        <f t="array" ref="C20:D20">_xll.BISECT($C$2,C19,D19)</f>
        <v>0.16679077148437499</v>
      </c>
      <c r="D20" s="3">
        <v>0.16680908203125</v>
      </c>
      <c r="E20" s="3">
        <f t="shared" si="4"/>
        <v>1.8310546875011102E-5</v>
      </c>
      <c r="F20" s="3">
        <f>_xll.XLL.UDF($C$2,C20)</f>
        <v>-2.9276409099887601E-5</v>
      </c>
      <c r="I20">
        <f t="array" ref="I20:J20">_xll.FALSE_POSITION($C$2,I19,J19)</f>
        <v>0.16679560990882872</v>
      </c>
      <c r="J20">
        <v>0.3</v>
      </c>
      <c r="K20">
        <f t="shared" si="3"/>
        <v>0.13320439009117127</v>
      </c>
      <c r="L20">
        <f>_xll.XLL.UDF($C$2,I20)</f>
        <v>-3.3609555005753577E-7</v>
      </c>
      <c r="N20" s="3">
        <f t="shared" si="2"/>
        <v>-0.86999999999999988</v>
      </c>
      <c r="O20" s="3">
        <f>_xll.XLL.UDF($C$2,N20)</f>
        <v>-0.99887828622845332</v>
      </c>
    </row>
    <row r="21" spans="3:15" x14ac:dyDescent="0.25">
      <c r="C21" s="3">
        <f t="array" ref="C21:D21">_xll.BISECT($C$2,C20,D20)</f>
        <v>0.16679077148437499</v>
      </c>
      <c r="D21" s="3">
        <v>0.16679992675781249</v>
      </c>
      <c r="E21" s="3">
        <f t="shared" si="4"/>
        <v>9.1552734375055511E-6</v>
      </c>
      <c r="F21" s="3">
        <f>_xll.XLL.UDF($C$2,C21)</f>
        <v>-2.9276409099887601E-5</v>
      </c>
      <c r="I21">
        <f t="array" ref="I21:J21">_xll.FALSE_POSITION($C$2,I20,J20)</f>
        <v>0.16679564698226154</v>
      </c>
      <c r="J21">
        <v>0.3</v>
      </c>
      <c r="K21">
        <f t="shared" si="3"/>
        <v>0.13320435301773845</v>
      </c>
      <c r="L21">
        <f>_xll.XLL.UDF($C$2,I21)</f>
        <v>-1.1434314306502102E-7</v>
      </c>
      <c r="N21" s="3">
        <f t="shared" si="2"/>
        <v>-0.85999999999999988</v>
      </c>
      <c r="O21" s="3">
        <f>_xll.XLL.UDF($C$2,N21)</f>
        <v>-0.99877768436768399</v>
      </c>
    </row>
    <row r="22" spans="3:15" x14ac:dyDescent="0.25">
      <c r="C22" s="3">
        <f t="array" ref="C22:D22">_xll.BISECT($C$2,C21,D21)</f>
        <v>0.16679534912109373</v>
      </c>
      <c r="D22" s="3">
        <v>0.16679992675781249</v>
      </c>
      <c r="E22" s="3">
        <f t="shared" si="4"/>
        <v>4.5776367187666533E-6</v>
      </c>
      <c r="F22" s="3">
        <f>_xll.XLL.UDF($C$2,C22)</f>
        <v>-1.8959796104223159E-6</v>
      </c>
      <c r="I22">
        <f t="array" ref="I22:J22">_xll.FALSE_POSITION($C$2,I21,J21)</f>
        <v>0.16679565959502135</v>
      </c>
      <c r="J22">
        <v>0.3</v>
      </c>
      <c r="K22">
        <f t="shared" si="3"/>
        <v>0.13320434040497864</v>
      </c>
      <c r="L22">
        <f>_xll.XLL.UDF($C$2,I22)</f>
        <v>-3.8900702215016736E-8</v>
      </c>
      <c r="N22" s="3">
        <f t="shared" si="2"/>
        <v>-0.84999999999999987</v>
      </c>
      <c r="O22" s="3">
        <f>_xll.XLL.UDF($C$2,N22)</f>
        <v>-0.99866924156845915</v>
      </c>
    </row>
    <row r="23" spans="3:15" x14ac:dyDescent="0.25">
      <c r="C23" s="3">
        <f t="array" ref="C23:D23">_xll.BISECT($C$2,C22,D22)</f>
        <v>0.16679534912109373</v>
      </c>
      <c r="D23" s="3">
        <v>0.16679763793945313</v>
      </c>
      <c r="E23" s="3">
        <f t="shared" si="4"/>
        <v>2.2888183593972045E-6</v>
      </c>
      <c r="F23" s="3">
        <f>_xll.XLL.UDF($C$2,C23)</f>
        <v>-1.8959796104223159E-6</v>
      </c>
      <c r="I23">
        <f t="array" ref="I23:J23">_xll.FALSE_POSITION($C$2,I22,J22)</f>
        <v>0.16679566388601058</v>
      </c>
      <c r="J23">
        <v>0.3</v>
      </c>
      <c r="K23">
        <f t="shared" si="3"/>
        <v>0.13320433611398941</v>
      </c>
      <c r="L23">
        <f>_xll.XLL.UDF($C$2,I23)</f>
        <v>-1.3234415119356413E-8</v>
      </c>
      <c r="N23" s="3">
        <f t="shared" si="2"/>
        <v>-0.83999999999999986</v>
      </c>
      <c r="O23" s="3">
        <f>_xll.XLL.UDF($C$2,N23)</f>
        <v>-0.9985524334300907</v>
      </c>
    </row>
    <row r="24" spans="3:15" x14ac:dyDescent="0.25">
      <c r="C24" s="3">
        <f t="array" ref="C24:D24">_xll.BISECT($C$2,C23,D23)</f>
        <v>0.16679534912109373</v>
      </c>
      <c r="D24" s="3">
        <v>0.16679649353027343</v>
      </c>
      <c r="E24" s="3">
        <f t="shared" si="4"/>
        <v>1.1444091796986022E-6</v>
      </c>
      <c r="F24" s="3">
        <f>_xll.XLL.UDF($C$2,C24)</f>
        <v>-1.8959796104223159E-6</v>
      </c>
      <c r="I24">
        <f t="array" ref="I24:J24">_xll.FALSE_POSITION($C$2,I23,J23)</f>
        <v>0.1667956653458488</v>
      </c>
      <c r="J24">
        <v>0.3</v>
      </c>
      <c r="K24">
        <f t="shared" si="3"/>
        <v>0.13320433465415119</v>
      </c>
      <c r="L24">
        <f>_xll.XLL.UDF($C$2,I24)</f>
        <v>-4.5024826089701264E-9</v>
      </c>
      <c r="N24" s="3">
        <f t="shared" si="2"/>
        <v>-0.82999999999999985</v>
      </c>
      <c r="O24" s="3">
        <f>_xll.XLL.UDF($C$2,N24)</f>
        <v>-0.99842670512152698</v>
      </c>
    </row>
    <row r="25" spans="3:15" x14ac:dyDescent="0.25">
      <c r="C25" s="3">
        <f t="array" ref="C25:D25">_xll.BISECT($C$2,C24,D24)</f>
        <v>0.16679534912109373</v>
      </c>
      <c r="D25" s="3">
        <v>0.16679592132568358</v>
      </c>
      <c r="E25" s="3">
        <f t="shared" si="4"/>
        <v>5.7220458984930112E-7</v>
      </c>
      <c r="F25" s="3">
        <f>_xll.XLL.UDF($C$2,C25)</f>
        <v>-1.8959796104223159E-6</v>
      </c>
      <c r="I25">
        <f t="array" ref="I25:J25">_xll.FALSE_POSITION($C$2,I24,J24)</f>
        <v>0.16679566584250061</v>
      </c>
      <c r="J25">
        <v>0.3</v>
      </c>
      <c r="K25">
        <f t="shared" si="3"/>
        <v>0.13320433415749938</v>
      </c>
      <c r="L25">
        <f>_xll.XLL.UDF($C$2,I25)</f>
        <v>-1.5317904722422782E-9</v>
      </c>
      <c r="N25" s="3">
        <f t="shared" si="2"/>
        <v>-0.81999999999999984</v>
      </c>
      <c r="O25" s="3">
        <f>_xll.XLL.UDF($C$2,N25)</f>
        <v>-0.99829146971416194</v>
      </c>
    </row>
    <row r="26" spans="3:15" x14ac:dyDescent="0.25">
      <c r="C26" s="3">
        <f t="array" ref="C26:D26">_xll.BISECT($C$2,C25,D25)</f>
        <v>0.16679563522338864</v>
      </c>
      <c r="D26" s="3">
        <v>0.16679592132568358</v>
      </c>
      <c r="E26" s="3">
        <f t="shared" si="4"/>
        <v>2.8610229493852835E-7</v>
      </c>
      <c r="F26" s="3">
        <f>_xll.XLL.UDF($C$2,C26)</f>
        <v>-1.8467810702915699E-7</v>
      </c>
      <c r="I26">
        <f t="array" ref="I26:J26">_xll.FALSE_POSITION($C$2,I25,J25)</f>
        <v>0.16679566601146659</v>
      </c>
      <c r="J26">
        <v>0.3</v>
      </c>
      <c r="K26">
        <f t="shared" si="3"/>
        <v>0.1332043339885334</v>
      </c>
      <c r="L26">
        <f>_xll.XLL.UDF($C$2,I26)</f>
        <v>-5.2113080517557364E-10</v>
      </c>
      <c r="N26" s="3">
        <f t="shared" si="2"/>
        <v>-0.80999999999999983</v>
      </c>
      <c r="O26" s="3">
        <f>_xll.XLL.UDF($C$2,N26)</f>
        <v>-0.9981461064131375</v>
      </c>
    </row>
    <row r="27" spans="3:15" x14ac:dyDescent="0.25">
      <c r="C27" s="3">
        <f t="array" ref="C27:D27">_xll.BISECT($C$2,C26,D26)</f>
        <v>0.16679563522338864</v>
      </c>
      <c r="D27" s="3">
        <v>0.16679577827453612</v>
      </c>
      <c r="E27" s="3">
        <f t="shared" ref="E27:E34" si="5">D27-C27</f>
        <v>1.4305114748314196E-7</v>
      </c>
      <c r="F27" s="3">
        <f>_xll.XLL.UDF($C$2,C27)</f>
        <v>-1.8467810702915699E-7</v>
      </c>
      <c r="I27">
        <f t="array" ref="I27:J27">_xll.FALSE_POSITION($C$2,I26,J26)</f>
        <v>0.16679566606895058</v>
      </c>
      <c r="J27">
        <v>0.3</v>
      </c>
      <c r="K27">
        <f t="shared" si="3"/>
        <v>0.13320433393104941</v>
      </c>
      <c r="L27">
        <f>_xll.XLL.UDF($C$2,I27)</f>
        <v>-1.7729384627074296E-10</v>
      </c>
      <c r="N27" s="3">
        <f t="shared" si="2"/>
        <v>-0.79999999999999982</v>
      </c>
      <c r="O27" s="3">
        <f>_xll.XLL.UDF($C$2,N27)</f>
        <v>-0.99798995868018392</v>
      </c>
    </row>
    <row r="28" spans="3:15" x14ac:dyDescent="0.25">
      <c r="C28" s="3">
        <f t="array" ref="C28:D28">_xll.BISECT($C$2,C27,D27)</f>
        <v>0.16679563522338864</v>
      </c>
      <c r="D28" s="3">
        <v>0.16679570674896238</v>
      </c>
      <c r="E28" s="3">
        <f t="shared" si="5"/>
        <v>7.152557374157098E-8</v>
      </c>
      <c r="F28" s="3">
        <f>_xll.XLL.UDF($C$2,C28)</f>
        <v>-1.8467810702915699E-7</v>
      </c>
      <c r="I28">
        <f t="array" ref="I28:J28">_xll.FALSE_POSITION($C$2,I27,J27)</f>
        <v>0.16679566608850718</v>
      </c>
      <c r="J28">
        <v>0.3</v>
      </c>
      <c r="K28">
        <f t="shared" si="3"/>
        <v>0.13320433391149281</v>
      </c>
      <c r="L28">
        <f>_xll.XLL.UDF($C$2,I28)</f>
        <v>-6.0317195682557667E-11</v>
      </c>
      <c r="N28" s="3">
        <f t="shared" si="2"/>
        <v>-0.78999999999999981</v>
      </c>
      <c r="O28" s="3">
        <f>_xll.XLL.UDF($C$2,N28)</f>
        <v>-0.99782233224059813</v>
      </c>
    </row>
    <row r="29" spans="3:15" x14ac:dyDescent="0.25">
      <c r="C29" s="3">
        <f t="array" ref="C29:D29">_xll.BISECT($C$2,C28,D28)</f>
        <v>0.16679563522338864</v>
      </c>
      <c r="D29" s="3">
        <v>0.16679567098617551</v>
      </c>
      <c r="E29" s="3">
        <f t="shared" si="5"/>
        <v>3.576278687078549E-8</v>
      </c>
      <c r="F29" s="3">
        <f>_xll.XLL.UDF($C$2,C29)</f>
        <v>-1.8467810702915699E-7</v>
      </c>
      <c r="I29">
        <f t="array" ref="I29:J29">_xll.FALSE_POSITION($C$2,I28,J28)</f>
        <v>0.16679566609516056</v>
      </c>
      <c r="J29">
        <v>0.3</v>
      </c>
      <c r="K29">
        <f t="shared" si="3"/>
        <v>0.13320433390483943</v>
      </c>
      <c r="L29">
        <f>_xll.XLL.UDF($C$2,I29)</f>
        <v>-2.0520585231054156E-11</v>
      </c>
      <c r="N29" s="3">
        <f t="shared" si="2"/>
        <v>-0.7799999999999998</v>
      </c>
      <c r="O29" s="3">
        <f>_xll.XLL.UDF($C$2,N29)</f>
        <v>-0.99764249296649044</v>
      </c>
    </row>
    <row r="30" spans="3:15" x14ac:dyDescent="0.25">
      <c r="C30" s="3">
        <f t="array" ref="C30:D30">_xll.BISECT($C$2,C29,D29)</f>
        <v>0.16679565310478206</v>
      </c>
      <c r="D30" s="3">
        <v>0.16679567098617551</v>
      </c>
      <c r="E30" s="3">
        <f t="shared" si="5"/>
        <v>1.7881393449270533E-8</v>
      </c>
      <c r="F30" s="3">
        <f>_xll.XLL.UDF($C$2,C30)</f>
        <v>-7.7721666991159566E-8</v>
      </c>
      <c r="I30">
        <f t="array" ref="I30:J30">_xll.FALSE_POSITION($C$2,I29,J29)</f>
        <v>0.16679566609742413</v>
      </c>
      <c r="J30">
        <v>0.3</v>
      </c>
      <c r="K30">
        <f t="shared" ref="K30:K48" si="6">J30-I30</f>
        <v>0.13320433390257586</v>
      </c>
      <c r="L30">
        <f>_xll.XLL.UDF($C$2,I30)</f>
        <v>-6.9810823788429843E-12</v>
      </c>
      <c r="N30" s="3">
        <f t="shared" si="2"/>
        <v>-0.7699999999999998</v>
      </c>
      <c r="O30" s="3">
        <f>_xll.XLL.UDF($C$2,N30)</f>
        <v>-0.99744966462792806</v>
      </c>
    </row>
    <row r="31" spans="3:15" x14ac:dyDescent="0.25">
      <c r="C31" s="3">
        <f t="array" ref="C31:D31">_xll.BISECT($C$2,C30,D30)</f>
        <v>0.1667956620454788</v>
      </c>
      <c r="D31" s="3">
        <v>0.16679567098617551</v>
      </c>
      <c r="E31" s="3">
        <f t="shared" si="5"/>
        <v>8.9406967107574786E-9</v>
      </c>
      <c r="F31" s="3">
        <f>_xll.XLL.UDF($C$2,C31)</f>
        <v>-2.4243442364735301E-8</v>
      </c>
      <c r="I31">
        <f t="array" ref="I31:J31">_xll.FALSE_POSITION($C$2,I30,J30)</f>
        <v>0.16679566609819418</v>
      </c>
      <c r="J31">
        <v>0.3</v>
      </c>
      <c r="K31">
        <f t="shared" si="6"/>
        <v>0.1332043339018058</v>
      </c>
      <c r="L31">
        <f>_xll.XLL.UDF($C$2,I31)</f>
        <v>-2.3751001165805974E-12</v>
      </c>
      <c r="N31" s="3">
        <f t="shared" si="2"/>
        <v>-0.75999999999999979</v>
      </c>
      <c r="O31" s="3">
        <f>_xll.XLL.UDF($C$2,N31)</f>
        <v>-0.99724302650307772</v>
      </c>
    </row>
    <row r="32" spans="3:15" x14ac:dyDescent="0.25">
      <c r="C32" s="3">
        <f t="array" ref="C32:D32">_xll.BISECT($C$2,C31,D31)</f>
        <v>0.1667956620454788</v>
      </c>
      <c r="D32" s="3">
        <v>0.16679566651582717</v>
      </c>
      <c r="E32" s="3">
        <f t="shared" si="5"/>
        <v>4.4703483692565271E-9</v>
      </c>
      <c r="F32" s="3">
        <f>_xll.XLL.UDF($C$2,C32)</f>
        <v>-2.4243442364735301E-8</v>
      </c>
      <c r="I32">
        <f t="array" ref="I32:J32">_xll.FALSE_POSITION($C$2,I31,J31)</f>
        <v>0.1667956660984562</v>
      </c>
      <c r="J32">
        <v>0.3</v>
      </c>
      <c r="K32">
        <f t="shared" si="6"/>
        <v>0.13320433390154379</v>
      </c>
      <c r="L32">
        <f>_xll.XLL.UDF($C$2,I32)</f>
        <v>-8.077982727172639E-13</v>
      </c>
      <c r="N32" s="3">
        <f t="shared" si="2"/>
        <v>-0.74999999999999978</v>
      </c>
      <c r="O32" s="3">
        <f>_xll.XLL.UDF($C$2,N32)</f>
        <v>-0.99702171083788504</v>
      </c>
    </row>
    <row r="33" spans="3:15" x14ac:dyDescent="0.25">
      <c r="C33" s="3">
        <f t="array" ref="C33:D33">_xll.BISECT($C$2,C32,D32)</f>
        <v>0.16679566428065298</v>
      </c>
      <c r="D33" s="3">
        <v>0.16679566651582717</v>
      </c>
      <c r="E33" s="3">
        <f t="shared" si="5"/>
        <v>2.2351741846282636E-9</v>
      </c>
      <c r="F33" s="3">
        <f>_xll.XLL.UDF($C$2,C33)</f>
        <v>-1.0873885680773299E-8</v>
      </c>
      <c r="I33">
        <f t="array" ref="I33:J33">_xll.FALSE_POSITION($C$2,I32,J32)</f>
        <v>0.16679566609854529</v>
      </c>
      <c r="J33">
        <v>0.3</v>
      </c>
      <c r="K33">
        <f t="shared" si="6"/>
        <v>0.1332043339014547</v>
      </c>
      <c r="L33">
        <f>_xll.XLL.UDF($C$2,I33)</f>
        <v>-2.7478019859472624E-13</v>
      </c>
      <c r="N33" s="3">
        <f t="shared" si="2"/>
        <v>-0.73999999999999977</v>
      </c>
      <c r="O33" s="3">
        <f>_xll.XLL.UDF($C$2,N33)</f>
        <v>-0.99678480014523285</v>
      </c>
    </row>
    <row r="34" spans="3:15" x14ac:dyDescent="0.25">
      <c r="C34" s="3">
        <f t="array" ref="C34:D34">_xll.BISECT($C$2,C33,D33)</f>
        <v>0.16679566539824009</v>
      </c>
      <c r="D34" s="3">
        <v>0.16679566651582717</v>
      </c>
      <c r="E34" s="3">
        <f t="shared" si="5"/>
        <v>1.117587078436344E-9</v>
      </c>
      <c r="F34" s="3">
        <f>_xll.XLL.UDF($C$2,C34)</f>
        <v>-4.1891073943034485E-9</v>
      </c>
      <c r="I34">
        <f t="array" ref="I34:J34">_xll.FALSE_POSITION($C$2,I33,J33)</f>
        <v>0.16679566609857557</v>
      </c>
      <c r="J34">
        <v>0.3</v>
      </c>
      <c r="K34">
        <f t="shared" si="6"/>
        <v>0.13320433390142442</v>
      </c>
      <c r="L34">
        <f>_xll.XLL.UDF($C$2,I34)</f>
        <v>-9.3702823278363212E-14</v>
      </c>
      <c r="N34" s="3">
        <f t="shared" si="2"/>
        <v>-0.72999999999999976</v>
      </c>
      <c r="O34" s="3">
        <f>_xll.XLL.UDF($C$2,N34)</f>
        <v>-0.99653132433288738</v>
      </c>
    </row>
    <row r="35" spans="3:15" x14ac:dyDescent="0.25">
      <c r="C35" s="3">
        <f t="array" ref="C35:D35">_xll.BISECT($C$2,C34,D34)</f>
        <v>0.16679566595703363</v>
      </c>
      <c r="D35" s="3">
        <v>0.16679566651582717</v>
      </c>
      <c r="E35" s="3">
        <f t="shared" ref="E35:E58" si="7">D35-C35</f>
        <v>5.5879353921817199E-10</v>
      </c>
      <c r="F35" s="3">
        <f>_xll.XLL.UDF($C$2,C35)</f>
        <v>-8.4671825106852339E-10</v>
      </c>
      <c r="I35">
        <f t="array" ref="I35:J35">_xll.FALSE_POSITION($C$2,I34,J34)</f>
        <v>0.16679566609858593</v>
      </c>
      <c r="J35">
        <v>0.3</v>
      </c>
      <c r="K35">
        <f t="shared" si="6"/>
        <v>0.13320433390141406</v>
      </c>
      <c r="L35">
        <f>_xll.XLL.UDF($C$2,I35)</f>
        <v>-3.1752378504279477E-14</v>
      </c>
      <c r="N35" s="3">
        <f t="shared" si="2"/>
        <v>-0.71999999999999975</v>
      </c>
      <c r="O35" s="3">
        <f>_xll.XLL.UDF($C$2,N35)</f>
        <v>-0.99626025764886661</v>
      </c>
    </row>
    <row r="36" spans="3:15" x14ac:dyDescent="0.25">
      <c r="C36" s="3">
        <f t="array" ref="C36:D36">_xll.BISECT($C$2,C35,D35)</f>
        <v>0.16679566595703363</v>
      </c>
      <c r="D36" s="3">
        <v>0.16679566623643038</v>
      </c>
      <c r="E36" s="3">
        <f t="shared" si="7"/>
        <v>2.7939675573129819E-10</v>
      </c>
      <c r="F36" s="3">
        <f>_xll.XLL.UDF($C$2,C36)</f>
        <v>-8.4671825106852339E-10</v>
      </c>
      <c r="I36">
        <f t="array" ref="I36:J36">_xll.FALSE_POSITION($C$2,I35,J35)</f>
        <v>0.16679566609858942</v>
      </c>
      <c r="J36">
        <v>0.3</v>
      </c>
      <c r="K36">
        <f t="shared" si="6"/>
        <v>0.13320433390141057</v>
      </c>
      <c r="L36">
        <f>_xll.XLL.UDF($C$2,I36)</f>
        <v>-1.099120794378905E-14</v>
      </c>
      <c r="N36" s="3">
        <f t="shared" si="2"/>
        <v>-0.70999999999999974</v>
      </c>
      <c r="O36" s="3">
        <f>_xll.XLL.UDF($C$2,N36)</f>
        <v>-0.99597051543215076</v>
      </c>
    </row>
    <row r="37" spans="3:15" x14ac:dyDescent="0.25">
      <c r="C37" s="3">
        <f t="array" ref="C37:D37">_xll.BISECT($C$2,C36,D36)</f>
        <v>0.16679566609673202</v>
      </c>
      <c r="D37" s="3">
        <v>0.16679566623643038</v>
      </c>
      <c r="E37" s="3">
        <f t="shared" si="7"/>
        <v>1.3969836398786128E-10</v>
      </c>
      <c r="F37" s="3">
        <f>_xll.XLL.UDF($C$2,C37)</f>
        <v>-1.1120881993065268E-11</v>
      </c>
      <c r="I37">
        <f t="array" ref="I37:J37">_xll.FALSE_POSITION($C$2,I36,J36)</f>
        <v>0.16679566609859062</v>
      </c>
      <c r="J37">
        <v>0.3</v>
      </c>
      <c r="K37">
        <f t="shared" si="6"/>
        <v>0.13320433390140937</v>
      </c>
      <c r="L37">
        <f>_xll.XLL.UDF($C$2,I37)</f>
        <v>-3.8857805861880479E-15</v>
      </c>
      <c r="N37" s="3">
        <f t="shared" si="2"/>
        <v>-0.69999999999999973</v>
      </c>
      <c r="O37" s="3">
        <f>_xll.XLL.UDF($C$2,N37)</f>
        <v>-0.99566095065589144</v>
      </c>
    </row>
    <row r="38" spans="3:15" x14ac:dyDescent="0.25">
      <c r="C38" s="3">
        <f t="array" ref="C38:D38">_xll.BISECT($C$2,C37,D37)</f>
        <v>0.16679566609673202</v>
      </c>
      <c r="D38" s="3">
        <v>0.1667956661665812</v>
      </c>
      <c r="E38" s="3">
        <f t="shared" si="7"/>
        <v>6.9849181993930642E-11</v>
      </c>
      <c r="F38" s="3">
        <f>_xll.XLL.UDF($C$2,C38)</f>
        <v>-1.1120881993065268E-11</v>
      </c>
      <c r="I38">
        <f t="array" ref="I38:J38">_xll.FALSE_POSITION($C$2,I37,J37)</f>
        <v>0.16679566609859103</v>
      </c>
      <c r="J38">
        <v>0.3</v>
      </c>
      <c r="K38">
        <f t="shared" si="6"/>
        <v>0.13320433390140896</v>
      </c>
      <c r="L38">
        <f>_xll.XLL.UDF($C$2,I38)</f>
        <v>-1.2212453270876722E-15</v>
      </c>
      <c r="N38" s="3">
        <f t="shared" si="2"/>
        <v>-0.68999999999999972</v>
      </c>
      <c r="O38" s="3">
        <f>_xll.XLL.UDF($C$2,N38)</f>
        <v>-0.99533035024946781</v>
      </c>
    </row>
    <row r="39" spans="3:15" x14ac:dyDescent="0.25">
      <c r="C39" s="3">
        <f t="array" ref="C39:D39">_xll.BISECT($C$2,C38,D38)</f>
        <v>0.16679566609673202</v>
      </c>
      <c r="D39" s="3">
        <v>0.16679566613165661</v>
      </c>
      <c r="E39" s="3">
        <f t="shared" si="7"/>
        <v>3.4924590996965321E-11</v>
      </c>
      <c r="F39" s="3">
        <f>_xll.XLL.UDF($C$2,C39)</f>
        <v>-1.1120881993065268E-11</v>
      </c>
      <c r="I39">
        <f t="array" ref="I39:J39">_xll.FALSE_POSITION($C$2,I38,J38)</f>
        <v>0.16679566609859114</v>
      </c>
      <c r="J39">
        <v>0.3</v>
      </c>
      <c r="K39">
        <f t="shared" si="6"/>
        <v>0.13320433390140884</v>
      </c>
      <c r="L39">
        <f>_xll.XLL.UDF($C$2,I39)</f>
        <v>-7.7715611723760958E-16</v>
      </c>
      <c r="N39" s="3">
        <f t="shared" si="2"/>
        <v>-0.67999999999999972</v>
      </c>
      <c r="O39" s="3">
        <f>_xll.XLL.UDF($C$2,N39)</f>
        <v>-0.99497743118487392</v>
      </c>
    </row>
    <row r="40" spans="3:15" x14ac:dyDescent="0.25">
      <c r="C40" s="3">
        <f t="array" ref="C40:D40">_xll.BISECT($C$2,C39,D39)</f>
        <v>0.16679566609673202</v>
      </c>
      <c r="D40" s="3">
        <v>0.16679566611419433</v>
      </c>
      <c r="E40" s="3">
        <f t="shared" si="7"/>
        <v>1.7462309376270468E-11</v>
      </c>
      <c r="F40" s="3">
        <f>_xll.XLL.UDF($C$2,C40)</f>
        <v>-1.1120881993065268E-11</v>
      </c>
      <c r="I40">
        <f t="array" ref="I40:J40">_xll.FALSE_POSITION($C$2,I39,J39)</f>
        <v>0.1667956660985912</v>
      </c>
      <c r="J40">
        <v>0.3</v>
      </c>
      <c r="K40">
        <f t="shared" si="6"/>
        <v>0.13320433390140879</v>
      </c>
      <c r="L40">
        <f>_xll.XLL.UDF($C$2,I40)</f>
        <v>-3.3306690738754696E-16</v>
      </c>
      <c r="N40" s="3">
        <f t="shared" si="2"/>
        <v>-0.66999999999999971</v>
      </c>
      <c r="O40" s="3">
        <f>_xll.XLL.UDF($C$2,N40)</f>
        <v>-0.99460083631200813</v>
      </c>
    </row>
    <row r="41" spans="3:15" x14ac:dyDescent="0.25">
      <c r="C41" s="3">
        <f t="array" ref="C41:D41">_xll.BISECT($C$2,C40,D40)</f>
        <v>0.16679566609673202</v>
      </c>
      <c r="D41" s="3">
        <v>0.16679566610546318</v>
      </c>
      <c r="E41" s="3">
        <f t="shared" si="7"/>
        <v>8.7311546881352342E-12</v>
      </c>
      <c r="F41" s="3">
        <f>_xll.XLL.UDF($C$2,C41)</f>
        <v>-1.1120881993065268E-11</v>
      </c>
      <c r="I41">
        <f t="array" ref="I41:J41">_xll.FALSE_POSITION($C$2,I40,J40)</f>
        <v>0.16679566609859123</v>
      </c>
      <c r="J41">
        <v>0.3</v>
      </c>
      <c r="K41">
        <f t="shared" si="6"/>
        <v>0.13320433390140876</v>
      </c>
      <c r="L41">
        <f>_xll.XLL.UDF($C$2,I41)</f>
        <v>-1.1102230246251565E-16</v>
      </c>
      <c r="N41" s="3">
        <f t="shared" si="2"/>
        <v>-0.6599999999999997</v>
      </c>
      <c r="O41" s="3">
        <f>_xll.XLL.UDF($C$2,N41)</f>
        <v>-0.99419912992645287</v>
      </c>
    </row>
    <row r="42" spans="3:15" x14ac:dyDescent="0.25">
      <c r="C42" s="3">
        <f t="array" ref="C42:D42">_xll.BISECT($C$2,C41,D41)</f>
        <v>0.16679566609673202</v>
      </c>
      <c r="D42" s="3">
        <v>0.16679566610109758</v>
      </c>
      <c r="E42" s="3">
        <f t="shared" si="7"/>
        <v>4.3655634662798093E-12</v>
      </c>
      <c r="F42" s="3">
        <f>_xll.XLL.UDF($C$2,C42)</f>
        <v>-1.1120881993065268E-11</v>
      </c>
      <c r="I42">
        <f t="array" ref="I42:J42">_xll.FALSE_POSITION($C$2,I41,J41)</f>
        <v>0.16679566609859123</v>
      </c>
      <c r="J42">
        <v>0.16679566609859126</v>
      </c>
      <c r="K42">
        <f t="shared" si="6"/>
        <v>0</v>
      </c>
      <c r="L42">
        <f>_xll.XLL.UDF($C$2,I42)</f>
        <v>-1.1102230246251565E-16</v>
      </c>
      <c r="N42" s="3">
        <f t="shared" si="2"/>
        <v>-0.64999999999999969</v>
      </c>
      <c r="O42" s="3">
        <f>_xll.XLL.UDF($C$2,N42)</f>
        <v>-0.99377079305230098</v>
      </c>
    </row>
    <row r="43" spans="3:15" x14ac:dyDescent="0.25">
      <c r="C43" s="3">
        <f t="array" ref="C43:D43">_xll.BISECT($C$2,C42,D42)</f>
        <v>0.16679566609673202</v>
      </c>
      <c r="D43" s="3">
        <v>0.1667956660989148</v>
      </c>
      <c r="E43" s="3">
        <f t="shared" si="7"/>
        <v>2.1827817331399046E-12</v>
      </c>
      <c r="F43" s="3">
        <f>_xll.XLL.UDF($C$2,C43)</f>
        <v>-1.1120881993065268E-11</v>
      </c>
      <c r="I43">
        <f t="array" ref="I43:J43">_xll.FALSE_POSITION($C$2,I42,J42)</f>
        <v>0.16679566609859126</v>
      </c>
      <c r="J43">
        <v>0.16679566609859126</v>
      </c>
      <c r="K43">
        <f t="shared" si="6"/>
        <v>0</v>
      </c>
      <c r="L43">
        <f>_xll.XLL.UDF($C$2,I43)</f>
        <v>0</v>
      </c>
      <c r="N43" s="3">
        <f t="shared" si="2"/>
        <v>-0.63999999999999968</v>
      </c>
      <c r="O43" s="3">
        <f>_xll.XLL.UDF($C$2,N43)</f>
        <v>-0.99331421842147161</v>
      </c>
    </row>
    <row r="44" spans="3:15" x14ac:dyDescent="0.25">
      <c r="C44" s="3">
        <f t="array" ref="C44:D44">_xll.BISECT($C$2,C43,D43)</f>
        <v>0.16679566609782343</v>
      </c>
      <c r="D44" s="3">
        <v>0.1667956660989148</v>
      </c>
      <c r="E44" s="3">
        <f t="shared" si="7"/>
        <v>1.0913769887821445E-12</v>
      </c>
      <c r="F44" s="3">
        <f>_xll.XLL.UDF($C$2,C44)</f>
        <v>-4.5926595859668851E-12</v>
      </c>
      <c r="I44">
        <f t="array" ref="I44:J44">_xll.FALSE_POSITION($C$2,I43,J43)</f>
        <v>0.16679566609859126</v>
      </c>
      <c r="J44">
        <v>0.16679566609859126</v>
      </c>
      <c r="K44">
        <f t="shared" si="6"/>
        <v>0</v>
      </c>
      <c r="L44">
        <f>_xll.XLL.UDF($C$2,I44)</f>
        <v>0</v>
      </c>
      <c r="N44" s="3">
        <f t="shared" si="2"/>
        <v>-0.62999999999999967</v>
      </c>
      <c r="O44" s="3">
        <f>_xll.XLL.UDF($C$2,N44)</f>
        <v>-0.99282770512978658</v>
      </c>
    </row>
    <row r="45" spans="3:15" x14ac:dyDescent="0.25">
      <c r="C45" s="3">
        <f t="array" ref="C45:D45">_xll.BISECT($C$2,C44,D44)</f>
        <v>0.1667956660983691</v>
      </c>
      <c r="D45" s="3">
        <v>0.1667956660989148</v>
      </c>
      <c r="E45" s="3">
        <f t="shared" si="7"/>
        <v>5.4570237217888007E-13</v>
      </c>
      <c r="F45" s="3">
        <f>_xll.XLL.UDF($C$2,C45)</f>
        <v>-1.3289369604763124E-12</v>
      </c>
      <c r="I45">
        <f t="array" ref="I45:J45">_xll.FALSE_POSITION($C$2,I44,J44)</f>
        <v>0.16679566609859126</v>
      </c>
      <c r="J45">
        <v>0.16679566609859126</v>
      </c>
      <c r="K45">
        <f t="shared" si="6"/>
        <v>0</v>
      </c>
      <c r="L45">
        <f>_xll.XLL.UDF($C$2,I45)</f>
        <v>0</v>
      </c>
      <c r="N45" s="3">
        <f t="shared" si="2"/>
        <v>-0.61999999999999966</v>
      </c>
      <c r="O45" s="3">
        <f>_xll.XLL.UDF($C$2,N45)</f>
        <v>-0.99230945294882023</v>
      </c>
    </row>
    <row r="46" spans="3:15" x14ac:dyDescent="0.25">
      <c r="C46" s="3">
        <f t="array" ref="C46:D46">_xll.BISECT($C$2,C45,D45)</f>
        <v>0.1667956660983691</v>
      </c>
      <c r="D46" s="3">
        <v>0.16679566609864194</v>
      </c>
      <c r="E46" s="3">
        <f t="shared" si="7"/>
        <v>2.7283730830163222E-13</v>
      </c>
      <c r="F46" s="3">
        <f>_xll.XLL.UDF($C$2,C46)</f>
        <v>-1.3289369604763124E-12</v>
      </c>
      <c r="I46">
        <f t="array" ref="I46:J46">_xll.FALSE_POSITION($C$2,I45,J45)</f>
        <v>0.16679566609859126</v>
      </c>
      <c r="J46">
        <v>0.16679566609859126</v>
      </c>
      <c r="K46">
        <f t="shared" si="6"/>
        <v>0</v>
      </c>
      <c r="L46">
        <f>_xll.XLL.UDF($C$2,I46)</f>
        <v>0</v>
      </c>
      <c r="N46" s="3">
        <f t="shared" si="2"/>
        <v>-0.60999999999999965</v>
      </c>
      <c r="O46" s="3">
        <f>_xll.XLL.UDF($C$2,N46)</f>
        <v>-0.99175755627120388</v>
      </c>
    </row>
    <row r="47" spans="3:15" x14ac:dyDescent="0.25">
      <c r="C47" s="3">
        <f t="array" ref="C47:D47">_xll.BISECT($C$2,C46,D46)</f>
        <v>0.16679566609850552</v>
      </c>
      <c r="D47" s="3">
        <v>0.16679566609864194</v>
      </c>
      <c r="E47" s="3">
        <f t="shared" si="7"/>
        <v>1.3641865415081611E-13</v>
      </c>
      <c r="F47" s="3">
        <f>_xll.XLL.UDF($C$2,C47)</f>
        <v>-5.1281201507435981E-13</v>
      </c>
      <c r="I47">
        <f t="array" ref="I47:J47">_xll.FALSE_POSITION($C$2,I46,J46)</f>
        <v>0.16679566609859126</v>
      </c>
      <c r="J47">
        <v>0.16679566609859126</v>
      </c>
      <c r="K47">
        <f t="shared" si="6"/>
        <v>0</v>
      </c>
      <c r="L47">
        <f>_xll.XLL.UDF($C$2,I47)</f>
        <v>0</v>
      </c>
      <c r="N47" s="3">
        <f t="shared" si="2"/>
        <v>-0.59999999999999964</v>
      </c>
      <c r="O47" s="3">
        <f>_xll.XLL.UDF($C$2,N47)</f>
        <v>-0.99116999766564551</v>
      </c>
    </row>
    <row r="48" spans="3:15" x14ac:dyDescent="0.25">
      <c r="C48" s="3">
        <f t="array" ref="C48:D48">_xll.BISECT($C$2,C47,D47)</f>
        <v>0.16679566609857371</v>
      </c>
      <c r="D48" s="3">
        <v>0.16679566609864194</v>
      </c>
      <c r="E48" s="3">
        <f t="shared" si="7"/>
        <v>6.8223204863215869E-14</v>
      </c>
      <c r="F48" s="3">
        <f>_xll.XLL.UDF($C$2,C48)</f>
        <v>-1.0480505352461478E-13</v>
      </c>
      <c r="I48">
        <f t="array" ref="I48:J48">_xll.FALSE_POSITION($C$2,I47,J47)</f>
        <v>0.16679566609859126</v>
      </c>
      <c r="J48">
        <v>0.16679566609859126</v>
      </c>
      <c r="K48">
        <f t="shared" si="6"/>
        <v>0</v>
      </c>
      <c r="L48">
        <f>_xll.XLL.UDF($C$2,I48)</f>
        <v>0</v>
      </c>
      <c r="N48" s="3">
        <f t="shared" si="2"/>
        <v>-0.58999999999999964</v>
      </c>
      <c r="O48" s="3">
        <f>_xll.XLL.UDF($C$2,N48)</f>
        <v>-0.99054464101641315</v>
      </c>
    </row>
    <row r="49" spans="3:15" x14ac:dyDescent="0.25">
      <c r="C49" s="3">
        <f t="array" ref="C49:D49">_xll.BISECT($C$2,C48,D48)</f>
        <v>0.16679566609857371</v>
      </c>
      <c r="D49" s="3">
        <v>0.16679566609860783</v>
      </c>
      <c r="E49" s="3">
        <f t="shared" si="7"/>
        <v>3.4111602431607935E-14</v>
      </c>
      <c r="F49" s="3">
        <f>_xll.XLL.UDF($C$2,C49)</f>
        <v>-1.0480505352461478E-13</v>
      </c>
      <c r="I49">
        <f t="array" ref="I49:J49">_xll.FALSE_POSITION($C$2,I48,J48)</f>
        <v>0.16679566609859126</v>
      </c>
      <c r="J49">
        <v>0.16679566609859126</v>
      </c>
      <c r="K49">
        <f t="shared" ref="K49:K50" si="8">J49-I49</f>
        <v>0</v>
      </c>
      <c r="L49">
        <f>_xll.XLL.UDF($C$2,I49)</f>
        <v>0</v>
      </c>
      <c r="N49" s="3">
        <f t="shared" si="2"/>
        <v>-0.57999999999999963</v>
      </c>
      <c r="O49" s="3">
        <f>_xll.XLL.UDF($C$2,N49)</f>
        <v>-0.98987922422042374</v>
      </c>
    </row>
    <row r="50" spans="3:15" x14ac:dyDescent="0.25">
      <c r="C50" s="3">
        <f t="array" ref="C50:D50">_xll.BISECT($C$2,C49,D49)</f>
        <v>0.16679566609859076</v>
      </c>
      <c r="D50" s="3">
        <v>0.16679566609860783</v>
      </c>
      <c r="E50" s="3">
        <f t="shared" si="7"/>
        <v>1.7069679003611782E-14</v>
      </c>
      <c r="F50" s="3">
        <f>_xll.XLL.UDF($C$2,C50)</f>
        <v>-2.9976021664879227E-15</v>
      </c>
      <c r="I50">
        <f t="array" ref="I50:J50">_xll.FALSE_POSITION($C$2,I49,J49)</f>
        <v>0.16679566609859126</v>
      </c>
      <c r="J50">
        <v>0.16679566609859126</v>
      </c>
      <c r="K50">
        <f t="shared" si="8"/>
        <v>0</v>
      </c>
      <c r="L50">
        <f>_xll.XLL.UDF($C$2,I50)</f>
        <v>0</v>
      </c>
      <c r="N50" s="3">
        <f t="shared" si="2"/>
        <v>-0.56999999999999962</v>
      </c>
      <c r="O50" s="3">
        <f>_xll.XLL.UDF($C$2,N50)</f>
        <v>-0.98917135141336854</v>
      </c>
    </row>
    <row r="51" spans="3:15" x14ac:dyDescent="0.25">
      <c r="C51" s="3">
        <f t="array" ref="C51:D51">_xll.BISECT($C$2,C50,D50)</f>
        <v>0.16679566609859076</v>
      </c>
      <c r="D51" s="3">
        <v>0.1667956660985993</v>
      </c>
      <c r="E51" s="3">
        <f t="shared" si="7"/>
        <v>8.5487172896137054E-15</v>
      </c>
      <c r="F51" s="3">
        <f>_xll.XLL.UDF($C$2,C51)</f>
        <v>-2.9976021664879227E-15</v>
      </c>
      <c r="N51" s="3">
        <f t="shared" si="2"/>
        <v>-0.55999999999999961</v>
      </c>
      <c r="O51" s="3">
        <f>_xll.XLL.UDF($C$2,N51)</f>
        <v>-0.9884184846944899</v>
      </c>
    </row>
    <row r="52" spans="3:15" x14ac:dyDescent="0.25">
      <c r="C52" s="3">
        <f t="array" ref="C52:D52">_xll.BISECT($C$2,C51,D51)</f>
        <v>0.16679566609859076</v>
      </c>
      <c r="D52" s="3">
        <v>0.16679566609859503</v>
      </c>
      <c r="E52" s="3">
        <f t="shared" si="7"/>
        <v>4.2743586448068527E-15</v>
      </c>
      <c r="F52" s="3">
        <f>_xll.XLL.UDF($C$2,C52)</f>
        <v>-2.9976021664879227E-15</v>
      </c>
      <c r="N52" s="3">
        <f t="shared" si="2"/>
        <v>-0.5499999999999996</v>
      </c>
      <c r="O52" s="3">
        <f>_xll.XLL.UDF($C$2,N52)</f>
        <v>-0.98761793531768571</v>
      </c>
    </row>
    <row r="53" spans="3:15" x14ac:dyDescent="0.25">
      <c r="C53" s="3">
        <f t="array" ref="C53:D53">_xll.BISECT($C$2,C52,D52)</f>
        <v>0.16679566609859076</v>
      </c>
      <c r="D53" s="3">
        <v>0.16679566609859289</v>
      </c>
      <c r="E53" s="3">
        <f t="shared" si="7"/>
        <v>2.1371793224034263E-15</v>
      </c>
      <c r="F53" s="3">
        <f>_xll.XLL.UDF($C$2,C53)</f>
        <v>-2.9976021664879227E-15</v>
      </c>
      <c r="N53" s="3">
        <f t="shared" si="2"/>
        <v>-0.53999999999999959</v>
      </c>
      <c r="O53" s="3">
        <f>_xll.XLL.UDF($C$2,N53)</f>
        <v>-0.98676685431457056</v>
      </c>
    </row>
    <row r="54" spans="3:15" x14ac:dyDescent="0.25">
      <c r="C54" s="3">
        <f t="array" ref="C54:D54">_xll.BISECT($C$2,C53,D53)</f>
        <v>0.16679566609859076</v>
      </c>
      <c r="D54" s="3">
        <v>0.16679566609859181</v>
      </c>
      <c r="E54" s="3">
        <f t="shared" si="7"/>
        <v>1.0547118733938987E-15</v>
      </c>
      <c r="F54" s="3">
        <f>_xll.XLL.UDF($C$2,C54)</f>
        <v>-2.9976021664879227E-15</v>
      </c>
      <c r="N54" s="3">
        <f t="shared" si="2"/>
        <v>-0.52999999999999958</v>
      </c>
      <c r="O54" s="3">
        <f>_xll.XLL.UDF($C$2,N54)</f>
        <v>-0.98586222251293143</v>
      </c>
    </row>
    <row r="55" spans="3:15" x14ac:dyDescent="0.25">
      <c r="C55" s="3">
        <f t="array" ref="C55:D55">_xll.BISECT($C$2,C54,D54)</f>
        <v>0.16679566609859076</v>
      </c>
      <c r="D55" s="3">
        <v>0.16679566609859128</v>
      </c>
      <c r="E55" s="3">
        <f t="shared" si="7"/>
        <v>5.2735593669694936E-16</v>
      </c>
      <c r="F55" s="3">
        <f>_xll.XLL.UDF($C$2,C55)</f>
        <v>-2.9976021664879227E-15</v>
      </c>
      <c r="N55" s="3">
        <f t="shared" si="2"/>
        <v>-0.51999999999999957</v>
      </c>
      <c r="O55" s="3">
        <f>_xll.XLL.UDF($C$2,N55)</f>
        <v>-0.98490083991170474</v>
      </c>
    </row>
    <row r="56" spans="3:15" x14ac:dyDescent="0.25">
      <c r="C56" s="3">
        <f t="array" ref="C56:D56">_xll.BISECT($C$2,C55,D55)</f>
        <v>0.16679566609859128</v>
      </c>
      <c r="D56" s="3">
        <v>0.16679566609859128</v>
      </c>
      <c r="E56" s="3">
        <f t="shared" si="7"/>
        <v>0</v>
      </c>
      <c r="F56" s="3">
        <f>_xll.XLL.UDF($C$2,C56)</f>
        <v>0</v>
      </c>
      <c r="N56" s="3">
        <f t="shared" si="2"/>
        <v>-0.50999999999999956</v>
      </c>
      <c r="O56" s="3">
        <f>_xll.XLL.UDF($C$2,N56)</f>
        <v>-0.98387931437113263</v>
      </c>
    </row>
    <row r="57" spans="3:15" x14ac:dyDescent="0.25">
      <c r="C57" s="3">
        <f t="array" ref="C57:D57">_xll.BISECT($C$2,C56,D56)</f>
        <v>0.16679566609859128</v>
      </c>
      <c r="D57" s="3">
        <v>0.16679566609859128</v>
      </c>
      <c r="E57" s="3">
        <f t="shared" si="7"/>
        <v>0</v>
      </c>
      <c r="F57" s="3">
        <f>_xll.XLL.UDF($C$2,C57)</f>
        <v>0</v>
      </c>
      <c r="N57" s="3">
        <f t="shared" si="2"/>
        <v>-0.49999999999999956</v>
      </c>
      <c r="O57" s="3">
        <f>_xll.XLL.UDF($C$2,N57)</f>
        <v>-0.98279404957414862</v>
      </c>
    </row>
    <row r="58" spans="3:15" x14ac:dyDescent="0.25">
      <c r="C58" s="3">
        <f t="array" ref="C58:D58">_xll.BISECT($C$2,C57,D57)</f>
        <v>0.16679566609859128</v>
      </c>
      <c r="D58" s="3">
        <v>0.16679566609859128</v>
      </c>
      <c r="E58" s="3">
        <f t="shared" si="7"/>
        <v>0</v>
      </c>
      <c r="F58" s="3">
        <f>_xll.XLL.UDF($C$2,C58)</f>
        <v>0</v>
      </c>
      <c r="N58" s="3">
        <f t="shared" si="2"/>
        <v>-0.48999999999999955</v>
      </c>
      <c r="O58" s="3">
        <f>_xll.XLL.UDF($C$2,N58)</f>
        <v>-0.98164123221226818</v>
      </c>
    </row>
    <row r="59" spans="3:15" x14ac:dyDescent="0.25">
      <c r="C59" s="3">
        <f t="array" ref="C59:D59">_xll.BISECT($C$2,C58,D58)</f>
        <v>0.16679566609859128</v>
      </c>
      <c r="D59" s="3">
        <v>0.16679566609859128</v>
      </c>
      <c r="E59" s="3">
        <f t="shared" ref="E59:E61" si="9">D59-C59</f>
        <v>0</v>
      </c>
      <c r="F59" s="3">
        <f>_xll.XLL.UDF($C$2,C59)</f>
        <v>0</v>
      </c>
      <c r="N59" s="3">
        <f t="shared" si="2"/>
        <v>-0.47999999999999954</v>
      </c>
      <c r="O59" s="3">
        <f>_xll.XLL.UDF($C$2,N59)</f>
        <v>-0.98041681834632044</v>
      </c>
    </row>
    <row r="60" spans="3:15" x14ac:dyDescent="0.25">
      <c r="C60" s="3">
        <f t="array" ref="C60:D60">_xll.BISECT($C$2,C59,D59)</f>
        <v>0.16679566609859128</v>
      </c>
      <c r="D60" s="3">
        <v>0.16679566609859128</v>
      </c>
      <c r="E60" s="3">
        <f t="shared" si="9"/>
        <v>0</v>
      </c>
      <c r="F60" s="3">
        <f>_xll.XLL.UDF($C$2,C60)</f>
        <v>0</v>
      </c>
      <c r="N60" s="3">
        <f t="shared" si="2"/>
        <v>-0.46999999999999953</v>
      </c>
      <c r="O60" s="3">
        <f>_xll.XLL.UDF($C$2,N60)</f>
        <v>-0.97911651888924145</v>
      </c>
    </row>
    <row r="61" spans="3:15" x14ac:dyDescent="0.25">
      <c r="C61" s="3">
        <f t="array" ref="C61:D61">_xll.BISECT($C$2,C60,D60)</f>
        <v>0.16679566609859128</v>
      </c>
      <c r="D61" s="3">
        <v>0.16679566609859128</v>
      </c>
      <c r="E61" s="3">
        <f t="shared" si="9"/>
        <v>0</v>
      </c>
      <c r="F61" s="3">
        <f>_xll.XLL.UDF($C$2,C61)</f>
        <v>0</v>
      </c>
      <c r="N61" s="3">
        <f t="shared" si="2"/>
        <v>-0.45999999999999952</v>
      </c>
      <c r="O61" s="3">
        <f>_xll.XLL.UDF($C$2,N61)</f>
        <v>-0.97773578415484941</v>
      </c>
    </row>
    <row r="62" spans="3:15" x14ac:dyDescent="0.25">
      <c r="C62" s="3">
        <f t="array" ref="C62:D62">_xll.BISECT($C$2,C61,D61)</f>
        <v>0.16679566609859128</v>
      </c>
      <c r="D62" s="3">
        <v>0.16679566609859128</v>
      </c>
      <c r="E62" s="3">
        <f t="shared" ref="E62" si="10">D62-C62</f>
        <v>0</v>
      </c>
      <c r="F62" s="3">
        <f>_xll.XLL.UDF($C$2,C62)</f>
        <v>0</v>
      </c>
      <c r="N62" s="3">
        <f t="shared" si="2"/>
        <v>-0.44999999999999951</v>
      </c>
      <c r="O62" s="3">
        <f>_xll.XLL.UDF($C$2,N62)</f>
        <v>-0.97626978741302484</v>
      </c>
    </row>
    <row r="63" spans="3:15" x14ac:dyDescent="0.25">
      <c r="N63" s="3">
        <f t="shared" si="2"/>
        <v>-0.4399999999999995</v>
      </c>
      <c r="O63" s="3">
        <f>_xll.XLL.UDF($C$2,N63)</f>
        <v>-0.97471340738802248</v>
      </c>
    </row>
    <row r="64" spans="3:15" x14ac:dyDescent="0.25">
      <c r="N64" s="3">
        <f t="shared" si="2"/>
        <v>-0.42999999999999949</v>
      </c>
      <c r="O64" s="3">
        <f>_xll.XLL.UDF($C$2,N64)</f>
        <v>-0.97306120963272447</v>
      </c>
    </row>
    <row r="65" spans="14:15" x14ac:dyDescent="0.25">
      <c r="N65" s="3">
        <f t="shared" si="2"/>
        <v>-0.41999999999999948</v>
      </c>
      <c r="O65" s="3">
        <f>_xll.XLL.UDF($C$2,N65)</f>
        <v>-0.97130742670751313</v>
      </c>
    </row>
    <row r="66" spans="14:15" x14ac:dyDescent="0.25">
      <c r="N66" s="3">
        <f t="shared" si="2"/>
        <v>-0.40999999999999948</v>
      </c>
      <c r="O66" s="3">
        <f>_xll.XLL.UDF($C$2,N66)</f>
        <v>-0.96944593708806959</v>
      </c>
    </row>
    <row r="67" spans="14:15" x14ac:dyDescent="0.25">
      <c r="N67" s="3">
        <f t="shared" si="2"/>
        <v>-0.39999999999999947</v>
      </c>
      <c r="O67" s="3">
        <f>_xll.XLL.UDF($C$2,N67)</f>
        <v>-0.96747024272179094</v>
      </c>
    </row>
    <row r="68" spans="14:15" x14ac:dyDescent="0.25">
      <c r="N68" s="3">
        <f t="shared" si="2"/>
        <v>-0.38999999999999946</v>
      </c>
      <c r="O68" s="3">
        <f>_xll.XLL.UDF($C$2,N68)</f>
        <v>-0.965373445147656</v>
      </c>
    </row>
    <row r="69" spans="14:15" x14ac:dyDescent="0.25">
      <c r="N69" s="3">
        <f t="shared" si="2"/>
        <v>-0.37999999999999945</v>
      </c>
      <c r="O69" s="3">
        <f>_xll.XLL.UDF($C$2,N69)</f>
        <v>-0.96314822008923584</v>
      </c>
    </row>
    <row r="70" spans="14:15" x14ac:dyDescent="0.25">
      <c r="N70" s="3">
        <f t="shared" si="2"/>
        <v>-0.36999999999999944</v>
      </c>
      <c r="O70" s="3">
        <f>_xll.XLL.UDF($C$2,N70)</f>
        <v>-0.96078679042514514</v>
      </c>
    </row>
    <row r="71" spans="14:15" x14ac:dyDescent="0.25">
      <c r="N71" s="3">
        <f t="shared" si="2"/>
        <v>-0.35999999999999943</v>
      </c>
      <c r="O71" s="3">
        <f>_xll.XLL.UDF($C$2,N71)</f>
        <v>-0.95828089743554346</v>
      </c>
    </row>
    <row r="72" spans="14:15" x14ac:dyDescent="0.25">
      <c r="N72" s="3">
        <f t="shared" si="2"/>
        <v>-0.34999999999999942</v>
      </c>
      <c r="O72" s="3">
        <f>_xll.XLL.UDF($C$2,N72)</f>
        <v>-0.95562177021731409</v>
      </c>
    </row>
    <row r="73" spans="14:15" x14ac:dyDescent="0.25">
      <c r="N73" s="3">
        <f t="shared" si="2"/>
        <v>-0.33999999999999941</v>
      </c>
      <c r="O73" s="3">
        <f>_xll.XLL.UDF($C$2,N73)</f>
        <v>-0.95280009315427028</v>
      </c>
    </row>
    <row r="74" spans="14:15" x14ac:dyDescent="0.25">
      <c r="N74" s="3">
        <f t="shared" si="2"/>
        <v>-0.3299999999999994</v>
      </c>
      <c r="O74" s="3">
        <f>_xll.XLL.UDF($C$2,N74)</f>
        <v>-0.94980597132214584</v>
      </c>
    </row>
    <row r="75" spans="14:15" x14ac:dyDescent="0.25">
      <c r="N75" s="3">
        <f t="shared" ref="N75:N140" si="11">N74+0.01</f>
        <v>-0.3199999999999994</v>
      </c>
      <c r="O75" s="3">
        <f>_xll.XLL.UDF($C$2,N75)</f>
        <v>-0.94662889370121539</v>
      </c>
    </row>
    <row r="76" spans="14:15" x14ac:dyDescent="0.25">
      <c r="N76" s="3">
        <f t="shared" si="11"/>
        <v>-0.30999999999999939</v>
      </c>
      <c r="O76" s="3">
        <f>_xll.XLL.UDF($C$2,N76)</f>
        <v>-0.94325769406215865</v>
      </c>
    </row>
    <row r="77" spans="14:15" x14ac:dyDescent="0.25">
      <c r="N77" s="3">
        <f t="shared" si="11"/>
        <v>-0.29999999999999938</v>
      </c>
      <c r="O77" s="3">
        <f>_xll.XLL.UDF($C$2,N77)</f>
        <v>-0.93968050938321235</v>
      </c>
    </row>
    <row r="78" spans="14:15" x14ac:dyDescent="0.25">
      <c r="N78" s="3">
        <f t="shared" si="11"/>
        <v>-0.28999999999999937</v>
      </c>
      <c r="O78" s="3">
        <f>_xll.XLL.UDF($C$2,N78)</f>
        <v>-0.93588473564875385</v>
      </c>
    </row>
    <row r="79" spans="14:15" x14ac:dyDescent="0.25">
      <c r="N79" s="3">
        <f t="shared" si="11"/>
        <v>-0.27999999999999936</v>
      </c>
      <c r="O79" s="3">
        <f>_xll.XLL.UDF($C$2,N79)</f>
        <v>-0.93185698087121793</v>
      </c>
    </row>
    <row r="80" spans="14:15" x14ac:dyDescent="0.25">
      <c r="N80" s="3">
        <f t="shared" si="11"/>
        <v>-0.26999999999999935</v>
      </c>
      <c r="O80" s="3">
        <f>_xll.XLL.UDF($C$2,N80)</f>
        <v>-0.92758301516966546</v>
      </c>
    </row>
    <row r="81" spans="14:15" x14ac:dyDescent="0.25">
      <c r="N81" s="3">
        <f t="shared" si="11"/>
        <v>-0.25999999999999934</v>
      </c>
      <c r="O81" s="3">
        <f>_xll.XLL.UDF($C$2,N81)</f>
        <v>-0.92304771772940197</v>
      </c>
    </row>
    <row r="82" spans="14:15" x14ac:dyDescent="0.25">
      <c r="N82" s="3">
        <f t="shared" si="11"/>
        <v>-0.24999999999999933</v>
      </c>
      <c r="O82" s="3">
        <f>_xll.XLL.UDF($C$2,N82)</f>
        <v>-0.91823502045778138</v>
      </c>
    </row>
    <row r="83" spans="14:15" x14ac:dyDescent="0.25">
      <c r="N83" s="3">
        <f t="shared" si="11"/>
        <v>-0.23999999999999932</v>
      </c>
      <c r="O83" s="3">
        <f>_xll.XLL.UDF($C$2,N83)</f>
        <v>-0.91312784814174375</v>
      </c>
    </row>
    <row r="84" spans="14:15" x14ac:dyDescent="0.25">
      <c r="N84" s="3">
        <f t="shared" si="11"/>
        <v>-0.22999999999999932</v>
      </c>
      <c r="O84" s="3">
        <f>_xll.XLL.UDF($C$2,N84)</f>
        <v>-0.90770805490272022</v>
      </c>
    </row>
    <row r="85" spans="14:15" x14ac:dyDescent="0.25">
      <c r="N85" s="3">
        <f t="shared" si="11"/>
        <v>-0.21999999999999931</v>
      </c>
      <c r="O85" s="3">
        <f>_xll.XLL.UDF($C$2,N85)</f>
        <v>-0.90195635673431651</v>
      </c>
    </row>
    <row r="86" spans="14:15" x14ac:dyDescent="0.25">
      <c r="N86" s="3">
        <f t="shared" si="11"/>
        <v>-0.2099999999999993</v>
      </c>
      <c r="O86" s="3">
        <f>_xll.XLL.UDF($C$2,N86)</f>
        <v>-0.89585225989767348</v>
      </c>
    </row>
    <row r="87" spans="14:15" x14ac:dyDescent="0.25">
      <c r="N87" s="3">
        <f t="shared" si="11"/>
        <v>-0.19999999999999929</v>
      </c>
      <c r="O87" s="3">
        <f>_xll.XLL.UDF($C$2,N87)</f>
        <v>-0.88937398493861397</v>
      </c>
    </row>
    <row r="88" spans="14:15" x14ac:dyDescent="0.25">
      <c r="N88" s="3">
        <f t="shared" si="11"/>
        <v>-0.18999999999999928</v>
      </c>
      <c r="O88" s="3">
        <f>_xll.XLL.UDF($C$2,N88)</f>
        <v>-0.88249838607965958</v>
      </c>
    </row>
    <row r="89" spans="14:15" x14ac:dyDescent="0.25">
      <c r="N89" s="3">
        <f t="shared" si="11"/>
        <v>-0.17999999999999927</v>
      </c>
      <c r="O89" s="3">
        <f>_xll.XLL.UDF($C$2,N89)</f>
        <v>-0.87520086572875477</v>
      </c>
    </row>
    <row r="90" spans="14:15" x14ac:dyDescent="0.25">
      <c r="N90" s="3">
        <f t="shared" si="11"/>
        <v>-0.16999999999999926</v>
      </c>
      <c r="O90" s="3">
        <f>_xll.XLL.UDF($C$2,N90)</f>
        <v>-0.86745528383512849</v>
      </c>
    </row>
    <row r="91" spans="14:15" x14ac:dyDescent="0.25">
      <c r="N91" s="3">
        <f t="shared" si="11"/>
        <v>-0.15999999999999925</v>
      </c>
      <c r="O91" s="3">
        <f>_xll.XLL.UDF($C$2,N91)</f>
        <v>-0.85923386181118055</v>
      </c>
    </row>
    <row r="92" spans="14:15" x14ac:dyDescent="0.25">
      <c r="N92" s="3">
        <f t="shared" si="11"/>
        <v>-0.14999999999999925</v>
      </c>
      <c r="O92" s="3">
        <f>_xll.XLL.UDF($C$2,N92)</f>
        <v>-0.850507080727679</v>
      </c>
    </row>
    <row r="93" spans="14:15" x14ac:dyDescent="0.25">
      <c r="N93" s="3">
        <f t="shared" si="11"/>
        <v>-0.13999999999999924</v>
      </c>
      <c r="O93" s="3">
        <f>_xll.XLL.UDF($C$2,N93)</f>
        <v>-0.84124357347794132</v>
      </c>
    </row>
    <row r="94" spans="14:15" x14ac:dyDescent="0.25">
      <c r="N94" s="3">
        <f t="shared" si="11"/>
        <v>-0.12999999999999923</v>
      </c>
      <c r="O94" s="3">
        <f>_xll.XLL.UDF($C$2,N94)</f>
        <v>-0.83141001059513409</v>
      </c>
    </row>
    <row r="95" spans="14:15" x14ac:dyDescent="0.25">
      <c r="N95" s="3">
        <f t="shared" si="11"/>
        <v>-0.11999999999999923</v>
      </c>
      <c r="O95" s="3">
        <f>_xll.XLL.UDF($C$2,N95)</f>
        <v>-0.82097097939544472</v>
      </c>
    </row>
    <row r="96" spans="14:15" x14ac:dyDescent="0.25">
      <c r="N96" s="3">
        <f t="shared" si="11"/>
        <v>-0.10999999999999924</v>
      </c>
      <c r="O96" s="3">
        <f>_xll.XLL.UDF($C$2,N96)</f>
        <v>-0.80988885610875583</v>
      </c>
    </row>
    <row r="97" spans="14:15" x14ac:dyDescent="0.25">
      <c r="N97" s="3">
        <f t="shared" si="11"/>
        <v>-9.9999999999999242E-2</v>
      </c>
      <c r="O97" s="3">
        <f>_xll.XLL.UDF($C$2,N97)</f>
        <v>-0.79812367064769418</v>
      </c>
    </row>
    <row r="98" spans="14:15" x14ac:dyDescent="0.25">
      <c r="N98" s="3">
        <f t="shared" si="11"/>
        <v>-8.9999999999999247E-2</v>
      </c>
      <c r="O98" s="3">
        <f>_xll.XLL.UDF($C$2,N98)</f>
        <v>-0.78563296365567559</v>
      </c>
    </row>
    <row r="99" spans="14:15" x14ac:dyDescent="0.25">
      <c r="N99" s="3">
        <f t="shared" si="11"/>
        <v>-7.9999999999999252E-2</v>
      </c>
      <c r="O99" s="3">
        <f>_xll.XLL.UDF($C$2,N99)</f>
        <v>-0.77237163546494869</v>
      </c>
    </row>
    <row r="100" spans="14:15" x14ac:dyDescent="0.25">
      <c r="N100" s="3">
        <f t="shared" si="11"/>
        <v>-6.9999999999999257E-2</v>
      </c>
      <c r="O100" s="3">
        <f>_xll.XLL.UDF($C$2,N100)</f>
        <v>-0.75829178658683705</v>
      </c>
    </row>
    <row r="101" spans="14:15" x14ac:dyDescent="0.25">
      <c r="N101" s="3">
        <f t="shared" si="11"/>
        <v>-5.9999999999999255E-2</v>
      </c>
      <c r="O101" s="3">
        <f>_xll.XLL.UDF($C$2,N101)</f>
        <v>-0.74334254934855781</v>
      </c>
    </row>
    <row r="102" spans="14:15" x14ac:dyDescent="0.25">
      <c r="N102" s="3">
        <f t="shared" si="11"/>
        <v>-4.9999999999999253E-2</v>
      </c>
      <c r="O102" s="3">
        <f>_xll.XLL.UDF($C$2,N102)</f>
        <v>-0.7274699102843698</v>
      </c>
    </row>
    <row r="103" spans="14:15" x14ac:dyDescent="0.25">
      <c r="N103" s="3">
        <f t="shared" si="11"/>
        <v>-3.9999999999999251E-2</v>
      </c>
      <c r="O103" s="3">
        <f>_xll.XLL.UDF($C$2,N103)</f>
        <v>-0.71061652288359767</v>
      </c>
    </row>
    <row r="104" spans="14:15" x14ac:dyDescent="0.25">
      <c r="N104" s="3">
        <f t="shared" si="11"/>
        <v>-2.9999999999999249E-2</v>
      </c>
      <c r="O104" s="3">
        <f>_xll.XLL.UDF($C$2,N104)</f>
        <v>-0.69272151029454476</v>
      </c>
    </row>
    <row r="105" spans="14:15" x14ac:dyDescent="0.25">
      <c r="N105" s="3">
        <f t="shared" si="11"/>
        <v>-1.9999999999999248E-2</v>
      </c>
      <c r="O105" s="3">
        <f>_xll.XLL.UDF($C$2,N105)</f>
        <v>-0.67372025758172205</v>
      </c>
    </row>
    <row r="106" spans="14:15" x14ac:dyDescent="0.25">
      <c r="N106" s="3">
        <f t="shared" si="11"/>
        <v>-9.9999999999992473E-3</v>
      </c>
      <c r="O106" s="3">
        <f>_xll.XLL.UDF($C$2,N106)</f>
        <v>-0.65354419313449919</v>
      </c>
    </row>
    <row r="107" spans="14:15" x14ac:dyDescent="0.25">
      <c r="N107" s="3">
        <f t="shared" si="11"/>
        <v>7.5286998857393428E-16</v>
      </c>
      <c r="O107" s="3">
        <f>_xll.XLL.UDF($C$2,N107)</f>
        <v>-0.632120558828556</v>
      </c>
    </row>
    <row r="108" spans="14:15" x14ac:dyDescent="0.25">
      <c r="N108" s="3">
        <f t="shared" si="11"/>
        <v>1.0000000000000753E-2</v>
      </c>
      <c r="O108" s="3">
        <f>_xll.XLL.UDF($C$2,N108)</f>
        <v>-0.60937216854775544</v>
      </c>
    </row>
    <row r="109" spans="14:15" x14ac:dyDescent="0.25">
      <c r="N109" s="3">
        <f t="shared" si="11"/>
        <v>2.0000000000000753E-2</v>
      </c>
      <c r="O109" s="3">
        <f>_xll.XLL.UDF($C$2,N109)</f>
        <v>-0.5852171546836773</v>
      </c>
    </row>
    <row r="110" spans="14:15" x14ac:dyDescent="0.25">
      <c r="N110" s="3">
        <f t="shared" si="11"/>
        <v>3.0000000000000755E-2</v>
      </c>
      <c r="O110" s="3">
        <f>_xll.XLL.UDF($C$2,N110)</f>
        <v>-0.55956870224349442</v>
      </c>
    </row>
    <row r="111" spans="14:15" x14ac:dyDescent="0.25">
      <c r="N111" s="3">
        <f t="shared" si="11"/>
        <v>4.0000000000000757E-2</v>
      </c>
      <c r="O111" s="3">
        <f>_xll.XLL.UDF($C$2,N111)</f>
        <v>-0.53233477021460929</v>
      </c>
    </row>
    <row r="112" spans="14:15" x14ac:dyDescent="0.25">
      <c r="N112" s="3">
        <f t="shared" si="11"/>
        <v>5.0000000000000759E-2</v>
      </c>
      <c r="O112" s="3">
        <f>_xll.XLL.UDF($C$2,N112)</f>
        <v>-0.50341779985703805</v>
      </c>
    </row>
    <row r="113" spans="14:15" x14ac:dyDescent="0.25">
      <c r="N113" s="3">
        <f t="shared" si="11"/>
        <v>6.0000000000000761E-2</v>
      </c>
      <c r="O113" s="3">
        <f>_xll.XLL.UDF($C$2,N113)</f>
        <v>-0.47271440962248246</v>
      </c>
    </row>
    <row r="114" spans="14:15" x14ac:dyDescent="0.25">
      <c r="N114" s="3">
        <f t="shared" si="11"/>
        <v>7.0000000000000756E-2</v>
      </c>
      <c r="O114" s="3">
        <f>_xll.XLL.UDF($C$2,N114)</f>
        <v>-0.44011507643299286</v>
      </c>
    </row>
    <row r="115" spans="14:15" x14ac:dyDescent="0.25">
      <c r="N115" s="3">
        <f t="shared" si="11"/>
        <v>8.0000000000000751E-2</v>
      </c>
      <c r="O115" s="3">
        <f>_xll.XLL.UDF($C$2,N115)</f>
        <v>-0.40550380309273459</v>
      </c>
    </row>
    <row r="116" spans="14:15" x14ac:dyDescent="0.25">
      <c r="N116" s="3">
        <f t="shared" si="11"/>
        <v>9.0000000000000746E-2</v>
      </c>
      <c r="O116" s="3">
        <f>_xll.XLL.UDF($C$2,N116)</f>
        <v>-0.36875777165434809</v>
      </c>
    </row>
    <row r="117" spans="14:15" x14ac:dyDescent="0.25">
      <c r="N117" s="3">
        <f t="shared" si="11"/>
        <v>0.10000000000000074</v>
      </c>
      <c r="O117" s="3">
        <f>_xll.XLL.UDF($C$2,N117)</f>
        <v>-0.32974698261747282</v>
      </c>
    </row>
    <row r="118" spans="14:15" x14ac:dyDescent="0.25">
      <c r="N118" s="3">
        <f t="shared" si="11"/>
        <v>0.11000000000000074</v>
      </c>
      <c r="O118" s="3">
        <f>_xll.XLL.UDF($C$2,N118)</f>
        <v>-0.28833387990200066</v>
      </c>
    </row>
    <row r="119" spans="14:15" x14ac:dyDescent="0.25">
      <c r="N119" s="3">
        <f t="shared" si="11"/>
        <v>0.12000000000000073</v>
      </c>
      <c r="O119" s="3">
        <f>_xll.XLL.UDF($C$2,N119)</f>
        <v>-0.24437296161336375</v>
      </c>
    </row>
    <row r="120" spans="14:15" x14ac:dyDescent="0.25">
      <c r="N120" s="3">
        <f t="shared" si="11"/>
        <v>0.13000000000000073</v>
      </c>
      <c r="O120" s="3">
        <f>_xll.XLL.UDF($C$2,N120)</f>
        <v>-0.1977103767025582</v>
      </c>
    </row>
    <row r="121" spans="14:15" x14ac:dyDescent="0.25">
      <c r="N121" s="3">
        <f t="shared" si="11"/>
        <v>0.14000000000000073</v>
      </c>
      <c r="O121" s="3">
        <f>_xll.XLL.UDF($C$2,N121)</f>
        <v>-0.14818350772058131</v>
      </c>
    </row>
    <row r="122" spans="14:15" x14ac:dyDescent="0.25">
      <c r="N122" s="3">
        <f t="shared" si="11"/>
        <v>0.15000000000000074</v>
      </c>
      <c r="O122" s="3">
        <f>_xll.XLL.UDF($C$2,N122)</f>
        <v>-9.5620539976514429E-2</v>
      </c>
    </row>
    <row r="123" spans="14:15" x14ac:dyDescent="0.25">
      <c r="N123" s="3">
        <f t="shared" si="11"/>
        <v>0.16000000000000075</v>
      </c>
      <c r="O123" s="3">
        <f>_xll.XLL.UDF($C$2,N123)</f>
        <v>-3.9840017531620031E-2</v>
      </c>
    </row>
    <row r="124" spans="14:15" x14ac:dyDescent="0.25">
      <c r="N124" s="3">
        <f t="shared" si="11"/>
        <v>0.17000000000000076</v>
      </c>
      <c r="O124" s="3">
        <f>_xll.XLL.UDF($C$2,N124)</f>
        <v>1.9349613400366339E-2</v>
      </c>
    </row>
    <row r="125" spans="14:15" x14ac:dyDescent="0.25">
      <c r="N125" s="3">
        <f t="shared" si="11"/>
        <v>0.18000000000000077</v>
      </c>
      <c r="O125" s="3">
        <f>_xll.XLL.UDF($C$2,N125)</f>
        <v>8.2150472923031126E-2</v>
      </c>
    </row>
    <row r="126" spans="14:15" x14ac:dyDescent="0.25">
      <c r="N126" s="3">
        <f t="shared" si="11"/>
        <v>0.19000000000000078</v>
      </c>
      <c r="O126" s="3">
        <f>_xll.XLL.UDF($C$2,N126)</f>
        <v>0.14877572690302099</v>
      </c>
    </row>
    <row r="127" spans="14:15" x14ac:dyDescent="0.25">
      <c r="N127" s="3">
        <f t="shared" si="11"/>
        <v>0.20000000000000079</v>
      </c>
      <c r="O127" s="3">
        <f>_xll.XLL.UDF($C$2,N127)</f>
        <v>0.21945007630917202</v>
      </c>
    </row>
    <row r="128" spans="14:15" x14ac:dyDescent="0.25">
      <c r="N128" s="3">
        <f t="shared" si="11"/>
        <v>0.2100000000000008</v>
      </c>
      <c r="O128" s="3">
        <f>_xll.XLL.UDF($C$2,N128)</f>
        <v>0.29441025515491637</v>
      </c>
    </row>
    <row r="129" spans="14:15" x14ac:dyDescent="0.25">
      <c r="N129" s="3">
        <f t="shared" si="11"/>
        <v>0.22000000000000081</v>
      </c>
      <c r="O129" s="3">
        <f>_xll.XLL.UDF($C$2,N129)</f>
        <v>0.37390553552602301</v>
      </c>
    </row>
    <row r="130" spans="14:15" x14ac:dyDescent="0.25">
      <c r="N130" s="3">
        <f t="shared" si="11"/>
        <v>0.23000000000000081</v>
      </c>
      <c r="O130" s="3">
        <f>_xll.XLL.UDF($C$2,N130)</f>
        <v>0.45819823792649239</v>
      </c>
    </row>
    <row r="131" spans="14:15" x14ac:dyDescent="0.25">
      <c r="N131" s="3">
        <f t="shared" si="11"/>
        <v>0.24000000000000082</v>
      </c>
      <c r="O131" s="3">
        <f>_xll.XLL.UDF($C$2,N131)</f>
        <v>0.54756424490373279</v>
      </c>
    </row>
    <row r="132" spans="14:15" x14ac:dyDescent="0.25">
      <c r="N132" s="3">
        <f t="shared" si="11"/>
        <v>0.25000000000000083</v>
      </c>
      <c r="O132" s="3">
        <f>_xll.XLL.UDF($C$2,N132)</f>
        <v>0.64229351561891801</v>
      </c>
    </row>
    <row r="133" spans="14:15" x14ac:dyDescent="0.25">
      <c r="N133" s="3">
        <f t="shared" si="11"/>
        <v>0.26000000000000084</v>
      </c>
      <c r="O133" s="3">
        <f>_xll.XLL.UDF($C$2,N133)</f>
        <v>0.74269059870875953</v>
      </c>
    </row>
    <row r="134" spans="14:15" x14ac:dyDescent="0.25">
      <c r="N134" s="3">
        <f t="shared" si="11"/>
        <v>0.27000000000000085</v>
      </c>
      <c r="O134" s="3">
        <f>_xll.XLL.UDF($C$2,N134)</f>
        <v>0.84907514043993992</v>
      </c>
    </row>
    <row r="135" spans="14:15" x14ac:dyDescent="0.25">
      <c r="N135" s="3">
        <f t="shared" si="11"/>
        <v>0.28000000000000086</v>
      </c>
      <c r="O135" s="3">
        <f>_xll.XLL.UDF($C$2,N135)</f>
        <v>0.96178238478639466</v>
      </c>
    </row>
    <row r="136" spans="14:15" x14ac:dyDescent="0.25">
      <c r="N136" s="3">
        <f t="shared" si="11"/>
        <v>0.29000000000000087</v>
      </c>
      <c r="O136" s="3">
        <f>_xll.XLL.UDF($C$2,N136)</f>
        <v>1.0811636616619884</v>
      </c>
    </row>
    <row r="137" spans="14:15" x14ac:dyDescent="0.25">
      <c r="N137" s="3">
        <f t="shared" si="11"/>
        <v>0.30000000000000088</v>
      </c>
      <c r="O137" s="3">
        <f>_xll.XLL.UDF($C$2,N137)</f>
        <v>1.20758685911643</v>
      </c>
    </row>
    <row r="138" spans="14:15" x14ac:dyDescent="0.25">
      <c r="N138" s="3">
        <f t="shared" si="11"/>
        <v>0.31000000000000089</v>
      </c>
      <c r="O138" s="3">
        <f>_xll.XLL.UDF($C$2,N138)</f>
        <v>1.3414368748504542</v>
      </c>
    </row>
    <row r="139" spans="14:15" x14ac:dyDescent="0.25">
      <c r="N139" s="3">
        <f t="shared" ref="N139" si="12">N138+0.01</f>
        <v>0.32000000000000089</v>
      </c>
      <c r="O139" s="3">
        <f>_xll.XLL.UDF($C$2,N139)</f>
        <v>1.4831160419273814</v>
      </c>
    </row>
    <row r="140" spans="14:15" x14ac:dyDescent="0.25">
      <c r="N140" s="3">
        <f t="shared" si="11"/>
        <v>0.3300000000000009</v>
      </c>
      <c r="O140" s="3">
        <f>_xll.XLL.UDF($C$2,N140)</f>
        <v>1.6330445230526278</v>
      </c>
    </row>
    <row r="141" spans="14:15" x14ac:dyDescent="0.25">
      <c r="N141" s="3">
        <f t="shared" ref="N141:N204" si="13">N140+0.01</f>
        <v>0.34000000000000091</v>
      </c>
      <c r="O141" s="3">
        <f>_xll.XLL.UDF($C$2,N141)</f>
        <v>1.7916606672613624</v>
      </c>
    </row>
    <row r="142" spans="14:15" x14ac:dyDescent="0.25">
      <c r="N142" s="3">
        <f t="shared" si="13"/>
        <v>0.35000000000000092</v>
      </c>
      <c r="O142" s="3">
        <f>_xll.XLL.UDF($C$2,N142)</f>
        <v>1.9594213222984407</v>
      </c>
    </row>
    <row r="143" spans="14:15" x14ac:dyDescent="0.25">
      <c r="N143" s="3">
        <f t="shared" si="13"/>
        <v>0.36000000000000093</v>
      </c>
      <c r="O143" s="3">
        <f>_xll.XLL.UDF($C$2,N143)</f>
        <v>2.1368020953957112</v>
      </c>
    </row>
    <row r="144" spans="14:15" x14ac:dyDescent="0.25">
      <c r="N144" s="3">
        <f t="shared" si="13"/>
        <v>0.37000000000000094</v>
      </c>
      <c r="O144" s="3">
        <f>_xll.XLL.UDF($C$2,N144)</f>
        <v>2.3242975545519178</v>
      </c>
    </row>
    <row r="145" spans="14:15" x14ac:dyDescent="0.25">
      <c r="N145" s="3">
        <f t="shared" si="13"/>
        <v>0.38000000000000095</v>
      </c>
      <c r="O145" s="3">
        <f>_xll.XLL.UDF($C$2,N145)</f>
        <v>2.522421361802579</v>
      </c>
    </row>
    <row r="146" spans="14:15" x14ac:dyDescent="0.25">
      <c r="N146" s="3">
        <f t="shared" si="13"/>
        <v>0.39000000000000096</v>
      </c>
      <c r="O146" s="3">
        <f>_xll.XLL.UDF($C$2,N146)</f>
        <v>2.7317063293346981</v>
      </c>
    </row>
    <row r="147" spans="14:15" x14ac:dyDescent="0.25">
      <c r="N147" s="3">
        <f t="shared" si="13"/>
        <v>0.40000000000000097</v>
      </c>
      <c r="O147" s="3">
        <f>_xll.XLL.UDF($C$2,N147)</f>
        <v>2.9527043886582947</v>
      </c>
    </row>
    <row r="148" spans="14:15" x14ac:dyDescent="0.25">
      <c r="N148" s="3">
        <f t="shared" si="13"/>
        <v>0.41000000000000097</v>
      </c>
      <c r="O148" s="3">
        <f>_xll.XLL.UDF($C$2,N148)</f>
        <v>3.1859864623982528</v>
      </c>
    </row>
    <row r="149" spans="14:15" x14ac:dyDescent="0.25">
      <c r="N149" s="3">
        <f t="shared" si="13"/>
        <v>0.42000000000000098</v>
      </c>
      <c r="O149" s="3">
        <f>_xll.XLL.UDF($C$2,N149)</f>
        <v>3.4321422276219309</v>
      </c>
    </row>
    <row r="150" spans="14:15" x14ac:dyDescent="0.25">
      <c r="N150" s="3">
        <f t="shared" si="13"/>
        <v>0.43000000000000099</v>
      </c>
      <c r="O150" s="3">
        <f>_xll.XLL.UDF($C$2,N150)</f>
        <v>3.6917797589767636</v>
      </c>
    </row>
    <row r="151" spans="14:15" x14ac:dyDescent="0.25">
      <c r="N151" s="3">
        <f t="shared" si="13"/>
        <v>0.440000000000001</v>
      </c>
      <c r="O151" s="3">
        <f>_xll.XLL.UDF($C$2,N151)</f>
        <v>3.9655250392857431</v>
      </c>
    </row>
    <row r="152" spans="14:15" x14ac:dyDescent="0.25">
      <c r="N152" s="3">
        <f t="shared" si="13"/>
        <v>0.45000000000000101</v>
      </c>
      <c r="O152" s="3">
        <f>_xll.XLL.UDF($C$2,N152)</f>
        <v>4.2540213246456728</v>
      </c>
    </row>
    <row r="153" spans="14:15" x14ac:dyDescent="0.25">
      <c r="N153" s="3">
        <f t="shared" si="13"/>
        <v>0.46000000000000102</v>
      </c>
      <c r="O153" s="3">
        <f>_xll.XLL.UDF($C$2,N153)</f>
        <v>4.5579283505035662</v>
      </c>
    </row>
    <row r="154" spans="14:15" x14ac:dyDescent="0.25">
      <c r="N154" s="3">
        <f t="shared" si="13"/>
        <v>0.47000000000000103</v>
      </c>
      <c r="O154" s="3">
        <f>_xll.XLL.UDF($C$2,N154)</f>
        <v>4.8779213646612742</v>
      </c>
    </row>
    <row r="155" spans="14:15" x14ac:dyDescent="0.25">
      <c r="N155" s="3">
        <f t="shared" si="13"/>
        <v>0.48000000000000104</v>
      </c>
      <c r="O155" s="3">
        <f>_xll.XLL.UDF($C$2,N155)</f>
        <v>5.2146899726899276</v>
      </c>
    </row>
    <row r="156" spans="14:15" x14ac:dyDescent="0.25">
      <c r="N156" s="3">
        <f t="shared" si="13"/>
        <v>0.49000000000000105</v>
      </c>
      <c r="O156" s="3">
        <f>_xll.XLL.UDF($C$2,N156)</f>
        <v>5.5689367808372499</v>
      </c>
    </row>
    <row r="157" spans="14:15" x14ac:dyDescent="0.25">
      <c r="N157" s="3">
        <f t="shared" si="13"/>
        <v>0.500000000000001</v>
      </c>
      <c r="O157" s="3">
        <f>_xll.XLL.UDF($C$2,N157)</f>
        <v>5.9413758211970755</v>
      </c>
    </row>
    <row r="158" spans="14:15" x14ac:dyDescent="0.25">
      <c r="N158" s="3">
        <f t="shared" si="13"/>
        <v>0.51000000000000101</v>
      </c>
      <c r="O158" s="3">
        <f>_xll.XLL.UDF($C$2,N158)</f>
        <v>6.3327307436976739</v>
      </c>
    </row>
    <row r="159" spans="14:15" x14ac:dyDescent="0.25">
      <c r="N159" s="3">
        <f t="shared" si="13"/>
        <v>0.52000000000000102</v>
      </c>
      <c r="O159" s="3">
        <f>_xll.XLL.UDF($C$2,N159)</f>
        <v>6.7437327593705128</v>
      </c>
    </row>
    <row r="160" spans="14:15" x14ac:dyDescent="0.25">
      <c r="N160" s="3">
        <f t="shared" si="13"/>
        <v>0.53000000000000103</v>
      </c>
      <c r="O160" s="3">
        <f>_xll.XLL.UDF($C$2,N160)</f>
        <v>7.1751183194026567</v>
      </c>
    </row>
    <row r="161" spans="14:15" x14ac:dyDescent="0.25">
      <c r="N161" s="3">
        <f t="shared" si="13"/>
        <v>0.54000000000000103</v>
      </c>
      <c r="O161" s="3">
        <f>_xll.XLL.UDF($C$2,N161)</f>
        <v>7.627626514673743</v>
      </c>
    </row>
    <row r="162" spans="14:15" x14ac:dyDescent="0.25">
      <c r="N162" s="3">
        <f t="shared" si="13"/>
        <v>0.55000000000000104</v>
      </c>
      <c r="O162" s="3">
        <f>_xll.XLL.UDF($C$2,N162)</f>
        <v>8.101996180852165</v>
      </c>
    </row>
    <row r="163" spans="14:15" x14ac:dyDescent="0.25">
      <c r="N163" s="3">
        <f t="shared" si="13"/>
        <v>0.56000000000000105</v>
      </c>
      <c r="O163" s="3">
        <f>_xll.XLL.UDF($C$2,N163)</f>
        <v>8.5989626946974891</v>
      </c>
    </row>
    <row r="164" spans="14:15" x14ac:dyDescent="0.25">
      <c r="N164" s="3">
        <f t="shared" si="13"/>
        <v>0.57000000000000106</v>
      </c>
      <c r="O164" s="3">
        <f>_xll.XLL.UDF($C$2,N164)</f>
        <v>9.1192544480079238</v>
      </c>
    </row>
    <row r="165" spans="14:15" x14ac:dyDescent="0.25">
      <c r="N165" s="3">
        <f t="shared" si="13"/>
        <v>0.58000000000000107</v>
      </c>
      <c r="O165" s="3">
        <f>_xll.XLL.UDF($C$2,N165)</f>
        <v>9.6635889866869231</v>
      </c>
    </row>
    <row r="166" spans="14:15" x14ac:dyDescent="0.25">
      <c r="N166" s="3">
        <f t="shared" si="13"/>
        <v>0.59000000000000108</v>
      </c>
      <c r="O166" s="3">
        <f>_xll.XLL.UDF($C$2,N166)</f>
        <v>10.232668803703287</v>
      </c>
    </row>
    <row r="167" spans="14:15" x14ac:dyDescent="0.25">
      <c r="N167" s="3">
        <f t="shared" si="13"/>
        <v>0.60000000000000109</v>
      </c>
      <c r="O167" s="3">
        <f>_xll.XLL.UDF($C$2,N167)</f>
        <v>10.827176776308956</v>
      </c>
    </row>
    <row r="168" spans="14:15" x14ac:dyDescent="0.25">
      <c r="N168" s="3">
        <f t="shared" si="13"/>
        <v>0.6100000000000011</v>
      </c>
      <c r="O168" s="3">
        <f>_xll.XLL.UDF($C$2,N168)</f>
        <v>11.447771239778312</v>
      </c>
    </row>
    <row r="169" spans="14:15" x14ac:dyDescent="0.25">
      <c r="N169" s="3">
        <f t="shared" si="13"/>
        <v>0.62000000000000111</v>
      </c>
      <c r="O169" s="3">
        <f>_xll.XLL.UDF($C$2,N169)</f>
        <v>12.095080692166741</v>
      </c>
    </row>
    <row r="170" spans="14:15" x14ac:dyDescent="0.25">
      <c r="N170" s="3">
        <f t="shared" si="13"/>
        <v>0.63000000000000111</v>
      </c>
      <c r="O170" s="3">
        <f>_xll.XLL.UDF($C$2,N170)</f>
        <v>12.769698127171468</v>
      </c>
    </row>
    <row r="171" spans="14:15" x14ac:dyDescent="0.25">
      <c r="N171" s="3">
        <f t="shared" si="13"/>
        <v>0.64000000000000112</v>
      </c>
      <c r="O171" s="3">
        <f>_xll.XLL.UDF($C$2,N171)</f>
        <v>13.472174995136287</v>
      </c>
    </row>
    <row r="172" spans="14:15" x14ac:dyDescent="0.25">
      <c r="N172" s="3">
        <f t="shared" si="13"/>
        <v>0.65000000000000113</v>
      </c>
      <c r="O172" s="3">
        <f>_xll.XLL.UDF($C$2,N172)</f>
        <v>14.203014795586661</v>
      </c>
    </row>
    <row r="173" spans="14:15" x14ac:dyDescent="0.25">
      <c r="N173" s="3">
        <f t="shared" si="13"/>
        <v>0.66000000000000114</v>
      </c>
      <c r="O173" s="3">
        <f>_xll.XLL.UDF($C$2,N173)</f>
        <v>14.962666308428869</v>
      </c>
    </row>
    <row r="174" spans="14:15" x14ac:dyDescent="0.25">
      <c r="N174" s="3">
        <f t="shared" si="13"/>
        <v>0.67000000000000115</v>
      </c>
      <c r="O174" s="3">
        <f>_xll.XLL.UDF($C$2,N174)</f>
        <v>15.751516475103095</v>
      </c>
    </row>
    <row r="175" spans="14:15" x14ac:dyDescent="0.25">
      <c r="N175" s="3">
        <f t="shared" si="13"/>
        <v>0.68000000000000116</v>
      </c>
      <c r="O175" s="3">
        <f>_xll.XLL.UDF($C$2,N175)</f>
        <v>16.569882945553484</v>
      </c>
    </row>
    <row r="176" spans="14:15" x14ac:dyDescent="0.25">
      <c r="N176" s="3">
        <f t="shared" si="13"/>
        <v>0.69000000000000117</v>
      </c>
      <c r="O176" s="3">
        <f>_xll.XLL.UDF($C$2,N176)</f>
        <v>17.418006311864968</v>
      </c>
    </row>
    <row r="177" spans="14:15" x14ac:dyDescent="0.25">
      <c r="N177" s="3">
        <f t="shared" si="13"/>
        <v>0.70000000000000118</v>
      </c>
      <c r="O177" s="3">
        <f>_xll.XLL.UDF($C$2,N177)</f>
        <v>18.296042054813956</v>
      </c>
    </row>
    <row r="178" spans="14:15" x14ac:dyDescent="0.25">
      <c r="N178" s="3">
        <f t="shared" si="13"/>
        <v>0.71000000000000119</v>
      </c>
      <c r="O178" s="3">
        <f>_xll.XLL.UDF($C$2,N178)</f>
        <v>19.204052235371918</v>
      </c>
    </row>
    <row r="179" spans="14:15" x14ac:dyDescent="0.25">
      <c r="N179" s="3">
        <f t="shared" si="13"/>
        <v>0.72000000000000119</v>
      </c>
      <c r="O179" s="3">
        <f>_xll.XLL.UDF($C$2,N179)</f>
        <v>20.141996969369238</v>
      </c>
    </row>
    <row r="180" spans="14:15" x14ac:dyDescent="0.25">
      <c r="N180" s="3">
        <f t="shared" si="13"/>
        <v>0.7300000000000012</v>
      </c>
      <c r="O180" s="3">
        <f>_xll.XLL.UDF($C$2,N180)</f>
        <v>21.10972573003982</v>
      </c>
    </row>
    <row r="181" spans="14:15" x14ac:dyDescent="0.25">
      <c r="N181" s="3">
        <f t="shared" si="13"/>
        <v>0.74000000000000121</v>
      </c>
      <c r="O181" s="3">
        <f>_xll.XLL.UDF($C$2,N181)</f>
        <v>22.10696852998894</v>
      </c>
    </row>
    <row r="182" spans="14:15" x14ac:dyDescent="0.25">
      <c r="N182" s="3">
        <f t="shared" si="13"/>
        <v>0.75000000000000122</v>
      </c>
      <c r="O182" s="3">
        <f>_xll.XLL.UDF($C$2,N182)</f>
        <v>23.133327041205678</v>
      </c>
    </row>
    <row r="183" spans="14:15" x14ac:dyDescent="0.25">
      <c r="N183" s="3">
        <f t="shared" si="13"/>
        <v>0.76000000000000123</v>
      </c>
      <c r="O183" s="3">
        <f>_xll.XLL.UDF($C$2,N183)</f>
        <v>24.188265719021526</v>
      </c>
    </row>
    <row r="184" spans="14:15" x14ac:dyDescent="0.25">
      <c r="N184" s="3">
        <f t="shared" si="13"/>
        <v>0.77000000000000124</v>
      </c>
      <c r="O184" s="3">
        <f>_xll.XLL.UDF($C$2,N184)</f>
        <v>25.27110300332351</v>
      </c>
    </row>
    <row r="185" spans="14:15" x14ac:dyDescent="0.25">
      <c r="N185" s="3">
        <f t="shared" si="13"/>
        <v>0.78000000000000125</v>
      </c>
      <c r="O185" s="3">
        <f>_xll.XLL.UDF($C$2,N185)</f>
        <v>26.381002677784039</v>
      </c>
    </row>
    <row r="186" spans="14:15" x14ac:dyDescent="0.25">
      <c r="N186" s="3">
        <f t="shared" si="13"/>
        <v>0.79000000000000126</v>
      </c>
      <c r="O186" s="3">
        <f>_xll.XLL.UDF($C$2,N186)</f>
        <v>27.516965475273505</v>
      </c>
    </row>
    <row r="187" spans="14:15" x14ac:dyDescent="0.25">
      <c r="N187" s="3">
        <f t="shared" si="13"/>
        <v>0.80000000000000127</v>
      </c>
      <c r="O187" s="3">
        <f>_xll.XLL.UDF($C$2,N187)</f>
        <v>28.677821024869797</v>
      </c>
    </row>
    <row r="188" spans="14:15" x14ac:dyDescent="0.25">
      <c r="N188" s="3">
        <f t="shared" si="13"/>
        <v>0.81000000000000127</v>
      </c>
      <c r="O188" s="3">
        <f>_xll.XLL.UDF($C$2,N188)</f>
        <v>29.862220242850178</v>
      </c>
    </row>
    <row r="189" spans="14:15" x14ac:dyDescent="0.25">
      <c r="N189" s="3">
        <f t="shared" si="13"/>
        <v>0.82000000000000128</v>
      </c>
      <c r="O189" s="3">
        <f>_xll.XLL.UDF($C$2,N189)</f>
        <v>31.06862827661584</v>
      </c>
    </row>
    <row r="190" spans="14:15" x14ac:dyDescent="0.25">
      <c r="N190" s="3">
        <f t="shared" si="13"/>
        <v>0.83000000000000129</v>
      </c>
      <c r="O190" s="3">
        <f>_xll.XLL.UDF($C$2,N190)</f>
        <v>32.295318116513563</v>
      </c>
    </row>
    <row r="191" spans="14:15" x14ac:dyDescent="0.25">
      <c r="N191" s="3">
        <f t="shared" si="13"/>
        <v>0.8400000000000013</v>
      </c>
      <c r="O191" s="3">
        <f>_xll.XLL.UDF($C$2,N191)</f>
        <v>33.540364995830558</v>
      </c>
    </row>
    <row r="192" spans="14:15" x14ac:dyDescent="0.25">
      <c r="N192" s="3">
        <f t="shared" si="13"/>
        <v>0.85000000000000131</v>
      </c>
      <c r="O192" s="3">
        <f>_xll.XLL.UDF($C$2,N192)</f>
        <v>34.80164170368311</v>
      </c>
    </row>
    <row r="193" spans="14:15" x14ac:dyDescent="0.25">
      <c r="N193" s="3">
        <f t="shared" si="13"/>
        <v>0.86000000000000132</v>
      </c>
      <c r="O193" s="3">
        <f>_xll.XLL.UDF($C$2,N193)</f>
        <v>36.076814938932593</v>
      </c>
    </row>
    <row r="194" spans="14:15" x14ac:dyDescent="0.25">
      <c r="N194" s="3">
        <f t="shared" si="13"/>
        <v>0.87000000000000133</v>
      </c>
      <c r="O194" s="3">
        <f>_xll.XLL.UDF($C$2,N194)</f>
        <v>37.363342835460848</v>
      </c>
    </row>
    <row r="195" spans="14:15" x14ac:dyDescent="0.25">
      <c r="N195" s="3">
        <f t="shared" si="13"/>
        <v>0.88000000000000134</v>
      </c>
      <c r="O195" s="3">
        <f>_xll.XLL.UDF($C$2,N195)</f>
        <v>38.658473789952176</v>
      </c>
    </row>
    <row r="196" spans="14:15" x14ac:dyDescent="0.25">
      <c r="N196" s="3">
        <f t="shared" si="13"/>
        <v>0.89000000000000135</v>
      </c>
      <c r="O196" s="3">
        <f>_xll.XLL.UDF($C$2,N196)</f>
        <v>39.959246722574747</v>
      </c>
    </row>
    <row r="197" spans="14:15" x14ac:dyDescent="0.25">
      <c r="N197" s="3">
        <f t="shared" si="13"/>
        <v>0.90000000000000135</v>
      </c>
      <c r="O197" s="3">
        <f>_xll.XLL.UDF($C$2,N197)</f>
        <v>41.262492898463677</v>
      </c>
    </row>
    <row r="198" spans="14:15" x14ac:dyDescent="0.25">
      <c r="N198" s="3">
        <f t="shared" si="13"/>
        <v>0.91000000000000136</v>
      </c>
      <c r="O198" s="3">
        <f>_xll.XLL.UDF($C$2,N198)</f>
        <v>42.564839433505291</v>
      </c>
    </row>
    <row r="199" spans="14:15" x14ac:dyDescent="0.25">
      <c r="N199" s="3">
        <f t="shared" si="13"/>
        <v>0.92000000000000137</v>
      </c>
      <c r="O199" s="3">
        <f>_xll.XLL.UDF($C$2,N199)</f>
        <v>43.862714601460965</v>
      </c>
    </row>
    <row r="200" spans="14:15" x14ac:dyDescent="0.25">
      <c r="N200" s="3">
        <f t="shared" si="13"/>
        <v>0.93000000000000138</v>
      </c>
      <c r="O200" s="3">
        <f>_xll.XLL.UDF($C$2,N200)</f>
        <v>45.152355050797702</v>
      </c>
    </row>
    <row r="201" spans="14:15" x14ac:dyDescent="0.25">
      <c r="N201" s="3">
        <f t="shared" si="13"/>
        <v>0.94000000000000139</v>
      </c>
      <c r="O201" s="3">
        <f>_xll.XLL.UDF($C$2,N201)</f>
        <v>46.429815028602334</v>
      </c>
    </row>
    <row r="202" spans="14:15" x14ac:dyDescent="0.25">
      <c r="N202" s="3">
        <f t="shared" si="13"/>
        <v>0.9500000000000014</v>
      </c>
      <c r="O202" s="3">
        <f>_xll.XLL.UDF($C$2,N202)</f>
        <v>47.690977695540582</v>
      </c>
    </row>
    <row r="203" spans="14:15" x14ac:dyDescent="0.25">
      <c r="N203" s="3">
        <f t="shared" si="13"/>
        <v>0.96000000000000141</v>
      </c>
      <c r="O203" s="3">
        <f>_xll.XLL.UDF($C$2,N203)</f>
        <v>48.931568599929193</v>
      </c>
    </row>
    <row r="204" spans="14:15" x14ac:dyDescent="0.25">
      <c r="N204" s="3">
        <f t="shared" si="13"/>
        <v>0.97000000000000142</v>
      </c>
      <c r="O204" s="3">
        <f>_xll.XLL.UDF($C$2,N204)</f>
        <v>50.147171360577083</v>
      </c>
    </row>
    <row r="205" spans="14:15" x14ac:dyDescent="0.25">
      <c r="N205" s="3">
        <f t="shared" ref="N205:N268" si="14">N204+0.01</f>
        <v>0.98000000000000143</v>
      </c>
      <c r="O205" s="3">
        <f>_xll.XLL.UDF($C$2,N205)</f>
        <v>51.333245587143338</v>
      </c>
    </row>
    <row r="206" spans="14:15" x14ac:dyDescent="0.25">
      <c r="N206" s="3">
        <f t="shared" si="14"/>
        <v>0.99000000000000143</v>
      </c>
      <c r="O206" s="3">
        <f>_xll.XLL.UDF($C$2,N206)</f>
        <v>52.48514704340559</v>
      </c>
    </row>
    <row r="207" spans="14:15" x14ac:dyDescent="0.25">
      <c r="N207" s="3">
        <f t="shared" si="14"/>
        <v>1.0000000000000013</v>
      </c>
      <c r="O207" s="3">
        <f>_xll.XLL.UDF($C$2,N207)</f>
        <v>53.598150033144385</v>
      </c>
    </row>
    <row r="208" spans="14:15" x14ac:dyDescent="0.25">
      <c r="N208" s="3">
        <f t="shared" si="14"/>
        <v>1.0100000000000013</v>
      </c>
      <c r="O208" s="3">
        <f>_xll.XLL.UDF($C$2,N208)</f>
        <v>54.667471960483638</v>
      </c>
    </row>
    <row r="209" spans="14:15" x14ac:dyDescent="0.25">
      <c r="N209" s="3">
        <f t="shared" si="14"/>
        <v>1.0200000000000014</v>
      </c>
      <c r="O209" s="3">
        <f>_xll.XLL.UDF($C$2,N209)</f>
        <v>55.688299986710653</v>
      </c>
    </row>
    <row r="210" spans="14:15" x14ac:dyDescent="0.25">
      <c r="N210" s="3">
        <f t="shared" si="14"/>
        <v>1.0300000000000014</v>
      </c>
      <c r="O210" s="3">
        <f>_xll.XLL.UDF($C$2,N210)</f>
        <v>56.655819674100066</v>
      </c>
    </row>
    <row r="211" spans="14:15" x14ac:dyDescent="0.25">
      <c r="N211" s="3">
        <f t="shared" si="14"/>
        <v>1.0400000000000014</v>
      </c>
      <c r="O211" s="3">
        <f>_xll.XLL.UDF($C$2,N211)</f>
        <v>57.565245474433141</v>
      </c>
    </row>
    <row r="212" spans="14:15" x14ac:dyDescent="0.25">
      <c r="N212" s="3">
        <f t="shared" si="14"/>
        <v>1.0500000000000014</v>
      </c>
      <c r="O212" s="3">
        <f>_xll.XLL.UDF($C$2,N212)</f>
        <v>58.411852886131435</v>
      </c>
    </row>
    <row r="213" spans="14:15" x14ac:dyDescent="0.25">
      <c r="N213" s="3">
        <f t="shared" si="14"/>
        <v>1.0600000000000014</v>
      </c>
      <c r="O213" s="3">
        <f>_xll.XLL.UDF($C$2,N213)</f>
        <v>59.1910120696717</v>
      </c>
    </row>
    <row r="214" spans="14:15" x14ac:dyDescent="0.25">
      <c r="N214" s="3">
        <f t="shared" si="14"/>
        <v>1.0700000000000014</v>
      </c>
      <c r="O214" s="3">
        <f>_xll.XLL.UDF($C$2,N214)</f>
        <v>59.898222676740232</v>
      </c>
    </row>
    <row r="215" spans="14:15" x14ac:dyDescent="0.25">
      <c r="N215" s="3">
        <f t="shared" si="14"/>
        <v>1.0800000000000014</v>
      </c>
      <c r="O215" s="3">
        <f>_xll.XLL.UDF($C$2,N215)</f>
        <v>60.529149614981492</v>
      </c>
    </row>
    <row r="216" spans="14:15" x14ac:dyDescent="0.25">
      <c r="N216" s="3">
        <f t="shared" si="14"/>
        <v>1.0900000000000014</v>
      </c>
      <c r="O216" s="3">
        <f>_xll.XLL.UDF($C$2,N216)</f>
        <v>61.079659437816431</v>
      </c>
    </row>
    <row r="217" spans="14:15" x14ac:dyDescent="0.25">
      <c r="N217" s="3">
        <f t="shared" si="14"/>
        <v>1.1000000000000014</v>
      </c>
      <c r="O217" s="3">
        <f>_xll.XLL.UDF($C$2,N217)</f>
        <v>61.545857018307593</v>
      </c>
    </row>
    <row r="218" spans="14:15" x14ac:dyDescent="0.25">
      <c r="N218" s="3">
        <f t="shared" si="14"/>
        <v>1.1100000000000014</v>
      </c>
      <c r="O218" s="3">
        <f>_xll.XLL.UDF($C$2,N218)</f>
        <v>61.924122138103307</v>
      </c>
    </row>
    <row r="219" spans="14:15" x14ac:dyDescent="0.25">
      <c r="N219" s="3">
        <f t="shared" si="14"/>
        <v>1.1200000000000014</v>
      </c>
      <c r="O219" s="3">
        <f>_xll.XLL.UDF($C$2,N219)</f>
        <v>62.211145597814358</v>
      </c>
    </row>
    <row r="220" spans="14:15" x14ac:dyDescent="0.25">
      <c r="N220" s="3">
        <f t="shared" si="14"/>
        <v>1.1300000000000014</v>
      </c>
      <c r="O220" s="3">
        <f>_xll.XLL.UDF($C$2,N220)</f>
        <v>62.403964434446273</v>
      </c>
    </row>
    <row r="221" spans="14:15" x14ac:dyDescent="0.25">
      <c r="N221" s="3">
        <f t="shared" si="14"/>
        <v>1.1400000000000015</v>
      </c>
      <c r="O221" s="3">
        <f>_xll.XLL.UDF($C$2,N221)</f>
        <v>62.499995815436129</v>
      </c>
    </row>
    <row r="222" spans="14:15" x14ac:dyDescent="0.25">
      <c r="N222" s="3">
        <f t="shared" si="14"/>
        <v>1.1500000000000015</v>
      </c>
      <c r="O222" s="3">
        <f>_xll.XLL.UDF($C$2,N222)</f>
        <v>62.49706916807412</v>
      </c>
    </row>
    <row r="223" spans="14:15" x14ac:dyDescent="0.25">
      <c r="N223" s="3">
        <f t="shared" si="14"/>
        <v>1.1600000000000015</v>
      </c>
      <c r="O223" s="3">
        <f>_xll.XLL.UDF($C$2,N223)</f>
        <v>62.393456098243632</v>
      </c>
    </row>
    <row r="224" spans="14:15" x14ac:dyDescent="0.25">
      <c r="N224" s="3">
        <f t="shared" si="14"/>
        <v>1.1700000000000015</v>
      </c>
      <c r="O224" s="3">
        <f>_xll.XLL.UDF($C$2,N224)</f>
        <v>62.187897654046353</v>
      </c>
    </row>
    <row r="225" spans="14:15" x14ac:dyDescent="0.25">
      <c r="N225" s="3">
        <f t="shared" si="14"/>
        <v>1.1800000000000015</v>
      </c>
      <c r="O225" s="3">
        <f>_xll.XLL.UDF($C$2,N225)</f>
        <v>61.879628498451993</v>
      </c>
    </row>
    <row r="226" spans="14:15" x14ac:dyDescent="0.25">
      <c r="N226" s="3">
        <f t="shared" si="14"/>
        <v>1.1900000000000015</v>
      </c>
      <c r="O226" s="3">
        <f>_xll.XLL.UDF($C$2,N226)</f>
        <v>61.468397571005191</v>
      </c>
    </row>
    <row r="227" spans="14:15" x14ac:dyDescent="0.25">
      <c r="N227" s="3">
        <f t="shared" si="14"/>
        <v>1.2000000000000015</v>
      </c>
      <c r="O227" s="3">
        <f>_xll.XLL.UDF($C$2,N227)</f>
        <v>60.954484842075495</v>
      </c>
    </row>
    <row r="228" spans="14:15" x14ac:dyDescent="0.25">
      <c r="N228" s="3">
        <f t="shared" si="14"/>
        <v>1.2100000000000015</v>
      </c>
      <c r="O228" s="3">
        <f>_xll.XLL.UDF($C$2,N228)</f>
        <v>60.338713794279194</v>
      </c>
    </row>
    <row r="229" spans="14:15" x14ac:dyDescent="0.25">
      <c r="N229" s="3">
        <f t="shared" si="14"/>
        <v>1.2200000000000015</v>
      </c>
      <c r="O229" s="3">
        <f>_xll.XLL.UDF($C$2,N229)</f>
        <v>59.622459304494718</v>
      </c>
    </row>
    <row r="230" spans="14:15" x14ac:dyDescent="0.25">
      <c r="N230" s="3">
        <f t="shared" si="14"/>
        <v>1.2300000000000015</v>
      </c>
      <c r="O230" s="3">
        <f>_xll.XLL.UDF($C$2,N230)</f>
        <v>58.807650646155544</v>
      </c>
    </row>
    <row r="231" spans="14:15" x14ac:dyDescent="0.25">
      <c r="N231" s="3">
        <f t="shared" si="14"/>
        <v>1.2400000000000015</v>
      </c>
      <c r="O231" s="3">
        <f>_xll.XLL.UDF($C$2,N231)</f>
        <v>57.896769384872179</v>
      </c>
    </row>
    <row r="232" spans="14:15" x14ac:dyDescent="0.25">
      <c r="N232" s="3">
        <f t="shared" si="14"/>
        <v>1.2500000000000016</v>
      </c>
      <c r="O232" s="3">
        <f>_xll.XLL.UDF($C$2,N232)</f>
        <v>56.892842000375865</v>
      </c>
    </row>
    <row r="233" spans="14:15" x14ac:dyDescent="0.25">
      <c r="N233" s="3">
        <f t="shared" si="14"/>
        <v>1.2600000000000016</v>
      </c>
      <c r="O233" s="3">
        <f>_xll.XLL.UDF($C$2,N233)</f>
        <v>55.799427133589127</v>
      </c>
    </row>
    <row r="234" spans="14:15" x14ac:dyDescent="0.25">
      <c r="N234" s="3">
        <f t="shared" si="14"/>
        <v>1.2700000000000016</v>
      </c>
      <c r="O234" s="3">
        <f>_xll.XLL.UDF($C$2,N234)</f>
        <v>54.620597428428738</v>
      </c>
    </row>
    <row r="235" spans="14:15" x14ac:dyDescent="0.25">
      <c r="N235" s="3">
        <f t="shared" si="14"/>
        <v>1.2800000000000016</v>
      </c>
      <c r="O235" s="3">
        <f>_xll.XLL.UDF($C$2,N235)</f>
        <v>53.36091601269672</v>
      </c>
    </row>
    <row r="236" spans="14:15" x14ac:dyDescent="0.25">
      <c r="N236" s="3">
        <f t="shared" si="14"/>
        <v>1.2900000000000016</v>
      </c>
      <c r="O236" s="3">
        <f>_xll.XLL.UDF($C$2,N236)</f>
        <v>52.025407739916602</v>
      </c>
    </row>
    <row r="237" spans="14:15" x14ac:dyDescent="0.25">
      <c r="N237" s="3">
        <f t="shared" si="14"/>
        <v>1.3000000000000016</v>
      </c>
      <c r="O237" s="3">
        <f>_xll.XLL.UDF($C$2,N237)</f>
        <v>50.619525392907676</v>
      </c>
    </row>
    <row r="238" spans="14:15" x14ac:dyDescent="0.25">
      <c r="N238" s="3">
        <f t="shared" si="14"/>
        <v>1.3100000000000016</v>
      </c>
      <c r="O238" s="3">
        <f>_xll.XLL.UDF($C$2,N238)</f>
        <v>49.149111128818724</v>
      </c>
    </row>
    <row r="239" spans="14:15" x14ac:dyDescent="0.25">
      <c r="N239" s="3">
        <f t="shared" si="14"/>
        <v>1.3200000000000016</v>
      </c>
      <c r="O239" s="3">
        <f>_xll.XLL.UDF($C$2,N239)</f>
        <v>47.62035352275155</v>
      </c>
    </row>
    <row r="240" spans="14:15" x14ac:dyDescent="0.25">
      <c r="N240" s="3">
        <f t="shared" si="14"/>
        <v>1.3300000000000016</v>
      </c>
      <c r="O240" s="3">
        <f>_xll.XLL.UDF($C$2,N240)</f>
        <v>46.039740641423649</v>
      </c>
    </row>
    <row r="241" spans="14:15" x14ac:dyDescent="0.25">
      <c r="N241" s="3">
        <f t="shared" si="14"/>
        <v>1.3400000000000016</v>
      </c>
      <c r="O241" s="3">
        <f>_xll.XLL.UDF($C$2,N241)</f>
        <v>44.414009647974098</v>
      </c>
    </row>
    <row r="242" spans="14:15" x14ac:dyDescent="0.25">
      <c r="N242" s="3">
        <f t="shared" si="14"/>
        <v>1.3500000000000016</v>
      </c>
      <c r="O242" s="3">
        <f>_xll.XLL.UDF($C$2,N242)</f>
        <v>42.750093502441118</v>
      </c>
    </row>
    <row r="243" spans="14:15" x14ac:dyDescent="0.25">
      <c r="N243" s="3">
        <f t="shared" si="14"/>
        <v>1.3600000000000017</v>
      </c>
      <c r="O243" s="3">
        <f>_xll.XLL.UDF($C$2,N243)</f>
        <v>41.05506537814793</v>
      </c>
    </row>
    <row r="244" spans="14:15" x14ac:dyDescent="0.25">
      <c r="N244" s="3">
        <f t="shared" si="14"/>
        <v>1.3700000000000017</v>
      </c>
      <c r="O244" s="3">
        <f>_xll.XLL.UDF($C$2,N244)</f>
        <v>39.336081460829703</v>
      </c>
    </row>
    <row r="245" spans="14:15" x14ac:dyDescent="0.25">
      <c r="N245" s="3">
        <f t="shared" si="14"/>
        <v>1.3800000000000017</v>
      </c>
      <c r="O245" s="3">
        <f>_xll.XLL.UDF($C$2,N245)</f>
        <v>37.600322833577401</v>
      </c>
    </row>
    <row r="246" spans="14:15" x14ac:dyDescent="0.25">
      <c r="N246" s="3">
        <f t="shared" si="14"/>
        <v>1.3900000000000017</v>
      </c>
      <c r="O246" s="3">
        <f>_xll.XLL.UDF($C$2,N246)</f>
        <v>35.85493717549992</v>
      </c>
    </row>
    <row r="247" spans="14:15" x14ac:dyDescent="0.25">
      <c r="N247" s="3">
        <f t="shared" si="14"/>
        <v>1.4000000000000017</v>
      </c>
      <c r="O247" s="3">
        <f>_xll.XLL.UDF($C$2,N247)</f>
        <v>34.106981014571325</v>
      </c>
    </row>
    <row r="248" spans="14:15" x14ac:dyDescent="0.25">
      <c r="N248" s="3">
        <f t="shared" si="14"/>
        <v>1.4100000000000017</v>
      </c>
      <c r="O248" s="3">
        <f>_xll.XLL.UDF($C$2,N248)</f>
        <v>32.363363274842328</v>
      </c>
    </row>
    <row r="249" spans="14:15" x14ac:dyDescent="0.25">
      <c r="N249" s="3">
        <f t="shared" si="14"/>
        <v>1.4200000000000017</v>
      </c>
      <c r="O249" s="3">
        <f>_xll.XLL.UDF($C$2,N249)</f>
        <v>30.630790844731926</v>
      </c>
    </row>
    <row r="250" spans="14:15" x14ac:dyDescent="0.25">
      <c r="N250" s="3">
        <f t="shared" si="14"/>
        <v>1.4300000000000017</v>
      </c>
      <c r="O250" s="3">
        <f>_xll.XLL.UDF($C$2,N250)</f>
        <v>28.915716866460585</v>
      </c>
    </row>
    <row r="251" spans="14:15" x14ac:dyDescent="0.25">
      <c r="N251" s="3">
        <f t="shared" si="14"/>
        <v>1.4400000000000017</v>
      </c>
      <c r="O251" s="3">
        <f>_xll.XLL.UDF($C$2,N251)</f>
        <v>27.224292407111101</v>
      </c>
    </row>
    <row r="252" spans="14:15" x14ac:dyDescent="0.25">
      <c r="N252" s="3">
        <f t="shared" si="14"/>
        <v>1.4500000000000017</v>
      </c>
      <c r="O252" s="3">
        <f>_xll.XLL.UDF($C$2,N252)</f>
        <v>25.562322119909673</v>
      </c>
    </row>
    <row r="253" spans="14:15" x14ac:dyDescent="0.25">
      <c r="N253" s="3">
        <f t="shared" si="14"/>
        <v>1.4600000000000017</v>
      </c>
      <c r="O253" s="3">
        <f>_xll.XLL.UDF($C$2,N253)</f>
        <v>23.935224440992545</v>
      </c>
    </row>
    <row r="254" spans="14:15" x14ac:dyDescent="0.25">
      <c r="N254" s="3">
        <f t="shared" si="14"/>
        <v>1.4700000000000017</v>
      </c>
      <c r="O254" s="3">
        <f>_xll.XLL.UDF($C$2,N254)</f>
        <v>22.347996793349576</v>
      </c>
    </row>
    <row r="255" spans="14:15" x14ac:dyDescent="0.25">
      <c r="N255" s="3">
        <f t="shared" si="14"/>
        <v>1.4800000000000018</v>
      </c>
      <c r="O255" s="3">
        <f>_xll.XLL.UDF($C$2,N255)</f>
        <v>20.805186187263029</v>
      </c>
    </row>
    <row r="256" spans="14:15" x14ac:dyDescent="0.25">
      <c r="N256" s="3">
        <f t="shared" si="14"/>
        <v>1.4900000000000018</v>
      </c>
      <c r="O256" s="3">
        <f>_xll.XLL.UDF($C$2,N256)</f>
        <v>19.310865517061867</v>
      </c>
    </row>
    <row r="257" spans="14:15" x14ac:dyDescent="0.25">
      <c r="N257" s="3">
        <f t="shared" si="14"/>
        <v>1.5000000000000018</v>
      </c>
      <c r="O257" s="3">
        <f>_xll.XLL.UDF($C$2,N257)</f>
        <v>17.868615759264632</v>
      </c>
    </row>
    <row r="258" spans="14:15" x14ac:dyDescent="0.25">
      <c r="N258" s="3">
        <f t="shared" si="14"/>
        <v>1.5100000000000018</v>
      </c>
      <c r="O258" s="3">
        <f>_xll.XLL.UDF($C$2,N258)</f>
        <v>16.481514179202975</v>
      </c>
    </row>
    <row r="259" spans="14:15" x14ac:dyDescent="0.25">
      <c r="N259" s="3">
        <f t="shared" si="14"/>
        <v>1.5200000000000018</v>
      </c>
      <c r="O259" s="3">
        <f>_xll.XLL.UDF($C$2,N259)</f>
        <v>15.152128554109172</v>
      </c>
    </row>
    <row r="260" spans="14:15" x14ac:dyDescent="0.25">
      <c r="N260" s="3">
        <f t="shared" si="14"/>
        <v>1.5300000000000018</v>
      </c>
      <c r="O260" s="3">
        <f>_xll.XLL.UDF($C$2,N260)</f>
        <v>13.882517322564061</v>
      </c>
    </row>
    <row r="261" spans="14:15" x14ac:dyDescent="0.25">
      <c r="N261" s="3">
        <f t="shared" si="14"/>
        <v>1.5400000000000018</v>
      </c>
      <c r="O261" s="3">
        <f>_xll.XLL.UDF($C$2,N261)</f>
        <v>12.674235475259108</v>
      </c>
    </row>
    <row r="262" spans="14:15" x14ac:dyDescent="0.25">
      <c r="N262" s="3">
        <f t="shared" si="14"/>
        <v>1.5500000000000018</v>
      </c>
      <c r="O262" s="3">
        <f>_xll.XLL.UDF($C$2,N262)</f>
        <v>11.528345912270682</v>
      </c>
    </row>
    <row r="263" spans="14:15" x14ac:dyDescent="0.25">
      <c r="N263" s="3">
        <f t="shared" si="14"/>
        <v>1.5600000000000018</v>
      </c>
      <c r="O263" s="3">
        <f>_xll.XLL.UDF($C$2,N263)</f>
        <v>10.445435909386051</v>
      </c>
    </row>
    <row r="264" spans="14:15" x14ac:dyDescent="0.25">
      <c r="N264" s="3">
        <f t="shared" si="14"/>
        <v>1.5700000000000018</v>
      </c>
      <c r="O264" s="3">
        <f>_xll.XLL.UDF($C$2,N264)</f>
        <v>9.4256382621728356</v>
      </c>
    </row>
    <row r="265" spans="14:15" x14ac:dyDescent="0.25">
      <c r="N265" s="3">
        <f t="shared" si="14"/>
        <v>1.5800000000000018</v>
      </c>
      <c r="O265" s="3">
        <f>_xll.XLL.UDF($C$2,N265)</f>
        <v>8.4686566129284291</v>
      </c>
    </row>
    <row r="266" spans="14:15" x14ac:dyDescent="0.25">
      <c r="N266" s="3">
        <f t="shared" si="14"/>
        <v>1.5900000000000019</v>
      </c>
      <c r="O266" s="3">
        <f>_xll.XLL.UDF($C$2,N266)</f>
        <v>7.5737944135854658</v>
      </c>
    </row>
    <row r="267" spans="14:15" x14ac:dyDescent="0.25">
      <c r="N267" s="3">
        <f t="shared" si="14"/>
        <v>1.6000000000000019</v>
      </c>
      <c r="O267" s="3">
        <f>_xll.XLL.UDF($C$2,N267)</f>
        <v>6.7399869379742183</v>
      </c>
    </row>
    <row r="268" spans="14:15" x14ac:dyDescent="0.25">
      <c r="N268" s="3">
        <f t="shared" si="14"/>
        <v>1.6100000000000019</v>
      </c>
      <c r="O268" s="3">
        <f>_xll.XLL.UDF($C$2,N268)</f>
        <v>5.9658357301161873</v>
      </c>
    </row>
    <row r="269" spans="14:15" x14ac:dyDescent="0.25">
      <c r="N269" s="3">
        <f t="shared" ref="N269:N307" si="15">N268+0.01</f>
        <v>1.6200000000000019</v>
      </c>
      <c r="O269" s="3">
        <f>_xll.XLL.UDF($C$2,N269)</f>
        <v>5.2496448616631746</v>
      </c>
    </row>
    <row r="270" spans="14:15" x14ac:dyDescent="0.25">
      <c r="N270" s="3">
        <f t="shared" si="15"/>
        <v>1.6300000000000019</v>
      </c>
      <c r="O270" s="3">
        <f>_xll.XLL.UDF($C$2,N270)</f>
        <v>4.5894583710778898</v>
      </c>
    </row>
    <row r="271" spans="14:15" x14ac:dyDescent="0.25">
      <c r="N271" s="3">
        <f t="shared" si="15"/>
        <v>1.6400000000000019</v>
      </c>
      <c r="O271" s="3">
        <f>_xll.XLL.UDF($C$2,N271)</f>
        <v>3.9830982692206014</v>
      </c>
    </row>
    <row r="272" spans="14:15" x14ac:dyDescent="0.25">
      <c r="N272" s="3">
        <f t="shared" si="15"/>
        <v>1.6500000000000019</v>
      </c>
      <c r="O272" s="3">
        <f>_xll.XLL.UDF($C$2,N272)</f>
        <v>3.4282025198911859</v>
      </c>
    </row>
    <row r="273" spans="14:15" x14ac:dyDescent="0.25">
      <c r="N273" s="3">
        <f t="shared" si="15"/>
        <v>1.6600000000000019</v>
      </c>
      <c r="O273" s="3">
        <f>_xll.XLL.UDF($C$2,N273)</f>
        <v>2.9222624385297484</v>
      </c>
    </row>
    <row r="274" spans="14:15" x14ac:dyDescent="0.25">
      <c r="N274" s="3">
        <f t="shared" si="15"/>
        <v>1.6700000000000019</v>
      </c>
      <c r="O274" s="3">
        <f>_xll.XLL.UDF($C$2,N274)</f>
        <v>2.4626589964099828</v>
      </c>
    </row>
    <row r="275" spans="14:15" x14ac:dyDescent="0.25">
      <c r="N275" s="3">
        <f t="shared" si="15"/>
        <v>1.6800000000000019</v>
      </c>
      <c r="O275" s="3">
        <f>_xll.XLL.UDF($C$2,N275)</f>
        <v>2.0466975697789018</v>
      </c>
    </row>
    <row r="276" spans="14:15" x14ac:dyDescent="0.25">
      <c r="N276" s="3">
        <f t="shared" si="15"/>
        <v>1.6900000000000019</v>
      </c>
      <c r="O276" s="3">
        <f>_xll.XLL.UDF($C$2,N276)</f>
        <v>1.6716407318730901</v>
      </c>
    </row>
    <row r="277" spans="14:15" x14ac:dyDescent="0.25">
      <c r="N277" s="3">
        <f t="shared" si="15"/>
        <v>1.700000000000002</v>
      </c>
      <c r="O277" s="3">
        <f>_xll.XLL.UDF($C$2,N277)</f>
        <v>1.3347387488488409</v>
      </c>
    </row>
    <row r="278" spans="14:15" x14ac:dyDescent="0.25">
      <c r="N278" s="3">
        <f t="shared" si="15"/>
        <v>1.710000000000002</v>
      </c>
      <c r="O278" s="3">
        <f>_xll.XLL.UDF($C$2,N278)</f>
        <v>1.0332575066411529</v>
      </c>
    </row>
    <row r="279" spans="14:15" x14ac:dyDescent="0.25">
      <c r="N279" s="3">
        <f t="shared" si="15"/>
        <v>1.720000000000002</v>
      </c>
      <c r="O279" s="3">
        <f>_xll.XLL.UDF($C$2,N279)</f>
        <v>0.76450366287074023</v>
      </c>
    </row>
    <row r="280" spans="14:15" x14ac:dyDescent="0.25">
      <c r="N280" s="3">
        <f t="shared" si="15"/>
        <v>1.730000000000002</v>
      </c>
      <c r="O280" s="3">
        <f>_xll.XLL.UDF($C$2,N280)</f>
        <v>0.52584688447429206</v>
      </c>
    </row>
    <row r="281" spans="14:15" x14ac:dyDescent="0.25">
      <c r="N281" s="3">
        <f t="shared" si="15"/>
        <v>1.740000000000002</v>
      </c>
      <c r="O281" s="3">
        <f>_xll.XLL.UDF($C$2,N281)</f>
        <v>0.31473909618272677</v>
      </c>
    </row>
    <row r="282" spans="14:15" x14ac:dyDescent="0.25">
      <c r="N282" s="3">
        <f t="shared" si="15"/>
        <v>1.750000000000002</v>
      </c>
      <c r="O282" s="3">
        <f>_xll.XLL.UDF($C$2,N282)</f>
        <v>0.12873072591277679</v>
      </c>
    </row>
    <row r="283" spans="14:15" x14ac:dyDescent="0.25">
      <c r="N283" s="3">
        <f t="shared" si="15"/>
        <v>1.760000000000002</v>
      </c>
      <c r="O283" s="3">
        <f>_xll.XLL.UDF($C$2,N283)</f>
        <v>-3.4516010644129014E-2</v>
      </c>
    </row>
    <row r="284" spans="14:15" x14ac:dyDescent="0.25">
      <c r="N284" s="3">
        <f t="shared" si="15"/>
        <v>1.770000000000002</v>
      </c>
      <c r="O284" s="3">
        <f>_xll.XLL.UDF($C$2,N284)</f>
        <v>-0.17721669345257696</v>
      </c>
    </row>
    <row r="285" spans="14:15" x14ac:dyDescent="0.25">
      <c r="N285" s="3">
        <f t="shared" si="15"/>
        <v>1.780000000000002</v>
      </c>
      <c r="O285" s="3">
        <f>_xll.XLL.UDF($C$2,N285)</f>
        <v>-0.30145701278815784</v>
      </c>
    </row>
    <row r="286" spans="14:15" x14ac:dyDescent="0.25">
      <c r="N286" s="3">
        <f t="shared" si="15"/>
        <v>1.790000000000002</v>
      </c>
      <c r="O286" s="3">
        <f>_xll.XLL.UDF($C$2,N286)</f>
        <v>-0.40918764132440055</v>
      </c>
    </row>
    <row r="287" spans="14:15" x14ac:dyDescent="0.25">
      <c r="N287" s="3">
        <f t="shared" si="15"/>
        <v>1.800000000000002</v>
      </c>
      <c r="O287" s="3">
        <f>_xll.XLL.UDF($C$2,N287)</f>
        <v>-0.50222146016901514</v>
      </c>
    </row>
    <row r="288" spans="14:15" x14ac:dyDescent="0.25">
      <c r="N288" s="3">
        <f t="shared" si="15"/>
        <v>1.8100000000000021</v>
      </c>
      <c r="O288" s="3">
        <f>_xll.XLL.UDF($C$2,N288)</f>
        <v>-0.5822329130461803</v>
      </c>
    </row>
    <row r="289" spans="14:15" x14ac:dyDescent="0.25">
      <c r="N289" s="3">
        <f t="shared" si="15"/>
        <v>1.8200000000000021</v>
      </c>
      <c r="O289" s="3">
        <f>_xll.XLL.UDF($C$2,N289)</f>
        <v>-0.65075924772243732</v>
      </c>
    </row>
    <row r="290" spans="14:15" x14ac:dyDescent="0.25">
      <c r="N290" s="3">
        <f t="shared" si="15"/>
        <v>1.8300000000000021</v>
      </c>
      <c r="O290" s="3">
        <f>_xll.XLL.UDF($C$2,N290)</f>
        <v>-0.70920339555792422</v>
      </c>
    </row>
    <row r="291" spans="14:15" x14ac:dyDescent="0.25">
      <c r="N291" s="3">
        <f t="shared" si="15"/>
        <v>1.8400000000000021</v>
      </c>
      <c r="O291" s="3">
        <f>_xll.XLL.UDF($C$2,N291)</f>
        <v>-0.75883823823273144</v>
      </c>
    </row>
    <row r="292" spans="14:15" x14ac:dyDescent="0.25">
      <c r="N292" s="3">
        <f t="shared" si="15"/>
        <v>1.8500000000000021</v>
      </c>
      <c r="O292" s="3">
        <f>_xll.XLL.UDF($C$2,N292)</f>
        <v>-0.80081201461840412</v>
      </c>
    </row>
    <row r="293" spans="14:15" x14ac:dyDescent="0.25">
      <c r="N293" s="3">
        <f t="shared" si="15"/>
        <v>1.8600000000000021</v>
      </c>
      <c r="O293" s="3">
        <f>_xll.XLL.UDF($C$2,N293)</f>
        <v>-0.83615462970685361</v>
      </c>
    </row>
    <row r="294" spans="14:15" x14ac:dyDescent="0.25">
      <c r="N294" s="3">
        <f t="shared" si="15"/>
        <v>1.8700000000000021</v>
      </c>
      <c r="O294" s="3">
        <f>_xll.XLL.UDF($C$2,N294)</f>
        <v>-0.86578464067666849</v>
      </c>
    </row>
    <row r="295" spans="14:15" x14ac:dyDescent="0.25">
      <c r="N295" s="3">
        <f t="shared" si="15"/>
        <v>1.8800000000000021</v>
      </c>
      <c r="O295" s="3">
        <f>_xll.XLL.UDF($C$2,N295)</f>
        <v>-0.89051671173966251</v>
      </c>
    </row>
    <row r="296" spans="14:15" x14ac:dyDescent="0.25">
      <c r="N296" s="3">
        <f t="shared" si="15"/>
        <v>1.8900000000000021</v>
      </c>
      <c r="O296" s="3">
        <f>_xll.XLL.UDF($C$2,N296)</f>
        <v>-0.9110693485346254</v>
      </c>
    </row>
    <row r="297" spans="14:15" x14ac:dyDescent="0.25">
      <c r="N297" s="3">
        <f t="shared" si="15"/>
        <v>1.9000000000000021</v>
      </c>
      <c r="O297" s="3">
        <f>_xll.XLL.UDF($C$2,N297)</f>
        <v>-0.92807274371012405</v>
      </c>
    </row>
    <row r="298" spans="14:15" x14ac:dyDescent="0.25">
      <c r="N298" s="3">
        <f t="shared" si="15"/>
        <v>1.9100000000000021</v>
      </c>
      <c r="O298" s="3">
        <f>_xll.XLL.UDF($C$2,N298)</f>
        <v>-0.94207658720066223</v>
      </c>
    </row>
    <row r="299" spans="14:15" x14ac:dyDescent="0.25">
      <c r="N299" s="3">
        <f t="shared" si="15"/>
        <v>1.9200000000000021</v>
      </c>
      <c r="O299" s="3">
        <f>_xll.XLL.UDF($C$2,N299)</f>
        <v>-0.95355771685352086</v>
      </c>
    </row>
    <row r="300" spans="14:15" x14ac:dyDescent="0.25">
      <c r="N300" s="3">
        <f t="shared" si="15"/>
        <v>1.9300000000000022</v>
      </c>
      <c r="O300" s="3">
        <f>_xll.XLL.UDF($C$2,N300)</f>
        <v>-0.96292750689122097</v>
      </c>
    </row>
    <row r="301" spans="14:15" x14ac:dyDescent="0.25">
      <c r="N301" s="3">
        <f t="shared" si="15"/>
        <v>1.9400000000000022</v>
      </c>
      <c r="O301" s="3">
        <f>_xll.XLL.UDF($C$2,N301)</f>
        <v>-0.97053891267179826</v>
      </c>
    </row>
    <row r="302" spans="14:15" x14ac:dyDescent="0.25">
      <c r="N302" s="3">
        <f t="shared" si="15"/>
        <v>1.9500000000000022</v>
      </c>
      <c r="O302" s="3">
        <f>_xll.XLL.UDF($C$2,N302)</f>
        <v>-0.9766931099074958</v>
      </c>
    </row>
    <row r="303" spans="14:15" x14ac:dyDescent="0.25">
      <c r="N303" s="3">
        <f t="shared" si="15"/>
        <v>1.9600000000000022</v>
      </c>
      <c r="O303" s="3">
        <f>_xll.XLL.UDF($C$2,N303)</f>
        <v>-0.98164568459141199</v>
      </c>
    </row>
    <row r="304" spans="14:15" x14ac:dyDescent="0.25">
      <c r="N304" s="3">
        <f t="shared" si="15"/>
        <v>1.9700000000000022</v>
      </c>
      <c r="O304" s="3">
        <f>_xll.XLL.UDF($C$2,N304)</f>
        <v>-0.98561234612581305</v>
      </c>
    </row>
    <row r="305" spans="14:15" x14ac:dyDescent="0.25">
      <c r="N305" s="3">
        <f t="shared" si="15"/>
        <v>1.9800000000000022</v>
      </c>
      <c r="O305" s="3">
        <f>_xll.XLL.UDF($C$2,N305)</f>
        <v>-0.98877415039975325</v>
      </c>
    </row>
    <row r="306" spans="14:15" x14ac:dyDescent="0.25">
      <c r="N306" s="3">
        <f t="shared" si="15"/>
        <v>1.9900000000000022</v>
      </c>
      <c r="O306" s="3">
        <f>_xll.XLL.UDF($C$2,N306)</f>
        <v>-0.99128223176350316</v>
      </c>
    </row>
    <row r="307" spans="14:15" x14ac:dyDescent="0.25">
      <c r="N307" s="3">
        <f t="shared" si="15"/>
        <v>2.0000000000000022</v>
      </c>
      <c r="O307" s="3">
        <f>_xll.XLL.UDF($C$2,N307)</f>
        <v>-0.99326205300091497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66D2-7C3F-49B3-B63A-786FE090CC21}">
  <dimension ref="B2:O184"/>
  <sheetViews>
    <sheetView tabSelected="1" workbookViewId="0">
      <selection activeCell="Q25" sqref="Q25"/>
    </sheetView>
  </sheetViews>
  <sheetFormatPr defaultRowHeight="15" x14ac:dyDescent="0.25"/>
  <cols>
    <col min="1" max="1" width="4" customWidth="1"/>
    <col min="2" max="2" width="11.7109375" style="3" customWidth="1"/>
    <col min="3" max="3" width="11.7109375" style="3" bestFit="1" customWidth="1"/>
    <col min="4" max="6" width="9.140625" style="3"/>
    <col min="7" max="7" width="3.5703125" customWidth="1"/>
    <col min="8" max="8" width="13.5703125" customWidth="1"/>
    <col min="9" max="12" width="9.140625" style="3"/>
    <col min="14" max="15" width="9.140625" style="3"/>
  </cols>
  <sheetData>
    <row r="2" spans="2:15" x14ac:dyDescent="0.25">
      <c r="B2" s="3" t="s">
        <v>5</v>
      </c>
      <c r="C2" s="5">
        <f>_xll.KAHAN.C</f>
        <v>-1292566456</v>
      </c>
    </row>
    <row r="3" spans="2:15" x14ac:dyDescent="0.25">
      <c r="B3" s="3" t="s">
        <v>1</v>
      </c>
      <c r="C3" s="3">
        <v>0.1</v>
      </c>
      <c r="D3" s="3" cm="1">
        <f t="array" ref="D3">_xll.XLL.UDF(function,C3)</f>
        <v>-0.4000999999999999</v>
      </c>
      <c r="H3" t="s">
        <v>8</v>
      </c>
    </row>
    <row r="4" spans="2:15" x14ac:dyDescent="0.25">
      <c r="C4" s="3">
        <v>0.3</v>
      </c>
      <c r="D4" s="3" cm="1">
        <f t="array" ref="D4">_xll.XLL.UDF(function,C4)</f>
        <v>0.79189999999999983</v>
      </c>
      <c r="H4" t="s">
        <v>9</v>
      </c>
    </row>
    <row r="6" spans="2:15" x14ac:dyDescent="0.25">
      <c r="C6" s="3" t="s">
        <v>3</v>
      </c>
      <c r="D6" s="3" t="s">
        <v>2</v>
      </c>
      <c r="E6" s="4" t="s">
        <v>4</v>
      </c>
      <c r="F6" s="4" t="s">
        <v>7</v>
      </c>
      <c r="H6" s="1"/>
      <c r="I6" s="4" t="s">
        <v>3</v>
      </c>
      <c r="J6" s="4" t="s">
        <v>2</v>
      </c>
      <c r="K6" s="4" t="s">
        <v>4</v>
      </c>
      <c r="L6" s="4" t="s">
        <v>7</v>
      </c>
      <c r="N6" s="4" t="s">
        <v>10</v>
      </c>
      <c r="O6" s="4" t="s">
        <v>11</v>
      </c>
    </row>
    <row r="7" spans="2:15" x14ac:dyDescent="0.25">
      <c r="B7" s="3" t="s">
        <v>0</v>
      </c>
      <c r="C7" s="3">
        <f t="array" ref="C7:D7">_xll.BISECT(C2,C3,C4)</f>
        <v>0.1</v>
      </c>
      <c r="D7" s="3">
        <v>0.2</v>
      </c>
      <c r="E7" s="3">
        <f>D7-C7</f>
        <v>0.1</v>
      </c>
      <c r="F7" s="3">
        <f>_xll.XLL.UDF($C$2,C7)</f>
        <v>-0.51099230432308951</v>
      </c>
      <c r="H7" s="1" t="s">
        <v>6</v>
      </c>
      <c r="I7" s="3">
        <f t="array" ref="I7:J7">_xll.FALSE_POSITION(C2,C3,C4)</f>
        <v>0.1</v>
      </c>
      <c r="J7" s="3">
        <v>0.19339429176880166</v>
      </c>
      <c r="K7" s="3">
        <f>J7-I7</f>
        <v>9.3394291768801652E-2</v>
      </c>
      <c r="L7" s="3">
        <f>_xll.XLL.UDF($C$2,I7)</f>
        <v>-0.51099230432308951</v>
      </c>
      <c r="N7" s="3">
        <v>0.01</v>
      </c>
      <c r="O7" s="3">
        <f>_xll.XLL.UDF($C$2,N7)</f>
        <v>-2.8134108834267169</v>
      </c>
    </row>
    <row r="8" spans="2:15" x14ac:dyDescent="0.25">
      <c r="C8" s="3">
        <f t="array" ref="C8:D8">_xll.BISECT($C$2,C7,D7)</f>
        <v>0.15000000000000002</v>
      </c>
      <c r="D8" s="3">
        <v>0.2</v>
      </c>
      <c r="E8" s="3">
        <f t="shared" ref="E8:E16" si="0">D8-C8</f>
        <v>4.9999999999999989E-2</v>
      </c>
      <c r="F8" s="3">
        <f>_xll.XLL.UDF($C$2,C8)</f>
        <v>-0.10592317392030241</v>
      </c>
      <c r="I8" s="3">
        <f t="array" ref="I8:J8">_xll.FALSE_POSITION($C$2,I7,J7)</f>
        <v>0.1</v>
      </c>
      <c r="J8" s="3">
        <v>0.17247110208149707</v>
      </c>
      <c r="K8" s="3">
        <f t="shared" ref="K8:K17" si="1">J8-I8</f>
        <v>7.2471102081497069E-2</v>
      </c>
      <c r="L8" s="3">
        <f>_xll.XLL.UDF($C$2,I8)</f>
        <v>-0.51099230432308951</v>
      </c>
      <c r="N8" s="3">
        <f>N7+0.01</f>
        <v>0.02</v>
      </c>
      <c r="O8" s="3">
        <f>_xll.XLL.UDF($C$2,N8)</f>
        <v>-2.1202648695343131</v>
      </c>
    </row>
    <row r="9" spans="2:15" x14ac:dyDescent="0.25">
      <c r="C9" s="3">
        <f t="array" ref="C9:D9">_xll.BISECT($C$2,C8,D8)</f>
        <v>0.15000000000000002</v>
      </c>
      <c r="D9" s="3">
        <v>0.17500000000000002</v>
      </c>
      <c r="E9" s="3">
        <f t="shared" si="0"/>
        <v>2.4999999999999994E-2</v>
      </c>
      <c r="F9" s="3">
        <f>_xll.XLL.UDF($C$2,C9)</f>
        <v>-0.10592317392030241</v>
      </c>
      <c r="I9" s="3">
        <f t="array" ref="I9:J9">_xll.FALSE_POSITION($C$2,I8,J8)</f>
        <v>0.1</v>
      </c>
      <c r="J9" s="3">
        <v>0.16802748760058961</v>
      </c>
      <c r="K9" s="3">
        <f t="shared" si="1"/>
        <v>6.8027487600589603E-2</v>
      </c>
      <c r="L9" s="3">
        <f>_xll.XLL.UDF($C$2,I9)</f>
        <v>-0.51099230432308951</v>
      </c>
      <c r="N9" s="3">
        <f t="shared" ref="N9:N27" si="2">N8+0.01</f>
        <v>0.03</v>
      </c>
      <c r="O9" s="3">
        <f>_xll.XLL.UDF($C$2,N9)</f>
        <v>-1.7148029281020516</v>
      </c>
    </row>
    <row r="10" spans="2:15" x14ac:dyDescent="0.25">
      <c r="C10" s="3">
        <f t="array" ref="C10:D10">_xll.BISECT($C$2,C9,D9)</f>
        <v>0.16250000000000003</v>
      </c>
      <c r="D10" s="3">
        <v>0.17500000000000002</v>
      </c>
      <c r="E10" s="3">
        <f t="shared" si="0"/>
        <v>1.2499999999999983E-2</v>
      </c>
      <c r="F10" s="3">
        <f>_xll.XLL.UDF($C$2,C10)</f>
        <v>-2.6033233110659918E-2</v>
      </c>
      <c r="I10" s="3">
        <f t="array" ref="I10:J10">_xll.FALSE_POSITION($C$2,I9,J9)</f>
        <v>0.1</v>
      </c>
      <c r="J10" s="3">
        <v>0.16706406042936939</v>
      </c>
      <c r="K10" s="3">
        <f t="shared" si="1"/>
        <v>6.7064060429369382E-2</v>
      </c>
      <c r="L10" s="3">
        <f>_xll.XLL.UDF($C$2,I10)</f>
        <v>-0.51099230432308951</v>
      </c>
      <c r="N10" s="3">
        <f t="shared" si="2"/>
        <v>0.04</v>
      </c>
      <c r="O10" s="3">
        <f>_xll.XLL.UDF($C$2,N10)</f>
        <v>-1.4271270223637018</v>
      </c>
    </row>
    <row r="11" spans="2:15" x14ac:dyDescent="0.25">
      <c r="C11" s="3">
        <f t="array" ref="C11:D11">_xll.BISECT($C$2,C10,D10)</f>
        <v>0.16250000000000003</v>
      </c>
      <c r="D11" s="3">
        <v>0.16875000000000001</v>
      </c>
      <c r="E11" s="3">
        <f t="shared" si="0"/>
        <v>6.2499999999999778E-3</v>
      </c>
      <c r="F11" s="3">
        <f>_xll.XLL.UDF($C$2,C11)</f>
        <v>-2.6033233110659918E-2</v>
      </c>
      <c r="I11" s="3">
        <f t="array" ref="I11:J11">_xll.FALSE_POSITION($C$2,I10,J10)</f>
        <v>0.1</v>
      </c>
      <c r="J11" s="3">
        <v>0.16685419463845394</v>
      </c>
      <c r="K11" s="3">
        <f t="shared" si="1"/>
        <v>6.6854194638453934E-2</v>
      </c>
      <c r="L11" s="3">
        <f>_xll.XLL.UDF($C$2,I11)</f>
        <v>-0.51099230432308951</v>
      </c>
      <c r="N11" s="3">
        <f t="shared" si="2"/>
        <v>0.05</v>
      </c>
      <c r="O11" s="3">
        <f>_xll.XLL.UDF($C$2,N11)</f>
        <v>-1.2039936378762861</v>
      </c>
    </row>
    <row r="12" spans="2:15" x14ac:dyDescent="0.25">
      <c r="C12" s="3">
        <f t="array" ref="C12:D12">_xll.BISECT($C$2,C11,D11)</f>
        <v>0.16562500000000002</v>
      </c>
      <c r="D12" s="3">
        <v>0.16875000000000001</v>
      </c>
      <c r="E12" s="3">
        <f t="shared" si="0"/>
        <v>3.1249999999999889E-3</v>
      </c>
      <c r="F12" s="3">
        <f>_xll.XLL.UDF($C$2,C12)</f>
        <v>-7.0271274349637119E-3</v>
      </c>
      <c r="I12" s="3">
        <f t="array" ref="I12:J12">_xll.FALSE_POSITION($C$2,I11,J11)</f>
        <v>0.1</v>
      </c>
      <c r="J12" s="3">
        <v>0.16680843173959656</v>
      </c>
      <c r="K12" s="3">
        <f t="shared" si="1"/>
        <v>6.6808431739596552E-2</v>
      </c>
      <c r="L12" s="3">
        <f>_xll.XLL.UDF($C$2,I12)</f>
        <v>-0.51099230432308951</v>
      </c>
      <c r="N12" s="3">
        <f t="shared" si="2"/>
        <v>6.0000000000000005E-2</v>
      </c>
      <c r="O12" s="3">
        <f>_xll.XLL.UDF($C$2,N12)</f>
        <v>-1.0216872481799968</v>
      </c>
    </row>
    <row r="13" spans="2:15" x14ac:dyDescent="0.25">
      <c r="C13" s="3">
        <f t="array" ref="C13:D13">_xll.BISECT($C$2,C12,D12)</f>
        <v>0.16562500000000002</v>
      </c>
      <c r="D13" s="3">
        <v>0.16718750000000002</v>
      </c>
      <c r="E13" s="3">
        <f t="shared" si="0"/>
        <v>1.5624999999999944E-3</v>
      </c>
      <c r="F13" s="3">
        <f>_xll.XLL.UDF($C$2,C13)</f>
        <v>-7.0271274349637119E-3</v>
      </c>
      <c r="I13" s="3">
        <f t="array" ref="I13:J13">_xll.FALSE_POSITION($C$2,I12,J12)</f>
        <v>0.1</v>
      </c>
      <c r="J13" s="3">
        <v>0.16679845052118239</v>
      </c>
      <c r="K13" s="3">
        <f t="shared" si="1"/>
        <v>6.6798450521182384E-2</v>
      </c>
      <c r="L13" s="3">
        <f>_xll.XLL.UDF($C$2,I13)</f>
        <v>-0.51099230432308951</v>
      </c>
      <c r="N13" s="3">
        <f t="shared" si="2"/>
        <v>7.0000000000000007E-2</v>
      </c>
      <c r="O13" s="3">
        <f>_xll.XLL.UDF($C$2,N13)</f>
        <v>-0.86755773600546582</v>
      </c>
    </row>
    <row r="14" spans="2:15" x14ac:dyDescent="0.25">
      <c r="C14" s="3">
        <f t="array" ref="C14:D14">_xll.BISECT($C$2,C13,D13)</f>
        <v>0.16640625000000003</v>
      </c>
      <c r="D14" s="3">
        <v>0.16718750000000002</v>
      </c>
      <c r="E14" s="3">
        <f t="shared" si="0"/>
        <v>7.8124999999998335E-4</v>
      </c>
      <c r="F14" s="3">
        <f>_xll.XLL.UDF($C$2,C14)</f>
        <v>-2.3320107229970566E-3</v>
      </c>
      <c r="I14" s="3">
        <f t="array" ref="I14:J14">_xll.FALSE_POSITION($C$2,I13,J13)</f>
        <v>0.1</v>
      </c>
      <c r="J14" s="3">
        <v>0.16679627343806133</v>
      </c>
      <c r="K14" s="3">
        <f t="shared" si="1"/>
        <v>6.6796273438061327E-2</v>
      </c>
      <c r="L14" s="3">
        <f>_xll.XLL.UDF($C$2,I14)</f>
        <v>-0.51099230432308951</v>
      </c>
      <c r="N14" s="3">
        <f t="shared" si="2"/>
        <v>0.08</v>
      </c>
      <c r="O14" s="3">
        <f>_xll.XLL.UDF($C$2,N14)</f>
        <v>-0.73405451205462979</v>
      </c>
    </row>
    <row r="15" spans="2:15" x14ac:dyDescent="0.25">
      <c r="C15" s="3">
        <f t="array" ref="C15:D15">_xll.BISECT($C$2,C14,D14)</f>
        <v>0.16640625000000003</v>
      </c>
      <c r="D15" s="3">
        <v>0.16679687500000001</v>
      </c>
      <c r="E15" s="3">
        <f t="shared" si="0"/>
        <v>3.906249999999778E-4</v>
      </c>
      <c r="F15" s="3">
        <f>_xll.XLL.UDF($C$2,C15)</f>
        <v>-2.3320107229970566E-3</v>
      </c>
      <c r="I15" s="3">
        <f t="array" ref="I15:J15">_xll.FALSE_POSITION($C$2,I14,J14)</f>
        <v>0.1</v>
      </c>
      <c r="J15" s="3">
        <v>0.16679579857199661</v>
      </c>
      <c r="K15" s="3">
        <f t="shared" si="1"/>
        <v>6.6795798571996606E-2</v>
      </c>
      <c r="L15" s="3">
        <f>_xll.XLL.UDF($C$2,I15)</f>
        <v>-0.51099230432308951</v>
      </c>
      <c r="N15" s="3">
        <f t="shared" si="2"/>
        <v>0.09</v>
      </c>
      <c r="O15" s="3">
        <f>_xll.XLL.UDF($C$2,N15)</f>
        <v>-0.61630764680553995</v>
      </c>
    </row>
    <row r="16" spans="2:15" x14ac:dyDescent="0.25">
      <c r="C16" s="3">
        <f t="array" ref="C16:D16">_xll.BISECT($C$2,C15,D15)</f>
        <v>0.16660156250000002</v>
      </c>
      <c r="D16" s="3">
        <v>0.16679687500000001</v>
      </c>
      <c r="E16" s="3">
        <f t="shared" si="0"/>
        <v>1.953124999999889E-4</v>
      </c>
      <c r="F16" s="3">
        <f>_xll.XLL.UDF($C$2,C16)</f>
        <v>-1.1616995234697695E-3</v>
      </c>
      <c r="I16" s="3">
        <f t="array" ref="I16:J16">_xll.FALSE_POSITION($C$2,I15,J15)</f>
        <v>0.1</v>
      </c>
      <c r="J16" s="3">
        <v>0.16679569499381602</v>
      </c>
      <c r="K16" s="3">
        <f t="shared" si="1"/>
        <v>6.6795694993816018E-2</v>
      </c>
      <c r="L16" s="3">
        <f>_xll.XLL.UDF($C$2,I16)</f>
        <v>-0.51099230432308951</v>
      </c>
      <c r="N16" s="3">
        <f t="shared" si="2"/>
        <v>9.9999999999999992E-2</v>
      </c>
      <c r="O16" s="3">
        <f>_xll.XLL.UDF($C$2,N16)</f>
        <v>-0.51099230432308962</v>
      </c>
    </row>
    <row r="17" spans="3:15" x14ac:dyDescent="0.25">
      <c r="C17" s="3">
        <f t="array" ref="C17:D17">_xll.BISECT($C$2,C16,D16)</f>
        <v>0.16669921875000002</v>
      </c>
      <c r="D17" s="3">
        <v>0.16679687500000001</v>
      </c>
      <c r="E17" s="3">
        <f t="shared" ref="E17:E24" si="3">D17-C17</f>
        <v>9.7656249999994449E-5</v>
      </c>
      <c r="F17" s="3">
        <f>_xll.XLL.UDF($C$2,C17)</f>
        <v>-5.7706189945448271E-4</v>
      </c>
      <c r="I17" s="3">
        <f t="array" ref="I17:J17">_xll.FALSE_POSITION($C$2,I16,J16)</f>
        <v>0.1</v>
      </c>
      <c r="J17" s="3">
        <v>0.16679567240124568</v>
      </c>
      <c r="K17" s="3">
        <f t="shared" si="1"/>
        <v>6.6795672401245676E-2</v>
      </c>
      <c r="L17" s="3">
        <f>_xll.XLL.UDF($C$2,I17)</f>
        <v>-0.51099230432308951</v>
      </c>
      <c r="N17" s="3">
        <f t="shared" si="2"/>
        <v>0.10999999999999999</v>
      </c>
      <c r="O17" s="3">
        <f>_xll.XLL.UDF($C$2,N17)</f>
        <v>-0.41573730190365266</v>
      </c>
    </row>
    <row r="18" spans="3:15" x14ac:dyDescent="0.25">
      <c r="C18" s="3">
        <f t="array" ref="C18:D18">_xll.BISECT($C$2,C17,D17)</f>
        <v>0.166748046875</v>
      </c>
      <c r="D18" s="3">
        <v>0.16679687500000001</v>
      </c>
      <c r="E18" s="3">
        <f t="shared" si="3"/>
        <v>4.8828125000011102E-5</v>
      </c>
      <c r="F18" s="3">
        <f>_xll.XLL.UDF($C$2,C18)</f>
        <v>-2.8487240560673974E-4</v>
      </c>
      <c r="I18" s="3">
        <f t="array" ref="I18:J18">_xll.FALSE_POSITION($C$2,I17,J17)</f>
        <v>0.1</v>
      </c>
      <c r="J18" s="3">
        <v>0.16679566747333235</v>
      </c>
      <c r="K18" s="3">
        <f t="shared" ref="K18:K27" si="4">J18-I18</f>
        <v>6.6795667473332349E-2</v>
      </c>
      <c r="L18" s="3">
        <f>_xll.XLL.UDF($C$2,I18)</f>
        <v>-0.51099230432308951</v>
      </c>
      <c r="N18" s="3">
        <f t="shared" si="2"/>
        <v>0.11999999999999998</v>
      </c>
      <c r="O18" s="3">
        <f>_xll.XLL.UDF($C$2,N18)</f>
        <v>-0.32879210845200058</v>
      </c>
    </row>
    <row r="19" spans="3:15" x14ac:dyDescent="0.25">
      <c r="C19" s="3">
        <f t="array" ref="C19:D19">_xll.BISECT($C$2,C18,D18)</f>
        <v>0.16677246093750001</v>
      </c>
      <c r="D19" s="3">
        <v>0.16679687500000001</v>
      </c>
      <c r="E19" s="3">
        <f t="shared" si="3"/>
        <v>2.4414062500005551E-5</v>
      </c>
      <c r="F19" s="3">
        <f>_xll.XLL.UDF($C$2,C19)</f>
        <v>-1.3880996628686784E-4</v>
      </c>
      <c r="I19" s="3">
        <f t="array" ref="I19:J19">_xll.FALSE_POSITION($C$2,I18,J18)</f>
        <v>0.1</v>
      </c>
      <c r="J19" s="3">
        <v>0.16679566639845111</v>
      </c>
      <c r="K19" s="3">
        <f t="shared" si="4"/>
        <v>6.6795666398451109E-2</v>
      </c>
      <c r="L19" s="3">
        <f>_xll.XLL.UDF($C$2,I19)</f>
        <v>-0.51099230432308951</v>
      </c>
      <c r="N19" s="3">
        <f t="shared" si="2"/>
        <v>0.12999999999999998</v>
      </c>
      <c r="O19" s="3">
        <f>_xll.XLL.UDF($C$2,N19)</f>
        <v>-0.24882759302054996</v>
      </c>
    </row>
    <row r="20" spans="3:15" x14ac:dyDescent="0.25">
      <c r="C20" s="3">
        <f t="array" ref="C20:D20">_xll.BISECT($C$2,C19,D19)</f>
        <v>0.16678466796875002</v>
      </c>
      <c r="D20" s="3">
        <v>0.16679687500000001</v>
      </c>
      <c r="E20" s="3">
        <f t="shared" si="3"/>
        <v>1.2207031249988898E-5</v>
      </c>
      <c r="F20" s="3">
        <f>_xll.XLL.UDF($C$2,C20)</f>
        <v>-6.5786820788225862E-5</v>
      </c>
      <c r="I20" s="3">
        <f t="array" ref="I20:J20">_xll.FALSE_POSITION($C$2,I19,J19)</f>
        <v>0.1</v>
      </c>
      <c r="J20" s="3">
        <v>0.16679566616399699</v>
      </c>
      <c r="K20" s="3">
        <f t="shared" si="4"/>
        <v>6.6795666163996986E-2</v>
      </c>
      <c r="L20" s="3">
        <f>_xll.XLL.UDF($C$2,I20)</f>
        <v>-0.51099230432308951</v>
      </c>
      <c r="N20" s="3">
        <f t="shared" si="2"/>
        <v>0.13999999999999999</v>
      </c>
      <c r="O20" s="3">
        <f>_xll.XLL.UDF($C$2,N20)</f>
        <v>-0.17481082508689538</v>
      </c>
    </row>
    <row r="21" spans="3:15" x14ac:dyDescent="0.25">
      <c r="C21" s="3">
        <f t="array" ref="C21:D21">_xll.BISECT($C$2,C20,D20)</f>
        <v>0.16679077148437502</v>
      </c>
      <c r="D21" s="3">
        <v>0.16679687500000001</v>
      </c>
      <c r="E21" s="3">
        <f t="shared" si="3"/>
        <v>6.1035156249944489E-6</v>
      </c>
      <c r="F21" s="3">
        <f>_xll.XLL.UDF($C$2,C21)</f>
        <v>-2.9277266237049985E-5</v>
      </c>
      <c r="I21" s="3">
        <f t="array" ref="I21:J21">_xll.FALSE_POSITION($C$2,I20,J20)</f>
        <v>0.1</v>
      </c>
      <c r="J21" s="3">
        <v>0.16679566611285762</v>
      </c>
      <c r="K21" s="3">
        <f t="shared" si="4"/>
        <v>6.6795666112857616E-2</v>
      </c>
      <c r="L21" s="3">
        <f>_xll.XLL.UDF($C$2,I21)</f>
        <v>-0.51099230432308951</v>
      </c>
      <c r="N21" s="3">
        <f t="shared" si="2"/>
        <v>0.15</v>
      </c>
      <c r="O21" s="3">
        <f>_xll.XLL.UDF($C$2,N21)</f>
        <v>-0.10592317392030266</v>
      </c>
    </row>
    <row r="22" spans="3:15" x14ac:dyDescent="0.25">
      <c r="C22" s="3">
        <f t="array" ref="C22:D22">_xll.BISECT($C$2,C21,D21)</f>
        <v>0.1667938232421875</v>
      </c>
      <c r="D22" s="3">
        <v>0.16679687500000001</v>
      </c>
      <c r="E22" s="3">
        <f t="shared" si="3"/>
        <v>3.0517578125111022E-6</v>
      </c>
      <c r="F22" s="3">
        <f>_xll.XLL.UDF($C$2,C22)</f>
        <v>-1.1022993468123804E-5</v>
      </c>
      <c r="I22" s="3">
        <f t="array" ref="I22:J22">_xll.FALSE_POSITION($C$2,I21,J21)</f>
        <v>0.1</v>
      </c>
      <c r="J22" s="3">
        <v>0.16679566610170302</v>
      </c>
      <c r="K22" s="3">
        <f t="shared" si="4"/>
        <v>6.6795666101703011E-2</v>
      </c>
      <c r="L22" s="3">
        <f>_xll.XLL.UDF($C$2,I22)</f>
        <v>-0.51099230432308951</v>
      </c>
      <c r="N22" s="3">
        <f t="shared" si="2"/>
        <v>0.16</v>
      </c>
      <c r="O22" s="3">
        <f>_xll.XLL.UDF($C$2,N22)</f>
        <v>-4.1504894309913616E-2</v>
      </c>
    </row>
    <row r="23" spans="3:15" x14ac:dyDescent="0.25">
      <c r="C23" s="3">
        <f t="array" ref="C23:D23">_xll.BISECT($C$2,C22,D22)</f>
        <v>0.16679534912109376</v>
      </c>
      <c r="D23" s="3">
        <v>0.16679687500000001</v>
      </c>
      <c r="E23" s="3">
        <f t="shared" si="3"/>
        <v>1.5258789062555511E-6</v>
      </c>
      <c r="F23" s="3">
        <f>_xll.XLL.UDF($C$2,C23)</f>
        <v>-1.8959832049153466E-6</v>
      </c>
      <c r="I23" s="3">
        <f t="array" ref="I23:J23">_xll.FALSE_POSITION($C$2,I22,J22)</f>
        <v>0.1</v>
      </c>
      <c r="J23" s="3">
        <v>0.16679566609926999</v>
      </c>
      <c r="K23" s="3">
        <f t="shared" si="4"/>
        <v>6.6795666099269985E-2</v>
      </c>
      <c r="L23" s="3">
        <f>_xll.XLL.UDF($C$2,I23)</f>
        <v>-0.51099230432308951</v>
      </c>
      <c r="N23" s="3">
        <f t="shared" si="2"/>
        <v>0.17</v>
      </c>
      <c r="O23" s="3">
        <f>_xll.XLL.UDF($C$2,N23)</f>
        <v>1.8983458535714089E-2</v>
      </c>
    </row>
    <row r="24" spans="3:15" x14ac:dyDescent="0.25">
      <c r="C24" s="3">
        <f t="array" ref="C24:D24">_xll.BISECT($C$2,C23,D23)</f>
        <v>0.16679534912109376</v>
      </c>
      <c r="D24" s="3">
        <v>0.1667961120605469</v>
      </c>
      <c r="E24" s="3">
        <f t="shared" si="3"/>
        <v>7.6293945314165335E-7</v>
      </c>
      <c r="F24" s="3">
        <f>_xll.XLL.UDF($C$2,C24)</f>
        <v>-1.8959832049153466E-6</v>
      </c>
      <c r="I24" s="3">
        <f t="array" ref="I24:J24">_xll.FALSE_POSITION($C$2,I23,J23)</f>
        <v>0.1</v>
      </c>
      <c r="J24" s="3">
        <v>0.16679566609873928</v>
      </c>
      <c r="K24" s="3">
        <f t="shared" si="4"/>
        <v>6.679566609873927E-2</v>
      </c>
      <c r="L24" s="3">
        <f>_xll.XLL.UDF($C$2,I24)</f>
        <v>-0.51099230432308951</v>
      </c>
      <c r="N24" s="3">
        <f t="shared" si="2"/>
        <v>0.18000000000000002</v>
      </c>
      <c r="O24" s="3">
        <f>_xll.XLL.UDF($C$2,N24)</f>
        <v>7.598856843779514E-2</v>
      </c>
    </row>
    <row r="25" spans="3:15" x14ac:dyDescent="0.25">
      <c r="C25" s="3">
        <f t="array" ref="C25:D25">_xll.BISECT($C$2,C24,D24)</f>
        <v>0.16679534912109376</v>
      </c>
      <c r="D25" s="3">
        <v>0.16679573059082031</v>
      </c>
      <c r="E25" s="3">
        <f t="shared" ref="E25:E55" si="5">D25-C25</f>
        <v>3.8146972655694888E-7</v>
      </c>
      <c r="F25" s="3">
        <f>_xll.XLL.UDF($C$2,C25)</f>
        <v>-1.8959832049153466E-6</v>
      </c>
      <c r="I25" s="3">
        <f t="array" ref="I25:J25">_xll.FALSE_POSITION($C$2,I24,J24)</f>
        <v>0.1</v>
      </c>
      <c r="J25" s="3">
        <v>0.16679566609862356</v>
      </c>
      <c r="K25" s="3">
        <f t="shared" si="4"/>
        <v>6.6795666098623557E-2</v>
      </c>
      <c r="L25" s="3">
        <f>_xll.XLL.UDF($C$2,I25)</f>
        <v>-0.51099230432308951</v>
      </c>
      <c r="N25" s="3">
        <f t="shared" si="2"/>
        <v>0.19000000000000003</v>
      </c>
      <c r="O25" s="3">
        <f>_xll.XLL.UDF($C$2,N25)</f>
        <v>0.12988444182632136</v>
      </c>
    </row>
    <row r="26" spans="3:15" x14ac:dyDescent="0.25">
      <c r="C26" s="3">
        <f t="array" ref="C26:D26">_xll.BISECT($C$2,C25,D25)</f>
        <v>0.16679553985595702</v>
      </c>
      <c r="D26" s="3">
        <v>0.16679573059082031</v>
      </c>
      <c r="E26" s="3">
        <f t="shared" si="5"/>
        <v>1.9073486329235223E-7</v>
      </c>
      <c r="F26" s="3">
        <f>_xll.XLL.UDF($C$2,C26)</f>
        <v>-7.5511283414221413E-7</v>
      </c>
      <c r="I26" s="3">
        <f t="array" ref="I26:J26">_xll.FALSE_POSITION($C$2,I25,J25)</f>
        <v>0.1</v>
      </c>
      <c r="J26" s="3">
        <v>0.16679566609859831</v>
      </c>
      <c r="K26" s="3">
        <f t="shared" si="4"/>
        <v>6.67956660985983E-2</v>
      </c>
      <c r="L26" s="3">
        <f>_xll.XLL.UDF($C$2,I26)</f>
        <v>-0.51099230432308951</v>
      </c>
      <c r="N26" s="3">
        <f t="shared" si="2"/>
        <v>0.20000000000000004</v>
      </c>
      <c r="O26" s="3">
        <f>_xll.XLL.UDF($C$2,N26)</f>
        <v>0.18098733378081808</v>
      </c>
    </row>
    <row r="27" spans="3:15" x14ac:dyDescent="0.25">
      <c r="C27" s="3">
        <f t="array" ref="C27:D27">_xll.BISECT($C$2,C26,D26)</f>
        <v>0.16679563522338867</v>
      </c>
      <c r="D27" s="3">
        <v>0.16679573059082031</v>
      </c>
      <c r="E27" s="3">
        <f t="shared" si="5"/>
        <v>9.5367431646176115E-8</v>
      </c>
      <c r="F27" s="3">
        <f>_xll.XLL.UDF($C$2,C27)</f>
        <v>-1.8467814117959842E-7</v>
      </c>
      <c r="I27" s="3">
        <f t="array" ref="I27:J27">_xll.FALSE_POSITION($C$2,I26,J26)</f>
        <v>0.1</v>
      </c>
      <c r="J27" s="3">
        <v>0.16679566609859278</v>
      </c>
      <c r="K27" s="3">
        <f t="shared" si="4"/>
        <v>6.6795666098592776E-2</v>
      </c>
      <c r="L27" s="3">
        <f>_xll.XLL.UDF($C$2,I27)</f>
        <v>-0.51099230432308951</v>
      </c>
      <c r="N27" s="3">
        <f t="shared" si="2"/>
        <v>0.21000000000000005</v>
      </c>
      <c r="O27" s="3">
        <f>_xll.XLL.UDF($C$2,N27)</f>
        <v>0.22956702854010036</v>
      </c>
    </row>
    <row r="28" spans="3:15" x14ac:dyDescent="0.25">
      <c r="C28" s="3">
        <f t="array" ref="C28:D28">_xll.BISECT($C$2,C27,D27)</f>
        <v>0.16679563522338867</v>
      </c>
      <c r="D28" s="3">
        <v>0.1667956829071045</v>
      </c>
      <c r="E28" s="3">
        <f t="shared" si="5"/>
        <v>4.7683715836965845E-8</v>
      </c>
      <c r="F28" s="3">
        <f>_xll.XLL.UDF($C$2,C28)</f>
        <v>-1.8467814117959842E-7</v>
      </c>
      <c r="I28" s="3">
        <f t="array" ref="I28:J28">_xll.FALSE_POSITION($C$2,I27,J27)</f>
        <v>0.1</v>
      </c>
      <c r="J28" s="3">
        <v>0.16679566609859162</v>
      </c>
      <c r="K28" s="3">
        <f t="shared" ref="K28:K41" si="6">J28-I28</f>
        <v>6.6795666098591611E-2</v>
      </c>
      <c r="L28" s="3">
        <f>_xll.XLL.UDF($C$2,I28)</f>
        <v>-0.51099230432308951</v>
      </c>
      <c r="N28" s="3">
        <f t="shared" ref="N28:N45" si="7">N27+0.01</f>
        <v>0.22000000000000006</v>
      </c>
      <c r="O28" s="3">
        <f>_xll.XLL.UDF($C$2,N28)</f>
        <v>0.27585549334517112</v>
      </c>
    </row>
    <row r="29" spans="3:15" x14ac:dyDescent="0.25">
      <c r="C29" s="3">
        <f t="array" ref="C29:D29">_xll.BISECT($C$2,C28,D28)</f>
        <v>0.16679565906524657</v>
      </c>
      <c r="D29" s="3">
        <v>0.1667956829071045</v>
      </c>
      <c r="E29" s="3">
        <f t="shared" si="5"/>
        <v>2.384185793236071E-8</v>
      </c>
      <c r="F29" s="3">
        <f>_xll.XLL.UDF($C$2,C29)</f>
        <v>-4.2069519309370162E-8</v>
      </c>
      <c r="I29" s="3">
        <f t="array" ref="I29:J29">_xll.FALSE_POSITION($C$2,I28,J28)</f>
        <v>0.1</v>
      </c>
      <c r="J29" s="3">
        <v>0.16679566609859137</v>
      </c>
      <c r="K29" s="3">
        <f t="shared" si="6"/>
        <v>6.6795666098591361E-2</v>
      </c>
      <c r="L29" s="3">
        <f>_xll.XLL.UDF($C$2,I29)</f>
        <v>-0.51099230432308951</v>
      </c>
      <c r="N29" s="3">
        <f t="shared" si="7"/>
        <v>0.23000000000000007</v>
      </c>
      <c r="O29" s="3">
        <f>_xll.XLL.UDF($C$2,N29)</f>
        <v>0.32005360699797553</v>
      </c>
    </row>
    <row r="30" spans="3:15" x14ac:dyDescent="0.25">
      <c r="C30" s="3">
        <f t="array" ref="C30:D30">_xll.BISECT($C$2,C29,D29)</f>
        <v>0.16679565906524657</v>
      </c>
      <c r="D30" s="3">
        <v>0.16679567098617554</v>
      </c>
      <c r="E30" s="3">
        <f t="shared" si="5"/>
        <v>1.1920928966180355E-8</v>
      </c>
      <c r="F30" s="3">
        <f>_xll.XLL.UDF($C$2,C30)</f>
        <v>-4.2069519309370162E-8</v>
      </c>
      <c r="I30" s="3">
        <f t="array" ref="I30:J30">_xll.FALSE_POSITION($C$2,I29,J29)</f>
        <v>0.1</v>
      </c>
      <c r="J30" s="3">
        <v>0.16679566609859128</v>
      </c>
      <c r="K30" s="3">
        <f t="shared" si="6"/>
        <v>6.6795666098591278E-2</v>
      </c>
      <c r="L30" s="3">
        <f>_xll.XLL.UDF($C$2,I30)</f>
        <v>-0.51099230432308951</v>
      </c>
      <c r="N30" s="3">
        <f t="shared" si="7"/>
        <v>0.24000000000000007</v>
      </c>
      <c r="O30" s="3">
        <f>_xll.XLL.UDF($C$2,N30)</f>
        <v>0.36233645529598818</v>
      </c>
    </row>
    <row r="31" spans="3:15" x14ac:dyDescent="0.25">
      <c r="C31" s="3">
        <f t="array" ref="C31:D31">_xll.BISECT($C$2,C30,D30)</f>
        <v>0.16679566502571105</v>
      </c>
      <c r="D31" s="3">
        <v>0.16679567098617554</v>
      </c>
      <c r="E31" s="3">
        <f t="shared" si="5"/>
        <v>5.9604644830901776E-9</v>
      </c>
      <c r="F31" s="3">
        <f>_xll.XLL.UDF($C$2,C31)</f>
        <v>-6.4173669917477683E-9</v>
      </c>
      <c r="I31" s="3">
        <f t="array" ref="I31:J31">_xll.FALSE_POSITION($C$2,I30,J30)</f>
        <v>0.16679566609859128</v>
      </c>
      <c r="J31" s="3">
        <v>0.16679566609859128</v>
      </c>
      <c r="K31" s="3">
        <f t="shared" si="6"/>
        <v>0</v>
      </c>
      <c r="L31" s="3">
        <f>_xll.XLL.UDF($C$2,I31)</f>
        <v>0</v>
      </c>
      <c r="N31" s="3">
        <f t="shared" si="7"/>
        <v>0.25000000000000006</v>
      </c>
      <c r="O31" s="3">
        <f>_xll.XLL.UDF($C$2,N31)</f>
        <v>0.40285754470108381</v>
      </c>
    </row>
    <row r="32" spans="3:15" x14ac:dyDescent="0.25">
      <c r="C32" s="3">
        <f t="array" ref="C32:D32">_xll.BISECT($C$2,C31,D31)</f>
        <v>0.16679566502571105</v>
      </c>
      <c r="D32" s="3">
        <v>0.16679566800594331</v>
      </c>
      <c r="E32" s="3">
        <f t="shared" si="5"/>
        <v>2.9802322554228766E-9</v>
      </c>
      <c r="F32" s="3">
        <f>_xll.XLL.UDF($C$2,C32)</f>
        <v>-6.4173669917477683E-9</v>
      </c>
      <c r="I32" s="3">
        <f t="array" ref="I32:J32">_xll.FALSE_POSITION($C$2,I31,J31)</f>
        <v>0.16679566609859128</v>
      </c>
      <c r="J32" s="3">
        <v>0.16679566609859128</v>
      </c>
      <c r="K32" s="3">
        <f t="shared" si="6"/>
        <v>0</v>
      </c>
      <c r="L32" s="3">
        <f>_xll.XLL.UDF($C$2,I32)</f>
        <v>0</v>
      </c>
      <c r="N32" s="3">
        <f t="shared" si="7"/>
        <v>0.26000000000000006</v>
      </c>
      <c r="O32" s="3">
        <f>_xll.XLL.UDF($C$2,N32)</f>
        <v>0.44175218903390839</v>
      </c>
    </row>
    <row r="33" spans="3:15" x14ac:dyDescent="0.25">
      <c r="C33" s="3">
        <f t="array" ref="C33:D33">_xll.BISECT($C$2,C32,D32)</f>
        <v>0.16679566502571105</v>
      </c>
      <c r="D33" s="3">
        <v>0.16679566651582717</v>
      </c>
      <c r="E33" s="3">
        <f t="shared" si="5"/>
        <v>1.4901161138336505E-9</v>
      </c>
      <c r="F33" s="3">
        <f>_xll.XLL.UDF($C$2,C33)</f>
        <v>-6.4173669917477683E-9</v>
      </c>
      <c r="I33" s="3">
        <f t="array" ref="I33:J33">_xll.FALSE_POSITION($C$2,I32,J32)</f>
        <v>0.16679566609859128</v>
      </c>
      <c r="J33" s="3">
        <v>0.16679566609859128</v>
      </c>
      <c r="K33" s="3">
        <f t="shared" si="6"/>
        <v>0</v>
      </c>
      <c r="L33" s="3">
        <f>_xll.XLL.UDF($C$2,I33)</f>
        <v>0</v>
      </c>
      <c r="N33" s="3">
        <f t="shared" si="7"/>
        <v>0.27000000000000007</v>
      </c>
      <c r="O33" s="3">
        <f>_xll.XLL.UDF($C$2,N33)</f>
        <v>0.47914025660724108</v>
      </c>
    </row>
    <row r="34" spans="3:15" x14ac:dyDescent="0.25">
      <c r="C34" s="3">
        <f t="array" ref="C34:D34">_xll.BISECT($C$2,C33,D33)</f>
        <v>0.1667956657707691</v>
      </c>
      <c r="D34" s="3">
        <v>0.16679566651582717</v>
      </c>
      <c r="E34" s="3">
        <f t="shared" si="5"/>
        <v>7.4505807079461306E-10</v>
      </c>
      <c r="F34" s="3">
        <f>_xll.XLL.UDF($C$2,C34)</f>
        <v>-1.9608480414174958E-9</v>
      </c>
      <c r="I34" s="3">
        <f t="array" ref="I34:J34">_xll.FALSE_POSITION($C$2,I33,J33)</f>
        <v>0.16679566609859128</v>
      </c>
      <c r="J34" s="3">
        <v>0.16679566609859128</v>
      </c>
      <c r="K34" s="3">
        <f t="shared" si="6"/>
        <v>0</v>
      </c>
      <c r="L34" s="3">
        <f>_xll.XLL.UDF($C$2,I34)</f>
        <v>0</v>
      </c>
      <c r="N34" s="3">
        <f t="shared" si="7"/>
        <v>0.28000000000000008</v>
      </c>
      <c r="O34" s="3">
        <f>_xll.XLL.UDF($C$2,N34)</f>
        <v>0.51512841745790805</v>
      </c>
    </row>
    <row r="35" spans="3:15" x14ac:dyDescent="0.25">
      <c r="C35" s="3">
        <f t="array" ref="C35:D35">_xll.BISECT($C$2,C34,D34)</f>
        <v>0.1667956657707691</v>
      </c>
      <c r="D35" s="3">
        <v>0.16679566614329813</v>
      </c>
      <c r="E35" s="3">
        <f t="shared" si="5"/>
        <v>3.7252903539730653E-10</v>
      </c>
      <c r="F35" s="3">
        <f>_xll.XLL.UDF($C$2,C35)</f>
        <v>-1.9608480414174958E-9</v>
      </c>
      <c r="I35" s="3">
        <f t="array" ref="I35:J35">_xll.FALSE_POSITION($C$2,I34,J34)</f>
        <v>0.16679566609859128</v>
      </c>
      <c r="J35" s="3">
        <v>0.16679566609859128</v>
      </c>
      <c r="K35" s="3">
        <f t="shared" si="6"/>
        <v>0</v>
      </c>
      <c r="L35" s="3">
        <f>_xll.XLL.UDF($C$2,I35)</f>
        <v>0</v>
      </c>
      <c r="N35" s="3">
        <f t="shared" si="7"/>
        <v>0.29000000000000009</v>
      </c>
      <c r="O35" s="3">
        <f>_xll.XLL.UDF($C$2,N35)</f>
        <v>0.54981199600204589</v>
      </c>
    </row>
    <row r="36" spans="3:15" x14ac:dyDescent="0.25">
      <c r="C36" s="3">
        <f t="array" ref="C36:D36">_xll.BISECT($C$2,C35,D35)</f>
        <v>0.1667956659570336</v>
      </c>
      <c r="D36" s="3">
        <v>0.16679566614329813</v>
      </c>
      <c r="E36" s="3">
        <f t="shared" si="5"/>
        <v>1.8626453157644107E-10</v>
      </c>
      <c r="F36" s="3">
        <f>_xll.XLL.UDF($C$2,C36)</f>
        <v>-8.4671825142698924E-10</v>
      </c>
      <c r="I36" s="3">
        <f t="array" ref="I36:J36">_xll.FALSE_POSITION($C$2,I35,J35)</f>
        <v>0.16679566609859128</v>
      </c>
      <c r="J36" s="3">
        <v>0.16679566609859128</v>
      </c>
      <c r="K36" s="3">
        <f t="shared" si="6"/>
        <v>0</v>
      </c>
      <c r="L36" s="3">
        <f>_xll.XLL.UDF($C$2,I36)</f>
        <v>0</v>
      </c>
      <c r="N36" s="3">
        <f t="shared" si="7"/>
        <v>0.3000000000000001</v>
      </c>
      <c r="O36" s="3">
        <f>_xll.XLL.UDF($C$2,N36)</f>
        <v>0.58327650942423337</v>
      </c>
    </row>
    <row r="37" spans="3:15" x14ac:dyDescent="0.25">
      <c r="C37" s="3">
        <f t="array" ref="C37:D37">_xll.BISECT($C$2,C36,D36)</f>
        <v>0.16679566605016588</v>
      </c>
      <c r="D37" s="3">
        <v>0.16679566614329813</v>
      </c>
      <c r="E37" s="3">
        <f t="shared" si="5"/>
        <v>9.3132251910432728E-11</v>
      </c>
      <c r="F37" s="3">
        <f>_xll.XLL.UDF($C$2,C37)</f>
        <v>-2.8965352343067166E-10</v>
      </c>
      <c r="I37" s="3">
        <f t="array" ref="I37:J37">_xll.FALSE_POSITION($C$2,I36,J36)</f>
        <v>0.16679566609859128</v>
      </c>
      <c r="J37" s="3">
        <v>0.16679566609859128</v>
      </c>
      <c r="K37" s="3">
        <f t="shared" si="6"/>
        <v>0</v>
      </c>
      <c r="L37" s="3">
        <f>_xll.XLL.UDF($C$2,I37)</f>
        <v>0</v>
      </c>
      <c r="N37" s="3">
        <f t="shared" si="7"/>
        <v>0.31000000000000011</v>
      </c>
      <c r="O37" s="3">
        <f>_xll.XLL.UDF($C$2,N37)</f>
        <v>0.61559895366399653</v>
      </c>
    </row>
    <row r="38" spans="3:15" x14ac:dyDescent="0.25">
      <c r="C38" s="3">
        <f t="array" ref="C38:D38">_xll.BISECT($C$2,C37,D37)</f>
        <v>0.16679566609673202</v>
      </c>
      <c r="D38" s="3">
        <v>0.16679566614329813</v>
      </c>
      <c r="E38" s="3">
        <f t="shared" si="5"/>
        <v>4.6566112077428556E-11</v>
      </c>
      <c r="F38" s="3">
        <f>_xll.XLL.UDF($C$2,C38)</f>
        <v>-1.1120881993127105E-11</v>
      </c>
      <c r="I38" s="3">
        <f t="array" ref="I38:J38">_xll.FALSE_POSITION($C$2,I37,J37)</f>
        <v>0.16679566609859128</v>
      </c>
      <c r="J38" s="3">
        <v>0.16679566609859128</v>
      </c>
      <c r="K38" s="3">
        <f t="shared" si="6"/>
        <v>0</v>
      </c>
      <c r="L38" s="3">
        <f>_xll.XLL.UDF($C$2,I38)</f>
        <v>0</v>
      </c>
      <c r="N38" s="3">
        <f t="shared" si="7"/>
        <v>0.32000000000000012</v>
      </c>
      <c r="O38" s="3">
        <f>_xll.XLL.UDF($C$2,N38)</f>
        <v>0.64684888510522176</v>
      </c>
    </row>
    <row r="39" spans="3:15" x14ac:dyDescent="0.25">
      <c r="C39" s="3">
        <f t="array" ref="C39:D39">_xll.BISECT($C$2,C38,D38)</f>
        <v>0.16679566609673202</v>
      </c>
      <c r="D39" s="3">
        <v>0.16679566612001506</v>
      </c>
      <c r="E39" s="3">
        <f t="shared" si="5"/>
        <v>2.328304216092647E-11</v>
      </c>
      <c r="F39" s="3">
        <f>_xll.XLL.UDF($C$2,C39)</f>
        <v>-1.1120881993127105E-11</v>
      </c>
      <c r="I39" s="3">
        <f t="array" ref="I39:J39">_xll.FALSE_POSITION($C$2,I38,J38)</f>
        <v>0.16679566609859128</v>
      </c>
      <c r="J39" s="3">
        <v>0.16679566609859128</v>
      </c>
      <c r="K39" s="3">
        <f t="shared" si="6"/>
        <v>0</v>
      </c>
      <c r="L39" s="3">
        <f>_xll.XLL.UDF($C$2,I39)</f>
        <v>0</v>
      </c>
      <c r="N39" s="3">
        <f t="shared" si="7"/>
        <v>0.33000000000000013</v>
      </c>
      <c r="O39" s="3">
        <f>_xll.XLL.UDF($C$2,N39)</f>
        <v>0.67708933570537078</v>
      </c>
    </row>
    <row r="40" spans="3:15" x14ac:dyDescent="0.25">
      <c r="C40" s="3">
        <f t="array" ref="C40:D40">_xll.BISECT($C$2,C39,D39)</f>
        <v>0.16679566609673202</v>
      </c>
      <c r="D40" s="3">
        <v>0.16679566610837354</v>
      </c>
      <c r="E40" s="3">
        <f t="shared" si="5"/>
        <v>1.1641521080463235E-11</v>
      </c>
      <c r="F40" s="3">
        <f>_xll.XLL.UDF($C$2,C40)</f>
        <v>-1.1120881993127105E-11</v>
      </c>
      <c r="I40" s="3">
        <f t="array" ref="I40:J40">_xll.FALSE_POSITION($C$2,I39,J39)</f>
        <v>0.16679566609859128</v>
      </c>
      <c r="J40" s="3">
        <v>0.16679566609859128</v>
      </c>
      <c r="K40" s="3">
        <f t="shared" si="6"/>
        <v>0</v>
      </c>
      <c r="L40" s="3">
        <f>_xll.XLL.UDF($C$2,I40)</f>
        <v>0</v>
      </c>
      <c r="N40" s="3">
        <f t="shared" si="7"/>
        <v>0.34000000000000014</v>
      </c>
      <c r="O40" s="3">
        <f>_xll.XLL.UDF($C$2,N40)</f>
        <v>0.70637759141073775</v>
      </c>
    </row>
    <row r="41" spans="3:15" x14ac:dyDescent="0.25">
      <c r="C41" s="3">
        <f t="array" ref="C41:D41">_xll.BISECT($C$2,C40,D40)</f>
        <v>0.16679566609673202</v>
      </c>
      <c r="D41" s="3">
        <v>0.16679566610255278</v>
      </c>
      <c r="E41" s="3">
        <f t="shared" si="5"/>
        <v>5.8207605402316176E-12</v>
      </c>
      <c r="F41" s="3">
        <f>_xll.XLL.UDF($C$2,C41)</f>
        <v>-1.1120881993127105E-11</v>
      </c>
      <c r="I41" s="3">
        <f t="array" ref="I41:J41">_xll.FALSE_POSITION($C$2,I40,J40)</f>
        <v>0.16679566609859128</v>
      </c>
      <c r="J41" s="3">
        <v>0.16679566609859128</v>
      </c>
      <c r="K41" s="3">
        <f t="shared" si="6"/>
        <v>0</v>
      </c>
      <c r="L41" s="3">
        <f>_xll.XLL.UDF($C$2,I41)</f>
        <v>0</v>
      </c>
      <c r="N41" s="3">
        <f t="shared" si="7"/>
        <v>0.35000000000000014</v>
      </c>
      <c r="O41" s="3">
        <f>_xll.XLL.UDF($C$2,N41)</f>
        <v>0.73476585764435398</v>
      </c>
    </row>
    <row r="42" spans="3:15" x14ac:dyDescent="0.25">
      <c r="C42" s="3">
        <f t="array" ref="C42:D42">_xll.BISECT($C$2,C41,D41)</f>
        <v>0.16679566609673202</v>
      </c>
      <c r="D42" s="3">
        <v>0.16679566609964241</v>
      </c>
      <c r="E42" s="3">
        <f t="shared" si="5"/>
        <v>2.9103941479036166E-12</v>
      </c>
      <c r="F42" s="3">
        <f>_xll.XLL.UDF($C$2,C42)</f>
        <v>-1.1120881993127105E-11</v>
      </c>
      <c r="N42" s="3">
        <f t="shared" si="7"/>
        <v>0.36000000000000015</v>
      </c>
      <c r="O42" s="3">
        <f>_xll.XLL.UDF($C$2,N42)</f>
        <v>0.76230183095998305</v>
      </c>
    </row>
    <row r="43" spans="3:15" x14ac:dyDescent="0.25">
      <c r="C43" s="3">
        <f t="array" ref="C43:D43">_xll.BISECT($C$2,C42,D42)</f>
        <v>0.16679566609818722</v>
      </c>
      <c r="D43" s="3">
        <v>0.16679566609964241</v>
      </c>
      <c r="E43" s="3">
        <f t="shared" si="5"/>
        <v>1.4551970739518083E-12</v>
      </c>
      <c r="F43" s="3">
        <f>_xll.XLL.UDF($C$2,C43)</f>
        <v>-2.4166224577044984E-12</v>
      </c>
      <c r="N43" s="3">
        <f t="shared" si="7"/>
        <v>0.37000000000000016</v>
      </c>
      <c r="O43" s="3">
        <f>_xll.XLL.UDF($C$2,N43)</f>
        <v>0.78902919229177082</v>
      </c>
    </row>
    <row r="44" spans="3:15" x14ac:dyDescent="0.25">
      <c r="C44" s="3">
        <f t="array" ref="C44:D44">_xll.BISECT($C$2,C43,D43)</f>
        <v>0.16679566609818722</v>
      </c>
      <c r="D44" s="3">
        <v>0.16679566609891483</v>
      </c>
      <c r="E44" s="3">
        <f t="shared" si="5"/>
        <v>7.2761241476371197E-13</v>
      </c>
      <c r="F44" s="3">
        <f>_xll.XLL.UDF($C$2,C44)</f>
        <v>-2.4166224577044984E-12</v>
      </c>
      <c r="N44" s="3">
        <f t="shared" si="7"/>
        <v>0.38000000000000017</v>
      </c>
      <c r="O44" s="3">
        <f>_xll.XLL.UDF($C$2,N44)</f>
        <v>0.81498803434732348</v>
      </c>
    </row>
    <row r="45" spans="3:15" x14ac:dyDescent="0.25">
      <c r="C45" s="3">
        <f t="array" ref="C45:D45">_xll.BISECT($C$2,C44,D44)</f>
        <v>0.16679566609855101</v>
      </c>
      <c r="D45" s="3">
        <v>0.16679566609891483</v>
      </c>
      <c r="E45" s="3">
        <f t="shared" si="5"/>
        <v>3.638200851696638E-13</v>
      </c>
      <c r="F45" s="3">
        <f>_xll.XLL.UDF($C$2,C45)</f>
        <v>-2.4069635173876292E-13</v>
      </c>
      <c r="N45" s="3">
        <f t="shared" si="7"/>
        <v>0.39000000000000018</v>
      </c>
      <c r="O45" s="3">
        <f>_xll.XLL.UDF($C$2,N45)</f>
        <v>0.840215233409352</v>
      </c>
    </row>
    <row r="46" spans="3:15" x14ac:dyDescent="0.25">
      <c r="C46" s="3">
        <f t="array" ref="C46:D46">_xll.BISECT($C$2,C45,D45)</f>
        <v>0.16679566609855101</v>
      </c>
      <c r="D46" s="3">
        <v>0.16679566609873292</v>
      </c>
      <c r="E46" s="3">
        <f t="shared" si="5"/>
        <v>1.819100425848319E-13</v>
      </c>
      <c r="F46" s="3">
        <f>_xll.XLL.UDF($C$2,C46)</f>
        <v>-2.4069635173876292E-13</v>
      </c>
      <c r="N46" s="3">
        <f t="shared" ref="N46:N72" si="8">N45+0.01</f>
        <v>0.40000000000000019</v>
      </c>
      <c r="O46" s="3">
        <f>_xll.XLL.UDF($C$2,N46)</f>
        <v>0.86474477399092486</v>
      </c>
    </row>
    <row r="47" spans="3:15" x14ac:dyDescent="0.25">
      <c r="C47" s="3">
        <f t="array" ref="C47:D47">_xll.BISECT($C$2,C46,D46)</f>
        <v>0.16679566609855101</v>
      </c>
      <c r="D47" s="3">
        <v>0.16679566609864196</v>
      </c>
      <c r="E47" s="3">
        <f t="shared" si="5"/>
        <v>9.095502129241595E-14</v>
      </c>
      <c r="F47" s="3">
        <f>_xll.XLL.UDF($C$2,C47)</f>
        <v>-2.4069635173876292E-13</v>
      </c>
      <c r="N47" s="3">
        <f t="shared" si="8"/>
        <v>0.4100000000000002</v>
      </c>
      <c r="O47" s="3">
        <f>_xll.XLL.UDF($C$2,N47)</f>
        <v>0.88860803332898086</v>
      </c>
    </row>
    <row r="48" spans="3:15" x14ac:dyDescent="0.25">
      <c r="C48" s="3">
        <f t="array" ref="C48:D48">_xll.BISECT($C$2,C47,D47)</f>
        <v>0.16679566609855101</v>
      </c>
      <c r="D48" s="3">
        <v>0.16679566609859647</v>
      </c>
      <c r="E48" s="3">
        <f t="shared" si="5"/>
        <v>4.546363285840016E-14</v>
      </c>
      <c r="F48" s="3">
        <f>_xll.XLL.UDF($C$2,C48)</f>
        <v>-2.4069635173876292E-13</v>
      </c>
      <c r="N48" s="3">
        <f t="shared" si="8"/>
        <v>0.42000000000000021</v>
      </c>
      <c r="O48" s="3">
        <f>_xll.XLL.UDF($C$2,N48)</f>
        <v>0.91183403152201414</v>
      </c>
    </row>
    <row r="49" spans="3:15" x14ac:dyDescent="0.25">
      <c r="C49" s="3">
        <f t="array" ref="C49:D49">_xll.BISECT($C$2,C48,D48)</f>
        <v>0.16679566609857374</v>
      </c>
      <c r="D49" s="3">
        <v>0.16679566609859647</v>
      </c>
      <c r="E49" s="3">
        <f t="shared" si="5"/>
        <v>2.273181642920008E-14</v>
      </c>
      <c r="F49" s="3">
        <f>_xll.XLL.UDF($C$2,C49)</f>
        <v>-1.0480505352462027E-13</v>
      </c>
      <c r="N49" s="3">
        <f t="shared" si="8"/>
        <v>0.43000000000000022</v>
      </c>
      <c r="O49" s="3">
        <f>_xll.XLL.UDF($C$2,N49)</f>
        <v>0.93444965216107367</v>
      </c>
    </row>
    <row r="50" spans="3:15" x14ac:dyDescent="0.25">
      <c r="C50" s="3">
        <f t="array" ref="C50:D50">_xll.BISECT($C$2,C49,D49)</f>
        <v>0.16679566609858509</v>
      </c>
      <c r="D50" s="3">
        <v>0.16679566609859647</v>
      </c>
      <c r="E50" s="3">
        <f t="shared" si="5"/>
        <v>1.1379786002407855E-14</v>
      </c>
      <c r="F50" s="3">
        <f>_xll.XLL.UDF($C$2,C50)</f>
        <v>-3.6859404417555879E-14</v>
      </c>
      <c r="N50" s="3">
        <f t="shared" si="8"/>
        <v>0.44000000000000022</v>
      </c>
      <c r="O50" s="3">
        <f>_xll.XLL.UDF($C$2,N50)</f>
        <v>0.95647983752249244</v>
      </c>
    </row>
    <row r="51" spans="3:15" x14ac:dyDescent="0.25">
      <c r="C51" s="3">
        <f t="array" ref="C51:D51">_xll.BISECT($C$2,C50,D50)</f>
        <v>0.16679566609859078</v>
      </c>
      <c r="D51" s="3">
        <v>0.16679566609859647</v>
      </c>
      <c r="E51" s="3">
        <f t="shared" si="5"/>
        <v>5.6898930012039273E-15</v>
      </c>
      <c r="F51" s="3">
        <f>_xll.XLL.UDF($C$2,C51)</f>
        <v>-2.7755575615628953E-15</v>
      </c>
      <c r="N51" s="3">
        <f t="shared" si="8"/>
        <v>0.45000000000000023</v>
      </c>
      <c r="O51" s="3">
        <f>_xll.XLL.UDF($C$2,N51)</f>
        <v>0.9779477617504112</v>
      </c>
    </row>
    <row r="52" spans="3:15" x14ac:dyDescent="0.25">
      <c r="C52" s="3">
        <f t="array" ref="C52:D52">_xll.BISECT($C$2,C51,D51)</f>
        <v>0.16679566609859078</v>
      </c>
      <c r="D52" s="3">
        <v>0.16679566609859364</v>
      </c>
      <c r="E52" s="3">
        <f t="shared" si="5"/>
        <v>2.8588242884097781E-15</v>
      </c>
      <c r="F52" s="3">
        <f>_xll.XLL.UDF($C$2,C52)</f>
        <v>-2.7755575615628953E-15</v>
      </c>
      <c r="N52" s="3">
        <f t="shared" si="8"/>
        <v>0.46000000000000024</v>
      </c>
      <c r="O52" s="3">
        <f>_xll.XLL.UDF($C$2,N52)</f>
        <v>0.99887498492947724</v>
      </c>
    </row>
    <row r="53" spans="3:15" x14ac:dyDescent="0.25">
      <c r="C53" s="3">
        <f t="array" ref="C53:D53">_xll.BISECT($C$2,C52,D52)</f>
        <v>0.16679566609859078</v>
      </c>
      <c r="D53" s="3">
        <v>0.1667956660985922</v>
      </c>
      <c r="E53" s="3">
        <f t="shared" si="5"/>
        <v>1.4155343563970746E-15</v>
      </c>
      <c r="F53" s="3">
        <f>_xll.XLL.UDF($C$2,C53)</f>
        <v>-2.7755575615628953E-15</v>
      </c>
      <c r="N53" s="3">
        <f t="shared" si="8"/>
        <v>0.47000000000000025</v>
      </c>
      <c r="O53" s="3">
        <f>_xll.XLL.UDF($C$2,N53)</f>
        <v>1.0192815905111829</v>
      </c>
    </row>
    <row r="54" spans="3:15" x14ac:dyDescent="0.25">
      <c r="C54" s="3">
        <f t="array" ref="C54:D54">_xll.BISECT($C$2,C53,D53)</f>
        <v>0.16679566609859078</v>
      </c>
      <c r="D54" s="3">
        <v>0.16679566609859148</v>
      </c>
      <c r="E54" s="3">
        <f t="shared" si="5"/>
        <v>6.9388939039072284E-16</v>
      </c>
      <c r="F54" s="3">
        <f>_xll.XLL.UDF($C$2,C54)</f>
        <v>-2.7755575615628953E-15</v>
      </c>
      <c r="N54" s="3">
        <f t="shared" si="8"/>
        <v>0.48000000000000026</v>
      </c>
      <c r="O54" s="3">
        <f>_xll.XLL.UDF($C$2,N54)</f>
        <v>1.0391863081940327</v>
      </c>
    </row>
    <row r="55" spans="3:15" x14ac:dyDescent="0.25">
      <c r="C55" s="3">
        <f t="array" ref="C55:D55">_xll.BISECT($C$2,C54,D54)</f>
        <v>0.16679566609859114</v>
      </c>
      <c r="D55" s="3">
        <v>0.16679566609859148</v>
      </c>
      <c r="E55" s="3">
        <f t="shared" si="5"/>
        <v>3.3306690738754696E-16</v>
      </c>
      <c r="F55" s="3">
        <f>_xll.XLL.UDF($C$2,C55)</f>
        <v>-7.7715611723760987E-16</v>
      </c>
      <c r="N55" s="3">
        <f t="shared" si="8"/>
        <v>0.49000000000000027</v>
      </c>
      <c r="O55" s="3">
        <f>_xll.XLL.UDF($C$2,N55)</f>
        <v>1.0586066240543566</v>
      </c>
    </row>
    <row r="56" spans="3:15" x14ac:dyDescent="0.25">
      <c r="C56" s="3">
        <f t="array" ref="C56:D56">_xll.BISECT($C$2,C55,D55)</f>
        <v>0.16679566609859114</v>
      </c>
      <c r="D56" s="3">
        <v>0.16679566609859131</v>
      </c>
      <c r="E56" s="3">
        <f t="shared" ref="E56:E62" si="9">D56-C56</f>
        <v>0</v>
      </c>
      <c r="F56" s="3">
        <f>_xll.XLL.UDF($C$2,C56)</f>
        <v>-7.7715611723760987E-16</v>
      </c>
      <c r="N56" s="3">
        <f t="shared" si="8"/>
        <v>0.50000000000000022</v>
      </c>
      <c r="O56" s="3">
        <f>_xll.XLL.UDF($C$2,N56)</f>
        <v>1.0775588794702777</v>
      </c>
    </row>
    <row r="57" spans="3:15" x14ac:dyDescent="0.25">
      <c r="C57" s="3">
        <f t="array" ref="C57:D57">_xll.BISECT($C$2,C56,D56)</f>
        <v>0.16679566609859123</v>
      </c>
      <c r="D57" s="3">
        <v>0.16679566609859131</v>
      </c>
      <c r="E57" s="3">
        <f t="shared" si="9"/>
        <v>0</v>
      </c>
      <c r="F57" s="3">
        <f>_xll.XLL.UDF($C$2,C57)</f>
        <v>-1.1102230246251565E-16</v>
      </c>
      <c r="N57" s="3">
        <f t="shared" si="8"/>
        <v>0.51000000000000023</v>
      </c>
      <c r="O57" s="3">
        <f>_xll.XLL.UDF($C$2,N57)</f>
        <v>1.0960583601672995</v>
      </c>
    </row>
    <row r="58" spans="3:15" x14ac:dyDescent="0.25">
      <c r="C58" s="3">
        <f t="array" ref="C58:D58">_xll.BISECT($C$2,C57,D57)</f>
        <v>0.16679566609859123</v>
      </c>
      <c r="D58" s="3">
        <v>0.16679566609859126</v>
      </c>
      <c r="E58" s="3">
        <f t="shared" si="9"/>
        <v>0</v>
      </c>
      <c r="F58" s="3">
        <f>_xll.XLL.UDF($C$2,C58)</f>
        <v>-1.1102230246251565E-16</v>
      </c>
      <c r="N58" s="3">
        <f t="shared" si="8"/>
        <v>0.52000000000000024</v>
      </c>
      <c r="O58" s="3">
        <f>_xll.XLL.UDF($C$2,N58)</f>
        <v>1.1141193765331998</v>
      </c>
    </row>
    <row r="59" spans="3:15" x14ac:dyDescent="0.25">
      <c r="C59" s="3">
        <f t="array" ref="C59:D59">_xll.BISECT($C$2,C58,D58)</f>
        <v>0.16679566609859126</v>
      </c>
      <c r="D59" s="3">
        <v>0.16679566609859126</v>
      </c>
      <c r="E59" s="3">
        <f t="shared" si="9"/>
        <v>0</v>
      </c>
      <c r="F59" s="3">
        <f>_xll.XLL.UDF($C$2,C59)</f>
        <v>0</v>
      </c>
      <c r="N59" s="3">
        <f t="shared" si="8"/>
        <v>0.53000000000000025</v>
      </c>
      <c r="O59" s="3">
        <f>_xll.XLL.UDF($C$2,N59)</f>
        <v>1.131755336196683</v>
      </c>
    </row>
    <row r="60" spans="3:15" x14ac:dyDescent="0.25">
      <c r="C60" s="3">
        <f t="array" ref="C60:D60">_xll.BISECT($C$2,C59,D59)</f>
        <v>0.16679566609859126</v>
      </c>
      <c r="D60" s="3">
        <v>0.16679566609859126</v>
      </c>
      <c r="E60" s="3">
        <f t="shared" si="9"/>
        <v>0</v>
      </c>
      <c r="F60" s="3">
        <f>_xll.XLL.UDF($C$2,C60)</f>
        <v>0</v>
      </c>
      <c r="N60" s="3">
        <f t="shared" si="8"/>
        <v>0.54000000000000026</v>
      </c>
      <c r="O60" s="3">
        <f>_xll.XLL.UDF($C$2,N60)</f>
        <v>1.148978809733904</v>
      </c>
    </row>
    <row r="61" spans="3:15" x14ac:dyDescent="0.25">
      <c r="C61" s="3">
        <f t="array" ref="C61:D61">_xll.BISECT($C$2,C60,D60)</f>
        <v>0.16679566609859126</v>
      </c>
      <c r="D61" s="3">
        <v>0.16679566609859126</v>
      </c>
      <c r="E61" s="3">
        <f t="shared" si="9"/>
        <v>0</v>
      </c>
      <c r="F61" s="3">
        <f>_xll.XLL.UDF($C$2,C61)</f>
        <v>0</v>
      </c>
      <c r="N61" s="3">
        <f t="shared" si="8"/>
        <v>0.55000000000000027</v>
      </c>
      <c r="O61" s="3">
        <f>_xll.XLL.UDF($C$2,N61)</f>
        <v>1.1658015902557803</v>
      </c>
    </row>
    <row r="62" spans="3:15" x14ac:dyDescent="0.25">
      <c r="C62" s="3">
        <f t="array" ref="C62:D62">_xll.BISECT($C$2,C61,D61)</f>
        <v>0.16679566609859126</v>
      </c>
      <c r="D62" s="3">
        <v>0.16679566609859126</v>
      </c>
      <c r="E62" s="3">
        <f t="shared" si="9"/>
        <v>0</v>
      </c>
      <c r="F62" s="3">
        <f>_xll.XLL.UDF($C$2,C62)</f>
        <v>0</v>
      </c>
      <c r="N62" s="3">
        <f t="shared" si="8"/>
        <v>0.56000000000000028</v>
      </c>
      <c r="O62" s="3">
        <f>_xll.XLL.UDF($C$2,N62)</f>
        <v>1.1822347475338222</v>
      </c>
    </row>
    <row r="63" spans="3:15" x14ac:dyDescent="0.25">
      <c r="N63" s="3">
        <f t="shared" si="8"/>
        <v>0.57000000000000028</v>
      </c>
      <c r="O63" s="3">
        <f>_xll.XLL.UDF($C$2,N63)</f>
        <v>1.1982886772404906</v>
      </c>
    </row>
    <row r="64" spans="3:15" x14ac:dyDescent="0.25">
      <c r="N64" s="3">
        <f t="shared" si="8"/>
        <v>0.58000000000000029</v>
      </c>
      <c r="O64" s="3">
        <f>_xll.XLL.UDF($C$2,N64)</f>
        <v>1.2139731458097403</v>
      </c>
    </row>
    <row r="65" spans="14:15" x14ac:dyDescent="0.25">
      <c r="N65" s="3">
        <f t="shared" si="8"/>
        <v>0.5900000000000003</v>
      </c>
      <c r="O65" s="3">
        <f>_xll.XLL.UDF($C$2,N65)</f>
        <v>1.2292973313626534</v>
      </c>
    </row>
    <row r="66" spans="14:15" x14ac:dyDescent="0.25">
      <c r="N66" s="3">
        <f t="shared" si="8"/>
        <v>0.60000000000000031</v>
      </c>
      <c r="O66" s="3">
        <f>_xll.XLL.UDF($C$2,N66)</f>
        <v>1.2442698610904732</v>
      </c>
    </row>
    <row r="67" spans="14:15" x14ac:dyDescent="0.25">
      <c r="N67" s="3">
        <f t="shared" si="8"/>
        <v>0.61000000000000032</v>
      </c>
      <c r="O67" s="3">
        <f>_xll.XLL.UDF($C$2,N67)</f>
        <v>1.2588988454416947</v>
      </c>
    </row>
    <row r="68" spans="14:15" x14ac:dyDescent="0.25">
      <c r="N68" s="3">
        <f t="shared" si="8"/>
        <v>0.62000000000000033</v>
      </c>
      <c r="O68" s="3">
        <f>_xll.XLL.UDF($C$2,N68)</f>
        <v>1.2731919094201354</v>
      </c>
    </row>
    <row r="69" spans="14:15" x14ac:dyDescent="0.25">
      <c r="N69" s="3">
        <f t="shared" si="8"/>
        <v>0.63000000000000034</v>
      </c>
      <c r="O69" s="3">
        <f>_xll.XLL.UDF($C$2,N69)</f>
        <v>1.2871562212662506</v>
      </c>
    </row>
    <row r="70" spans="14:15" x14ac:dyDescent="0.25">
      <c r="N70" s="3">
        <f t="shared" si="8"/>
        <v>0.64000000000000035</v>
      </c>
      <c r="O70" s="3">
        <f>_xll.XLL.UDF($C$2,N70)</f>
        <v>1.3007985187636346</v>
      </c>
    </row>
    <row r="71" spans="14:15" x14ac:dyDescent="0.25">
      <c r="N71" s="3">
        <f t="shared" si="8"/>
        <v>0.65000000000000036</v>
      </c>
      <c r="O71" s="3">
        <f>_xll.XLL.UDF($C$2,N71)</f>
        <v>1.3141251333860813</v>
      </c>
    </row>
    <row r="72" spans="14:15" x14ac:dyDescent="0.25">
      <c r="N72" s="3">
        <f t="shared" si="8"/>
        <v>0.66000000000000036</v>
      </c>
      <c r="O72" s="3">
        <f>_xll.XLL.UDF($C$2,N72)</f>
        <v>1.3271420124772308</v>
      </c>
    </row>
    <row r="73" spans="14:15" x14ac:dyDescent="0.25">
      <c r="N73" s="3">
        <f t="shared" ref="N73:N123" si="10">N72+0.01</f>
        <v>0.67000000000000037</v>
      </c>
      <c r="O73" s="3">
        <f>_xll.XLL.UDF($C$2,N73)</f>
        <v>1.3398547396342544</v>
      </c>
    </row>
    <row r="74" spans="14:15" x14ac:dyDescent="0.25">
      <c r="N74" s="3">
        <f t="shared" si="10"/>
        <v>0.68000000000000038</v>
      </c>
      <c r="O74" s="3">
        <f>_xll.XLL.UDF($C$2,N74)</f>
        <v>1.3522685534488912</v>
      </c>
    </row>
    <row r="75" spans="14:15" x14ac:dyDescent="0.25">
      <c r="N75" s="3">
        <f t="shared" si="10"/>
        <v>0.69000000000000039</v>
      </c>
      <c r="O75" s="3">
        <f>_xll.XLL.UDF($C$2,N75)</f>
        <v>1.3643883647430923</v>
      </c>
    </row>
    <row r="76" spans="14:15" x14ac:dyDescent="0.25">
      <c r="N76" s="3">
        <f t="shared" si="10"/>
        <v>0.7000000000000004</v>
      </c>
      <c r="O76" s="3">
        <f>_xll.XLL.UDF($C$2,N76)</f>
        <v>1.376218772422287</v>
      </c>
    </row>
    <row r="77" spans="14:15" x14ac:dyDescent="0.25">
      <c r="N77" s="3">
        <f t="shared" si="10"/>
        <v>0.71000000000000041</v>
      </c>
      <c r="O77" s="3">
        <f>_xll.XLL.UDF($C$2,N77)</f>
        <v>1.3877640780566449</v>
      </c>
    </row>
    <row r="78" spans="14:15" x14ac:dyDescent="0.25">
      <c r="N78" s="3">
        <f t="shared" si="10"/>
        <v>0.72000000000000042</v>
      </c>
      <c r="O78" s="3">
        <f>_xll.XLL.UDF($C$2,N78)</f>
        <v>1.3990282992894421</v>
      </c>
    </row>
    <row r="79" spans="14:15" x14ac:dyDescent="0.25">
      <c r="N79" s="3">
        <f t="shared" si="10"/>
        <v>0.73000000000000043</v>
      </c>
      <c r="O79" s="3">
        <f>_xll.XLL.UDF($C$2,N79)</f>
        <v>1.4100151821615798</v>
      </c>
    </row>
    <row r="80" spans="14:15" x14ac:dyDescent="0.25">
      <c r="N80" s="3">
        <f t="shared" si="10"/>
        <v>0.74000000000000044</v>
      </c>
      <c r="O80" s="3">
        <f>_xll.XLL.UDF($C$2,N80)</f>
        <v>1.4207282124323137</v>
      </c>
    </row>
    <row r="81" spans="14:15" x14ac:dyDescent="0.25">
      <c r="N81" s="3">
        <f t="shared" si="10"/>
        <v>0.75000000000000044</v>
      </c>
      <c r="O81" s="3">
        <f>_xll.XLL.UDF($C$2,N81)</f>
        <v>1.4311706259681867</v>
      </c>
    </row>
    <row r="82" spans="14:15" x14ac:dyDescent="0.25">
      <c r="N82" s="3">
        <f t="shared" si="10"/>
        <v>0.76000000000000045</v>
      </c>
      <c r="O82" s="3">
        <f>_xll.XLL.UDF($C$2,N82)</f>
        <v>1.441345418264899</v>
      </c>
    </row>
    <row r="83" spans="14:15" x14ac:dyDescent="0.25">
      <c r="N83" s="3">
        <f t="shared" si="10"/>
        <v>0.77000000000000046</v>
      </c>
      <c r="O83" s="3">
        <f>_xll.XLL.UDF($C$2,N83)</f>
        <v>1.4512553531603118</v>
      </c>
    </row>
    <row r="84" spans="14:15" x14ac:dyDescent="0.25">
      <c r="N84" s="3">
        <f t="shared" si="10"/>
        <v>0.78000000000000047</v>
      </c>
      <c r="O84" s="3">
        <f>_xll.XLL.UDF($C$2,N84)</f>
        <v>1.4609029707908783</v>
      </c>
    </row>
    <row r="85" spans="14:15" x14ac:dyDescent="0.25">
      <c r="N85" s="3">
        <f t="shared" si="10"/>
        <v>0.79000000000000048</v>
      </c>
      <c r="O85" s="3">
        <f>_xll.XLL.UDF($C$2,N85)</f>
        <v>1.4702905948384293</v>
      </c>
    </row>
    <row r="86" spans="14:15" x14ac:dyDescent="0.25">
      <c r="N86" s="3">
        <f t="shared" si="10"/>
        <v>0.80000000000000049</v>
      </c>
      <c r="O86" s="3">
        <f>_xll.XLL.UDF($C$2,N86)</f>
        <v>1.4794203391093748</v>
      </c>
    </row>
    <row r="87" spans="14:15" x14ac:dyDescent="0.25">
      <c r="N87" s="3">
        <f t="shared" si="10"/>
        <v>0.8100000000000005</v>
      </c>
      <c r="O87" s="3">
        <f>_xll.XLL.UDF($C$2,N87)</f>
        <v>1.4882941134839327</v>
      </c>
    </row>
    <row r="88" spans="14:15" x14ac:dyDescent="0.25">
      <c r="N88" s="3">
        <f t="shared" si="10"/>
        <v>0.82000000000000051</v>
      </c>
      <c r="O88" s="3">
        <f>_xll.XLL.UDF($C$2,N88)</f>
        <v>1.4969136292689278</v>
      </c>
    </row>
    <row r="89" spans="14:15" x14ac:dyDescent="0.25">
      <c r="N89" s="3">
        <f t="shared" si="10"/>
        <v>0.83000000000000052</v>
      </c>
      <c r="O89" s="3">
        <f>_xll.XLL.UDF($C$2,N89)</f>
        <v>1.5052804039839567</v>
      </c>
    </row>
    <row r="90" spans="14:15" x14ac:dyDescent="0.25">
      <c r="N90" s="3">
        <f t="shared" si="10"/>
        <v>0.84000000000000052</v>
      </c>
      <c r="O90" s="3">
        <f>_xll.XLL.UDF($C$2,N90)</f>
        <v>1.5133957656072645</v>
      </c>
    </row>
    <row r="91" spans="14:15" x14ac:dyDescent="0.25">
      <c r="N91" s="3">
        <f t="shared" si="10"/>
        <v>0.85000000000000053</v>
      </c>
      <c r="O91" s="3">
        <f>_xll.XLL.UDF($C$2,N91)</f>
        <v>1.5212608563044543</v>
      </c>
    </row>
    <row r="92" spans="14:15" x14ac:dyDescent="0.25">
      <c r="N92" s="3">
        <f t="shared" si="10"/>
        <v>0.86000000000000054</v>
      </c>
      <c r="O92" s="3">
        <f>_xll.XLL.UDF($C$2,N92)</f>
        <v>1.5288766356601806</v>
      </c>
    </row>
    <row r="93" spans="14:15" x14ac:dyDescent="0.25">
      <c r="N93" s="3">
        <f t="shared" si="10"/>
        <v>0.87000000000000055</v>
      </c>
      <c r="O93" s="3">
        <f>_xll.XLL.UDF($C$2,N93)</f>
        <v>1.5362438834301513</v>
      </c>
    </row>
    <row r="94" spans="14:15" x14ac:dyDescent="0.25">
      <c r="N94" s="3">
        <f t="shared" si="10"/>
        <v>0.88000000000000056</v>
      </c>
      <c r="O94" s="3">
        <f>_xll.XLL.UDF($C$2,N94)</f>
        <v>1.543363201828126</v>
      </c>
    </row>
    <row r="95" spans="14:15" x14ac:dyDescent="0.25">
      <c r="N95" s="3">
        <f t="shared" si="10"/>
        <v>0.89000000000000057</v>
      </c>
      <c r="O95" s="3">
        <f>_xll.XLL.UDF($C$2,N95)</f>
        <v>1.550235017360073</v>
      </c>
    </row>
    <row r="96" spans="14:15" x14ac:dyDescent="0.25">
      <c r="N96" s="3">
        <f t="shared" si="10"/>
        <v>0.90000000000000058</v>
      </c>
      <c r="O96" s="3">
        <f>_xll.XLL.UDF($C$2,N96)</f>
        <v>1.556859582215244</v>
      </c>
    </row>
    <row r="97" spans="14:15" x14ac:dyDescent="0.25">
      <c r="N97" s="3">
        <f t="shared" si="10"/>
        <v>0.91000000000000059</v>
      </c>
      <c r="O97" s="3">
        <f>_xll.XLL.UDF($C$2,N97)</f>
        <v>1.5632369752216067</v>
      </c>
    </row>
    <row r="98" spans="14:15" x14ac:dyDescent="0.25">
      <c r="N98" s="3">
        <f t="shared" si="10"/>
        <v>0.9200000000000006</v>
      </c>
      <c r="O98" s="3">
        <f>_xll.XLL.UDF($C$2,N98)</f>
        <v>1.5693671023708085</v>
      </c>
    </row>
    <row r="99" spans="14:15" x14ac:dyDescent="0.25">
      <c r="N99" s="3">
        <f t="shared" si="10"/>
        <v>0.9300000000000006</v>
      </c>
      <c r="O99" s="3">
        <f>_xll.XLL.UDF($C$2,N99)</f>
        <v>1.5752496969156451</v>
      </c>
    </row>
    <row r="100" spans="14:15" x14ac:dyDescent="0.25">
      <c r="N100" s="3">
        <f t="shared" si="10"/>
        <v>0.94000000000000061</v>
      </c>
      <c r="O100" s="3">
        <f>_xll.XLL.UDF($C$2,N100)</f>
        <v>1.5808843190408148</v>
      </c>
    </row>
    <row r="101" spans="14:15" x14ac:dyDescent="0.25">
      <c r="N101" s="3">
        <f t="shared" si="10"/>
        <v>0.95000000000000062</v>
      </c>
      <c r="O101" s="3">
        <f>_xll.XLL.UDF($C$2,N101)</f>
        <v>1.5862703551055675</v>
      </c>
    </row>
    <row r="102" spans="14:15" x14ac:dyDescent="0.25">
      <c r="N102" s="3">
        <f t="shared" si="10"/>
        <v>0.96000000000000063</v>
      </c>
      <c r="O102" s="3">
        <f>_xll.XLL.UDF($C$2,N102)</f>
        <v>1.5914070164546605</v>
      </c>
    </row>
    <row r="103" spans="14:15" x14ac:dyDescent="0.25">
      <c r="N103" s="3">
        <f t="shared" si="10"/>
        <v>0.97000000000000064</v>
      </c>
      <c r="O103" s="3">
        <f>_xll.XLL.UDF($C$2,N103)</f>
        <v>1.59629333779182</v>
      </c>
    </row>
    <row r="104" spans="14:15" x14ac:dyDescent="0.25">
      <c r="N104" s="3">
        <f t="shared" si="10"/>
        <v>0.98000000000000065</v>
      </c>
      <c r="O104" s="3">
        <f>_xll.XLL.UDF($C$2,N104)</f>
        <v>1.600928175107619</v>
      </c>
    </row>
    <row r="105" spans="14:15" x14ac:dyDescent="0.25">
      <c r="N105" s="3">
        <f t="shared" si="10"/>
        <v>0.99000000000000066</v>
      </c>
      <c r="O105" s="3">
        <f>_xll.XLL.UDF($C$2,N105)</f>
        <v>1.6053102031513611</v>
      </c>
    </row>
    <row r="106" spans="14:15" x14ac:dyDescent="0.25">
      <c r="N106" s="3">
        <f t="shared" si="10"/>
        <v>1.0000000000000007</v>
      </c>
      <c r="O106" s="3">
        <f>_xll.XLL.UDF($C$2,N106)</f>
        <v>1.6094379124341005</v>
      </c>
    </row>
    <row r="107" spans="14:15" x14ac:dyDescent="0.25">
      <c r="N107" s="3">
        <f t="shared" si="10"/>
        <v>1.0100000000000007</v>
      </c>
      <c r="O107" s="3">
        <f>_xll.XLL.UDF($C$2,N107)</f>
        <v>1.6133096057473884</v>
      </c>
    </row>
    <row r="108" spans="14:15" x14ac:dyDescent="0.25">
      <c r="N108" s="3">
        <f t="shared" si="10"/>
        <v>1.0200000000000007</v>
      </c>
      <c r="O108" s="3">
        <f>_xll.XLL.UDF($C$2,N108)</f>
        <v>1.616923394179641</v>
      </c>
    </row>
    <row r="109" spans="14:15" x14ac:dyDescent="0.25">
      <c r="N109" s="3">
        <f t="shared" si="10"/>
        <v>1.0300000000000007</v>
      </c>
      <c r="O109" s="3">
        <f>_xll.XLL.UDF($C$2,N109)</f>
        <v>1.6202771926091704</v>
      </c>
    </row>
    <row r="110" spans="14:15" x14ac:dyDescent="0.25">
      <c r="N110" s="3">
        <f t="shared" si="10"/>
        <v>1.0400000000000007</v>
      </c>
      <c r="O110" s="3">
        <f>_xll.XLL.UDF($C$2,N110)</f>
        <v>1.623368714649863</v>
      </c>
    </row>
    <row r="111" spans="14:15" x14ac:dyDescent="0.25">
      <c r="N111" s="3">
        <f t="shared" si="10"/>
        <v>1.0500000000000007</v>
      </c>
      <c r="O111" s="3">
        <f>_xll.XLL.UDF($C$2,N111)</f>
        <v>1.6261954670222205</v>
      </c>
    </row>
    <row r="112" spans="14:15" x14ac:dyDescent="0.25">
      <c r="N112" s="3">
        <f t="shared" si="10"/>
        <v>1.0600000000000007</v>
      </c>
      <c r="O112" s="3">
        <f>_xll.XLL.UDF($C$2,N112)</f>
        <v>1.6287547433189367</v>
      </c>
    </row>
    <row r="113" spans="14:15" x14ac:dyDescent="0.25">
      <c r="N113" s="3">
        <f t="shared" si="10"/>
        <v>1.0700000000000007</v>
      </c>
      <c r="O113" s="3">
        <f>_xll.XLL.UDF($C$2,N113)</f>
        <v>1.6310436171303591</v>
      </c>
    </row>
    <row r="114" spans="14:15" x14ac:dyDescent="0.25">
      <c r="N114" s="3">
        <f t="shared" si="10"/>
        <v>1.0800000000000007</v>
      </c>
      <c r="O114" s="3">
        <f>_xll.XLL.UDF($C$2,N114)</f>
        <v>1.6330589344910011</v>
      </c>
    </row>
    <row r="115" spans="14:15" x14ac:dyDescent="0.25">
      <c r="N115" s="3">
        <f t="shared" si="10"/>
        <v>1.0900000000000007</v>
      </c>
      <c r="O115" s="3">
        <f>_xll.XLL.UDF($C$2,N115)</f>
        <v>1.6347973056037144</v>
      </c>
    </row>
    <row r="116" spans="14:15" x14ac:dyDescent="0.25">
      <c r="N116" s="3">
        <f t="shared" si="10"/>
        <v>1.1000000000000008</v>
      </c>
      <c r="O116" s="3">
        <f>_xll.XLL.UDF($C$2,N116)</f>
        <v>1.636255095793125</v>
      </c>
    </row>
    <row r="117" spans="14:15" x14ac:dyDescent="0.25">
      <c r="N117" s="3">
        <f t="shared" si="10"/>
        <v>1.1100000000000008</v>
      </c>
      <c r="O117" s="3">
        <f>_xll.XLL.UDF($C$2,N117)</f>
        <v>1.637428415634427</v>
      </c>
    </row>
    <row r="118" spans="14:15" x14ac:dyDescent="0.25">
      <c r="N118" s="3">
        <f t="shared" si="10"/>
        <v>1.1200000000000008</v>
      </c>
      <c r="O118" s="3">
        <f>_xll.XLL.UDF($C$2,N118)</f>
        <v>1.6383131101975512</v>
      </c>
    </row>
    <row r="119" spans="14:15" x14ac:dyDescent="0.25">
      <c r="N119" s="3">
        <f t="shared" si="10"/>
        <v>1.1300000000000008</v>
      </c>
      <c r="O119" s="3">
        <f>_xll.XLL.UDF($C$2,N119)</f>
        <v>1.6389047473399829</v>
      </c>
    </row>
    <row r="120" spans="14:15" x14ac:dyDescent="0.25">
      <c r="N120" s="3">
        <f t="shared" si="10"/>
        <v>1.1400000000000008</v>
      </c>
      <c r="O120" s="3">
        <f>_xll.XLL.UDF($C$2,N120)</f>
        <v>1.6391986049740388</v>
      </c>
    </row>
    <row r="121" spans="14:15" x14ac:dyDescent="0.25">
      <c r="N121" s="3">
        <f t="shared" si="10"/>
        <v>1.1500000000000008</v>
      </c>
      <c r="O121" s="3">
        <f>_xll.XLL.UDF($C$2,N121)</f>
        <v>1.6391896572260822</v>
      </c>
    </row>
    <row r="122" spans="14:15" x14ac:dyDescent="0.25">
      <c r="N122" s="3">
        <f t="shared" si="10"/>
        <v>1.1600000000000008</v>
      </c>
      <c r="O122" s="3">
        <f>_xll.XLL.UDF($C$2,N122)</f>
        <v>1.6388725593958813</v>
      </c>
    </row>
    <row r="123" spans="14:15" x14ac:dyDescent="0.25">
      <c r="N123" s="3">
        <f t="shared" si="10"/>
        <v>1.1700000000000008</v>
      </c>
      <c r="O123" s="3">
        <f>_xll.XLL.UDF($C$2,N123)</f>
        <v>1.6382416316139157</v>
      </c>
    </row>
    <row r="124" spans="14:15" x14ac:dyDescent="0.25">
      <c r="N124" s="3">
        <f t="shared" ref="N124:N173" si="11">N123+0.01</f>
        <v>1.1800000000000008</v>
      </c>
      <c r="O124" s="3">
        <f>_xll.XLL.UDF($C$2,N124)</f>
        <v>1.6372908410828091</v>
      </c>
    </row>
    <row r="125" spans="14:15" x14ac:dyDescent="0.25">
      <c r="N125" s="3">
        <f t="shared" si="11"/>
        <v>1.1900000000000008</v>
      </c>
      <c r="O125" s="3">
        <f>_xll.XLL.UDF($C$2,N125)</f>
        <v>1.6360137827759778</v>
      </c>
    </row>
    <row r="126" spans="14:15" x14ac:dyDescent="0.25">
      <c r="N126" s="3">
        <f t="shared" si="11"/>
        <v>1.2000000000000008</v>
      </c>
      <c r="O126" s="3">
        <f>_xll.XLL.UDF($C$2,N126)</f>
        <v>1.634403658451848</v>
      </c>
    </row>
    <row r="127" spans="14:15" x14ac:dyDescent="0.25">
      <c r="N127" s="3">
        <f t="shared" si="11"/>
        <v>1.2100000000000009</v>
      </c>
      <c r="O127" s="3">
        <f>_xll.XLL.UDF($C$2,N127)</f>
        <v>1.6324532538253782</v>
      </c>
    </row>
    <row r="128" spans="14:15" x14ac:dyDescent="0.25">
      <c r="N128" s="3">
        <f t="shared" si="11"/>
        <v>1.2200000000000009</v>
      </c>
      <c r="O128" s="3">
        <f>_xll.XLL.UDF($C$2,N128)</f>
        <v>1.6301549137198024</v>
      </c>
    </row>
    <row r="129" spans="14:15" x14ac:dyDescent="0.25">
      <c r="N129" s="3">
        <f t="shared" si="11"/>
        <v>1.2300000000000009</v>
      </c>
      <c r="O129" s="3">
        <f>_xll.XLL.UDF($C$2,N129)</f>
        <v>1.6275005150002029</v>
      </c>
    </row>
    <row r="130" spans="14:15" x14ac:dyDescent="0.25">
      <c r="N130" s="3">
        <f t="shared" si="11"/>
        <v>1.2400000000000009</v>
      </c>
      <c r="O130" s="3">
        <f>_xll.XLL.UDF($C$2,N130)</f>
        <v>1.6244814370662766</v>
      </c>
    </row>
    <row r="131" spans="14:15" x14ac:dyDescent="0.25">
      <c r="N131" s="3">
        <f t="shared" si="11"/>
        <v>1.2500000000000009</v>
      </c>
      <c r="O131" s="3">
        <f>_xll.XLL.UDF($C$2,N131)</f>
        <v>1.6210885296540753</v>
      </c>
    </row>
    <row r="132" spans="14:15" x14ac:dyDescent="0.25">
      <c r="N132" s="3">
        <f t="shared" si="11"/>
        <v>1.2600000000000009</v>
      </c>
      <c r="O132" s="3">
        <f>_xll.XLL.UDF($C$2,N132)</f>
        <v>1.6173120776650001</v>
      </c>
    </row>
    <row r="133" spans="14:15" x14ac:dyDescent="0.25">
      <c r="N133" s="3">
        <f t="shared" si="11"/>
        <v>1.2700000000000009</v>
      </c>
      <c r="O133" s="3">
        <f>_xll.XLL.UDF($C$2,N133)</f>
        <v>1.6131417627042914</v>
      </c>
    </row>
    <row r="134" spans="14:15" x14ac:dyDescent="0.25">
      <c r="N134" s="3">
        <f t="shared" si="11"/>
        <v>1.2800000000000009</v>
      </c>
      <c r="O134" s="3">
        <f>_xll.XLL.UDF($C$2,N134)</f>
        <v>1.6085666209699079</v>
      </c>
    </row>
    <row r="135" spans="14:15" x14ac:dyDescent="0.25">
      <c r="N135" s="3">
        <f t="shared" si="11"/>
        <v>1.2900000000000009</v>
      </c>
      <c r="O135" s="3">
        <f>_xll.XLL.UDF($C$2,N135)</f>
        <v>1.6035749970851549</v>
      </c>
    </row>
    <row r="136" spans="14:15" x14ac:dyDescent="0.25">
      <c r="N136" s="3">
        <f t="shared" si="11"/>
        <v>1.3000000000000009</v>
      </c>
      <c r="O136" s="3">
        <f>_xll.XLL.UDF($C$2,N136)</f>
        <v>1.5981544934136132</v>
      </c>
    </row>
    <row r="137" spans="14:15" x14ac:dyDescent="0.25">
      <c r="N137" s="3">
        <f t="shared" si="11"/>
        <v>1.3100000000000009</v>
      </c>
      <c r="O137" s="3">
        <f>_xll.XLL.UDF($C$2,N137)</f>
        <v>1.5922919143315681</v>
      </c>
    </row>
    <row r="138" spans="14:15" x14ac:dyDescent="0.25">
      <c r="N138" s="3">
        <f t="shared" si="11"/>
        <v>1.320000000000001</v>
      </c>
      <c r="O138" s="3">
        <f>_xll.XLL.UDF($C$2,N138)</f>
        <v>1.5859732048597066</v>
      </c>
    </row>
    <row r="139" spans="14:15" x14ac:dyDescent="0.25">
      <c r="N139" s="3">
        <f t="shared" si="11"/>
        <v>1.330000000000001</v>
      </c>
      <c r="O139" s="3">
        <f>_xll.XLL.UDF($C$2,N139)</f>
        <v>1.579183382970488</v>
      </c>
    </row>
    <row r="140" spans="14:15" x14ac:dyDescent="0.25">
      <c r="N140" s="3">
        <f t="shared" si="11"/>
        <v>1.340000000000001</v>
      </c>
      <c r="O140" s="3">
        <f>_xll.XLL.UDF($C$2,N140)</f>
        <v>1.5719064647880823</v>
      </c>
    </row>
    <row r="141" spans="14:15" x14ac:dyDescent="0.25">
      <c r="N141" s="3">
        <f t="shared" si="11"/>
        <v>1.350000000000001</v>
      </c>
      <c r="O141" s="3">
        <f>_xll.XLL.UDF($C$2,N141)</f>
        <v>1.5641253817814182</v>
      </c>
    </row>
    <row r="142" spans="14:15" x14ac:dyDescent="0.25">
      <c r="N142" s="3">
        <f t="shared" si="11"/>
        <v>1.360000000000001</v>
      </c>
      <c r="O142" s="3">
        <f>_xll.XLL.UDF($C$2,N142)</f>
        <v>1.5558218889143633</v>
      </c>
    </row>
    <row r="143" spans="14:15" x14ac:dyDescent="0.25">
      <c r="N143" s="3">
        <f t="shared" si="11"/>
        <v>1.370000000000001</v>
      </c>
      <c r="O143" s="3">
        <f>_xll.XLL.UDF($C$2,N143)</f>
        <v>1.5469764625564177</v>
      </c>
    </row>
    <row r="144" spans="14:15" x14ac:dyDescent="0.25">
      <c r="N144" s="3">
        <f t="shared" si="11"/>
        <v>1.380000000000001</v>
      </c>
      <c r="O144" s="3">
        <f>_xll.XLL.UDF($C$2,N144)</f>
        <v>1.5375681867675903</v>
      </c>
    </row>
    <row r="145" spans="14:15" x14ac:dyDescent="0.25">
      <c r="N145" s="3">
        <f t="shared" si="11"/>
        <v>1.390000000000001</v>
      </c>
      <c r="O145" s="3">
        <f>_xll.XLL.UDF($C$2,N145)</f>
        <v>1.5275746263462771</v>
      </c>
    </row>
    <row r="146" spans="14:15" x14ac:dyDescent="0.25">
      <c r="N146" s="3">
        <f t="shared" si="11"/>
        <v>1.400000000000001</v>
      </c>
      <c r="O146" s="3">
        <f>_xll.XLL.UDF($C$2,N146)</f>
        <v>1.5169716847615056</v>
      </c>
    </row>
    <row r="147" spans="14:15" x14ac:dyDescent="0.25">
      <c r="N147" s="3">
        <f t="shared" si="11"/>
        <v>1.410000000000001</v>
      </c>
      <c r="O147" s="3">
        <f>_xll.XLL.UDF($C$2,N147)</f>
        <v>1.5057334447715276</v>
      </c>
    </row>
    <row r="148" spans="14:15" x14ac:dyDescent="0.25">
      <c r="N148" s="3">
        <f t="shared" si="11"/>
        <v>1.420000000000001</v>
      </c>
      <c r="O148" s="3">
        <f>_xll.XLL.UDF($C$2,N148)</f>
        <v>1.4938319891477905</v>
      </c>
    </row>
    <row r="149" spans="14:15" x14ac:dyDescent="0.25">
      <c r="N149" s="3">
        <f t="shared" si="11"/>
        <v>1.430000000000001</v>
      </c>
      <c r="O149" s="3">
        <f>_xll.XLL.UDF($C$2,N149)</f>
        <v>1.4812371984622326</v>
      </c>
    </row>
    <row r="150" spans="14:15" x14ac:dyDescent="0.25">
      <c r="N150" s="3">
        <f t="shared" si="11"/>
        <v>1.4400000000000011</v>
      </c>
      <c r="O150" s="3">
        <f>_xll.XLL.UDF($C$2,N150)</f>
        <v>1.467916522338174</v>
      </c>
    </row>
    <row r="151" spans="14:15" x14ac:dyDescent="0.25">
      <c r="N151" s="3">
        <f t="shared" si="11"/>
        <v>1.4500000000000011</v>
      </c>
      <c r="O151" s="3">
        <f>_xll.XLL.UDF($C$2,N151)</f>
        <v>1.4538347198874719</v>
      </c>
    </row>
    <row r="152" spans="14:15" x14ac:dyDescent="0.25">
      <c r="N152" s="3">
        <f t="shared" si="11"/>
        <v>1.4600000000000011</v>
      </c>
      <c r="O152" s="3">
        <f>_xll.XLL.UDF($C$2,N152)</f>
        <v>1.4389535642292455</v>
      </c>
    </row>
    <row r="153" spans="14:15" x14ac:dyDescent="0.25">
      <c r="N153" s="3">
        <f t="shared" si="11"/>
        <v>1.4700000000000011</v>
      </c>
      <c r="O153" s="3">
        <f>_xll.XLL.UDF($C$2,N153)</f>
        <v>1.4232315049700328</v>
      </c>
    </row>
    <row r="154" spans="14:15" x14ac:dyDescent="0.25">
      <c r="N154" s="3">
        <f t="shared" si="11"/>
        <v>1.4800000000000011</v>
      </c>
      <c r="O154" s="3">
        <f>_xll.XLL.UDF($C$2,N154)</f>
        <v>1.4066232812722332</v>
      </c>
    </row>
    <row r="155" spans="14:15" x14ac:dyDescent="0.25">
      <c r="N155" s="3">
        <f t="shared" si="11"/>
        <v>1.4900000000000011</v>
      </c>
      <c r="O155" s="3">
        <f>_xll.XLL.UDF($C$2,N155)</f>
        <v>1.3890794765826806</v>
      </c>
    </row>
    <row r="156" spans="14:15" x14ac:dyDescent="0.25">
      <c r="N156" s="3">
        <f t="shared" si="11"/>
        <v>1.5000000000000011</v>
      </c>
      <c r="O156" s="3">
        <f>_xll.XLL.UDF($C$2,N156)</f>
        <v>1.3705460041517494</v>
      </c>
    </row>
    <row r="157" spans="14:15" x14ac:dyDescent="0.25">
      <c r="N157" s="3">
        <f t="shared" si="11"/>
        <v>1.5100000000000011</v>
      </c>
      <c r="O157" s="3">
        <f>_xll.XLL.UDF($C$2,N157)</f>
        <v>1.3509635100340069</v>
      </c>
    </row>
    <row r="158" spans="14:15" x14ac:dyDescent="0.25">
      <c r="N158" s="3">
        <f t="shared" si="11"/>
        <v>1.5200000000000011</v>
      </c>
      <c r="O158" s="3">
        <f>_xll.XLL.UDF($C$2,N158)</f>
        <v>1.3302666771756384</v>
      </c>
    </row>
    <row r="159" spans="14:15" x14ac:dyDescent="0.25">
      <c r="N159" s="3">
        <f t="shared" si="11"/>
        <v>1.5300000000000011</v>
      </c>
      <c r="O159" s="3">
        <f>_xll.XLL.UDF($C$2,N159)</f>
        <v>1.3083834102623415</v>
      </c>
    </row>
    <row r="160" spans="14:15" x14ac:dyDescent="0.25">
      <c r="N160" s="3">
        <f t="shared" si="11"/>
        <v>1.5400000000000011</v>
      </c>
      <c r="O160" s="3">
        <f>_xll.XLL.UDF($C$2,N160)</f>
        <v>1.285233875954128</v>
      </c>
    </row>
    <row r="161" spans="14:15" x14ac:dyDescent="0.25">
      <c r="N161" s="3">
        <f t="shared" si="11"/>
        <v>1.5500000000000012</v>
      </c>
      <c r="O161" s="3">
        <f>_xll.XLL.UDF($C$2,N161)</f>
        <v>1.2607293666010229</v>
      </c>
    </row>
    <row r="162" spans="14:15" x14ac:dyDescent="0.25">
      <c r="N162" s="3">
        <f t="shared" si="11"/>
        <v>1.5600000000000012</v>
      </c>
      <c r="O162" s="3">
        <f>_xll.XLL.UDF($C$2,N162)</f>
        <v>1.2347709470056181</v>
      </c>
    </row>
    <row r="163" spans="14:15" x14ac:dyDescent="0.25">
      <c r="N163" s="3">
        <f t="shared" si="11"/>
        <v>1.5700000000000012</v>
      </c>
      <c r="O163" s="3">
        <f>_xll.XLL.UDF($C$2,N163)</f>
        <v>1.2072478325616087</v>
      </c>
    </row>
    <row r="164" spans="14:15" x14ac:dyDescent="0.25">
      <c r="N164" s="3">
        <f t="shared" si="11"/>
        <v>1.5800000000000012</v>
      </c>
      <c r="O164" s="3">
        <f>_xll.XLL.UDF($C$2,N164)</f>
        <v>1.1780354321436843</v>
      </c>
    </row>
    <row r="165" spans="14:15" x14ac:dyDescent="0.25">
      <c r="N165" s="3">
        <f t="shared" si="11"/>
        <v>1.5900000000000012</v>
      </c>
      <c r="O165" s="3">
        <f>_xll.XLL.UDF($C$2,N165)</f>
        <v>1.1469929690104776</v>
      </c>
    </row>
    <row r="166" spans="14:15" x14ac:dyDescent="0.25">
      <c r="N166" s="3">
        <f t="shared" si="11"/>
        <v>1.6000000000000012</v>
      </c>
      <c r="O166" s="3">
        <f>_xll.XLL.UDF($C$2,N166)</f>
        <v>1.1139605656149048</v>
      </c>
    </row>
    <row r="167" spans="14:15" x14ac:dyDescent="0.25">
      <c r="N167" s="3">
        <f t="shared" si="11"/>
        <v>1.6100000000000012</v>
      </c>
      <c r="O167" s="3">
        <f>_xll.XLL.UDF($C$2,N167)</f>
        <v>1.0787556405128254</v>
      </c>
    </row>
    <row r="168" spans="14:15" x14ac:dyDescent="0.25">
      <c r="N168" s="3">
        <f t="shared" si="11"/>
        <v>1.6200000000000012</v>
      </c>
      <c r="O168" s="3">
        <f>_xll.XLL.UDF($C$2,N168)</f>
        <v>1.0411684129113097</v>
      </c>
    </row>
    <row r="169" spans="14:15" x14ac:dyDescent="0.25">
      <c r="N169" s="3">
        <f t="shared" si="11"/>
        <v>1.6300000000000012</v>
      </c>
      <c r="O169" s="3">
        <f>_xll.XLL.UDF($C$2,N169)</f>
        <v>1.0009562357872104</v>
      </c>
    </row>
    <row r="170" spans="14:15" x14ac:dyDescent="0.25">
      <c r="N170" s="3">
        <f t="shared" si="11"/>
        <v>1.6400000000000012</v>
      </c>
      <c r="O170" s="3">
        <f>_xll.XLL.UDF($C$2,N170)</f>
        <v>0.95783637106043418</v>
      </c>
    </row>
    <row r="171" spans="14:15" x14ac:dyDescent="0.25">
      <c r="N171" s="3">
        <f t="shared" si="11"/>
        <v>1.6500000000000012</v>
      </c>
      <c r="O171" s="3">
        <f>_xll.XLL.UDF($C$2,N171)</f>
        <v>0.91147666281589401</v>
      </c>
    </row>
    <row r="172" spans="14:15" x14ac:dyDescent="0.25">
      <c r="N172" s="3">
        <f t="shared" si="11"/>
        <v>1.6600000000000013</v>
      </c>
      <c r="O172" s="3">
        <f>_xll.XLL.UDF($C$2,N172)</f>
        <v>0.86148332918162307</v>
      </c>
    </row>
    <row r="173" spans="14:15" x14ac:dyDescent="0.25">
      <c r="N173" s="3">
        <f t="shared" si="11"/>
        <v>1.6700000000000013</v>
      </c>
      <c r="O173" s="3">
        <f>_xll.XLL.UDF($C$2,N173)</f>
        <v>0.80738473397117005</v>
      </c>
    </row>
    <row r="174" spans="14:15" x14ac:dyDescent="0.25">
      <c r="N174" s="3">
        <f t="shared" ref="N174:N184" si="12">N173+0.01</f>
        <v>1.6800000000000013</v>
      </c>
      <c r="O174" s="3">
        <f>_xll.XLL.UDF($C$2,N174)</f>
        <v>0.74860943673742708</v>
      </c>
    </row>
    <row r="175" spans="14:15" x14ac:dyDescent="0.25">
      <c r="N175" s="3">
        <f t="shared" si="12"/>
        <v>1.6900000000000013</v>
      </c>
      <c r="O175" s="3">
        <f>_xll.XLL.UDF($C$2,N175)</f>
        <v>0.68445591570042097</v>
      </c>
    </row>
    <row r="176" spans="14:15" x14ac:dyDescent="0.25">
      <c r="N176" s="3">
        <f t="shared" si="12"/>
        <v>1.7000000000000013</v>
      </c>
      <c r="O176" s="3">
        <f>_xll.XLL.UDF($C$2,N176)</f>
        <v>0.61404985920123367</v>
      </c>
    </row>
    <row r="177" spans="14:15" x14ac:dyDescent="0.25">
      <c r="N177" s="3">
        <f t="shared" si="12"/>
        <v>1.7100000000000013</v>
      </c>
      <c r="O177" s="3">
        <f>_xll.XLL.UDF($C$2,N177)</f>
        <v>0.53628234825092669</v>
      </c>
    </row>
    <row r="178" spans="14:15" x14ac:dyDescent="0.25">
      <c r="N178" s="3">
        <f t="shared" si="12"/>
        <v>1.7200000000000013</v>
      </c>
      <c r="O178" s="3">
        <f>_xll.XLL.UDF($C$2,N178)</f>
        <v>0.44971765315533369</v>
      </c>
    </row>
    <row r="179" spans="14:15" x14ac:dyDescent="0.25">
      <c r="N179" s="3">
        <f t="shared" si="12"/>
        <v>1.7300000000000013</v>
      </c>
      <c r="O179" s="3">
        <f>_xll.XLL.UDF($C$2,N179)</f>
        <v>0.35245074757062944</v>
      </c>
    </row>
    <row r="180" spans="14:15" x14ac:dyDescent="0.25">
      <c r="N180" s="3">
        <f t="shared" si="12"/>
        <v>1.7400000000000013</v>
      </c>
      <c r="O180" s="3">
        <f>_xll.XLL.UDF($C$2,N180)</f>
        <v>0.24187756078284953</v>
      </c>
    </row>
    <row r="181" spans="14:15" x14ac:dyDescent="0.25">
      <c r="N181" s="3">
        <f t="shared" si="12"/>
        <v>1.7500000000000013</v>
      </c>
      <c r="O181" s="3">
        <f>_xll.XLL.UDF($C$2,N181)</f>
        <v>0.11430477128003962</v>
      </c>
    </row>
    <row r="182" spans="14:15" x14ac:dyDescent="0.25">
      <c r="N182" s="3">
        <f t="shared" si="12"/>
        <v>1.7600000000000013</v>
      </c>
      <c r="O182" s="3">
        <f>_xll.XLL.UDF($C$2,N182)</f>
        <v>-3.5757507379247301E-2</v>
      </c>
    </row>
    <row r="183" spans="14:15" x14ac:dyDescent="0.25">
      <c r="N183" s="3">
        <f t="shared" si="12"/>
        <v>1.7700000000000014</v>
      </c>
      <c r="O183" s="3">
        <f>_xll.XLL.UDF($C$2,N183)</f>
        <v>-0.2169905325193579</v>
      </c>
    </row>
    <row r="184" spans="14:15" x14ac:dyDescent="0.25">
      <c r="N184" s="3">
        <f t="shared" si="12"/>
        <v>1.7800000000000014</v>
      </c>
      <c r="O184" s="3">
        <f>_xll.XLL.UDF($C$2,N184)</f>
        <v>-0.44434923151416406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KAHAN.A</vt:lpstr>
      <vt:lpstr>KAHAN.B</vt:lpstr>
      <vt:lpstr>KAHAN.C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scarlett</cp:lastModifiedBy>
  <dcterms:created xsi:type="dcterms:W3CDTF">2019-09-20T01:35:02Z</dcterms:created>
  <dcterms:modified xsi:type="dcterms:W3CDTF">2019-09-26T15:19:16Z</dcterms:modified>
</cp:coreProperties>
</file>