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repos\xllfloat\"/>
    </mc:Choice>
  </mc:AlternateContent>
  <xr:revisionPtr revIDLastSave="0" documentId="13_ncr:1_{6695D41F-E2DE-411D-A427-48FEDAAA1E7A}" xr6:coauthVersionLast="44" xr6:coauthVersionMax="45" xr10:uidLastSave="{00000000-0000-0000-0000-000000000000}"/>
  <bookViews>
    <workbookView xWindow="-108" yWindow="-108" windowWidth="23256" windowHeight="12576" activeTab="2" xr2:uid="{5C1C8244-EF68-49EF-BEC5-ED8ACE692021}"/>
  </bookViews>
  <sheets>
    <sheet name="KAHAN.A" sheetId="1" r:id="rId1"/>
    <sheet name="KAHAN.B" sheetId="3" r:id="rId2"/>
    <sheet name="KAHAN.C" sheetId="4" r:id="rId3"/>
  </sheets>
  <definedNames>
    <definedName name="function" localSheetId="1">KAHAN.B!$C$2</definedName>
    <definedName name="function" localSheetId="2">KAHAN.C!$C$2</definedName>
    <definedName name="function">KAHAN.A!$C$2</definedName>
    <definedName name="xvalues" localSheetId="1">_xll.ARRAY.GET(KAHAN.B!$N$5)</definedName>
    <definedName name="xvalues" localSheetId="2">_xll.ARRAY.GET(KAHAN.C!$N$5)</definedName>
    <definedName name="xvalues">_xll.ARRAY.GET(KAHAN.A!$N$5)</definedName>
    <definedName name="yvalues" localSheetId="1">_xll.ARRAY.GET(KAHAN.B!$O$5)</definedName>
    <definedName name="yvalues" localSheetId="2">_xll.ARRAY.GET(KAHAN.C!$O$5)</definedName>
    <definedName name="yvalues">_xll.ARRAY.GET(KAHAN.A!$O$5)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7" i="4" l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V97" i="4" s="1"/>
  <c r="V98" i="4" s="1"/>
  <c r="V99" i="4" s="1"/>
  <c r="V100" i="4" s="1"/>
  <c r="V101" i="4" s="1"/>
  <c r="V102" i="4" s="1"/>
  <c r="V103" i="4" s="1"/>
  <c r="V104" i="4" s="1"/>
  <c r="V105" i="4" s="1"/>
  <c r="V106" i="4" s="1"/>
  <c r="V107" i="4" s="1"/>
  <c r="C3" i="1"/>
  <c r="W8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77" i="4"/>
  <c r="W89" i="4"/>
  <c r="W97" i="4"/>
  <c r="W105" i="4"/>
  <c r="W9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81" i="4"/>
  <c r="W85" i="4"/>
  <c r="W93" i="4"/>
  <c r="W101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7" i="4"/>
  <c r="V5" i="3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W5" i="3"/>
  <c r="W6" i="3"/>
  <c r="W10" i="3"/>
  <c r="W14" i="3"/>
  <c r="W18" i="3"/>
  <c r="W22" i="3"/>
  <c r="W26" i="3"/>
  <c r="W30" i="3"/>
  <c r="W34" i="3"/>
  <c r="W38" i="3"/>
  <c r="W42" i="3"/>
  <c r="W46" i="3"/>
  <c r="W50" i="3"/>
  <c r="W54" i="3"/>
  <c r="W58" i="3"/>
  <c r="W62" i="3"/>
  <c r="W66" i="3"/>
  <c r="W70" i="3"/>
  <c r="W74" i="3"/>
  <c r="W78" i="3"/>
  <c r="W82" i="3"/>
  <c r="W86" i="3"/>
  <c r="W90" i="3"/>
  <c r="W94" i="3"/>
  <c r="W98" i="3"/>
  <c r="W102" i="3"/>
  <c r="W71" i="3"/>
  <c r="W87" i="3"/>
  <c r="W95" i="3"/>
  <c r="W103" i="3"/>
  <c r="W41" i="3"/>
  <c r="W57" i="3"/>
  <c r="W69" i="3"/>
  <c r="W81" i="3"/>
  <c r="W97" i="3"/>
  <c r="W105" i="3"/>
  <c r="W7" i="3"/>
  <c r="W11" i="3"/>
  <c r="W15" i="3"/>
  <c r="W19" i="3"/>
  <c r="W23" i="3"/>
  <c r="W27" i="3"/>
  <c r="W31" i="3"/>
  <c r="W35" i="3"/>
  <c r="W39" i="3"/>
  <c r="W43" i="3"/>
  <c r="W47" i="3"/>
  <c r="W51" i="3"/>
  <c r="W55" i="3"/>
  <c r="W59" i="3"/>
  <c r="W63" i="3"/>
  <c r="W67" i="3"/>
  <c r="W75" i="3"/>
  <c r="W79" i="3"/>
  <c r="W83" i="3"/>
  <c r="W91" i="3"/>
  <c r="W99" i="3"/>
  <c r="W33" i="3"/>
  <c r="W53" i="3"/>
  <c r="W65" i="3"/>
  <c r="W77" i="3"/>
  <c r="W93" i="3"/>
  <c r="W8" i="3"/>
  <c r="W12" i="3"/>
  <c r="W16" i="3"/>
  <c r="W20" i="3"/>
  <c r="W24" i="3"/>
  <c r="W28" i="3"/>
  <c r="W32" i="3"/>
  <c r="W36" i="3"/>
  <c r="W40" i="3"/>
  <c r="W44" i="3"/>
  <c r="W48" i="3"/>
  <c r="W52" i="3"/>
  <c r="W56" i="3"/>
  <c r="W60" i="3"/>
  <c r="W64" i="3"/>
  <c r="W68" i="3"/>
  <c r="W72" i="3"/>
  <c r="W76" i="3"/>
  <c r="W80" i="3"/>
  <c r="W84" i="3"/>
  <c r="W88" i="3"/>
  <c r="W92" i="3"/>
  <c r="W96" i="3"/>
  <c r="W100" i="3"/>
  <c r="W104" i="3"/>
  <c r="W9" i="3"/>
  <c r="W13" i="3"/>
  <c r="W17" i="3"/>
  <c r="W21" i="3"/>
  <c r="W25" i="3"/>
  <c r="W29" i="3"/>
  <c r="W37" i="3"/>
  <c r="W45" i="3"/>
  <c r="W49" i="3"/>
  <c r="W61" i="3"/>
  <c r="W73" i="3"/>
  <c r="W85" i="3"/>
  <c r="W89" i="3"/>
  <c r="W101" i="3"/>
  <c r="C2" i="4" l="1"/>
  <c r="C2" i="3"/>
  <c r="C2" i="1"/>
  <c r="D4" i="4" a="1"/>
  <c r="D4" i="3" a="1"/>
  <c r="I7" i="3" a="1"/>
  <c r="C7" i="3" a="1"/>
  <c r="N5" i="3" a="1"/>
  <c r="D3" i="3" a="1"/>
  <c r="I7" i="1" a="1"/>
  <c r="I7" i="4" a="1"/>
  <c r="D3" i="4" a="1"/>
  <c r="N5" i="4" a="1"/>
  <c r="C7" i="4" a="1"/>
  <c r="J7" i="3" l="1"/>
  <c r="I7" i="3"/>
  <c r="J7" i="4"/>
  <c r="I7" i="4"/>
  <c r="I7" i="1"/>
  <c r="J7" i="1"/>
  <c r="D7" i="3"/>
  <c r="C7" i="3"/>
  <c r="N5" i="4"/>
  <c r="D3" i="4"/>
  <c r="D7" i="4"/>
  <c r="C7" i="4"/>
  <c r="D4" i="4"/>
  <c r="D3" i="3"/>
  <c r="N5" i="3"/>
  <c r="D4" i="3"/>
  <c r="L7" i="3" a="1"/>
  <c r="C8" i="3" a="1"/>
  <c r="F7" i="3"/>
  <c r="O5" i="3" a="1"/>
  <c r="I8" i="3" a="1"/>
  <c r="I8" i="1" a="1"/>
  <c r="L7" i="1"/>
  <c r="N5" i="1" a="1"/>
  <c r="O5" i="4" a="1"/>
  <c r="I8" i="4" a="1"/>
  <c r="F7" i="4" a="1"/>
  <c r="C8" i="4" a="1"/>
  <c r="L7" i="4" a="1"/>
  <c r="O5" i="3" l="1"/>
  <c r="J8" i="4"/>
  <c r="I8" i="4"/>
  <c r="J8" i="1"/>
  <c r="I8" i="1"/>
  <c r="D8" i="3"/>
  <c r="C8" i="3"/>
  <c r="L7" i="3"/>
  <c r="J8" i="3"/>
  <c r="I8" i="3"/>
  <c r="K7" i="4"/>
  <c r="L7" i="4"/>
  <c r="K7" i="3"/>
  <c r="C8" i="4"/>
  <c r="D8" i="4"/>
  <c r="F7" i="4"/>
  <c r="O5" i="4"/>
  <c r="E7" i="4"/>
  <c r="E7" i="3"/>
  <c r="K7" i="1"/>
  <c r="N5" i="1"/>
  <c r="C9" i="3" a="1"/>
  <c r="L8" i="3" a="1"/>
  <c r="I9" i="3" a="1"/>
  <c r="F8" i="3"/>
  <c r="D4" i="1" a="1"/>
  <c r="C7" i="1" a="1"/>
  <c r="I9" i="1" a="1"/>
  <c r="L8" i="1"/>
  <c r="D3" i="1" a="1"/>
  <c r="O5" i="1" a="1"/>
  <c r="C9" i="4" a="1"/>
  <c r="L8" i="4" a="1"/>
  <c r="F8" i="4" a="1"/>
  <c r="I9" i="4" a="1"/>
  <c r="K8" i="4" l="1"/>
  <c r="I9" i="4"/>
  <c r="J9" i="4"/>
  <c r="I9" i="1"/>
  <c r="J9" i="1"/>
  <c r="K8" i="1"/>
  <c r="C9" i="3"/>
  <c r="D9" i="3"/>
  <c r="J9" i="3"/>
  <c r="I9" i="3"/>
  <c r="L8" i="3"/>
  <c r="K8" i="3"/>
  <c r="L8" i="4"/>
  <c r="E8" i="4"/>
  <c r="C9" i="4"/>
  <c r="D9" i="4"/>
  <c r="F8" i="4"/>
  <c r="E8" i="3"/>
  <c r="O5" i="1"/>
  <c r="D4" i="1"/>
  <c r="C7" i="1"/>
  <c r="D3" i="1"/>
  <c r="I10" i="3" a="1"/>
  <c r="F9" i="3"/>
  <c r="C10" i="3" a="1"/>
  <c r="L9" i="3" a="1"/>
  <c r="I10" i="1" a="1"/>
  <c r="F7" i="1" a="1"/>
  <c r="L9" i="1"/>
  <c r="I10" i="4" a="1"/>
  <c r="F9" i="4" a="1"/>
  <c r="L9" i="4" a="1"/>
  <c r="C10" i="4" a="1"/>
  <c r="K9" i="4" l="1"/>
  <c r="I10" i="4"/>
  <c r="J10" i="4"/>
  <c r="I10" i="1"/>
  <c r="J10" i="1"/>
  <c r="K9" i="1"/>
  <c r="I10" i="3"/>
  <c r="J10" i="3"/>
  <c r="L9" i="3"/>
  <c r="D10" i="3"/>
  <c r="C10" i="3"/>
  <c r="K9" i="3"/>
  <c r="L9" i="4"/>
  <c r="E9" i="4"/>
  <c r="F9" i="4"/>
  <c r="C10" i="4"/>
  <c r="D10" i="4"/>
  <c r="E9" i="3"/>
  <c r="F7" i="1"/>
  <c r="F10" i="3"/>
  <c r="I11" i="3" a="1"/>
  <c r="L10" i="3" a="1"/>
  <c r="C11" i="3" a="1"/>
  <c r="L10" i="1"/>
  <c r="I11" i="1" a="1"/>
  <c r="I11" i="4" a="1"/>
  <c r="L10" i="4" a="1"/>
  <c r="C11" i="4" a="1"/>
  <c r="F10" i="4" a="1"/>
  <c r="I11" i="4" l="1"/>
  <c r="J11" i="4"/>
  <c r="I11" i="1"/>
  <c r="J11" i="1"/>
  <c r="K10" i="1"/>
  <c r="L10" i="3"/>
  <c r="D11" i="3"/>
  <c r="C11" i="3"/>
  <c r="I11" i="3"/>
  <c r="J11" i="3"/>
  <c r="K10" i="3"/>
  <c r="L10" i="4"/>
  <c r="K10" i="4"/>
  <c r="F10" i="4"/>
  <c r="D11" i="4"/>
  <c r="C11" i="4"/>
  <c r="E10" i="3"/>
  <c r="E10" i="4"/>
  <c r="I12" i="3" a="1"/>
  <c r="L11" i="3" a="1"/>
  <c r="C12" i="3" a="1"/>
  <c r="F11" i="3"/>
  <c r="L11" i="1"/>
  <c r="I12" i="1" a="1"/>
  <c r="I12" i="4" a="1"/>
  <c r="F11" i="4" a="1"/>
  <c r="L11" i="4" a="1"/>
  <c r="C12" i="4" a="1"/>
  <c r="I12" i="4" l="1"/>
  <c r="J12" i="4"/>
  <c r="I12" i="1"/>
  <c r="J12" i="1"/>
  <c r="K11" i="1"/>
  <c r="J12" i="3"/>
  <c r="I12" i="3"/>
  <c r="D12" i="3"/>
  <c r="C12" i="3"/>
  <c r="L11" i="3"/>
  <c r="K11" i="3"/>
  <c r="L11" i="4"/>
  <c r="K11" i="4"/>
  <c r="E11" i="4"/>
  <c r="F11" i="4"/>
  <c r="C12" i="4"/>
  <c r="D12" i="4"/>
  <c r="E11" i="3"/>
  <c r="I13" i="3" a="1"/>
  <c r="F12" i="3"/>
  <c r="C13" i="3" a="1"/>
  <c r="L12" i="3" a="1"/>
  <c r="I13" i="1" a="1"/>
  <c r="L12" i="1"/>
  <c r="C13" i="4" a="1"/>
  <c r="I13" i="4" a="1"/>
  <c r="L12" i="4" a="1"/>
  <c r="F12" i="4" a="1"/>
  <c r="J13" i="4" l="1"/>
  <c r="I13" i="4"/>
  <c r="J13" i="1"/>
  <c r="I13" i="1"/>
  <c r="K12" i="1"/>
  <c r="I13" i="3"/>
  <c r="J13" i="3"/>
  <c r="L12" i="3"/>
  <c r="D13" i="3"/>
  <c r="C13" i="3"/>
  <c r="K12" i="3"/>
  <c r="L12" i="4"/>
  <c r="K12" i="4"/>
  <c r="E12" i="4"/>
  <c r="F12" i="4"/>
  <c r="D13" i="4"/>
  <c r="C13" i="4"/>
  <c r="E12" i="3"/>
  <c r="C14" i="3" a="1"/>
  <c r="F13" i="3"/>
  <c r="I14" i="3" a="1"/>
  <c r="L13" i="3" a="1"/>
  <c r="I14" i="1" a="1"/>
  <c r="L13" i="1"/>
  <c r="C14" i="4" a="1"/>
  <c r="F13" i="4" a="1"/>
  <c r="I14" i="4" a="1"/>
  <c r="L13" i="4" a="1"/>
  <c r="J14" i="4" l="1"/>
  <c r="I14" i="4"/>
  <c r="I14" i="1"/>
  <c r="J14" i="1"/>
  <c r="K13" i="1"/>
  <c r="L13" i="3"/>
  <c r="D14" i="3"/>
  <c r="C14" i="3"/>
  <c r="I14" i="3"/>
  <c r="J14" i="3"/>
  <c r="K13" i="3"/>
  <c r="L13" i="4"/>
  <c r="K13" i="4"/>
  <c r="E13" i="4"/>
  <c r="C14" i="4"/>
  <c r="D14" i="4"/>
  <c r="F13" i="4"/>
  <c r="E13" i="3"/>
  <c r="C15" i="3" a="1"/>
  <c r="F14" i="3"/>
  <c r="I15" i="3" a="1"/>
  <c r="L14" i="3" a="1"/>
  <c r="L14" i="1"/>
  <c r="I15" i="1" a="1"/>
  <c r="F14" i="4" a="1"/>
  <c r="C15" i="4" a="1"/>
  <c r="I15" i="4" a="1"/>
  <c r="L14" i="4" a="1"/>
  <c r="K14" i="4" l="1"/>
  <c r="J15" i="4"/>
  <c r="I15" i="4"/>
  <c r="J15" i="1"/>
  <c r="I15" i="1"/>
  <c r="K14" i="1"/>
  <c r="L14" i="3"/>
  <c r="J15" i="3"/>
  <c r="I15" i="3"/>
  <c r="C15" i="3"/>
  <c r="D15" i="3"/>
  <c r="K14" i="3"/>
  <c r="L14" i="4"/>
  <c r="E14" i="4"/>
  <c r="C15" i="4"/>
  <c r="D15" i="4"/>
  <c r="F14" i="4"/>
  <c r="E14" i="3"/>
  <c r="C16" i="3" a="1"/>
  <c r="F15" i="3"/>
  <c r="L15" i="3" a="1"/>
  <c r="I16" i="3" a="1"/>
  <c r="L15" i="1"/>
  <c r="I16" i="1" a="1"/>
  <c r="L15" i="4" a="1"/>
  <c r="F15" i="4" a="1"/>
  <c r="C16" i="4" a="1"/>
  <c r="I16" i="4" a="1"/>
  <c r="K15" i="4" l="1"/>
  <c r="J16" i="4"/>
  <c r="I16" i="4"/>
  <c r="I16" i="1"/>
  <c r="J16" i="1"/>
  <c r="K15" i="1"/>
  <c r="L15" i="3"/>
  <c r="C16" i="3"/>
  <c r="D16" i="3"/>
  <c r="J16" i="3"/>
  <c r="I16" i="3"/>
  <c r="K15" i="3"/>
  <c r="L15" i="4"/>
  <c r="C16" i="4"/>
  <c r="D16" i="4"/>
  <c r="F15" i="4"/>
  <c r="E15" i="4"/>
  <c r="E15" i="3"/>
  <c r="F16" i="3"/>
  <c r="L16" i="3" a="1"/>
  <c r="I17" i="3" a="1"/>
  <c r="C17" i="3" a="1"/>
  <c r="L16" i="1"/>
  <c r="I17" i="1" a="1"/>
  <c r="F16" i="4" a="1"/>
  <c r="C17" i="4" a="1"/>
  <c r="I17" i="4" a="1"/>
  <c r="L16" i="4" a="1"/>
  <c r="J17" i="4" l="1"/>
  <c r="I17" i="4"/>
  <c r="K16" i="4"/>
  <c r="J17" i="1"/>
  <c r="I17" i="1"/>
  <c r="K16" i="1"/>
  <c r="C17" i="3"/>
  <c r="D17" i="3"/>
  <c r="I17" i="3"/>
  <c r="J17" i="3"/>
  <c r="L16" i="3"/>
  <c r="K16" i="3"/>
  <c r="L16" i="4"/>
  <c r="E16" i="4"/>
  <c r="D17" i="4"/>
  <c r="C17" i="4"/>
  <c r="F16" i="4"/>
  <c r="E16" i="3"/>
  <c r="C18" i="3" a="1"/>
  <c r="F17" i="3"/>
  <c r="L17" i="3" a="1"/>
  <c r="I18" i="3" a="1"/>
  <c r="L17" i="1"/>
  <c r="I18" i="1" a="1"/>
  <c r="L17" i="4" a="1"/>
  <c r="C18" i="4" a="1"/>
  <c r="F17" i="4" a="1"/>
  <c r="I18" i="4" a="1"/>
  <c r="K17" i="4" l="1"/>
  <c r="I18" i="4"/>
  <c r="J18" i="4"/>
  <c r="I18" i="1"/>
  <c r="J18" i="1"/>
  <c r="K17" i="1"/>
  <c r="D18" i="3"/>
  <c r="C18" i="3"/>
  <c r="L17" i="3"/>
  <c r="I18" i="3"/>
  <c r="J18" i="3"/>
  <c r="K17" i="3"/>
  <c r="L17" i="4"/>
  <c r="F17" i="4"/>
  <c r="C18" i="4"/>
  <c r="D18" i="4"/>
  <c r="E17" i="4"/>
  <c r="E17" i="3"/>
  <c r="F18" i="3"/>
  <c r="I19" i="3" a="1"/>
  <c r="L18" i="3" a="1"/>
  <c r="C19" i="3" a="1"/>
  <c r="L18" i="1"/>
  <c r="I19" i="1" a="1"/>
  <c r="L18" i="4" a="1"/>
  <c r="C19" i="4" a="1"/>
  <c r="I19" i="4" a="1"/>
  <c r="F18" i="4" a="1"/>
  <c r="K18" i="4" l="1"/>
  <c r="E18" i="4"/>
  <c r="J19" i="4"/>
  <c r="I19" i="4"/>
  <c r="I19" i="1"/>
  <c r="J19" i="1"/>
  <c r="K18" i="1"/>
  <c r="C19" i="3"/>
  <c r="D19" i="3"/>
  <c r="L18" i="3"/>
  <c r="J19" i="3"/>
  <c r="I19" i="3"/>
  <c r="K18" i="3"/>
  <c r="L18" i="4"/>
  <c r="F18" i="4"/>
  <c r="D19" i="4"/>
  <c r="C19" i="4"/>
  <c r="E18" i="3"/>
  <c r="F19" i="3"/>
  <c r="L19" i="3" a="1"/>
  <c r="I20" i="3" a="1"/>
  <c r="C20" i="3" a="1"/>
  <c r="I20" i="1" a="1"/>
  <c r="L19" i="1"/>
  <c r="F19" i="4" a="1"/>
  <c r="L19" i="4" a="1"/>
  <c r="I20" i="4" a="1"/>
  <c r="C20" i="4" a="1"/>
  <c r="K19" i="4" l="1"/>
  <c r="I20" i="1"/>
  <c r="J20" i="1"/>
  <c r="K20" i="1" s="1"/>
  <c r="I20" i="4"/>
  <c r="J20" i="4"/>
  <c r="K19" i="1"/>
  <c r="E19" i="3"/>
  <c r="I20" i="3"/>
  <c r="J20" i="3"/>
  <c r="C20" i="3"/>
  <c r="D20" i="3"/>
  <c r="L19" i="3"/>
  <c r="K19" i="3"/>
  <c r="L19" i="4"/>
  <c r="E19" i="4"/>
  <c r="F19" i="4"/>
  <c r="C20" i="4"/>
  <c r="D20" i="4"/>
  <c r="F20" i="3"/>
  <c r="I21" i="3" a="1"/>
  <c r="L20" i="3" a="1"/>
  <c r="C21" i="3" a="1"/>
  <c r="L20" i="1"/>
  <c r="I21" i="1" a="1"/>
  <c r="L20" i="4" a="1"/>
  <c r="F20" i="4" a="1"/>
  <c r="I21" i="4" a="1"/>
  <c r="C21" i="4" a="1"/>
  <c r="J21" i="1" l="1"/>
  <c r="I21" i="1"/>
  <c r="I21" i="4"/>
  <c r="J21" i="4"/>
  <c r="K21" i="4" s="1"/>
  <c r="L20" i="3"/>
  <c r="J21" i="3"/>
  <c r="I21" i="3"/>
  <c r="C21" i="3"/>
  <c r="D21" i="3"/>
  <c r="K20" i="3"/>
  <c r="L20" i="4"/>
  <c r="K20" i="4"/>
  <c r="D21" i="4"/>
  <c r="C21" i="4"/>
  <c r="F20" i="4"/>
  <c r="E20" i="4"/>
  <c r="E20" i="3"/>
  <c r="F21" i="3"/>
  <c r="L21" i="3" a="1"/>
  <c r="I22" i="3" a="1"/>
  <c r="C22" i="3" a="1"/>
  <c r="L21" i="1"/>
  <c r="I22" i="1" a="1"/>
  <c r="L21" i="4" a="1"/>
  <c r="I22" i="4" a="1"/>
  <c r="C22" i="4" a="1"/>
  <c r="F21" i="4" a="1"/>
  <c r="K21" i="1" l="1"/>
  <c r="I22" i="1"/>
  <c r="J22" i="1"/>
  <c r="I22" i="4"/>
  <c r="J22" i="4"/>
  <c r="D22" i="3"/>
  <c r="C22" i="3"/>
  <c r="I22" i="3"/>
  <c r="J22" i="3"/>
  <c r="L21" i="3"/>
  <c r="K21" i="3"/>
  <c r="L21" i="4"/>
  <c r="E21" i="4"/>
  <c r="C22" i="4"/>
  <c r="D22" i="4"/>
  <c r="F21" i="4"/>
  <c r="E21" i="3"/>
  <c r="C23" i="3" a="1"/>
  <c r="F22" i="3"/>
  <c r="L22" i="3" a="1"/>
  <c r="I23" i="3" a="1"/>
  <c r="L22" i="1"/>
  <c r="I23" i="1" a="1"/>
  <c r="I23" i="4" a="1"/>
  <c r="F22" i="4" a="1"/>
  <c r="L22" i="4" a="1"/>
  <c r="C23" i="4" a="1"/>
  <c r="K22" i="1" l="1"/>
  <c r="J23" i="1"/>
  <c r="I23" i="1"/>
  <c r="J23" i="4"/>
  <c r="I23" i="4"/>
  <c r="E22" i="4"/>
  <c r="C23" i="3"/>
  <c r="D23" i="3"/>
  <c r="L22" i="3"/>
  <c r="J23" i="3"/>
  <c r="I23" i="3"/>
  <c r="K22" i="3"/>
  <c r="L22" i="4"/>
  <c r="K22" i="4"/>
  <c r="F22" i="4"/>
  <c r="C23" i="4"/>
  <c r="D23" i="4"/>
  <c r="E22" i="3"/>
  <c r="L23" i="3" a="1"/>
  <c r="C24" i="3" a="1"/>
  <c r="F23" i="3"/>
  <c r="I24" i="3" a="1"/>
  <c r="L23" i="1"/>
  <c r="I24" i="1" a="1"/>
  <c r="C24" i="4" a="1"/>
  <c r="I24" i="4" a="1"/>
  <c r="L23" i="4" a="1"/>
  <c r="F23" i="4" a="1"/>
  <c r="I24" i="1" l="1"/>
  <c r="J24" i="1"/>
  <c r="K24" i="1" s="1"/>
  <c r="K23" i="1"/>
  <c r="J24" i="4"/>
  <c r="I24" i="4"/>
  <c r="J24" i="3"/>
  <c r="I24" i="3"/>
  <c r="L23" i="3"/>
  <c r="C24" i="3"/>
  <c r="D24" i="3"/>
  <c r="K23" i="3"/>
  <c r="L23" i="4"/>
  <c r="K23" i="4"/>
  <c r="C24" i="4"/>
  <c r="D24" i="4"/>
  <c r="F23" i="4"/>
  <c r="E23" i="4"/>
  <c r="E23" i="3"/>
  <c r="L24" i="3" a="1"/>
  <c r="C25" i="3" a="1"/>
  <c r="F24" i="3"/>
  <c r="I25" i="3" a="1"/>
  <c r="L24" i="1"/>
  <c r="I25" i="1" a="1"/>
  <c r="C25" i="4" a="1"/>
  <c r="F24" i="4" a="1"/>
  <c r="L24" i="4" a="1"/>
  <c r="I25" i="4" a="1"/>
  <c r="K24" i="4" l="1"/>
  <c r="I25" i="1"/>
  <c r="J25" i="1"/>
  <c r="K25" i="1" s="1"/>
  <c r="I25" i="4"/>
  <c r="J25" i="4"/>
  <c r="I25" i="3"/>
  <c r="J25" i="3"/>
  <c r="L24" i="3"/>
  <c r="D25" i="3"/>
  <c r="C25" i="3"/>
  <c r="K24" i="3"/>
  <c r="L24" i="4"/>
  <c r="D25" i="4"/>
  <c r="C25" i="4"/>
  <c r="F24" i="4"/>
  <c r="E24" i="4"/>
  <c r="E24" i="3"/>
  <c r="I26" i="3" a="1"/>
  <c r="L25" i="3" a="1"/>
  <c r="C26" i="3" a="1"/>
  <c r="F25" i="3"/>
  <c r="L25" i="1"/>
  <c r="I26" i="1" a="1"/>
  <c r="I26" i="4" a="1"/>
  <c r="L25" i="4" a="1"/>
  <c r="C26" i="4" a="1"/>
  <c r="F25" i="4" a="1"/>
  <c r="K25" i="4" l="1"/>
  <c r="I26" i="1"/>
  <c r="J26" i="1"/>
  <c r="K26" i="1" s="1"/>
  <c r="I26" i="4"/>
  <c r="J26" i="4"/>
  <c r="L25" i="3"/>
  <c r="C26" i="3"/>
  <c r="D26" i="3"/>
  <c r="J26" i="3"/>
  <c r="I26" i="3"/>
  <c r="K25" i="3"/>
  <c r="E25" i="3"/>
  <c r="L25" i="4"/>
  <c r="E25" i="4"/>
  <c r="F25" i="4"/>
  <c r="C26" i="4"/>
  <c r="D26" i="4"/>
  <c r="L26" i="3" a="1"/>
  <c r="I27" i="3" a="1"/>
  <c r="C27" i="3" a="1"/>
  <c r="F26" i="3"/>
  <c r="L26" i="1"/>
  <c r="I27" i="1" a="1"/>
  <c r="I27" i="4" a="1"/>
  <c r="L26" i="4" a="1"/>
  <c r="C27" i="4" a="1"/>
  <c r="F26" i="4" a="1"/>
  <c r="K26" i="4" l="1"/>
  <c r="I27" i="1"/>
  <c r="J27" i="1"/>
  <c r="I27" i="4"/>
  <c r="J27" i="4"/>
  <c r="C27" i="3"/>
  <c r="D27" i="3"/>
  <c r="J27" i="3"/>
  <c r="I27" i="3"/>
  <c r="L26" i="3"/>
  <c r="K26" i="3"/>
  <c r="L26" i="4"/>
  <c r="F26" i="4"/>
  <c r="C27" i="4"/>
  <c r="D27" i="4"/>
  <c r="E26" i="4"/>
  <c r="E26" i="3"/>
  <c r="C28" i="3" a="1"/>
  <c r="L27" i="3" a="1"/>
  <c r="I28" i="3" a="1"/>
  <c r="F27" i="3"/>
  <c r="I28" i="1" a="1"/>
  <c r="L27" i="1"/>
  <c r="I28" i="4" a="1"/>
  <c r="L27" i="4" a="1"/>
  <c r="C28" i="4" a="1"/>
  <c r="F27" i="4" a="1"/>
  <c r="K27" i="4" l="1"/>
  <c r="E27" i="4"/>
  <c r="K27" i="1"/>
  <c r="I28" i="1"/>
  <c r="J28" i="1"/>
  <c r="J28" i="4"/>
  <c r="I28" i="4"/>
  <c r="E27" i="3"/>
  <c r="J28" i="3"/>
  <c r="I28" i="3"/>
  <c r="L27" i="3"/>
  <c r="C28" i="3"/>
  <c r="D28" i="3"/>
  <c r="K27" i="3"/>
  <c r="L27" i="4"/>
  <c r="F27" i="4"/>
  <c r="C28" i="4"/>
  <c r="D28" i="4"/>
  <c r="I29" i="3" a="1"/>
  <c r="F28" i="3"/>
  <c r="C29" i="3" a="1"/>
  <c r="L28" i="3" a="1"/>
  <c r="I29" i="1" a="1"/>
  <c r="L28" i="1"/>
  <c r="C29" i="4" a="1"/>
  <c r="L28" i="4" a="1"/>
  <c r="F28" i="4" a="1"/>
  <c r="I29" i="4" a="1"/>
  <c r="K28" i="1" l="1"/>
  <c r="J29" i="1"/>
  <c r="I29" i="1"/>
  <c r="J29" i="4"/>
  <c r="I29" i="4"/>
  <c r="D29" i="3"/>
  <c r="C29" i="3"/>
  <c r="I29" i="3"/>
  <c r="J29" i="3"/>
  <c r="L28" i="3"/>
  <c r="K28" i="3"/>
  <c r="L28" i="4"/>
  <c r="K28" i="4"/>
  <c r="D29" i="4"/>
  <c r="C29" i="4"/>
  <c r="F28" i="4"/>
  <c r="E28" i="4"/>
  <c r="E28" i="3"/>
  <c r="C30" i="3" a="1"/>
  <c r="F29" i="3"/>
  <c r="I30" i="3" a="1"/>
  <c r="L29" i="3" a="1"/>
  <c r="I30" i="1" a="1"/>
  <c r="L29" i="1"/>
  <c r="I30" i="4" a="1"/>
  <c r="L29" i="4" a="1"/>
  <c r="C30" i="4" a="1"/>
  <c r="F29" i="4" a="1"/>
  <c r="K29" i="1" l="1"/>
  <c r="I30" i="1"/>
  <c r="J30" i="1"/>
  <c r="J30" i="4"/>
  <c r="I30" i="4"/>
  <c r="K29" i="4"/>
  <c r="L29" i="3"/>
  <c r="I30" i="3"/>
  <c r="J30" i="3"/>
  <c r="C30" i="3"/>
  <c r="D30" i="3"/>
  <c r="K29" i="3"/>
  <c r="L29" i="4"/>
  <c r="E29" i="3"/>
  <c r="C30" i="4"/>
  <c r="D30" i="4"/>
  <c r="F29" i="4"/>
  <c r="E29" i="4"/>
  <c r="C31" i="3" a="1"/>
  <c r="F30" i="3"/>
  <c r="L30" i="3" a="1"/>
  <c r="I31" i="3" a="1"/>
  <c r="I31" i="1" a="1"/>
  <c r="L30" i="1"/>
  <c r="L30" i="4" a="1"/>
  <c r="I31" i="4" a="1"/>
  <c r="F30" i="4" a="1"/>
  <c r="C31" i="4" a="1"/>
  <c r="K30" i="1" l="1"/>
  <c r="J31" i="1"/>
  <c r="I31" i="1"/>
  <c r="J31" i="4"/>
  <c r="I31" i="4"/>
  <c r="C31" i="3"/>
  <c r="D31" i="3"/>
  <c r="L30" i="3"/>
  <c r="J31" i="3"/>
  <c r="I31" i="3"/>
  <c r="K30" i="3"/>
  <c r="L30" i="4"/>
  <c r="K30" i="4"/>
  <c r="E30" i="4"/>
  <c r="C31" i="4"/>
  <c r="D31" i="4"/>
  <c r="F30" i="4"/>
  <c r="E30" i="3"/>
  <c r="C32" i="3" a="1"/>
  <c r="F31" i="3"/>
  <c r="I32" i="3" a="1"/>
  <c r="L31" i="3" a="1"/>
  <c r="I32" i="1" a="1"/>
  <c r="L31" i="1"/>
  <c r="L31" i="4" a="1"/>
  <c r="I32" i="4" a="1"/>
  <c r="C32" i="4" a="1"/>
  <c r="F31" i="4" a="1"/>
  <c r="J32" i="1" l="1"/>
  <c r="I32" i="1"/>
  <c r="K31" i="1"/>
  <c r="J32" i="4"/>
  <c r="I32" i="4"/>
  <c r="L31" i="3"/>
  <c r="J32" i="3"/>
  <c r="I32" i="3"/>
  <c r="D32" i="3"/>
  <c r="C32" i="3"/>
  <c r="K31" i="3"/>
  <c r="E31" i="3"/>
  <c r="L31" i="4"/>
  <c r="E31" i="4"/>
  <c r="K31" i="4"/>
  <c r="C32" i="4"/>
  <c r="D32" i="4"/>
  <c r="F31" i="4"/>
  <c r="I33" i="1" a="1"/>
  <c r="C33" i="3" a="1"/>
  <c r="F32" i="3"/>
  <c r="L32" i="3" a="1"/>
  <c r="I33" i="3" a="1"/>
  <c r="L32" i="1"/>
  <c r="L32" i="4" a="1"/>
  <c r="I33" i="4" a="1"/>
  <c r="F32" i="4" a="1"/>
  <c r="C33" i="4" a="1"/>
  <c r="J33" i="1" l="1"/>
  <c r="I33" i="1"/>
  <c r="K32" i="1"/>
  <c r="I33" i="4"/>
  <c r="J33" i="4"/>
  <c r="I33" i="3"/>
  <c r="J33" i="3"/>
  <c r="L32" i="3"/>
  <c r="D33" i="3"/>
  <c r="C33" i="3"/>
  <c r="K32" i="3"/>
  <c r="L32" i="4"/>
  <c r="K32" i="4"/>
  <c r="E32" i="4"/>
  <c r="D33" i="4"/>
  <c r="C33" i="4"/>
  <c r="F32" i="4"/>
  <c r="E32" i="3"/>
  <c r="L33" i="1"/>
  <c r="I34" i="1" a="1"/>
  <c r="L33" i="3" a="1"/>
  <c r="I34" i="3" a="1"/>
  <c r="C34" i="3" a="1"/>
  <c r="F33" i="3"/>
  <c r="I34" i="4" a="1"/>
  <c r="L33" i="4" a="1"/>
  <c r="F33" i="4" a="1"/>
  <c r="C34" i="4" a="1"/>
  <c r="I34" i="1" l="1"/>
  <c r="J34" i="1"/>
  <c r="K34" i="1" s="1"/>
  <c r="K33" i="1"/>
  <c r="J34" i="4"/>
  <c r="I34" i="4"/>
  <c r="L33" i="3"/>
  <c r="D34" i="3"/>
  <c r="C34" i="3"/>
  <c r="I34" i="3"/>
  <c r="J34" i="3"/>
  <c r="K33" i="3"/>
  <c r="L33" i="4"/>
  <c r="K33" i="4"/>
  <c r="E33" i="4"/>
  <c r="E33" i="3"/>
  <c r="C34" i="4"/>
  <c r="D34" i="4"/>
  <c r="F33" i="4"/>
  <c r="I35" i="1" a="1"/>
  <c r="L34" i="1"/>
  <c r="F34" i="3"/>
  <c r="I35" i="3" a="1"/>
  <c r="C35" i="3" a="1"/>
  <c r="L34" i="3" a="1"/>
  <c r="L34" i="4" a="1"/>
  <c r="F34" i="4" a="1"/>
  <c r="I35" i="4" a="1"/>
  <c r="C35" i="4" a="1"/>
  <c r="K34" i="4" l="1"/>
  <c r="I35" i="1"/>
  <c r="J35" i="1"/>
  <c r="K35" i="1" s="1"/>
  <c r="I35" i="4"/>
  <c r="J35" i="4"/>
  <c r="J35" i="3"/>
  <c r="I35" i="3"/>
  <c r="C35" i="3"/>
  <c r="D35" i="3"/>
  <c r="L34" i="3"/>
  <c r="K34" i="3"/>
  <c r="L34" i="4"/>
  <c r="E34" i="4"/>
  <c r="F34" i="4"/>
  <c r="C35" i="4"/>
  <c r="D35" i="4"/>
  <c r="E34" i="3"/>
  <c r="L35" i="1"/>
  <c r="I36" i="1" a="1"/>
  <c r="I36" i="3" a="1"/>
  <c r="F35" i="3"/>
  <c r="C36" i="3" a="1"/>
  <c r="L35" i="3" a="1"/>
  <c r="I36" i="4" a="1"/>
  <c r="L35" i="4" a="1"/>
  <c r="C36" i="4" a="1"/>
  <c r="F35" i="4" a="1"/>
  <c r="K35" i="4" l="1"/>
  <c r="I36" i="1"/>
  <c r="J36" i="1"/>
  <c r="K36" i="1" s="1"/>
  <c r="J36" i="4"/>
  <c r="I36" i="4"/>
  <c r="D36" i="3"/>
  <c r="C36" i="3"/>
  <c r="I36" i="3"/>
  <c r="J36" i="3"/>
  <c r="L35" i="3"/>
  <c r="K35" i="3"/>
  <c r="L35" i="4"/>
  <c r="F35" i="4"/>
  <c r="C36" i="4"/>
  <c r="D36" i="4"/>
  <c r="E35" i="4"/>
  <c r="E35" i="3"/>
  <c r="L36" i="1"/>
  <c r="I37" i="1" a="1"/>
  <c r="I37" i="3" a="1"/>
  <c r="L36" i="3" a="1"/>
  <c r="C37" i="3" a="1"/>
  <c r="F36" i="3"/>
  <c r="L36" i="4" a="1"/>
  <c r="F36" i="4" a="1"/>
  <c r="I37" i="4" a="1"/>
  <c r="C37" i="4" a="1"/>
  <c r="K36" i="4" l="1"/>
  <c r="J37" i="1"/>
  <c r="I37" i="1"/>
  <c r="I37" i="4"/>
  <c r="J37" i="4"/>
  <c r="L36" i="3"/>
  <c r="I37" i="3"/>
  <c r="J37" i="3"/>
  <c r="D37" i="3"/>
  <c r="C37" i="3"/>
  <c r="K36" i="3"/>
  <c r="L36" i="4"/>
  <c r="E36" i="4"/>
  <c r="F36" i="4"/>
  <c r="D37" i="4"/>
  <c r="C37" i="4"/>
  <c r="E36" i="3"/>
  <c r="L37" i="1"/>
  <c r="I38" i="1" a="1"/>
  <c r="C38" i="3" a="1"/>
  <c r="F37" i="3"/>
  <c r="L37" i="3" a="1"/>
  <c r="I38" i="4" a="1"/>
  <c r="L37" i="4" a="1"/>
  <c r="C38" i="4" a="1"/>
  <c r="F37" i="4" a="1"/>
  <c r="K37" i="4" l="1"/>
  <c r="J38" i="1"/>
  <c r="I38" i="1"/>
  <c r="K37" i="1"/>
  <c r="J38" i="4"/>
  <c r="I38" i="4"/>
  <c r="E37" i="3"/>
  <c r="L37" i="3"/>
  <c r="C38" i="3"/>
  <c r="D38" i="3"/>
  <c r="K37" i="3"/>
  <c r="L37" i="4"/>
  <c r="E37" i="4"/>
  <c r="F37" i="4"/>
  <c r="C38" i="4"/>
  <c r="D38" i="4"/>
  <c r="I39" i="1" a="1"/>
  <c r="L38" i="1"/>
  <c r="C39" i="3" a="1"/>
  <c r="F38" i="3"/>
  <c r="L38" i="4" a="1"/>
  <c r="F38" i="4" a="1"/>
  <c r="I39" i="4" a="1"/>
  <c r="C39" i="4" a="1"/>
  <c r="J39" i="1" l="1"/>
  <c r="I39" i="1"/>
  <c r="K38" i="1"/>
  <c r="J39" i="4"/>
  <c r="I39" i="4"/>
  <c r="K38" i="4"/>
  <c r="D39" i="3"/>
  <c r="C39" i="3"/>
  <c r="L38" i="4"/>
  <c r="C39" i="4"/>
  <c r="D39" i="4"/>
  <c r="F38" i="4"/>
  <c r="E38" i="3"/>
  <c r="E38" i="4"/>
  <c r="L39" i="1"/>
  <c r="F39" i="3"/>
  <c r="C40" i="3" a="1"/>
  <c r="L39" i="4" a="1"/>
  <c r="I40" i="4" a="1"/>
  <c r="C40" i="4" a="1"/>
  <c r="F39" i="4" a="1"/>
  <c r="K39" i="4" l="1"/>
  <c r="K39" i="1"/>
  <c r="E39" i="3"/>
  <c r="I40" i="4"/>
  <c r="J40" i="4"/>
  <c r="D40" i="3"/>
  <c r="C40" i="3"/>
  <c r="L39" i="4"/>
  <c r="K40" i="4"/>
  <c r="C40" i="4"/>
  <c r="D40" i="4"/>
  <c r="F39" i="4"/>
  <c r="E39" i="4"/>
  <c r="C41" i="3" a="1"/>
  <c r="F40" i="3"/>
  <c r="I41" i="4" a="1"/>
  <c r="C41" i="4" a="1"/>
  <c r="F40" i="4" a="1"/>
  <c r="L40" i="4" a="1"/>
  <c r="J41" i="4" l="1"/>
  <c r="I41" i="4"/>
  <c r="C41" i="3"/>
  <c r="D41" i="3"/>
  <c r="E40" i="4"/>
  <c r="K41" i="4"/>
  <c r="L40" i="4"/>
  <c r="C41" i="4"/>
  <c r="D41" i="4"/>
  <c r="F40" i="4"/>
  <c r="E40" i="3"/>
  <c r="C42" i="3" a="1"/>
  <c r="F41" i="3"/>
  <c r="L41" i="4" a="1"/>
  <c r="F41" i="4" a="1"/>
  <c r="I42" i="4" a="1"/>
  <c r="C42" i="4" a="1"/>
  <c r="J42" i="4" l="1"/>
  <c r="I42" i="4"/>
  <c r="D42" i="3"/>
  <c r="C42" i="3"/>
  <c r="L41" i="4"/>
  <c r="K42" i="4"/>
  <c r="E41" i="4"/>
  <c r="E41" i="3"/>
  <c r="F41" i="4"/>
  <c r="C42" i="4"/>
  <c r="D42" i="4"/>
  <c r="F42" i="3"/>
  <c r="C43" i="3" a="1"/>
  <c r="L42" i="4" a="1"/>
  <c r="I43" i="4" a="1"/>
  <c r="C43" i="4" a="1"/>
  <c r="F42" i="4" a="1"/>
  <c r="J43" i="4" l="1"/>
  <c r="I43" i="4"/>
  <c r="E42" i="4"/>
  <c r="C43" i="3"/>
  <c r="D43" i="3"/>
  <c r="L42" i="4"/>
  <c r="E42" i="3"/>
  <c r="F42" i="4"/>
  <c r="D43" i="4"/>
  <c r="C43" i="4"/>
  <c r="C44" i="3" a="1"/>
  <c r="F43" i="3"/>
  <c r="L43" i="4" a="1"/>
  <c r="F43" i="4" a="1"/>
  <c r="I44" i="4" a="1"/>
  <c r="C44" i="4" a="1"/>
  <c r="K43" i="4" l="1"/>
  <c r="I44" i="4"/>
  <c r="J44" i="4"/>
  <c r="E43" i="3"/>
  <c r="D44" i="3"/>
  <c r="C44" i="3"/>
  <c r="L43" i="4"/>
  <c r="E43" i="4"/>
  <c r="F43" i="4"/>
  <c r="C44" i="4"/>
  <c r="D44" i="4"/>
  <c r="C45" i="3" a="1"/>
  <c r="F44" i="3"/>
  <c r="I45" i="4" a="1"/>
  <c r="F44" i="4" a="1"/>
  <c r="C45" i="4" a="1"/>
  <c r="L44" i="4" a="1"/>
  <c r="E44" i="4" l="1"/>
  <c r="J45" i="4"/>
  <c r="I45" i="4"/>
  <c r="K44" i="4"/>
  <c r="D45" i="3"/>
  <c r="C45" i="3"/>
  <c r="L44" i="4"/>
  <c r="F44" i="4"/>
  <c r="D45" i="4"/>
  <c r="C45" i="4"/>
  <c r="E44" i="3"/>
  <c r="C46" i="3" a="1"/>
  <c r="F45" i="3"/>
  <c r="L45" i="4" a="1"/>
  <c r="I46" i="4" a="1"/>
  <c r="C46" i="4" a="1"/>
  <c r="F45" i="4" a="1"/>
  <c r="K45" i="4" l="1"/>
  <c r="J46" i="4"/>
  <c r="I46" i="4"/>
  <c r="C46" i="3"/>
  <c r="D46" i="3"/>
  <c r="L45" i="4"/>
  <c r="E45" i="4"/>
  <c r="E45" i="3"/>
  <c r="C46" i="4"/>
  <c r="D46" i="4"/>
  <c r="F45" i="4"/>
  <c r="C47" i="3" a="1"/>
  <c r="F46" i="3"/>
  <c r="L46" i="4" a="1"/>
  <c r="I47" i="4" a="1"/>
  <c r="F46" i="4" a="1"/>
  <c r="C47" i="4" a="1"/>
  <c r="K46" i="4" l="1"/>
  <c r="I47" i="4"/>
  <c r="J47" i="4"/>
  <c r="D47" i="3"/>
  <c r="C47" i="3"/>
  <c r="L46" i="4"/>
  <c r="E46" i="4"/>
  <c r="C47" i="4"/>
  <c r="D47" i="4"/>
  <c r="F46" i="4"/>
  <c r="E46" i="3"/>
  <c r="F47" i="3"/>
  <c r="C48" i="3" a="1"/>
  <c r="I48" i="4" a="1"/>
  <c r="C48" i="4" a="1"/>
  <c r="F47" i="4" a="1"/>
  <c r="L47" i="4" a="1"/>
  <c r="J48" i="4" l="1"/>
  <c r="I48" i="4"/>
  <c r="D48" i="3"/>
  <c r="C48" i="3"/>
  <c r="L47" i="4"/>
  <c r="K47" i="4"/>
  <c r="C48" i="4"/>
  <c r="D48" i="4"/>
  <c r="F47" i="4"/>
  <c r="E47" i="3"/>
  <c r="E47" i="4"/>
  <c r="F48" i="3"/>
  <c r="C49" i="3" a="1"/>
  <c r="C49" i="4" a="1"/>
  <c r="I49" i="4" a="1"/>
  <c r="L48" i="4" a="1"/>
  <c r="F48" i="4" a="1"/>
  <c r="J49" i="4" l="1"/>
  <c r="I49" i="4"/>
  <c r="D49" i="3"/>
  <c r="C49" i="3"/>
  <c r="E48" i="4"/>
  <c r="L48" i="4"/>
  <c r="K48" i="4"/>
  <c r="C49" i="4"/>
  <c r="D49" i="4"/>
  <c r="F48" i="4"/>
  <c r="E48" i="3"/>
  <c r="I50" i="4" a="1"/>
  <c r="C50" i="3" a="1"/>
  <c r="F49" i="3"/>
  <c r="F49" i="4" a="1"/>
  <c r="C50" i="4" a="1"/>
  <c r="L49" i="4" a="1"/>
  <c r="K49" i="4" l="1"/>
  <c r="I50" i="4"/>
  <c r="J50" i="4"/>
  <c r="D50" i="3"/>
  <c r="C50" i="3"/>
  <c r="E49" i="3"/>
  <c r="L49" i="4"/>
  <c r="E49" i="4"/>
  <c r="F49" i="4"/>
  <c r="D50" i="4"/>
  <c r="C50" i="4"/>
  <c r="I51" i="4" a="1"/>
  <c r="L50" i="4" a="1"/>
  <c r="C51" i="3" a="1"/>
  <c r="F50" i="3"/>
  <c r="C51" i="4" a="1"/>
  <c r="F50" i="4" a="1"/>
  <c r="L50" i="4" l="1"/>
  <c r="I51" i="4"/>
  <c r="J51" i="4"/>
  <c r="K50" i="4"/>
  <c r="C51" i="3"/>
  <c r="D51" i="3"/>
  <c r="D51" i="4"/>
  <c r="C51" i="4"/>
  <c r="F50" i="4"/>
  <c r="E50" i="4"/>
  <c r="E50" i="3"/>
  <c r="L51" i="4" a="1"/>
  <c r="I52" i="4" a="1"/>
  <c r="C52" i="3" a="1"/>
  <c r="F51" i="3"/>
  <c r="F51" i="4" a="1"/>
  <c r="C52" i="4" a="1"/>
  <c r="K51" i="4" l="1"/>
  <c r="J52" i="4"/>
  <c r="I52" i="4"/>
  <c r="L51" i="4"/>
  <c r="C52" i="3"/>
  <c r="D52" i="3"/>
  <c r="E51" i="4"/>
  <c r="F51" i="4"/>
  <c r="D52" i="4"/>
  <c r="C52" i="4"/>
  <c r="E51" i="3"/>
  <c r="I53" i="4" a="1"/>
  <c r="L52" i="4" a="1"/>
  <c r="F52" i="3"/>
  <c r="C53" i="3" a="1"/>
  <c r="C53" i="4" a="1"/>
  <c r="F52" i="4" a="1"/>
  <c r="K52" i="4" l="1"/>
  <c r="L52" i="4"/>
  <c r="I53" i="4"/>
  <c r="J53" i="4"/>
  <c r="K53" i="4" s="1"/>
  <c r="D53" i="3"/>
  <c r="C53" i="3"/>
  <c r="D53" i="4"/>
  <c r="C53" i="4"/>
  <c r="F52" i="4"/>
  <c r="E52" i="4"/>
  <c r="E52" i="3"/>
  <c r="L53" i="4" a="1"/>
  <c r="I54" i="4" a="1"/>
  <c r="C54" i="3" a="1"/>
  <c r="F53" i="3"/>
  <c r="C54" i="4" a="1"/>
  <c r="F53" i="4" a="1"/>
  <c r="J54" i="4" l="1"/>
  <c r="I54" i="4"/>
  <c r="L53" i="4"/>
  <c r="E53" i="3"/>
  <c r="C54" i="3"/>
  <c r="D54" i="3"/>
  <c r="F53" i="4"/>
  <c r="D54" i="4"/>
  <c r="C54" i="4"/>
  <c r="E53" i="4"/>
  <c r="I55" i="4" a="1"/>
  <c r="L54" i="4" a="1"/>
  <c r="F54" i="3"/>
  <c r="C55" i="3" a="1"/>
  <c r="F54" i="4" a="1"/>
  <c r="C55" i="4" a="1"/>
  <c r="K54" i="4" l="1"/>
  <c r="L54" i="4"/>
  <c r="J55" i="4"/>
  <c r="I55" i="4"/>
  <c r="C55" i="3"/>
  <c r="D55" i="3"/>
  <c r="D55" i="4"/>
  <c r="C55" i="4"/>
  <c r="F54" i="4"/>
  <c r="E54" i="4"/>
  <c r="E54" i="3"/>
  <c r="L55" i="4" a="1"/>
  <c r="F55" i="3"/>
  <c r="C56" i="3" a="1"/>
  <c r="F55" i="4" a="1"/>
  <c r="L55" i="4" l="1"/>
  <c r="K55" i="4"/>
  <c r="C56" i="3"/>
  <c r="D56" i="3"/>
  <c r="F55" i="4"/>
  <c r="E55" i="4"/>
  <c r="E55" i="3"/>
  <c r="F56" i="3"/>
  <c r="C57" i="3" a="1"/>
  <c r="D57" i="3" l="1"/>
  <c r="C57" i="3"/>
  <c r="E56" i="3"/>
  <c r="F57" i="3"/>
  <c r="E57" i="3" l="1"/>
  <c r="D7" i="1" l="1"/>
  <c r="C8" i="1" a="1"/>
  <c r="C8" i="1" l="1"/>
  <c r="D8" i="1"/>
  <c r="E7" i="1"/>
  <c r="C9" i="1" a="1"/>
  <c r="F8" i="1" a="1"/>
  <c r="F8" i="1" l="1"/>
  <c r="C9" i="1"/>
  <c r="D9" i="1"/>
  <c r="E8" i="1"/>
  <c r="F9" i="1" a="1"/>
  <c r="C10" i="1" a="1"/>
  <c r="E9" i="1" l="1"/>
  <c r="C10" i="1"/>
  <c r="D10" i="1"/>
  <c r="F9" i="1"/>
  <c r="F10" i="1" a="1"/>
  <c r="C11" i="1" a="1"/>
  <c r="C11" i="1" l="1"/>
  <c r="D11" i="1"/>
  <c r="F10" i="1"/>
  <c r="E10" i="1"/>
  <c r="F11" i="1" a="1"/>
  <c r="C12" i="1" a="1"/>
  <c r="E11" i="1" l="1"/>
  <c r="C12" i="1"/>
  <c r="D12" i="1"/>
  <c r="F11" i="1"/>
  <c r="C13" i="1" a="1"/>
  <c r="F12" i="1" a="1"/>
  <c r="E12" i="1" l="1"/>
  <c r="C13" i="1"/>
  <c r="D13" i="1"/>
  <c r="F12" i="1"/>
  <c r="F13" i="1" a="1"/>
  <c r="C14" i="1" a="1"/>
  <c r="E13" i="1" l="1"/>
  <c r="F13" i="1"/>
  <c r="C14" i="1"/>
  <c r="D14" i="1"/>
  <c r="F14" i="1" a="1"/>
  <c r="C15" i="1" a="1"/>
  <c r="E14" i="1" l="1"/>
  <c r="C15" i="1"/>
  <c r="D15" i="1"/>
  <c r="F14" i="1"/>
  <c r="C16" i="1" a="1"/>
  <c r="F15" i="1" a="1"/>
  <c r="E15" i="1" l="1"/>
  <c r="C16" i="1"/>
  <c r="D16" i="1"/>
  <c r="F15" i="1"/>
  <c r="C17" i="1" a="1"/>
  <c r="F16" i="1" a="1"/>
  <c r="E16" i="1" l="1"/>
  <c r="F16" i="1"/>
  <c r="C17" i="1"/>
  <c r="D17" i="1"/>
  <c r="E17" i="1" s="1"/>
  <c r="F17" i="1" a="1"/>
  <c r="C18" i="1" a="1"/>
  <c r="C18" i="1" l="1"/>
  <c r="D18" i="1"/>
  <c r="F17" i="1"/>
  <c r="F18" i="1" a="1"/>
  <c r="C19" i="1" a="1"/>
  <c r="E18" i="1" l="1"/>
  <c r="C19" i="1"/>
  <c r="D19" i="1"/>
  <c r="F18" i="1"/>
  <c r="F19" i="1" a="1"/>
  <c r="C20" i="1" a="1"/>
  <c r="E19" i="1" l="1"/>
  <c r="C20" i="1"/>
  <c r="D20" i="1"/>
  <c r="F19" i="1"/>
  <c r="F20" i="1" a="1"/>
  <c r="C21" i="1" a="1"/>
  <c r="E20" i="1" l="1"/>
  <c r="C21" i="1"/>
  <c r="D21" i="1"/>
  <c r="F20" i="1"/>
  <c r="F21" i="1" a="1"/>
  <c r="C22" i="1" a="1"/>
  <c r="E21" i="1" l="1"/>
  <c r="C22" i="1"/>
  <c r="D22" i="1"/>
  <c r="F21" i="1"/>
  <c r="C23" i="1" a="1"/>
  <c r="F22" i="1" a="1"/>
  <c r="E22" i="1" l="1"/>
  <c r="F22" i="1"/>
  <c r="C23" i="1"/>
  <c r="D23" i="1"/>
  <c r="F23" i="1" a="1"/>
  <c r="C24" i="1" a="1"/>
  <c r="E23" i="1" l="1"/>
  <c r="F23" i="1"/>
  <c r="C24" i="1"/>
  <c r="D24" i="1"/>
  <c r="F24" i="1" a="1"/>
  <c r="C25" i="1" a="1"/>
  <c r="E24" i="1" l="1"/>
  <c r="F24" i="1"/>
  <c r="C25" i="1"/>
  <c r="D25" i="1"/>
  <c r="F25" i="1" a="1"/>
  <c r="C26" i="1" a="1"/>
  <c r="E25" i="1" l="1"/>
  <c r="F25" i="1"/>
  <c r="C26" i="1"/>
  <c r="D26" i="1"/>
  <c r="C27" i="1" a="1"/>
  <c r="F26" i="1" a="1"/>
  <c r="E26" i="1" l="1"/>
  <c r="F26" i="1"/>
  <c r="C27" i="1"/>
  <c r="D27" i="1"/>
  <c r="C28" i="1" a="1"/>
  <c r="F27" i="1" a="1"/>
  <c r="E27" i="1" l="1"/>
  <c r="C28" i="1"/>
  <c r="D28" i="1"/>
  <c r="F27" i="1"/>
  <c r="C29" i="1" a="1"/>
  <c r="F28" i="1" a="1"/>
  <c r="E28" i="1" l="1"/>
  <c r="F28" i="1"/>
  <c r="C29" i="1"/>
  <c r="D29" i="1"/>
  <c r="F29" i="1" a="1"/>
  <c r="C30" i="1" a="1"/>
  <c r="E29" i="1" l="1"/>
  <c r="F29" i="1"/>
  <c r="C30" i="1"/>
  <c r="D30" i="1"/>
  <c r="F30" i="1" a="1"/>
  <c r="C31" i="1" a="1"/>
  <c r="E30" i="1" l="1"/>
  <c r="F30" i="1"/>
  <c r="C31" i="1"/>
  <c r="D31" i="1"/>
  <c r="F31" i="1" a="1"/>
  <c r="C32" i="1" a="1"/>
  <c r="E31" i="1" l="1"/>
  <c r="F31" i="1"/>
  <c r="C32" i="1"/>
  <c r="D32" i="1"/>
  <c r="F32" i="1" a="1"/>
  <c r="C33" i="1" a="1"/>
  <c r="E32" i="1" l="1"/>
  <c r="C33" i="1"/>
  <c r="D33" i="1"/>
  <c r="F32" i="1"/>
  <c r="C34" i="1" a="1"/>
  <c r="F33" i="1" a="1"/>
  <c r="E33" i="1" l="1"/>
  <c r="F33" i="1"/>
  <c r="C34" i="1"/>
  <c r="D34" i="1"/>
  <c r="C35" i="1" a="1"/>
  <c r="F34" i="1" a="1"/>
  <c r="E34" i="1" l="1"/>
  <c r="F34" i="1"/>
  <c r="C35" i="1"/>
  <c r="D35" i="1"/>
  <c r="C36" i="1" a="1"/>
  <c r="F35" i="1" a="1"/>
  <c r="E35" i="1" l="1"/>
  <c r="F35" i="1"/>
  <c r="C36" i="1"/>
  <c r="D36" i="1"/>
  <c r="F36" i="1" a="1"/>
  <c r="C37" i="1" a="1"/>
  <c r="E36" i="1" l="1"/>
  <c r="C37" i="1"/>
  <c r="D37" i="1"/>
  <c r="F36" i="1"/>
  <c r="C38" i="1" a="1"/>
  <c r="F37" i="1" a="1"/>
  <c r="E37" i="1" l="1"/>
  <c r="C38" i="1"/>
  <c r="D38" i="1"/>
  <c r="F37" i="1"/>
  <c r="C39" i="1" a="1"/>
  <c r="F38" i="1" a="1"/>
  <c r="E38" i="1" l="1"/>
  <c r="C39" i="1"/>
  <c r="D39" i="1"/>
  <c r="F38" i="1"/>
  <c r="F39" i="1" a="1"/>
  <c r="C40" i="1" a="1"/>
  <c r="E39" i="1" l="1"/>
  <c r="F39" i="1"/>
  <c r="C40" i="1"/>
  <c r="D40" i="1"/>
  <c r="C41" i="1" a="1"/>
  <c r="F40" i="1" a="1"/>
  <c r="E40" i="1" l="1"/>
  <c r="F40" i="1"/>
  <c r="C41" i="1"/>
  <c r="D41" i="1"/>
  <c r="E41" i="1" s="1"/>
  <c r="F41" i="1" a="1"/>
  <c r="C42" i="1" a="1"/>
  <c r="F41" i="1" l="1"/>
  <c r="C42" i="1"/>
  <c r="D42" i="1"/>
  <c r="E42" i="1" s="1"/>
  <c r="C43" i="1" a="1"/>
  <c r="F42" i="1" a="1"/>
  <c r="F42" i="1" l="1"/>
  <c r="C43" i="1"/>
  <c r="D43" i="1"/>
  <c r="F43" i="1" a="1"/>
  <c r="C44" i="1" a="1"/>
  <c r="E43" i="1" l="1"/>
  <c r="C44" i="1"/>
  <c r="D44" i="1"/>
  <c r="F43" i="1"/>
  <c r="F44" i="1" a="1"/>
  <c r="C45" i="1" a="1"/>
  <c r="E44" i="1" l="1"/>
  <c r="C45" i="1"/>
  <c r="D45" i="1"/>
  <c r="F44" i="1"/>
  <c r="C46" i="1" a="1"/>
  <c r="F45" i="1" a="1"/>
  <c r="E45" i="1" l="1"/>
  <c r="F45" i="1"/>
  <c r="C46" i="1"/>
  <c r="D46" i="1"/>
  <c r="F46" i="1" a="1"/>
  <c r="C47" i="1" a="1"/>
  <c r="E46" i="1" l="1"/>
  <c r="C47" i="1"/>
  <c r="D47" i="1"/>
  <c r="F46" i="1"/>
  <c r="F47" i="1" a="1"/>
  <c r="C48" i="1" a="1"/>
  <c r="E47" i="1" l="1"/>
  <c r="F47" i="1"/>
  <c r="C48" i="1"/>
  <c r="D48" i="1"/>
  <c r="F48" i="1" a="1"/>
  <c r="C49" i="1" a="1"/>
  <c r="E48" i="1" l="1"/>
  <c r="F48" i="1"/>
  <c r="C49" i="1"/>
  <c r="D49" i="1"/>
  <c r="E49" i="1" s="1"/>
  <c r="C50" i="1" a="1"/>
  <c r="F49" i="1" a="1"/>
  <c r="F49" i="1" l="1"/>
  <c r="C50" i="1"/>
  <c r="D50" i="1"/>
  <c r="F50" i="1" a="1"/>
  <c r="C51" i="1" a="1"/>
  <c r="E50" i="1" l="1"/>
  <c r="C51" i="1"/>
  <c r="D51" i="1"/>
  <c r="F50" i="1"/>
  <c r="C52" i="1" a="1"/>
  <c r="F51" i="1" a="1"/>
  <c r="E51" i="1" l="1"/>
  <c r="F51" i="1"/>
  <c r="C52" i="1"/>
  <c r="D52" i="1"/>
  <c r="C53" i="1" a="1"/>
  <c r="F52" i="1" a="1"/>
  <c r="E52" i="1" l="1"/>
  <c r="C53" i="1"/>
  <c r="D53" i="1"/>
  <c r="F52" i="1"/>
  <c r="C54" i="1" a="1"/>
  <c r="F53" i="1" a="1"/>
  <c r="E53" i="1" l="1"/>
  <c r="F53" i="1"/>
  <c r="C54" i="1"/>
  <c r="D54" i="1"/>
  <c r="F54" i="1" a="1"/>
  <c r="C55" i="1" a="1"/>
  <c r="E54" i="1" l="1"/>
  <c r="F54" i="1"/>
  <c r="C55" i="1"/>
  <c r="D55" i="1"/>
  <c r="C56" i="1" a="1"/>
  <c r="F55" i="1" a="1"/>
  <c r="E55" i="1" l="1"/>
  <c r="C56" i="1"/>
  <c r="D56" i="1"/>
  <c r="F55" i="1"/>
  <c r="F56" i="1" a="1"/>
  <c r="C57" i="1" a="1"/>
  <c r="E56" i="1" l="1"/>
  <c r="C57" i="1"/>
  <c r="D57" i="1"/>
  <c r="F56" i="1"/>
  <c r="C58" i="1" a="1"/>
  <c r="F57" i="1" a="1"/>
  <c r="C58" i="1" l="1"/>
  <c r="D58" i="1"/>
  <c r="E58" i="1" s="1"/>
  <c r="E57" i="1"/>
  <c r="F57" i="1"/>
  <c r="C59" i="1" a="1"/>
  <c r="F58" i="1" a="1"/>
  <c r="F58" i="1" l="1"/>
  <c r="D59" i="1"/>
  <c r="C59" i="1"/>
  <c r="F59" i="1" a="1"/>
  <c r="C60" i="1" a="1"/>
  <c r="C60" i="1" l="1"/>
  <c r="D60" i="1"/>
  <c r="F59" i="1"/>
  <c r="E59" i="1"/>
  <c r="C61" i="1" a="1"/>
  <c r="F60" i="1" a="1"/>
  <c r="E60" i="1" l="1"/>
  <c r="F60" i="1"/>
  <c r="C61" i="1"/>
  <c r="D61" i="1"/>
  <c r="E61" i="1" s="1"/>
  <c r="C62" i="1" a="1"/>
  <c r="F61" i="1" a="1"/>
  <c r="F61" i="1" l="1"/>
  <c r="C62" i="1"/>
  <c r="D62" i="1"/>
  <c r="E62" i="1" s="1"/>
  <c r="F62" i="1" a="1"/>
  <c r="C63" i="1" a="1"/>
  <c r="D63" i="1" l="1"/>
  <c r="C63" i="1"/>
  <c r="F62" i="1"/>
  <c r="C64" i="1" a="1"/>
  <c r="F63" i="1" a="1"/>
  <c r="F63" i="1" l="1"/>
  <c r="C64" i="1"/>
  <c r="D64" i="1"/>
  <c r="E64" i="1" s="1"/>
  <c r="E63" i="1"/>
  <c r="F64" i="1" a="1"/>
  <c r="C65" i="1" a="1"/>
  <c r="D65" i="1" l="1"/>
  <c r="C65" i="1"/>
  <c r="F64" i="1"/>
  <c r="C66" i="1" a="1"/>
  <c r="F65" i="1" a="1"/>
  <c r="E65" i="1" l="1"/>
  <c r="F65" i="1"/>
  <c r="C66" i="1"/>
  <c r="D66" i="1"/>
  <c r="E66" i="1" s="1"/>
  <c r="C67" i="1" a="1"/>
  <c r="F66" i="1" a="1"/>
  <c r="F66" i="1" l="1"/>
  <c r="D67" i="1"/>
  <c r="C67" i="1"/>
  <c r="C68" i="1" a="1"/>
  <c r="F67" i="1" a="1"/>
  <c r="E67" i="1" l="1"/>
  <c r="F67" i="1"/>
  <c r="C68" i="1"/>
  <c r="D68" i="1"/>
  <c r="E68" i="1" s="1"/>
  <c r="F68" i="1" a="1"/>
  <c r="F68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<sst xmlns="http://schemas.openxmlformats.org/spreadsheetml/2006/main" count="46" uniqueCount="12">
  <si>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</si>
  <si>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</si>
  <si>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</si>
  <si>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</si>
  <si>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</si>
  <si>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</si>
  <si>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</si>
  <si>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</si>
  <si>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</si>
  <si>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</si>
  <si>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INPUTS</t>
  </si>
  <si>
    <t>OUPUT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</si>
</sst>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KAHAN.A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0.5</c:v>
                </c:pt>
                <c:pt idx="1">
                  <c:v>0.51515151515151514</c:v>
                </c:pt>
                <c:pt idx="2">
                  <c:v>0.53030303030303028</c:v>
                </c:pt>
                <c:pt idx="3">
                  <c:v>0.54545454545454541</c:v>
                </c:pt>
                <c:pt idx="4">
                  <c:v>0.56060606060606055</c:v>
                </c:pt>
                <c:pt idx="5">
                  <c:v>0.5757575757575758</c:v>
                </c:pt>
                <c:pt idx="6">
                  <c:v>0.59090909090909094</c:v>
                </c:pt>
                <c:pt idx="7">
                  <c:v>0.60606060606060608</c:v>
                </c:pt>
                <c:pt idx="8">
                  <c:v>0.62121212121212122</c:v>
                </c:pt>
                <c:pt idx="9">
                  <c:v>0.63636363636363635</c:v>
                </c:pt>
                <c:pt idx="10">
                  <c:v>0.65151515151515149</c:v>
                </c:pt>
                <c:pt idx="11">
                  <c:v>0.66666666666666674</c:v>
                </c:pt>
                <c:pt idx="12">
                  <c:v>0.68181818181818188</c:v>
                </c:pt>
                <c:pt idx="13">
                  <c:v>0.69696969696969702</c:v>
                </c:pt>
                <c:pt idx="14">
                  <c:v>0.71212121212121215</c:v>
                </c:pt>
                <c:pt idx="15">
                  <c:v>0.72727272727272729</c:v>
                </c:pt>
                <c:pt idx="16">
                  <c:v>0.74242424242424243</c:v>
                </c:pt>
                <c:pt idx="17">
                  <c:v>0.75757575757575757</c:v>
                </c:pt>
                <c:pt idx="18">
                  <c:v>0.77272727272727271</c:v>
                </c:pt>
                <c:pt idx="19">
                  <c:v>0.78787878787878785</c:v>
                </c:pt>
                <c:pt idx="20">
                  <c:v>0.80303030303030298</c:v>
                </c:pt>
                <c:pt idx="21">
                  <c:v>0.81818181818181812</c:v>
                </c:pt>
                <c:pt idx="22">
                  <c:v>0.83333333333333337</c:v>
                </c:pt>
                <c:pt idx="23">
                  <c:v>0.84848484848484851</c:v>
                </c:pt>
                <c:pt idx="24">
                  <c:v>0.86363636363636365</c:v>
                </c:pt>
                <c:pt idx="25">
                  <c:v>0.87878787878787878</c:v>
                </c:pt>
                <c:pt idx="26">
                  <c:v>0.89393939393939392</c:v>
                </c:pt>
                <c:pt idx="27">
                  <c:v>0.90909090909090917</c:v>
                </c:pt>
                <c:pt idx="28">
                  <c:v>0.92424242424242431</c:v>
                </c:pt>
                <c:pt idx="29">
                  <c:v>0.93939393939393945</c:v>
                </c:pt>
                <c:pt idx="30">
                  <c:v>0.95454545454545459</c:v>
                </c:pt>
                <c:pt idx="31">
                  <c:v>0.96969696969696972</c:v>
                </c:pt>
                <c:pt idx="32">
                  <c:v>0.98484848484848486</c:v>
                </c:pt>
                <c:pt idx="33">
                  <c:v>1</c:v>
                </c:pt>
                <c:pt idx="34">
                  <c:v>1.0151515151515151</c:v>
                </c:pt>
                <c:pt idx="35">
                  <c:v>1.0303030303030303</c:v>
                </c:pt>
                <c:pt idx="36">
                  <c:v>1.0454545454545454</c:v>
                </c:pt>
                <c:pt idx="37">
                  <c:v>1.0606060606060606</c:v>
                </c:pt>
                <c:pt idx="38">
                  <c:v>1.0757575757575757</c:v>
                </c:pt>
                <c:pt idx="39">
                  <c:v>1.0909090909090908</c:v>
                </c:pt>
                <c:pt idx="40">
                  <c:v>1.106060606060606</c:v>
                </c:pt>
                <c:pt idx="41">
                  <c:v>1.1212121212121211</c:v>
                </c:pt>
                <c:pt idx="42">
                  <c:v>1.1363636363636362</c:v>
                </c:pt>
                <c:pt idx="43">
                  <c:v>1.1515151515151514</c:v>
                </c:pt>
                <c:pt idx="44">
                  <c:v>1.1666666666666667</c:v>
                </c:pt>
                <c:pt idx="45">
                  <c:v>1.1818181818181819</c:v>
                </c:pt>
                <c:pt idx="46">
                  <c:v>1.196969696969697</c:v>
                </c:pt>
                <c:pt idx="47">
                  <c:v>1.2121212121212122</c:v>
                </c:pt>
                <c:pt idx="48">
                  <c:v>1.2272727272727273</c:v>
                </c:pt>
                <c:pt idx="49">
                  <c:v>1.2424242424242424</c:v>
                </c:pt>
                <c:pt idx="50">
                  <c:v>1.2575757575757576</c:v>
                </c:pt>
                <c:pt idx="51">
                  <c:v>1.2727272727272727</c:v>
                </c:pt>
                <c:pt idx="52">
                  <c:v>1.2878787878787878</c:v>
                </c:pt>
                <c:pt idx="53">
                  <c:v>1.3030303030303032</c:v>
                </c:pt>
                <c:pt idx="54">
                  <c:v>1.3181818181818183</c:v>
                </c:pt>
                <c:pt idx="55">
                  <c:v>1.3333333333333335</c:v>
                </c:pt>
                <c:pt idx="56">
                  <c:v>1.3484848484848486</c:v>
                </c:pt>
                <c:pt idx="57">
                  <c:v>1.3636363636363638</c:v>
                </c:pt>
                <c:pt idx="58">
                  <c:v>1.3787878787878789</c:v>
                </c:pt>
                <c:pt idx="59">
                  <c:v>1.393939393939394</c:v>
                </c:pt>
                <c:pt idx="60">
                  <c:v>1.4090909090909092</c:v>
                </c:pt>
                <c:pt idx="61">
                  <c:v>1.4242424242424243</c:v>
                </c:pt>
                <c:pt idx="62">
                  <c:v>1.4393939393939394</c:v>
                </c:pt>
                <c:pt idx="63">
                  <c:v>1.4545454545454546</c:v>
                </c:pt>
                <c:pt idx="64">
                  <c:v>1.4696969696969697</c:v>
                </c:pt>
                <c:pt idx="65">
                  <c:v>1.4848484848484849</c:v>
                </c:pt>
                <c:pt idx="66">
                  <c:v>1.5</c:v>
                </c:pt>
                <c:pt idx="67">
                  <c:v>1.5151515151515151</c:v>
                </c:pt>
                <c:pt idx="68">
                  <c:v>1.5303030303030303</c:v>
                </c:pt>
                <c:pt idx="69">
                  <c:v>1.5454545454545454</c:v>
                </c:pt>
                <c:pt idx="70">
                  <c:v>1.5606060606060606</c:v>
                </c:pt>
                <c:pt idx="71">
                  <c:v>1.5757575757575757</c:v>
                </c:pt>
                <c:pt idx="72">
                  <c:v>1.5909090909090908</c:v>
                </c:pt>
                <c:pt idx="73">
                  <c:v>1.6060606060606062</c:v>
                </c:pt>
                <c:pt idx="74">
                  <c:v>1.6212121212121213</c:v>
                </c:pt>
                <c:pt idx="75">
                  <c:v>1.6363636363636365</c:v>
                </c:pt>
                <c:pt idx="76">
                  <c:v>1.6515151515151516</c:v>
                </c:pt>
                <c:pt idx="77">
                  <c:v>1.6666666666666667</c:v>
                </c:pt>
                <c:pt idx="78">
                  <c:v>1.6818181818181819</c:v>
                </c:pt>
                <c:pt idx="79">
                  <c:v>1.696969696969697</c:v>
                </c:pt>
                <c:pt idx="80">
                  <c:v>1.7121212121212122</c:v>
                </c:pt>
                <c:pt idx="81">
                  <c:v>1.7272727272727273</c:v>
                </c:pt>
                <c:pt idx="82">
                  <c:v>1.7424242424242424</c:v>
                </c:pt>
                <c:pt idx="83">
                  <c:v>1.7575757575757576</c:v>
                </c:pt>
                <c:pt idx="84">
                  <c:v>1.7727272727272727</c:v>
                </c:pt>
                <c:pt idx="85">
                  <c:v>1.7878787878787878</c:v>
                </c:pt>
                <c:pt idx="86">
                  <c:v>1.803030303030303</c:v>
                </c:pt>
                <c:pt idx="87">
                  <c:v>1.8181818181818181</c:v>
                </c:pt>
                <c:pt idx="88">
                  <c:v>1.8333333333333335</c:v>
                </c:pt>
                <c:pt idx="89">
                  <c:v>1.8484848484848486</c:v>
                </c:pt>
                <c:pt idx="90">
                  <c:v>1.8636363636363638</c:v>
                </c:pt>
                <c:pt idx="91">
                  <c:v>1.8787878787878789</c:v>
                </c:pt>
                <c:pt idx="92">
                  <c:v>1.893939393939394</c:v>
                </c:pt>
                <c:pt idx="93">
                  <c:v>1.9090909090909092</c:v>
                </c:pt>
                <c:pt idx="94">
                  <c:v>1.9242424242424243</c:v>
                </c:pt>
                <c:pt idx="95">
                  <c:v>1.9393939393939394</c:v>
                </c:pt>
                <c:pt idx="96">
                  <c:v>1.9545454545454546</c:v>
                </c:pt>
                <c:pt idx="97">
                  <c:v>1.9696969696969697</c:v>
                </c:pt>
                <c:pt idx="98">
                  <c:v>1.9848484848484849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1.9375</c:v>
                </c:pt>
                <c:pt idx="1">
                  <c:v>2.0204819713960709</c:v>
                </c:pt>
                <c:pt idx="2">
                  <c:v>2.1027327600236441</c:v>
                </c:pt>
                <c:pt idx="3">
                  <c:v>2.1842087289119592</c:v>
                </c:pt>
                <c:pt idx="4">
                  <c:v>2.2648649762505255</c:v>
                </c:pt>
                <c:pt idx="5">
                  <c:v>2.34465533538912</c:v>
                </c:pt>
                <c:pt idx="6">
                  <c:v>2.4235323748377846</c:v>
                </c:pt>
                <c:pt idx="7">
                  <c:v>2.5014473982668326</c:v>
                </c:pt>
                <c:pt idx="8">
                  <c:v>2.5783504445068433</c:v>
                </c:pt>
                <c:pt idx="9">
                  <c:v>2.6541902875486647</c:v>
                </c:pt>
                <c:pt idx="10">
                  <c:v>2.7289144365434126</c:v>
                </c:pt>
                <c:pt idx="11">
                  <c:v>2.8024691358024691</c:v>
                </c:pt>
                <c:pt idx="12">
                  <c:v>2.8747993647974872</c:v>
                </c:pt>
                <c:pt idx="13">
                  <c:v>2.9458488381603831</c:v>
                </c:pt>
                <c:pt idx="14">
                  <c:v>3.0155600056833469</c:v>
                </c:pt>
                <c:pt idx="15">
                  <c:v>3.0838740523188299</c:v>
                </c:pt>
                <c:pt idx="16">
                  <c:v>3.1507308981795585</c:v>
                </c:pt>
                <c:pt idx="17">
                  <c:v>3.216069198538519</c:v>
                </c:pt>
                <c:pt idx="18">
                  <c:v>3.2798263438289741</c:v>
                </c:pt>
                <c:pt idx="19">
                  <c:v>3.3419384596444441</c:v>
                </c:pt>
                <c:pt idx="20">
                  <c:v>3.4023404067387286</c:v>
                </c:pt>
                <c:pt idx="21">
                  <c:v>3.4609657810258856</c:v>
                </c:pt>
                <c:pt idx="22">
                  <c:v>3.5177469135802468</c:v>
                </c:pt>
                <c:pt idx="23">
                  <c:v>3.572614870636408</c:v>
                </c:pt>
                <c:pt idx="24">
                  <c:v>3.6254994535892351</c:v>
                </c:pt>
                <c:pt idx="25">
                  <c:v>3.6763291989938622</c:v>
                </c:pt>
                <c:pt idx="26">
                  <c:v>3.7250313785656886</c:v>
                </c:pt>
                <c:pt idx="27">
                  <c:v>3.7715319991803842</c:v>
                </c:pt>
                <c:pt idx="28">
                  <c:v>3.8157558028738849</c:v>
                </c:pt>
                <c:pt idx="29">
                  <c:v>3.8576262668423951</c:v>
                </c:pt>
                <c:pt idx="30">
                  <c:v>3.8970656034423881</c:v>
                </c:pt>
                <c:pt idx="31">
                  <c:v>3.9339947601906031</c:v>
                </c:pt>
                <c:pt idx="32">
                  <c:v>3.9683334197640487</c:v>
                </c:pt>
                <c:pt idx="33">
                  <c:v>4</c:v>
                </c:pt>
                <c:pt idx="34">
                  <c:v>4.0289116538960013</c:v>
                </c:pt>
                <c:pt idx="35">
                  <c:v>4.0549842696098644</c:v>
                </c:pt>
                <c:pt idx="36">
                  <c:v>4.0781324704596678</c:v>
                </c:pt>
                <c:pt idx="37">
                  <c:v>4.0982696149237601</c:v>
                </c:pt>
                <c:pt idx="38">
                  <c:v>4.1153077966407547</c:v>
                </c:pt>
                <c:pt idx="39">
                  <c:v>4.1291578444095345</c:v>
                </c:pt>
                <c:pt idx="40">
                  <c:v>4.1397293221892522</c:v>
                </c:pt>
                <c:pt idx="41">
                  <c:v>4.1469305290993246</c:v>
                </c:pt>
                <c:pt idx="42">
                  <c:v>4.1506684994194387</c:v>
                </c:pt>
                <c:pt idx="43">
                  <c:v>4.150849002589549</c:v>
                </c:pt>
                <c:pt idx="44">
                  <c:v>4.1473765432098766</c:v>
                </c:pt>
                <c:pt idx="45">
                  <c:v>4.1401543610409126</c:v>
                </c:pt>
                <c:pt idx="46">
                  <c:v>4.1290844310034132</c:v>
                </c:pt>
                <c:pt idx="47">
                  <c:v>4.114067463178408</c:v>
                </c:pt>
                <c:pt idx="48">
                  <c:v>4.0950029028071846</c:v>
                </c:pt>
                <c:pt idx="49">
                  <c:v>4.0717889302913104</c:v>
                </c:pt>
                <c:pt idx="50">
                  <c:v>4.0443224611926087</c:v>
                </c:pt>
                <c:pt idx="51">
                  <c:v>4.0124991462331812</c:v>
                </c:pt>
                <c:pt idx="52">
                  <c:v>3.9762133712953895</c:v>
                </c:pt>
                <c:pt idx="53">
                  <c:v>3.9353582574218677</c:v>
                </c:pt>
                <c:pt idx="54">
                  <c:v>3.8898256608155179</c:v>
                </c:pt>
                <c:pt idx="55">
                  <c:v>3.8395061728395046</c:v>
                </c:pt>
                <c:pt idx="56">
                  <c:v>3.7842891200172684</c:v>
                </c:pt>
                <c:pt idx="57">
                  <c:v>3.7240625640325113</c:v>
                </c:pt>
                <c:pt idx="58">
                  <c:v>3.6587133017292039</c:v>
                </c:pt>
                <c:pt idx="59">
                  <c:v>3.5881268651115867</c:v>
                </c:pt>
                <c:pt idx="60">
                  <c:v>3.5121875213441704</c:v>
                </c:pt>
                <c:pt idx="61">
                  <c:v>3.4307782727517271</c:v>
                </c:pt>
                <c:pt idx="62">
                  <c:v>3.3437808568192988</c:v>
                </c:pt>
                <c:pt idx="63">
                  <c:v>3.2510757461921989</c:v>
                </c:pt>
                <c:pt idx="64">
                  <c:v>3.1525421486760079</c:v>
                </c:pt>
                <c:pt idx="65">
                  <c:v>3.0480580072365706</c:v>
                </c:pt>
                <c:pt idx="66">
                  <c:v>2.9375</c:v>
                </c:pt>
                <c:pt idx="67">
                  <c:v>2.8207435402526801</c:v>
                </c:pt>
                <c:pt idx="68">
                  <c:v>2.6976627764412644</c:v>
                </c:pt>
                <c:pt idx="69">
                  <c:v>2.5681305921726674</c:v>
                </c:pt>
                <c:pt idx="70">
                  <c:v>2.4320186062140738</c:v>
                </c:pt>
                <c:pt idx="71">
                  <c:v>2.2891971724929396</c:v>
                </c:pt>
                <c:pt idx="72">
                  <c:v>2.139535380096989</c:v>
                </c:pt>
                <c:pt idx="73">
                  <c:v>1.9829010532742046</c:v>
                </c:pt>
                <c:pt idx="74">
                  <c:v>1.8191607514328521</c:v>
                </c:pt>
                <c:pt idx="75">
                  <c:v>1.6481797691414508</c:v>
                </c:pt>
                <c:pt idx="76">
                  <c:v>1.4698221361287969</c:v>
                </c:pt>
                <c:pt idx="77">
                  <c:v>1.2839506172839492</c:v>
                </c:pt>
                <c:pt idx="78">
                  <c:v>1.0904267126562388</c:v>
                </c:pt>
                <c:pt idx="79">
                  <c:v>0.88911065745525875</c:v>
                </c:pt>
                <c:pt idx="80">
                  <c:v>0.67986142205087852</c:v>
                </c:pt>
                <c:pt idx="81">
                  <c:v>0.46253671197322532</c:v>
                </c:pt>
                <c:pt idx="82">
                  <c:v>0.23699296791270363</c:v>
                </c:pt>
                <c:pt idx="83">
                  <c:v>3.0853657199756412E-3</c:v>
                </c:pt>
                <c:pt idx="84">
                  <c:v>-0.23933218359401565</c:v>
                </c:pt>
                <c:pt idx="85">
                  <c:v>-0.49040703385807305</c:v>
                </c:pt>
                <c:pt idx="86">
                  <c:v>-0.75028780374072035</c:v>
                </c:pt>
                <c:pt idx="87">
                  <c:v>-1.0191243767502218</c:v>
                </c:pt>
                <c:pt idx="88">
                  <c:v>-1.2970679012345716</c:v>
                </c:pt>
                <c:pt idx="89">
                  <c:v>-1.5842707903814865</c:v>
                </c:pt>
                <c:pt idx="90">
                  <c:v>-1.8808867222184293</c:v>
                </c:pt>
                <c:pt idx="91">
                  <c:v>-2.1870706396125907</c:v>
                </c:pt>
                <c:pt idx="92">
                  <c:v>-2.5029787502708896</c:v>
                </c:pt>
                <c:pt idx="93">
                  <c:v>-2.828768526739978</c:v>
                </c:pt>
                <c:pt idx="94">
                  <c:v>-3.1645987064062453</c:v>
                </c:pt>
                <c:pt idx="95">
                  <c:v>-3.5106292914958086</c:v>
                </c:pt>
                <c:pt idx="96">
                  <c:v>-3.8670215490745186</c:v>
                </c:pt>
                <c:pt idx="97">
                  <c:v>-4.2339380110479539</c:v>
                </c:pt>
                <c:pt idx="98">
                  <c:v>-4.6115424741614319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KAHAN.B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KAHAN.B!$V$5:$V$105</c:f>
              <c:numCache>
                <c:formatCode>General</c:formatCode>
                <c:ptCount val="101"/>
                <c:pt idx="0">
                  <c:v>1.7</c:v>
                </c:pt>
                <c:pt idx="1">
                  <c:v>1.7010000000000001</c:v>
                </c:pt>
                <c:pt idx="2">
                  <c:v>1.702</c:v>
                </c:pt>
                <c:pt idx="3">
                  <c:v>1.7029999999999998</c:v>
                </c:pt>
                <c:pt idx="4">
                  <c:v>1.7039999999999997</c:v>
                </c:pt>
                <c:pt idx="5">
                  <c:v>1.7049999999999996</c:v>
                </c:pt>
                <c:pt idx="6">
                  <c:v>1.7059999999999995</c:v>
                </c:pt>
                <c:pt idx="7">
                  <c:v>1.7069999999999994</c:v>
                </c:pt>
                <c:pt idx="8">
                  <c:v>1.7079999999999993</c:v>
                </c:pt>
                <c:pt idx="9">
                  <c:v>1.7089999999999992</c:v>
                </c:pt>
                <c:pt idx="10">
                  <c:v>1.7099999999999991</c:v>
                </c:pt>
                <c:pt idx="11">
                  <c:v>1.710999999999999</c:v>
                </c:pt>
                <c:pt idx="12">
                  <c:v>1.7119999999999989</c:v>
                </c:pt>
                <c:pt idx="13">
                  <c:v>1.7129999999999987</c:v>
                </c:pt>
                <c:pt idx="14">
                  <c:v>1.7139999999999986</c:v>
                </c:pt>
                <c:pt idx="15">
                  <c:v>1.7149999999999985</c:v>
                </c:pt>
                <c:pt idx="16">
                  <c:v>1.7159999999999984</c:v>
                </c:pt>
                <c:pt idx="17">
                  <c:v>1.7169999999999983</c:v>
                </c:pt>
                <c:pt idx="18">
                  <c:v>1.7179999999999982</c:v>
                </c:pt>
                <c:pt idx="19">
                  <c:v>1.7189999999999981</c:v>
                </c:pt>
                <c:pt idx="20">
                  <c:v>1.719999999999998</c:v>
                </c:pt>
                <c:pt idx="21">
                  <c:v>1.7209999999999979</c:v>
                </c:pt>
                <c:pt idx="22">
                  <c:v>1.7219999999999978</c:v>
                </c:pt>
                <c:pt idx="23">
                  <c:v>1.7229999999999976</c:v>
                </c:pt>
                <c:pt idx="24">
                  <c:v>1.7239999999999975</c:v>
                </c:pt>
                <c:pt idx="25">
                  <c:v>1.7249999999999974</c:v>
                </c:pt>
                <c:pt idx="26">
                  <c:v>1.7259999999999973</c:v>
                </c:pt>
                <c:pt idx="27">
                  <c:v>1.7269999999999972</c:v>
                </c:pt>
                <c:pt idx="28">
                  <c:v>1.7279999999999971</c:v>
                </c:pt>
                <c:pt idx="29">
                  <c:v>1.728999999999997</c:v>
                </c:pt>
                <c:pt idx="30">
                  <c:v>1.7299999999999969</c:v>
                </c:pt>
                <c:pt idx="31">
                  <c:v>1.7309999999999968</c:v>
                </c:pt>
                <c:pt idx="32">
                  <c:v>1.7319999999999967</c:v>
                </c:pt>
                <c:pt idx="33">
                  <c:v>1.7329999999999965</c:v>
                </c:pt>
                <c:pt idx="34">
                  <c:v>1.7339999999999964</c:v>
                </c:pt>
                <c:pt idx="35">
                  <c:v>1.7349999999999963</c:v>
                </c:pt>
                <c:pt idx="36">
                  <c:v>1.7359999999999962</c:v>
                </c:pt>
                <c:pt idx="37">
                  <c:v>1.7369999999999961</c:v>
                </c:pt>
                <c:pt idx="38">
                  <c:v>1.737999999999996</c:v>
                </c:pt>
                <c:pt idx="39">
                  <c:v>1.7389999999999959</c:v>
                </c:pt>
                <c:pt idx="40">
                  <c:v>1.7399999999999958</c:v>
                </c:pt>
                <c:pt idx="41">
                  <c:v>1.7409999999999957</c:v>
                </c:pt>
                <c:pt idx="42">
                  <c:v>1.7419999999999956</c:v>
                </c:pt>
                <c:pt idx="43">
                  <c:v>1.7429999999999954</c:v>
                </c:pt>
                <c:pt idx="44">
                  <c:v>1.7439999999999953</c:v>
                </c:pt>
                <c:pt idx="45">
                  <c:v>1.7449999999999952</c:v>
                </c:pt>
                <c:pt idx="46">
                  <c:v>1.7459999999999951</c:v>
                </c:pt>
                <c:pt idx="47">
                  <c:v>1.746999999999995</c:v>
                </c:pt>
                <c:pt idx="48">
                  <c:v>1.7479999999999949</c:v>
                </c:pt>
                <c:pt idx="49">
                  <c:v>1.7489999999999948</c:v>
                </c:pt>
                <c:pt idx="50">
                  <c:v>1.7499999999999947</c:v>
                </c:pt>
                <c:pt idx="51">
                  <c:v>1.7509999999999946</c:v>
                </c:pt>
                <c:pt idx="52">
                  <c:v>1.7519999999999945</c:v>
                </c:pt>
                <c:pt idx="53">
                  <c:v>1.7529999999999943</c:v>
                </c:pt>
                <c:pt idx="54">
                  <c:v>1.7539999999999942</c:v>
                </c:pt>
                <c:pt idx="55">
                  <c:v>1.7549999999999941</c:v>
                </c:pt>
                <c:pt idx="56">
                  <c:v>1.755999999999994</c:v>
                </c:pt>
                <c:pt idx="57">
                  <c:v>1.7569999999999939</c:v>
                </c:pt>
                <c:pt idx="58">
                  <c:v>1.7579999999999938</c:v>
                </c:pt>
                <c:pt idx="59">
                  <c:v>1.7589999999999937</c:v>
                </c:pt>
                <c:pt idx="60">
                  <c:v>1.7599999999999936</c:v>
                </c:pt>
                <c:pt idx="61">
                  <c:v>1.7609999999999935</c:v>
                </c:pt>
                <c:pt idx="62">
                  <c:v>1.7619999999999933</c:v>
                </c:pt>
                <c:pt idx="63">
                  <c:v>1.7629999999999932</c:v>
                </c:pt>
                <c:pt idx="64">
                  <c:v>1.7639999999999931</c:v>
                </c:pt>
                <c:pt idx="65">
                  <c:v>1.764999999999993</c:v>
                </c:pt>
                <c:pt idx="66">
                  <c:v>1.7659999999999929</c:v>
                </c:pt>
                <c:pt idx="67">
                  <c:v>1.7669999999999928</c:v>
                </c:pt>
                <c:pt idx="68">
                  <c:v>1.7679999999999927</c:v>
                </c:pt>
                <c:pt idx="69">
                  <c:v>1.7689999999999926</c:v>
                </c:pt>
                <c:pt idx="70">
                  <c:v>1.7699999999999925</c:v>
                </c:pt>
                <c:pt idx="71">
                  <c:v>1.7709999999999924</c:v>
                </c:pt>
                <c:pt idx="72">
                  <c:v>1.7719999999999922</c:v>
                </c:pt>
                <c:pt idx="73">
                  <c:v>1.7729999999999921</c:v>
                </c:pt>
                <c:pt idx="74">
                  <c:v>1.773999999999992</c:v>
                </c:pt>
                <c:pt idx="75">
                  <c:v>1.7749999999999919</c:v>
                </c:pt>
                <c:pt idx="76">
                  <c:v>1.7759999999999918</c:v>
                </c:pt>
                <c:pt idx="77">
                  <c:v>1.7769999999999917</c:v>
                </c:pt>
                <c:pt idx="78">
                  <c:v>1.7779999999999916</c:v>
                </c:pt>
                <c:pt idx="79">
                  <c:v>1.7789999999999915</c:v>
                </c:pt>
                <c:pt idx="80">
                  <c:v>1.7799999999999914</c:v>
                </c:pt>
                <c:pt idx="81">
                  <c:v>1.7809999999999913</c:v>
                </c:pt>
                <c:pt idx="82">
                  <c:v>1.7819999999999911</c:v>
                </c:pt>
                <c:pt idx="83">
                  <c:v>1.782999999999991</c:v>
                </c:pt>
                <c:pt idx="84">
                  <c:v>1.7839999999999909</c:v>
                </c:pt>
                <c:pt idx="85">
                  <c:v>1.7849999999999908</c:v>
                </c:pt>
                <c:pt idx="86">
                  <c:v>1.7859999999999907</c:v>
                </c:pt>
                <c:pt idx="87">
                  <c:v>1.7869999999999906</c:v>
                </c:pt>
                <c:pt idx="88">
                  <c:v>1.7879999999999905</c:v>
                </c:pt>
                <c:pt idx="89">
                  <c:v>1.7889999999999904</c:v>
                </c:pt>
                <c:pt idx="90">
                  <c:v>1.7899999999999903</c:v>
                </c:pt>
                <c:pt idx="91">
                  <c:v>1.7909999999999902</c:v>
                </c:pt>
                <c:pt idx="92">
                  <c:v>1.79199999999999</c:v>
                </c:pt>
                <c:pt idx="93">
                  <c:v>1.7929999999999899</c:v>
                </c:pt>
                <c:pt idx="94">
                  <c:v>1.7939999999999898</c:v>
                </c:pt>
                <c:pt idx="95">
                  <c:v>1.7949999999999897</c:v>
                </c:pt>
                <c:pt idx="96">
                  <c:v>1.7959999999999896</c:v>
                </c:pt>
                <c:pt idx="97">
                  <c:v>1.7969999999999895</c:v>
                </c:pt>
                <c:pt idx="98">
                  <c:v>1.7979999999999894</c:v>
                </c:pt>
                <c:pt idx="99">
                  <c:v>1.7989999999999893</c:v>
                </c:pt>
                <c:pt idx="100">
                  <c:v>1.7999999999999892</c:v>
                </c:pt>
              </c:numCache>
            </c:numRef>
          </c:xVal>
          <c:yVal>
            <c:numRef>
              <c:f>KAHAN.B!$W$5:$W$105</c:f>
              <c:numCache>
                <c:formatCode>General</c:formatCode>
                <c:ptCount val="101"/>
                <c:pt idx="0">
                  <c:v>1.3347387488489075</c:v>
                </c:pt>
                <c:pt idx="1">
                  <c:v>1.3030415289005486</c:v>
                </c:pt>
                <c:pt idx="2">
                  <c:v>1.2716957648667364</c:v>
                </c:pt>
                <c:pt idx="3">
                  <c:v>1.240698743572664</c:v>
                </c:pt>
                <c:pt idx="4">
                  <c:v>1.2100477564376777</c:v>
                </c:pt>
                <c:pt idx="5">
                  <c:v>1.1797400997052647</c:v>
                </c:pt>
                <c:pt idx="6">
                  <c:v>1.1497730746699832</c:v>
                </c:pt>
                <c:pt idx="7">
                  <c:v>1.1201439879015087</c:v>
                </c:pt>
                <c:pt idx="8">
                  <c:v>1.0908501514656566</c:v>
                </c:pt>
                <c:pt idx="9">
                  <c:v>1.0618888831424607</c:v>
                </c:pt>
                <c:pt idx="10">
                  <c:v>1.0332575066412359</c:v>
                </c:pt>
                <c:pt idx="11">
                  <c:v>1.0049533518126341</c:v>
                </c:pt>
                <c:pt idx="12">
                  <c:v>0.97697375485774307</c:v>
                </c:pt>
                <c:pt idx="13">
                  <c:v>0.94931605853415224</c:v>
                </c:pt>
                <c:pt idx="14">
                  <c:v>0.9219776123590242</c:v>
                </c:pt>
                <c:pt idx="15">
                  <c:v>0.89495577280911331</c:v>
                </c:pt>
                <c:pt idx="16">
                  <c:v>0.86824790351783521</c:v>
                </c:pt>
                <c:pt idx="17">
                  <c:v>0.84185137546928268</c:v>
                </c:pt>
                <c:pt idx="18">
                  <c:v>0.8157635671892185</c:v>
                </c:pt>
                <c:pt idx="19">
                  <c:v>0.789981864933059</c:v>
                </c:pt>
                <c:pt idx="20">
                  <c:v>0.7645036628708437</c:v>
                </c:pt>
                <c:pt idx="21">
                  <c:v>0.73932636326917867</c:v>
                </c:pt>
                <c:pt idx="22">
                  <c:v>0.71444737667017044</c:v>
                </c:pt>
                <c:pt idx="23">
                  <c:v>0.6898641220673114</c:v>
                </c:pt>
                <c:pt idx="24">
                  <c:v>0.66557402707840208</c:v>
                </c:pt>
                <c:pt idx="25">
                  <c:v>0.64157452811541393</c:v>
                </c:pt>
                <c:pt idx="26">
                  <c:v>0.61786307055137879</c:v>
                </c:pt>
                <c:pt idx="27">
                  <c:v>0.59443710888422929</c:v>
                </c:pt>
                <c:pt idx="28">
                  <c:v>0.57129410689768823</c:v>
                </c:pt>
                <c:pt idx="29">
                  <c:v>0.54843153781911558</c:v>
                </c:pt>
                <c:pt idx="30">
                  <c:v>0.52584688447440597</c:v>
                </c:pt>
                <c:pt idx="31">
                  <c:v>0.50353763943985341</c:v>
                </c:pt>
                <c:pt idx="32">
                  <c:v>0.48150130519106149</c:v>
                </c:pt>
                <c:pt idx="33">
                  <c:v>0.45973539424890442</c:v>
                </c:pt>
                <c:pt idx="34">
                  <c:v>0.43823742932246845</c:v>
                </c:pt>
                <c:pt idx="35">
                  <c:v>0.41700494344907124</c:v>
                </c:pt>
                <c:pt idx="36">
                  <c:v>0.39603548013131706</c:v>
                </c:pt>
                <c:pt idx="37">
                  <c:v>0.37532659347123043</c:v>
                </c:pt>
                <c:pt idx="38">
                  <c:v>0.35487584830143448</c:v>
                </c:pt>
                <c:pt idx="39">
                  <c:v>0.33468082031341106</c:v>
                </c:pt>
                <c:pt idx="40">
                  <c:v>0.31473909618285045</c:v>
                </c:pt>
                <c:pt idx="41">
                  <c:v>0.29504827369212094</c:v>
                </c:pt>
                <c:pt idx="42">
                  <c:v>0.27560596184981812</c:v>
                </c:pt>
                <c:pt idx="43">
                  <c:v>0.25640978100743461</c:v>
                </c:pt>
                <c:pt idx="44">
                  <c:v>0.23745736297318931</c:v>
                </c:pt>
                <c:pt idx="45">
                  <c:v>0.21874635112299212</c:v>
                </c:pt>
                <c:pt idx="46">
                  <c:v>0.20027440050854484</c:v>
                </c:pt>
                <c:pt idx="47">
                  <c:v>0.18203917796264335</c:v>
                </c:pt>
                <c:pt idx="48">
                  <c:v>0.16403836220164703</c:v>
                </c:pt>
                <c:pt idx="49">
                  <c:v>0.14626964392515651</c:v>
                </c:pt>
                <c:pt idx="50">
                  <c:v>0.12873072591290313</c:v>
                </c:pt>
                <c:pt idx="51">
                  <c:v>0.11141932311886227</c:v>
                </c:pt>
                <c:pt idx="52">
                  <c:v>9.4333162762607836E-2</c:v>
                </c:pt>
                <c:pt idx="53">
                  <c:v>7.7469984417953164E-2</c:v>
                </c:pt>
                <c:pt idx="54">
                  <c:v>6.0827540098828292E-2</c:v>
                </c:pt>
                <c:pt idx="55">
                  <c:v>4.4403594342473651E-2</c:v>
                </c:pt>
                <c:pt idx="56">
                  <c:v>2.8195924289932783E-2</c:v>
                </c:pt>
                <c:pt idx="57">
                  <c:v>1.2202319763887637E-2</c:v>
                </c:pt>
                <c:pt idx="58">
                  <c:v>-3.5794166561854412E-3</c:v>
                </c:pt>
                <c:pt idx="59">
                  <c:v>-1.9151469561488499E-2</c:v>
                </c:pt>
                <c:pt idx="60">
                  <c:v>-3.4516010644000339E-2</c:v>
                </c:pt>
                <c:pt idx="61">
                  <c:v>-4.9675198629157702E-2</c:v>
                </c:pt>
                <c:pt idx="62">
                  <c:v>-6.4631179211148804E-2</c:v>
                </c:pt>
                <c:pt idx="63">
                  <c:v>-7.938608499075761E-2</c:v>
                </c:pt>
                <c:pt idx="64">
                  <c:v>-9.3942035415753411E-2</c:v>
                </c:pt>
                <c:pt idx="65">
                  <c:v>-0.10830113672379837</c:v>
                </c:pt>
                <c:pt idx="66">
                  <c:v>-0.12246548188788442</c:v>
                </c:pt>
                <c:pt idx="67">
                  <c:v>-0.13643715056422989</c:v>
                </c:pt>
                <c:pt idx="68">
                  <c:v>-0.15021820904266314</c:v>
                </c:pt>
                <c:pt idx="69">
                  <c:v>-0.16381071019943272</c:v>
                </c:pt>
                <c:pt idx="70">
                  <c:v>-0.17721669345244973</c:v>
                </c:pt>
                <c:pt idx="71">
                  <c:v>-0.19043818471894003</c:v>
                </c:pt>
                <c:pt idx="72">
                  <c:v>-0.20347719637546335</c:v>
                </c:pt>
                <c:pt idx="73">
                  <c:v>-0.21633572722029937</c:v>
                </c:pt>
                <c:pt idx="74">
                  <c:v>-0.22901576243816746</c:v>
                </c:pt>
                <c:pt idx="75">
                  <c:v>-0.24151927356727854</c:v>
                </c:pt>
                <c:pt idx="76">
                  <c:v>-0.2538482184686488</c:v>
                </c:pt>
                <c:pt idx="77">
                  <c:v>-0.26600454129771189</c:v>
                </c:pt>
                <c:pt idx="78">
                  <c:v>-0.27799017247816682</c:v>
                </c:pt>
                <c:pt idx="79">
                  <c:v>-0.28980702867805419</c:v>
                </c:pt>
                <c:pt idx="80">
                  <c:v>-0.30145701278803372</c:v>
                </c:pt>
                <c:pt idx="81">
                  <c:v>-0.31294201390183884</c:v>
                </c:pt>
                <c:pt idx="82">
                  <c:v>-0.32426390729888499</c:v>
                </c:pt>
                <c:pt idx="83">
                  <c:v>-0.33542455442902086</c:v>
                </c:pt>
                <c:pt idx="84">
                  <c:v>-0.34642580289937719</c:v>
                </c:pt>
                <c:pt idx="85">
                  <c:v>-0.35726948646329815</c:v>
                </c:pt>
                <c:pt idx="86">
                  <c:v>-0.36795742501133843</c:v>
                </c:pt>
                <c:pt idx="87">
                  <c:v>-0.37849142456430418</c:v>
                </c:pt>
                <c:pt idx="88">
                  <c:v>-0.38887327726828813</c:v>
                </c:pt>
                <c:pt idx="89">
                  <c:v>-0.39910476139170448</c:v>
                </c:pt>
                <c:pt idx="90">
                  <c:v>-0.40918764132428298</c:v>
                </c:pt>
                <c:pt idx="91">
                  <c:v>-0.41912366757800867</c:v>
                </c:pt>
                <c:pt idx="92">
                  <c:v>-0.42891457678996125</c:v>
                </c:pt>
                <c:pt idx="93">
                  <c:v>-0.43856209172705951</c:v>
                </c:pt>
                <c:pt idx="94">
                  <c:v>-0.44806792129265427</c:v>
                </c:pt>
                <c:pt idx="95">
                  <c:v>-0.45743376053498175</c:v>
                </c:pt>
                <c:pt idx="96">
                  <c:v>-0.46666129065741069</c:v>
                </c:pt>
                <c:pt idx="97">
                  <c:v>-0.47575217903048483</c:v>
                </c:pt>
                <c:pt idx="98">
                  <c:v>-0.48470807920574122</c:v>
                </c:pt>
                <c:pt idx="99">
                  <c:v>-0.49353063093125538</c:v>
                </c:pt>
                <c:pt idx="100">
                  <c:v>-0.50222146016890379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0-49AD-94A9-E0C5101DA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KAHAN.C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KAHAN.C!$V$7:$V$107</c:f>
              <c:numCache>
                <c:formatCode>General</c:formatCode>
                <c:ptCount val="101"/>
                <c:pt idx="0">
                  <c:v>1.5</c:v>
                </c:pt>
                <c:pt idx="1">
                  <c:v>1.5029999999999999</c:v>
                </c:pt>
                <c:pt idx="2">
                  <c:v>1.5059999999999998</c:v>
                </c:pt>
                <c:pt idx="3">
                  <c:v>1.5089999999999997</c:v>
                </c:pt>
                <c:pt idx="4">
                  <c:v>1.5119999999999996</c:v>
                </c:pt>
                <c:pt idx="5">
                  <c:v>1.5149999999999995</c:v>
                </c:pt>
                <c:pt idx="6">
                  <c:v>1.5179999999999993</c:v>
                </c:pt>
                <c:pt idx="7">
                  <c:v>1.5209999999999992</c:v>
                </c:pt>
                <c:pt idx="8">
                  <c:v>1.5239999999999991</c:v>
                </c:pt>
                <c:pt idx="9">
                  <c:v>1.526999999999999</c:v>
                </c:pt>
                <c:pt idx="10">
                  <c:v>1.5299999999999989</c:v>
                </c:pt>
                <c:pt idx="11">
                  <c:v>1.5329999999999988</c:v>
                </c:pt>
                <c:pt idx="12">
                  <c:v>1.5359999999999987</c:v>
                </c:pt>
                <c:pt idx="13">
                  <c:v>1.5389999999999986</c:v>
                </c:pt>
                <c:pt idx="14">
                  <c:v>1.5419999999999985</c:v>
                </c:pt>
                <c:pt idx="15">
                  <c:v>1.5449999999999984</c:v>
                </c:pt>
                <c:pt idx="16">
                  <c:v>1.5479999999999983</c:v>
                </c:pt>
                <c:pt idx="17">
                  <c:v>1.5509999999999982</c:v>
                </c:pt>
                <c:pt idx="18">
                  <c:v>1.553999999999998</c:v>
                </c:pt>
                <c:pt idx="19">
                  <c:v>1.5569999999999979</c:v>
                </c:pt>
                <c:pt idx="20">
                  <c:v>1.5599999999999978</c:v>
                </c:pt>
                <c:pt idx="21">
                  <c:v>1.5629999999999977</c:v>
                </c:pt>
                <c:pt idx="22">
                  <c:v>1.5659999999999976</c:v>
                </c:pt>
                <c:pt idx="23">
                  <c:v>1.5689999999999975</c:v>
                </c:pt>
                <c:pt idx="24">
                  <c:v>1.5719999999999974</c:v>
                </c:pt>
                <c:pt idx="25">
                  <c:v>1.5749999999999973</c:v>
                </c:pt>
                <c:pt idx="26">
                  <c:v>1.5779999999999972</c:v>
                </c:pt>
                <c:pt idx="27">
                  <c:v>1.5809999999999971</c:v>
                </c:pt>
                <c:pt idx="28">
                  <c:v>1.583999999999997</c:v>
                </c:pt>
                <c:pt idx="29">
                  <c:v>1.5869999999999969</c:v>
                </c:pt>
                <c:pt idx="30">
                  <c:v>1.5899999999999967</c:v>
                </c:pt>
                <c:pt idx="31">
                  <c:v>1.5929999999999966</c:v>
                </c:pt>
                <c:pt idx="32">
                  <c:v>1.5959999999999965</c:v>
                </c:pt>
                <c:pt idx="33">
                  <c:v>1.5989999999999964</c:v>
                </c:pt>
                <c:pt idx="34">
                  <c:v>1.6019999999999963</c:v>
                </c:pt>
                <c:pt idx="35">
                  <c:v>1.6049999999999962</c:v>
                </c:pt>
                <c:pt idx="36">
                  <c:v>1.6079999999999961</c:v>
                </c:pt>
                <c:pt idx="37">
                  <c:v>1.610999999999996</c:v>
                </c:pt>
                <c:pt idx="38">
                  <c:v>1.6139999999999959</c:v>
                </c:pt>
                <c:pt idx="39">
                  <c:v>1.6169999999999958</c:v>
                </c:pt>
                <c:pt idx="40">
                  <c:v>1.6199999999999957</c:v>
                </c:pt>
                <c:pt idx="41">
                  <c:v>1.6229999999999956</c:v>
                </c:pt>
                <c:pt idx="42">
                  <c:v>1.6259999999999954</c:v>
                </c:pt>
                <c:pt idx="43">
                  <c:v>1.6289999999999953</c:v>
                </c:pt>
                <c:pt idx="44">
                  <c:v>1.6319999999999952</c:v>
                </c:pt>
                <c:pt idx="45">
                  <c:v>1.6349999999999951</c:v>
                </c:pt>
                <c:pt idx="46">
                  <c:v>1.637999999999995</c:v>
                </c:pt>
                <c:pt idx="47">
                  <c:v>1.6409999999999949</c:v>
                </c:pt>
                <c:pt idx="48">
                  <c:v>1.6439999999999948</c:v>
                </c:pt>
                <c:pt idx="49">
                  <c:v>1.6469999999999947</c:v>
                </c:pt>
                <c:pt idx="50">
                  <c:v>1.6499999999999946</c:v>
                </c:pt>
                <c:pt idx="51">
                  <c:v>1.6529999999999945</c:v>
                </c:pt>
                <c:pt idx="52">
                  <c:v>1.6559999999999944</c:v>
                </c:pt>
                <c:pt idx="53">
                  <c:v>1.6589999999999943</c:v>
                </c:pt>
                <c:pt idx="54">
                  <c:v>1.6619999999999941</c:v>
                </c:pt>
                <c:pt idx="55">
                  <c:v>1.664999999999994</c:v>
                </c:pt>
                <c:pt idx="56">
                  <c:v>1.6679999999999939</c:v>
                </c:pt>
                <c:pt idx="57">
                  <c:v>1.6709999999999938</c:v>
                </c:pt>
                <c:pt idx="58">
                  <c:v>1.6739999999999937</c:v>
                </c:pt>
                <c:pt idx="59">
                  <c:v>1.6769999999999936</c:v>
                </c:pt>
                <c:pt idx="60">
                  <c:v>1.6799999999999935</c:v>
                </c:pt>
                <c:pt idx="61">
                  <c:v>1.6829999999999934</c:v>
                </c:pt>
                <c:pt idx="62">
                  <c:v>1.6859999999999933</c:v>
                </c:pt>
                <c:pt idx="63">
                  <c:v>1.6889999999999932</c:v>
                </c:pt>
                <c:pt idx="64">
                  <c:v>1.6919999999999931</c:v>
                </c:pt>
                <c:pt idx="65">
                  <c:v>1.694999999999993</c:v>
                </c:pt>
                <c:pt idx="66">
                  <c:v>1.6979999999999928</c:v>
                </c:pt>
                <c:pt idx="67">
                  <c:v>1.7009999999999927</c:v>
                </c:pt>
                <c:pt idx="68">
                  <c:v>1.7039999999999926</c:v>
                </c:pt>
                <c:pt idx="69">
                  <c:v>1.7069999999999925</c:v>
                </c:pt>
                <c:pt idx="70">
                  <c:v>1.7099999999999924</c:v>
                </c:pt>
                <c:pt idx="71">
                  <c:v>1.7129999999999923</c:v>
                </c:pt>
                <c:pt idx="72">
                  <c:v>1.7159999999999922</c:v>
                </c:pt>
                <c:pt idx="73">
                  <c:v>1.7189999999999921</c:v>
                </c:pt>
                <c:pt idx="74">
                  <c:v>1.721999999999992</c:v>
                </c:pt>
                <c:pt idx="75">
                  <c:v>1.7249999999999919</c:v>
                </c:pt>
                <c:pt idx="76">
                  <c:v>1.7279999999999918</c:v>
                </c:pt>
                <c:pt idx="77">
                  <c:v>1.7309999999999917</c:v>
                </c:pt>
                <c:pt idx="78">
                  <c:v>1.7339999999999915</c:v>
                </c:pt>
                <c:pt idx="79">
                  <c:v>1.7369999999999914</c:v>
                </c:pt>
                <c:pt idx="80">
                  <c:v>1.7399999999999913</c:v>
                </c:pt>
                <c:pt idx="81">
                  <c:v>1.7429999999999912</c:v>
                </c:pt>
                <c:pt idx="82">
                  <c:v>1.7459999999999911</c:v>
                </c:pt>
                <c:pt idx="83">
                  <c:v>1.748999999999991</c:v>
                </c:pt>
                <c:pt idx="84">
                  <c:v>1.7519999999999909</c:v>
                </c:pt>
                <c:pt idx="85">
                  <c:v>1.7549999999999908</c:v>
                </c:pt>
                <c:pt idx="86">
                  <c:v>1.7579999999999907</c:v>
                </c:pt>
                <c:pt idx="87">
                  <c:v>1.7609999999999906</c:v>
                </c:pt>
                <c:pt idx="88">
                  <c:v>1.7639999999999905</c:v>
                </c:pt>
                <c:pt idx="89">
                  <c:v>1.7669999999999904</c:v>
                </c:pt>
                <c:pt idx="90">
                  <c:v>1.7699999999999902</c:v>
                </c:pt>
                <c:pt idx="91">
                  <c:v>1.7729999999999901</c:v>
                </c:pt>
                <c:pt idx="92">
                  <c:v>1.77599999999999</c:v>
                </c:pt>
                <c:pt idx="93">
                  <c:v>1.7789999999999899</c:v>
                </c:pt>
                <c:pt idx="94">
                  <c:v>1.7819999999999898</c:v>
                </c:pt>
                <c:pt idx="95">
                  <c:v>1.7849999999999897</c:v>
                </c:pt>
                <c:pt idx="96">
                  <c:v>1.7879999999999896</c:v>
                </c:pt>
                <c:pt idx="97">
                  <c:v>1.7909999999999895</c:v>
                </c:pt>
                <c:pt idx="98">
                  <c:v>1.7939999999999894</c:v>
                </c:pt>
                <c:pt idx="99">
                  <c:v>1.7969999999999893</c:v>
                </c:pt>
                <c:pt idx="100">
                  <c:v>1.7999999999999892</c:v>
                </c:pt>
              </c:numCache>
            </c:numRef>
          </c:xVal>
          <c:yVal>
            <c:numRef>
              <c:f>KAHAN.C!$W$7:$W$107</c:f>
              <c:numCache>
                <c:formatCode>General</c:formatCode>
                <c:ptCount val="101"/>
                <c:pt idx="0">
                  <c:v>1.3705460041517514</c:v>
                </c:pt>
                <c:pt idx="1">
                  <c:v>1.3647842530771426</c:v>
                </c:pt>
                <c:pt idx="2">
                  <c:v>1.3589264281169939</c:v>
                </c:pt>
                <c:pt idx="3">
                  <c:v>1.3529707767266101</c:v>
                </c:pt>
                <c:pt idx="4">
                  <c:v>1.3469154943896324</c:v>
                </c:pt>
                <c:pt idx="5">
                  <c:v>1.3407587225679336</c:v>
                </c:pt>
                <c:pt idx="6">
                  <c:v>1.334498546549169</c:v>
                </c:pt>
                <c:pt idx="7">
                  <c:v>1.3281329931857981</c:v>
                </c:pt>
                <c:pt idx="8">
                  <c:v>1.3216600285189497</c:v>
                </c:pt>
                <c:pt idx="9">
                  <c:v>1.3150775552800147</c:v>
                </c:pt>
                <c:pt idx="10">
                  <c:v>1.3083834102623464</c:v>
                </c:pt>
                <c:pt idx="11">
                  <c:v>1.3015753615548822</c:v>
                </c:pt>
                <c:pt idx="12">
                  <c:v>1.2946511056288885</c:v>
                </c:pt>
                <c:pt idx="13">
                  <c:v>1.2876082642683817</c:v>
                </c:pt>
                <c:pt idx="14">
                  <c:v>1.2804443813340436</c:v>
                </c:pt>
                <c:pt idx="15">
                  <c:v>1.2731569193496806</c:v>
                </c:pt>
                <c:pt idx="16">
                  <c:v>1.2657432558994322</c:v>
                </c:pt>
                <c:pt idx="17">
                  <c:v>1.2582006798229823</c:v>
                </c:pt>
                <c:pt idx="18">
                  <c:v>1.2505263871950478</c:v>
                </c:pt>
                <c:pt idx="19">
                  <c:v>1.2427174770742937</c:v>
                </c:pt>
                <c:pt idx="20">
                  <c:v>1.2347709470056272</c:v>
                </c:pt>
                <c:pt idx="21">
                  <c:v>1.2266836882585093</c:v>
                </c:pt>
                <c:pt idx="22">
                  <c:v>1.2184524807824628</c:v>
                </c:pt>
                <c:pt idx="23">
                  <c:v>1.210073987859392</c:v>
                </c:pt>
                <c:pt idx="24">
                  <c:v>1.2015447504305801</c:v>
                </c:pt>
                <c:pt idx="25">
                  <c:v>1.1928611810743275</c:v>
                </c:pt>
                <c:pt idx="26">
                  <c:v>1.184019557608093</c:v>
                </c:pt>
                <c:pt idx="27">
                  <c:v>1.1750160162866925</c:v>
                </c:pt>
                <c:pt idx="28">
                  <c:v>1.1658465445655632</c:v>
                </c:pt>
                <c:pt idx="29">
                  <c:v>1.1565069733952915</c:v>
                </c:pt>
                <c:pt idx="30">
                  <c:v>1.1469929690104923</c:v>
                </c:pt>
                <c:pt idx="31">
                  <c:v>1.1373000241726989</c:v>
                </c:pt>
                <c:pt idx="32">
                  <c:v>1.1274234488231145</c:v>
                </c:pt>
                <c:pt idx="33">
                  <c:v>1.1173583600968493</c:v>
                </c:pt>
                <c:pt idx="34">
                  <c:v>1.1070996716455843</c:v>
                </c:pt>
                <c:pt idx="35">
                  <c:v>1.0966420822103822</c:v>
                </c:pt>
                <c:pt idx="36">
                  <c:v>1.0859800633805494</c:v>
                </c:pt>
                <c:pt idx="37">
                  <c:v>1.07510784646799</c:v>
                </c:pt>
                <c:pt idx="38">
                  <c:v>1.0640194084192152</c:v>
                </c:pt>
                <c:pt idx="39">
                  <c:v>1.0527084566790921</c:v>
                </c:pt>
                <c:pt idx="40">
                  <c:v>1.0411684129113312</c:v>
                </c:pt>
                <c:pt idx="41">
                  <c:v>1.0293923954704829</c:v>
                </c:pt>
                <c:pt idx="42">
                  <c:v>1.0173732005087746</c:v>
                </c:pt>
                <c:pt idx="43">
                  <c:v>1.0051032815881731</c:v>
                </c:pt>
                <c:pt idx="44">
                  <c:v>0.99257472765347909</c:v>
                </c:pt>
                <c:pt idx="45">
                  <c:v>0.97977923920577026</c:v>
                </c:pt>
                <c:pt idx="46">
                  <c:v>0.96670810249681016</c:v>
                </c:pt>
                <c:pt idx="47">
                  <c:v>0.95335216154384084</c:v>
                </c:pt>
                <c:pt idx="48">
                  <c:v>0.93970178774005519</c:v>
                </c:pt>
                <c:pt idx="49">
                  <c:v>0.92574684680851949</c:v>
                </c:pt>
                <c:pt idx="50">
                  <c:v>0.91147666281592576</c:v>
                </c:pt>
                <c:pt idx="51">
                  <c:v>0.89687997892657156</c:v>
                </c:pt>
                <c:pt idx="52">
                  <c:v>0.88194491453567692</c:v>
                </c:pt>
                <c:pt idx="53">
                  <c:v>0.86665891837368048</c:v>
                </c:pt>
                <c:pt idx="54">
                  <c:v>0.85100871711836057</c:v>
                </c:pt>
                <c:pt idx="55">
                  <c:v>0.83498025898832462</c:v>
                </c:pt>
                <c:pt idx="56">
                  <c:v>0.81855865171798414</c:v>
                </c:pt>
                <c:pt idx="57">
                  <c:v>0.80172809422875946</c:v>
                </c:pt>
                <c:pt idx="58">
                  <c:v>0.78447180121175109</c:v>
                </c:pt>
                <c:pt idx="59">
                  <c:v>0.76677191972069758</c:v>
                </c:pt>
                <c:pt idx="60">
                  <c:v>0.74860943673747493</c:v>
                </c:pt>
                <c:pt idx="61">
                  <c:v>0.72996407651168427</c:v>
                </c:pt>
                <c:pt idx="62">
                  <c:v>0.71081418628600135</c:v>
                </c:pt>
                <c:pt idx="63">
                  <c:v>0.69113660879398631</c:v>
                </c:pt>
                <c:pt idx="64">
                  <c:v>0.67090653964941238</c:v>
                </c:pt>
                <c:pt idx="65">
                  <c:v>0.65009736742648194</c:v>
                </c:pt>
                <c:pt idx="66">
                  <c:v>0.62868049384707136</c:v>
                </c:pt>
                <c:pt idx="67">
                  <c:v>0.60662513102961346</c:v>
                </c:pt>
                <c:pt idx="68">
                  <c:v>0.5838980721960404</c:v>
                </c:pt>
                <c:pt idx="69">
                  <c:v>0.56046343155495904</c:v>
                </c:pt>
                <c:pt idx="70">
                  <c:v>0.53628234825099941</c:v>
                </c:pt>
                <c:pt idx="71">
                  <c:v>0.51131264825377454</c:v>
                </c:pt>
                <c:pt idx="72">
                  <c:v>0.48550845680556393</c:v>
                </c:pt>
                <c:pt idx="73">
                  <c:v>0.4588197524899989</c:v>
                </c:pt>
                <c:pt idx="74">
                  <c:v>0.43119185204042498</c:v>
                </c:pt>
                <c:pt idx="75">
                  <c:v>0.4025648125642517</c:v>
                </c:pt>
                <c:pt idx="76">
                  <c:v>0.37287273477002347</c:v>
                </c:pt>
                <c:pt idx="77">
                  <c:v>0.34204294684744907</c:v>
                </c:pt>
                <c:pt idx="78">
                  <c:v>0.30999504359665397</c:v>
                </c:pt>
                <c:pt idx="79">
                  <c:v>0.27663974886164844</c:v>
                </c:pt>
                <c:pt idx="80">
                  <c:v>0.24187756078296668</c:v>
                </c:pt>
                <c:pt idx="81">
                  <c:v>0.20559712813115733</c:v>
                </c:pt>
                <c:pt idx="82">
                  <c:v>0.16767329100653425</c:v>
                </c:pt>
                <c:pt idx="83">
                  <c:v>0.12796469904528837</c:v>
                </c:pt>
                <c:pt idx="84">
                  <c:v>8.6310892860025926E-2</c:v>
                </c:pt>
                <c:pt idx="85">
                  <c:v>4.2528696675359294E-2</c:v>
                </c:pt>
                <c:pt idx="86">
                  <c:v>-3.5922826239134379E-3</c:v>
                </c:pt>
                <c:pt idx="87">
                  <c:v>-5.2295329563311753E-2</c:v>
                </c:pt>
                <c:pt idx="88">
                  <c:v>-0.10386385445399814</c:v>
                </c:pt>
                <c:pt idx="89">
                  <c:v>-0.15863073307044498</c:v>
                </c:pt>
                <c:pt idx="90">
                  <c:v>-0.21699053251913722</c:v>
                </c:pt>
                <c:pt idx="91">
                  <c:v>-0.27941576450003075</c:v>
                </c:pt>
                <c:pt idx="92">
                  <c:v>-0.34647887097122559</c:v>
                </c:pt>
                <c:pt idx="93">
                  <c:v>-0.41888255371386807</c:v>
                </c:pt>
                <c:pt idx="94">
                  <c:v>-0.49750256217647865</c:v>
                </c:pt>
                <c:pt idx="95">
                  <c:v>-0.58344963455415244</c:v>
                </c:pt>
                <c:pt idx="96">
                  <c:v>-0.67816190108505092</c:v>
                </c:pt>
                <c:pt idx="97">
                  <c:v>-0.78354770753205571</c:v>
                </c:pt>
                <c:pt idx="98">
                  <c:v>-0.90221596301259233</c:v>
                </c:pt>
                <c:pt idx="99">
                  <c:v>-1.0378674830551602</c:v>
                </c:pt>
                <c:pt idx="100">
                  <c:v>-1.1960046346761408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B-43D8-90C2-A7B5FAB6E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175260</xdr:rowOff>
    </xdr:from>
    <xdr:to>
      <xdr:col>20</xdr:col>
      <xdr:colOff>62932</xdr:colOff>
      <xdr:row>19</xdr:row>
      <xdr:rowOff>88991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D28C8-C587-4BD7-AFA7-B9985214B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160020</xdr:rowOff>
    </xdr:from>
    <xdr:to>
      <xdr:col>20</xdr:col>
      <xdr:colOff>62932</xdr:colOff>
      <xdr:row>19</xdr:row>
      <xdr:rowOff>73751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D6DA63-1F71-4344-9D1A-1C3C78308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68"/>
  <sheetViews>
    <sheetView topLeftCell="E1" zoomScaleNormal="100" workbookViewId="0">
      <selection activeCell="G30" sqref="G30"/>
    </sheetView>
  </sheetViews>
  <sheetFormatPr defaultRowHeight="14.4" x14ac:dyDescent="0.3"/>
  <cols>
    <col min="1" max="1" width="3.5546875" customWidth="1"/>
    <col min="3" max="6" width="12" bestFit="1" customWidth="1"/>
    <col min="7" max="7" width="3.5546875" customWidth="1"/>
    <col min="8" max="8" width="44.5546875" bestFit="1" customWidth="1"/>
    <col min="9" max="12" width="12" bestFit="1" customWidth="1"/>
    <col min="13" max="13" width="3.5546875" customWidth="1"/>
  </cols>
  <sheetData>
    <row r="2" spans="2:17" x14ac:dyDescent="0.3">
      <c r="B2" t="s">
        <v>5</v>
      </c>
      <c r="C2" s="4">
        <f>_xll.KAHAN.A</f>
        <v>-989200264</v>
      </c>
    </row>
    <row r="3" spans="2:17" x14ac:dyDescent="0.3">
      <c r="B3" s="1" t="s">
        <v>1</v>
      </c>
      <c r="C3">
        <f>0.5</f>
        <v>0.5</v>
      </c>
      <c r="D3" cm="1">
        <f t="array" ref="D3">_xll.XLL.UDF(function,C3)</f>
        <v>1.9375</v>
      </c>
      <c r="H3" t="s">
        <v>8</v>
      </c>
    </row>
    <row r="4" spans="2:17" x14ac:dyDescent="0.3">
      <c r="C4">
        <v>2</v>
      </c>
      <c r="D4" cm="1">
        <f t="array" ref="D4">_xll.XLL.UDF(function,C4)</f>
        <v>-5</v>
      </c>
      <c r="H4" t="s">
        <v>9</v>
      </c>
    </row>
    <row r="5" spans="2:17" x14ac:dyDescent="0.3">
      <c r="N5" cm="1">
        <f t="array" ref="N5">_xll.ARRAY.SET(_xll.ARRAY.INTERVAL($C$3,$C$4,100))</f>
        <v>-13501418</v>
      </c>
      <c r="O5" cm="1">
        <f t="array" ref="O5">_xll.ARRAY.SET(_xll.ARRAY.APPLY(function,_xll.ARRAY.GET(N5)))</f>
        <v>-13501498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3">
      <c r="B7" s="1" t="s">
        <v>0</v>
      </c>
      <c r="C7" cm="1">
        <f t="array" ref="C7:D7">_xll.BISECT(function,C3,C4)</f>
        <v>1.25</v>
      </c>
      <c r="D7">
        <v>2</v>
      </c>
      <c r="E7">
        <f>D7-C7</f>
        <v>0.75</v>
      </c>
      <c r="F7" cm="1">
        <f t="array" ref="F7">_xll.XLL.UDF(function,C7)</f>
        <v>4.05859375</v>
      </c>
      <c r="H7" s="1" t="s">
        <v>6</v>
      </c>
      <c r="I7">
        <f t="array" ref="I7:J7">_xll.FALSE.POSITION(function,C3,C4)</f>
        <v>0.91891891891891897</v>
      </c>
      <c r="J7">
        <v>2</v>
      </c>
      <c r="K7">
        <f>J7-I7</f>
        <v>1.0810810810810811</v>
      </c>
      <c r="L7">
        <f>_xll.XLL.UDF(function,I7)</f>
        <v>3.800481922310837</v>
      </c>
    </row>
    <row r="8" spans="2:17" x14ac:dyDescent="0.3">
      <c r="C8" cm="1">
        <f t="array" ref="C8:D8">_xll.BISECT(function,C7,D7)</f>
        <v>1.625</v>
      </c>
      <c r="D8">
        <v>2</v>
      </c>
      <c r="E8">
        <f t="shared" ref="E8:E57" si="0">D8-C8</f>
        <v>0.375</v>
      </c>
      <c r="F8" cm="1">
        <f t="array" ref="F8">_xll.XLL.UDF(function,C8)</f>
        <v>1.777099609375</v>
      </c>
      <c r="I8">
        <f t="array" ref="I8:J8">_xll.FALSE.POSITION(function,I7,J7)</f>
        <v>1.3857830226658712</v>
      </c>
      <c r="J8">
        <v>2</v>
      </c>
      <c r="K8">
        <f t="shared" ref="K8:K13" si="1">J8-I8</f>
        <v>0.61421697733412883</v>
      </c>
      <c r="L8">
        <f>_xll.XLL.UDF(function,I8)</f>
        <v>3.6267827704067876</v>
      </c>
    </row>
    <row r="9" spans="2:17" x14ac:dyDescent="0.3">
      <c r="C9" cm="1">
        <f t="array" ref="C9:D9">_xll.BISECT(function,C8,D8)</f>
        <v>1.625</v>
      </c>
      <c r="D9">
        <v>1.8125</v>
      </c>
      <c r="E9">
        <f t="shared" si="0"/>
        <v>0.1875</v>
      </c>
      <c r="F9" cm="1">
        <f t="array" ref="F9">_xll.XLL.UDF(function,C9)</f>
        <v>1.777099609375</v>
      </c>
      <c r="I9">
        <f t="array" ref="I9:J9">_xll.FALSE.POSITION(function,I8,J8)</f>
        <v>1.6440057703544297</v>
      </c>
      <c r="J9">
        <v>2</v>
      </c>
      <c r="K9">
        <f t="shared" si="1"/>
        <v>0.35599422964557026</v>
      </c>
      <c r="L9">
        <f>_xll.XLL.UDF(function,I9)</f>
        <v>1.5591501782738</v>
      </c>
    </row>
    <row r="10" spans="2:17" x14ac:dyDescent="0.3">
      <c r="C10" cm="1">
        <f t="array" ref="C10:D10">_xll.BISECT(function,C9,D9)</f>
        <v>1.71875</v>
      </c>
      <c r="D10">
        <v>1.8125</v>
      </c>
      <c r="E10">
        <f t="shared" si="0"/>
        <v>9.375E-2</v>
      </c>
      <c r="F10" cm="1">
        <f t="array" ref="F10">_xll.XLL.UDF(function,C10)</f>
        <v>0.58578395843505859</v>
      </c>
      <c r="I10">
        <f t="array" ref="I10:J10">_xll.FALSE.POSITION(function,I9,J9)</f>
        <v>1.7286277795370903</v>
      </c>
      <c r="J10">
        <v>2</v>
      </c>
      <c r="K10">
        <f t="shared" si="1"/>
        <v>0.27137222046290965</v>
      </c>
      <c r="L10">
        <f>_xll.XLL.UDF(function,I10)</f>
        <v>0.44270234838699096</v>
      </c>
    </row>
    <row r="11" spans="2:17" x14ac:dyDescent="0.3">
      <c r="C11" cm="1">
        <f t="array" ref="C11:D11">_xll.BISECT(function,C10,D10)</f>
        <v>1.71875</v>
      </c>
      <c r="D11">
        <v>1.765625</v>
      </c>
      <c r="E11">
        <f t="shared" si="0"/>
        <v>4.6875E-2</v>
      </c>
      <c r="F11" cm="1">
        <f t="array" ref="F11">_xll.XLL.UDF(function,C11)</f>
        <v>0.58578395843505859</v>
      </c>
      <c r="I11">
        <f t="array" ref="I11:J11">_xll.FALSE.POSITION(function,I10,J10)</f>
        <v>1.750700843907683</v>
      </c>
      <c r="J11">
        <v>2</v>
      </c>
      <c r="K11">
        <f t="shared" si="1"/>
        <v>0.24929915609231701</v>
      </c>
      <c r="L11">
        <f>_xll.XLL.UDF(function,I11)</f>
        <v>0.11026544429259566</v>
      </c>
    </row>
    <row r="12" spans="2:17" x14ac:dyDescent="0.3">
      <c r="C12" cm="1">
        <f t="array" ref="C12:D12">_xll.BISECT(function,C11,D11)</f>
        <v>1.7421875</v>
      </c>
      <c r="D12">
        <v>1.765625</v>
      </c>
      <c r="E12">
        <f t="shared" si="0"/>
        <v>2.34375E-2</v>
      </c>
      <c r="F12" cm="1">
        <f t="array" ref="F12">_xll.XLL.UDF(function,C12)</f>
        <v>0.24058103188872337</v>
      </c>
      <c r="I12">
        <f t="array" ref="I12:J12">_xll.FALSE.POSITION(function,I11,J11)</f>
        <v>1.7560800326226234</v>
      </c>
      <c r="J12">
        <v>2</v>
      </c>
      <c r="K12">
        <f t="shared" si="1"/>
        <v>0.24391996737737665</v>
      </c>
      <c r="L12">
        <f>_xll.XLL.UDF(function,I12)</f>
        <v>2.655240681717963E-2</v>
      </c>
    </row>
    <row r="13" spans="2:17" x14ac:dyDescent="0.3">
      <c r="C13" cm="1">
        <f t="array" ref="C13:D13">_xll.BISECT(function,C12,D12)</f>
        <v>1.75390625</v>
      </c>
      <c r="D13">
        <v>1.765625</v>
      </c>
      <c r="E13">
        <f t="shared" si="0"/>
        <v>1.171875E-2</v>
      </c>
      <c r="F13" cm="1">
        <f t="array" ref="F13">_xll.XLL.UDF(function,C13)</f>
        <v>6.0510217910632491E-2</v>
      </c>
      <c r="I13">
        <f t="array" ref="I13:J13">_xll.FALSE.POSITION(function,I12,J12)</f>
        <v>1.7573685225617419</v>
      </c>
      <c r="J13">
        <v>2</v>
      </c>
      <c r="K13">
        <f t="shared" si="1"/>
        <v>0.24263147743825808</v>
      </c>
      <c r="L13">
        <f>_xll.XLL.UDF(function,I13)</f>
        <v>6.3417065640365422E-3</v>
      </c>
    </row>
    <row r="14" spans="2:17" x14ac:dyDescent="0.3">
      <c r="C14" cm="1">
        <f t="array" ref="C14:D14">_xll.BISECT(function,C13,D13)</f>
        <v>1.75390625</v>
      </c>
      <c r="D14">
        <v>1.759765625</v>
      </c>
      <c r="E14">
        <f t="shared" si="0"/>
        <v>5.859375E-3</v>
      </c>
      <c r="F14" cm="1">
        <f t="array" ref="F14">_xll.XLL.UDF(function,C14)</f>
        <v>6.0510217910632491E-2</v>
      </c>
      <c r="I14">
        <f t="array" ref="I14:J14">_xll.FALSE.POSITION(function,I13,J13)</f>
        <v>1.7576758722640393</v>
      </c>
      <c r="J14">
        <v>2</v>
      </c>
      <c r="K14">
        <f t="shared" ref="K14" si="2">J14-I14</f>
        <v>0.24232412773596068</v>
      </c>
      <c r="L14">
        <f>_xll.XLL.UDF(function,I14)</f>
        <v>1.5116657677314294E-3</v>
      </c>
    </row>
    <row r="15" spans="2:17" x14ac:dyDescent="0.3">
      <c r="C15" cm="1">
        <f t="array" ref="C15:D15">_xll.BISECT(function,C14,D14)</f>
        <v>1.7568359375</v>
      </c>
      <c r="D15">
        <v>1.759765625</v>
      </c>
      <c r="E15">
        <f t="shared" si="0"/>
        <v>2.9296875E-3</v>
      </c>
      <c r="F15" cm="1">
        <f t="array" ref="F15">_xll.XLL.UDF(function,C15)</f>
        <v>1.4703062041917292E-2</v>
      </c>
      <c r="I15">
        <f t="array" ref="I15:J15">_xll.FALSE.POSITION(function,I14,J14)</f>
        <v>1.7577491127387344</v>
      </c>
      <c r="J15">
        <v>2</v>
      </c>
      <c r="K15">
        <f t="shared" ref="K15:K19" si="3">J15-I15</f>
        <v>0.24225088726126565</v>
      </c>
      <c r="L15">
        <f>_xll.XLL.UDF(function,I15)</f>
        <v>3.601654694307399E-4</v>
      </c>
    </row>
    <row r="16" spans="2:17" x14ac:dyDescent="0.3">
      <c r="C16" cm="1">
        <f t="array" ref="C16:D16">_xll.BISECT(function,C15,D15)</f>
        <v>1.7568359375</v>
      </c>
      <c r="D16">
        <v>1.75830078125</v>
      </c>
      <c r="E16">
        <f t="shared" si="0"/>
        <v>1.46484375E-3</v>
      </c>
      <c r="F16" cm="1">
        <f t="array" ref="F16">_xll.XLL.UDF(function,C16)</f>
        <v>1.4703062041917292E-2</v>
      </c>
      <c r="I16">
        <f t="array" ref="I16:J16">_xll.FALSE.POSITION(function,I15,J15)</f>
        <v>1.7577665615627476</v>
      </c>
      <c r="J16">
        <v>2</v>
      </c>
      <c r="K16">
        <f t="shared" si="3"/>
        <v>0.24223343843725242</v>
      </c>
      <c r="L16">
        <f>_xll.XLL.UDF(function,I16)</f>
        <v>8.5802494458775413E-5</v>
      </c>
    </row>
    <row r="17" spans="3:12" x14ac:dyDescent="0.3">
      <c r="C17" cm="1">
        <f t="array" ref="C17:D17">_xll.BISECT(function,C16,D16)</f>
        <v>1.757568359375</v>
      </c>
      <c r="D17">
        <v>1.75830078125</v>
      </c>
      <c r="E17">
        <f t="shared" si="0"/>
        <v>7.32421875E-4</v>
      </c>
      <c r="F17" cm="1">
        <f t="array" ref="F17">_xll.XLL.UDF(function,C17)</f>
        <v>3.2016430855001943E-3</v>
      </c>
      <c r="I17">
        <f t="array" ref="I17:J17">_xll.FALSE.POSITION(function,I16,J16)</f>
        <v>1.7577707183380669</v>
      </c>
      <c r="J17">
        <v>2</v>
      </c>
      <c r="K17">
        <f t="shared" si="3"/>
        <v>0.24222928166193314</v>
      </c>
      <c r="L17">
        <f>_xll.XLL.UDF(function,I17)</f>
        <v>2.0440250390052483E-5</v>
      </c>
    </row>
    <row r="18" spans="3:12" x14ac:dyDescent="0.3">
      <c r="C18" cm="1">
        <f t="array" ref="C18:D18">_xll.BISECT(function,C17,D17)</f>
        <v>1.757568359375</v>
      </c>
      <c r="D18">
        <v>1.7579345703125</v>
      </c>
      <c r="E18">
        <f t="shared" si="0"/>
        <v>3.662109375E-4</v>
      </c>
      <c r="F18" cm="1">
        <f t="array" ref="F18">_xll.XLL.UDF(function,C18)</f>
        <v>3.2016430855001943E-3</v>
      </c>
      <c r="I18">
        <f t="array" ref="I18:J18">_xll.FALSE.POSITION(function,I17,J17)</f>
        <v>1.7577717085794524</v>
      </c>
      <c r="J18">
        <v>2</v>
      </c>
      <c r="K18">
        <f t="shared" si="3"/>
        <v>0.24222829142054758</v>
      </c>
      <c r="L18">
        <f>_xll.XLL.UDF(function,I18)</f>
        <v>4.869336178714434E-6</v>
      </c>
    </row>
    <row r="19" spans="3:12" x14ac:dyDescent="0.3">
      <c r="C19" cm="1">
        <f t="array" ref="C19:D19">_xll.BISECT(function,C18,D18)</f>
        <v>1.75775146484375</v>
      </c>
      <c r="D19">
        <v>1.7579345703125</v>
      </c>
      <c r="E19">
        <f t="shared" si="0"/>
        <v>1.8310546875E-4</v>
      </c>
      <c r="F19" cm="1">
        <f t="array" ref="F19">_xll.XLL.UDF(function,C19)</f>
        <v>3.2318194303826431E-4</v>
      </c>
      <c r="I19">
        <f t="array" ref="I19:J19">_xll.FALSE.POSITION(function,I18,J18)</f>
        <v>1.7577719444774194</v>
      </c>
      <c r="J19">
        <v>2</v>
      </c>
      <c r="K19">
        <f t="shared" si="3"/>
        <v>0.24222805552258064</v>
      </c>
      <c r="L19">
        <f>_xll.XLL.UDF(function,I19)</f>
        <v>1.1599857447919248E-6</v>
      </c>
    </row>
    <row r="20" spans="3:12" x14ac:dyDescent="0.3">
      <c r="C20" cm="1">
        <f t="array" ref="C20:D20">_xll.BISECT(function,C19,D19)</f>
        <v>1.75775146484375</v>
      </c>
      <c r="D20">
        <v>1.757843017578125</v>
      </c>
      <c r="E20">
        <f t="shared" si="0"/>
        <v>9.1552734375E-5</v>
      </c>
      <c r="F20" cm="1">
        <f t="array" ref="F20">_xll.XLL.UDF(function,C20)</f>
        <v>3.2318194303826431E-4</v>
      </c>
      <c r="I20">
        <f t="array" ref="I20:J20">_xll.FALSE.POSITION(function,I19,J19)</f>
        <v>1.7577720006736246</v>
      </c>
      <c r="J20">
        <v>2</v>
      </c>
      <c r="K20">
        <f t="shared" ref="K20:K37" si="4">J20-I20</f>
        <v>0.2422279993263754</v>
      </c>
      <c r="L20">
        <f>_xll.XLL.UDF(function,I20)</f>
        <v>2.7633467603038753E-7</v>
      </c>
    </row>
    <row r="21" spans="3:12" x14ac:dyDescent="0.3">
      <c r="C21" cm="1">
        <f t="array" ref="C21:D21">_xll.BISECT(function,C20,D20)</f>
        <v>1.75775146484375</v>
      </c>
      <c r="D21">
        <v>1.7577972412109375</v>
      </c>
      <c r="E21">
        <f t="shared" si="0"/>
        <v>4.57763671875E-5</v>
      </c>
      <c r="F21" cm="1">
        <f t="array" ref="F21">_xll.XLL.UDF(function,C21)</f>
        <v>3.2318194303826431E-4</v>
      </c>
      <c r="I21">
        <f t="array" ref="I21:J21">_xll.FALSE.POSITION(function,I20,J20)</f>
        <v>1.7577720140608231</v>
      </c>
      <c r="J21">
        <v>2</v>
      </c>
      <c r="K21">
        <f t="shared" si="4"/>
        <v>0.24222798593917694</v>
      </c>
      <c r="L21">
        <f>_xll.XLL.UDF(function,I21)</f>
        <v>6.58291252619847E-8</v>
      </c>
    </row>
    <row r="22" spans="3:12" x14ac:dyDescent="0.3">
      <c r="C22" cm="1">
        <f t="array" ref="C22:D22">_xll.BISECT(function,C21,D21)</f>
        <v>1.75775146484375</v>
      </c>
      <c r="D22">
        <v>1.7577743530273438</v>
      </c>
      <c r="E22">
        <f t="shared" si="0"/>
        <v>2.288818359375E-5</v>
      </c>
      <c r="F22" cm="1">
        <f t="array" ref="F22">_xll.XLL.UDF(function,C22)</f>
        <v>3.2318194303826431E-4</v>
      </c>
      <c r="I22">
        <f t="array" ref="I22:J22">_xll.FALSE.POSITION(function,I21,J21)</f>
        <v>1.7577720172499545</v>
      </c>
      <c r="J22">
        <v>2</v>
      </c>
      <c r="K22">
        <f t="shared" si="4"/>
        <v>0.24222798275004553</v>
      </c>
      <c r="L22">
        <f>_xll.XLL.UDF(function,I22)</f>
        <v>1.5681973053460752E-8</v>
      </c>
    </row>
    <row r="23" spans="3:12" x14ac:dyDescent="0.3">
      <c r="C23" cm="1">
        <f t="array" ref="C23:D23">_xll.BISECT(function,C22,D22)</f>
        <v>1.7577629089355469</v>
      </c>
      <c r="D23">
        <v>1.7577743530273438</v>
      </c>
      <c r="E23">
        <f t="shared" si="0"/>
        <v>1.1444091796875E-5</v>
      </c>
      <c r="F23" cm="1">
        <f t="array" ref="F23">_xll.XLL.UDF(function,C23)</f>
        <v>1.4323685020656285E-4</v>
      </c>
      <c r="I23">
        <f t="array" ref="I23:J23">_xll.FALSE.POSITION(function,I22,J22)</f>
        <v>1.7577720180096772</v>
      </c>
      <c r="J23">
        <v>2</v>
      </c>
      <c r="K23">
        <f t="shared" si="4"/>
        <v>0.2422279819903228</v>
      </c>
      <c r="L23">
        <f>_xll.XLL.UDF(function,I23)</f>
        <v>3.7357938964532877E-9</v>
      </c>
    </row>
    <row r="24" spans="3:12" x14ac:dyDescent="0.3">
      <c r="C24" cm="1">
        <f t="array" ref="C24:D24">_xll.BISECT(function,C23,D23)</f>
        <v>1.7577686309814453</v>
      </c>
      <c r="D24">
        <v>1.7577743530273438</v>
      </c>
      <c r="E24">
        <f t="shared" si="0"/>
        <v>5.7220458984375E-6</v>
      </c>
      <c r="F24" cm="1">
        <f t="array" ref="F24">_xll.XLL.UDF(function,C24)</f>
        <v>5.3262482852645121E-5</v>
      </c>
      <c r="I24">
        <f t="array" ref="I24:J24">_xll.FALSE.POSITION(function,I23,J23)</f>
        <v>1.75777201819066</v>
      </c>
      <c r="J24">
        <v>2</v>
      </c>
      <c r="K24">
        <f t="shared" si="4"/>
        <v>0.24222798180934002</v>
      </c>
      <c r="L24">
        <f>_xll.XLL.UDF(function,I24)</f>
        <v>8.8995122382584668E-10</v>
      </c>
    </row>
    <row r="25" spans="3:12" x14ac:dyDescent="0.3">
      <c r="C25" cm="1">
        <f t="array" ref="C25:D25">_xll.BISECT(function,C24,D24)</f>
        <v>1.7577714920043945</v>
      </c>
      <c r="D25">
        <v>1.7577743530273438</v>
      </c>
      <c r="E25">
        <f t="shared" si="0"/>
        <v>2.86102294921875E-6</v>
      </c>
      <c r="F25" cm="1">
        <f t="array" ref="F25">_xll.XLL.UDF(function,C25)</f>
        <v>8.2748439389490613E-6</v>
      </c>
      <c r="I25">
        <f t="array" ref="I25:J25">_xll.FALSE.POSITION(function,I24,J24)</f>
        <v>1.7577720182337742</v>
      </c>
      <c r="J25">
        <v>2</v>
      </c>
      <c r="K25">
        <f t="shared" si="4"/>
        <v>0.24222798176622584</v>
      </c>
      <c r="L25">
        <f>_xll.XLL.UDF(function,I25)</f>
        <v>2.1200463606874109E-10</v>
      </c>
    </row>
    <row r="26" spans="3:12" x14ac:dyDescent="0.3">
      <c r="C26" cm="1">
        <f t="array" ref="C26:D26">_xll.BISECT(function,C25,D25)</f>
        <v>1.7577714920043945</v>
      </c>
      <c r="D26">
        <v>1.7577729225158691</v>
      </c>
      <c r="E26">
        <f t="shared" si="0"/>
        <v>1.430511474609375E-6</v>
      </c>
      <c r="F26" cm="1">
        <f t="array" ref="F26">_xll.XLL.UDF(function,C26)</f>
        <v>8.2748439389490613E-6</v>
      </c>
      <c r="I26">
        <f t="array" ref="I26:J26">_xll.FALSE.POSITION(function,I25,J25)</f>
        <v>1.7577720182440448</v>
      </c>
      <c r="J26">
        <v>2</v>
      </c>
      <c r="K26">
        <f t="shared" si="4"/>
        <v>0.24222798175595517</v>
      </c>
      <c r="L26">
        <f>_xll.XLL.UDF(function,I26)</f>
        <v>5.0507154014667321E-11</v>
      </c>
    </row>
    <row r="27" spans="3:12" x14ac:dyDescent="0.3">
      <c r="C27" cm="1">
        <f t="array" ref="C27:D27">_xll.BISECT(function,C26,D26)</f>
        <v>1.7577714920043945</v>
      </c>
      <c r="D27">
        <v>1.7577722072601318</v>
      </c>
      <c r="E27">
        <f t="shared" si="0"/>
        <v>7.152557373046875E-7</v>
      </c>
      <c r="F27" cm="1">
        <f t="array" ref="F27">_xll.XLL.UDF(function,C27)</f>
        <v>8.2748439389490613E-6</v>
      </c>
      <c r="I27">
        <f t="array" ref="I27:J27">_xll.FALSE.POSITION(function,I26,J26)</f>
        <v>1.7577720182464915</v>
      </c>
      <c r="J27">
        <v>2</v>
      </c>
      <c r="K27">
        <f t="shared" si="4"/>
        <v>0.24222798175350846</v>
      </c>
      <c r="L27">
        <f>_xll.XLL.UDF(function,I27)</f>
        <v>1.2033041230097297E-11</v>
      </c>
    </row>
    <row r="28" spans="3:12" x14ac:dyDescent="0.3">
      <c r="C28" cm="1">
        <f t="array" ref="C28:D28">_xll.BISECT(function,C27,D27)</f>
        <v>1.7577718496322632</v>
      </c>
      <c r="D28">
        <v>1.7577722072601318</v>
      </c>
      <c r="E28">
        <f t="shared" si="0"/>
        <v>3.5762786865234375E-7</v>
      </c>
      <c r="F28" cm="1">
        <f t="array" ref="F28">_xll.XLL.UDF(function,C28)</f>
        <v>2.6513677351402976E-6</v>
      </c>
      <c r="I28">
        <f t="array" ref="I28:J28">_xll.FALSE.POSITION(function,I27,J27)</f>
        <v>1.7577720182470744</v>
      </c>
      <c r="J28">
        <v>2</v>
      </c>
      <c r="K28">
        <f t="shared" si="4"/>
        <v>0.24222798175292559</v>
      </c>
      <c r="L28">
        <f>_xll.XLL.UDF(function,I28)</f>
        <v>2.8688162956314045E-12</v>
      </c>
    </row>
    <row r="29" spans="3:12" x14ac:dyDescent="0.3">
      <c r="C29" cm="1">
        <f t="array" ref="C29:D29">_xll.BISECT(function,C28,D28)</f>
        <v>1.7577718496322632</v>
      </c>
      <c r="D29">
        <v>1.7577720284461975</v>
      </c>
      <c r="E29">
        <f t="shared" si="0"/>
        <v>1.7881393432617188E-7</v>
      </c>
      <c r="F29" cm="1">
        <f t="array" ref="F29">_xll.XLL.UDF(function,C29)</f>
        <v>2.6513677351402976E-6</v>
      </c>
      <c r="I29">
        <f t="array" ref="I29:J29">_xll.FALSE.POSITION(function,I28,J28)</f>
        <v>1.7577720182472136</v>
      </c>
      <c r="J29">
        <v>2</v>
      </c>
      <c r="K29">
        <f t="shared" si="4"/>
        <v>0.24222798175278637</v>
      </c>
      <c r="L29">
        <f>_xll.XLL.UDF(function,I29)</f>
        <v>6.7856831265089568E-13</v>
      </c>
    </row>
    <row r="30" spans="3:12" x14ac:dyDescent="0.3">
      <c r="C30" cm="1">
        <f t="array" ref="C30:D30">_xll.BISECT(function,C29,D29)</f>
        <v>1.7577719390392303</v>
      </c>
      <c r="D30">
        <v>1.7577720284461975</v>
      </c>
      <c r="E30">
        <f t="shared" si="0"/>
        <v>8.9406967163085938E-8</v>
      </c>
      <c r="F30" cm="1">
        <f t="array" ref="F30">_xll.XLL.UDF(function,C30)</f>
        <v>1.2454979447795722E-6</v>
      </c>
      <c r="I30">
        <f t="array" ref="I30:J30">_xll.FALSE.POSITION(function,I29,J29)</f>
        <v>1.7577720182472463</v>
      </c>
      <c r="J30">
        <v>2</v>
      </c>
      <c r="K30">
        <f t="shared" si="4"/>
        <v>0.24222798175275373</v>
      </c>
      <c r="L30">
        <f>_xll.XLL.UDF(function,I30)</f>
        <v>1.6520118606422329E-13</v>
      </c>
    </row>
    <row r="31" spans="3:12" x14ac:dyDescent="0.3">
      <c r="C31" cm="1">
        <f t="array" ref="C31:D31">_xll.BISECT(function,C30,D30)</f>
        <v>1.7577719837427139</v>
      </c>
      <c r="D31">
        <v>1.7577720284461975</v>
      </c>
      <c r="E31">
        <f t="shared" si="0"/>
        <v>4.4703483581542969E-8</v>
      </c>
      <c r="F31" cm="1">
        <f t="array" ref="F31">_xll.XLL.UDF(function,C31)</f>
        <v>5.4256293680055023E-7</v>
      </c>
      <c r="I31">
        <f t="array" ref="I31:J31">_xll.FALSE.POSITION(function,I30,J30)</f>
        <v>1.757772018247254</v>
      </c>
      <c r="J31">
        <v>2</v>
      </c>
      <c r="K31">
        <f t="shared" si="4"/>
        <v>0.24222798175274596</v>
      </c>
      <c r="L31">
        <f>_xll.XLL.UDF(function,I31)</f>
        <v>4.4408920985006262E-14</v>
      </c>
    </row>
    <row r="32" spans="3:12" x14ac:dyDescent="0.3">
      <c r="C32" cm="1">
        <f t="array" ref="C32:D32">_xll.BISECT(function,C31,D31)</f>
        <v>1.7577720060944557</v>
      </c>
      <c r="D32">
        <v>1.7577720284461975</v>
      </c>
      <c r="E32">
        <f t="shared" si="0"/>
        <v>2.2351741790771484E-8</v>
      </c>
      <c r="F32" cm="1">
        <f t="array" ref="F32">_xll.XLL.UDF(function,C32)</f>
        <v>1.9109540616568665E-7</v>
      </c>
      <c r="I32">
        <f t="array" ref="I32:J32">_xll.FALSE.POSITION(function,I31,J31)</f>
        <v>1.757772018247256</v>
      </c>
      <c r="J32">
        <v>2</v>
      </c>
      <c r="K32">
        <f t="shared" si="4"/>
        <v>0.24222798175274396</v>
      </c>
      <c r="L32">
        <f>_xll.XLL.UDF(function,I32)</f>
        <v>1.0658141036401503E-14</v>
      </c>
    </row>
    <row r="33" spans="3:12" x14ac:dyDescent="0.3">
      <c r="C33" cm="1">
        <f t="array" ref="C33:D33">_xll.BISECT(function,C32,D32)</f>
        <v>1.7577720172703266</v>
      </c>
      <c r="D33">
        <v>1.7577720284461975</v>
      </c>
      <c r="E33">
        <f t="shared" si="0"/>
        <v>1.1175870895385742E-8</v>
      </c>
      <c r="F33" cm="1">
        <f t="array" ref="F33">_xll.XLL.UDF(function,C33)</f>
        <v>1.5361633742827507E-8</v>
      </c>
      <c r="I33">
        <f t="array" ref="I33:J33">_xll.FALSE.POSITION(function,I32,J32)</f>
        <v>1.7577720182472567</v>
      </c>
      <c r="J33">
        <v>2</v>
      </c>
      <c r="K33">
        <f t="shared" ref="K33:K39" si="5">J33-I33</f>
        <v>0.24222798175274329</v>
      </c>
      <c r="L33">
        <f>_xll.XLL.UDF(function,I33)</f>
        <v>0</v>
      </c>
    </row>
    <row r="34" spans="3:12" x14ac:dyDescent="0.3">
      <c r="C34" cm="1">
        <f t="array" ref="C34:D34">_xll.BISECT(function,C33,D33)</f>
        <v>1.7577720172703266</v>
      </c>
      <c r="D34">
        <v>1.7577720228582621</v>
      </c>
      <c r="E34">
        <f t="shared" si="0"/>
        <v>5.5879354476928711E-9</v>
      </c>
      <c r="F34" cm="1">
        <f t="array" ref="F34">_xll.XLL.UDF(function,C34)</f>
        <v>1.5361633742827507E-8</v>
      </c>
      <c r="I34">
        <f t="array" ref="I34:J34">_xll.FALSE.POSITION(function,I33,J33)</f>
        <v>1.7577720182472567</v>
      </c>
      <c r="J34">
        <v>1.7577720182472567</v>
      </c>
      <c r="K34">
        <f t="shared" si="5"/>
        <v>0</v>
      </c>
      <c r="L34">
        <f>_xll.XLL.UDF(function,I34)</f>
        <v>0</v>
      </c>
    </row>
    <row r="35" spans="3:12" x14ac:dyDescent="0.3">
      <c r="C35" cm="1">
        <f t="array" ref="C35:D35">_xll.BISECT(function,C34,D34)</f>
        <v>1.7577720172703266</v>
      </c>
      <c r="D35">
        <v>1.7577720200642943</v>
      </c>
      <c r="E35">
        <f t="shared" si="0"/>
        <v>2.7939677238464355E-9</v>
      </c>
      <c r="F35" cm="1">
        <f t="array" ref="F35">_xll.XLL.UDF(function,C35)</f>
        <v>1.5361633742827507E-8</v>
      </c>
      <c r="I35">
        <f t="array" ref="I35:J35">_xll.FALSE.POSITION(function,I34,J34)</f>
        <v>1.7577720182472567</v>
      </c>
      <c r="J35">
        <v>1.7577720182472567</v>
      </c>
      <c r="K35">
        <f t="shared" si="5"/>
        <v>0</v>
      </c>
      <c r="L35">
        <f>_xll.XLL.UDF(function,I35)</f>
        <v>0</v>
      </c>
    </row>
    <row r="36" spans="3:12" x14ac:dyDescent="0.3">
      <c r="C36" cm="1">
        <f t="array" ref="C36:D36">_xll.BISECT(function,C35,D35)</f>
        <v>1.7577720172703266</v>
      </c>
      <c r="D36">
        <v>1.7577720186673105</v>
      </c>
      <c r="E36">
        <f t="shared" si="0"/>
        <v>1.3969838619232178E-9</v>
      </c>
      <c r="F36" cm="1">
        <f t="array" ref="F36">_xll.XLL.UDF(function,C36)</f>
        <v>1.5361633742827507E-8</v>
      </c>
      <c r="I36">
        <f t="array" ref="I36:J36">_xll.FALSE.POSITION(function,I35,J35)</f>
        <v>1.7577720182472567</v>
      </c>
      <c r="J36">
        <v>1.7577720182472567</v>
      </c>
      <c r="K36">
        <f t="shared" si="5"/>
        <v>0</v>
      </c>
      <c r="L36">
        <f>_xll.XLL.UDF(function,I36)</f>
        <v>0</v>
      </c>
    </row>
    <row r="37" spans="3:12" x14ac:dyDescent="0.3">
      <c r="C37" cm="1">
        <f t="array" ref="C37:D37">_xll.BISECT(function,C36,D36)</f>
        <v>1.7577720179688185</v>
      </c>
      <c r="D37">
        <v>1.7577720186673105</v>
      </c>
      <c r="E37">
        <f t="shared" si="0"/>
        <v>6.9849193096160889E-10</v>
      </c>
      <c r="F37" cm="1">
        <f t="array" ref="F37">_xll.XLL.UDF(function,C37)</f>
        <v>4.3782719671980885E-9</v>
      </c>
      <c r="I37">
        <f t="array" ref="I37:J37">_xll.FALSE.POSITION(function,I36,J36)</f>
        <v>1.7577720182472567</v>
      </c>
      <c r="J37">
        <v>1.7577720182472567</v>
      </c>
      <c r="K37">
        <f t="shared" si="5"/>
        <v>0</v>
      </c>
      <c r="L37">
        <f>_xll.XLL.UDF(function,I37)</f>
        <v>0</v>
      </c>
    </row>
    <row r="38" spans="3:12" x14ac:dyDescent="0.3">
      <c r="C38" cm="1">
        <f t="array" ref="C38:D38">_xll.BISECT(function,C37,D37)</f>
        <v>1.7577720179688185</v>
      </c>
      <c r="D38">
        <v>1.7577720183180645</v>
      </c>
      <c r="E38">
        <f t="shared" si="0"/>
        <v>3.4924596548080444E-10</v>
      </c>
      <c r="F38" cm="1">
        <f t="array" ref="F38">_xll.XLL.UDF(function,C38)</f>
        <v>4.3782719671980885E-9</v>
      </c>
      <c r="I38">
        <f t="array" ref="I38:J38">_xll.FALSE.POSITION(function,I37,J37)</f>
        <v>1.7577720182472567</v>
      </c>
      <c r="J38">
        <v>1.7577720182472567</v>
      </c>
      <c r="K38">
        <f t="shared" si="5"/>
        <v>0</v>
      </c>
      <c r="L38">
        <f>_xll.XLL.UDF(function,I38)</f>
        <v>0</v>
      </c>
    </row>
    <row r="39" spans="3:12" x14ac:dyDescent="0.3">
      <c r="C39" cm="1">
        <f t="array" ref="C39:D39">_xll.BISECT(function,C38,D38)</f>
        <v>1.7577720181434415</v>
      </c>
      <c r="D39">
        <v>1.7577720183180645</v>
      </c>
      <c r="E39">
        <f t="shared" si="0"/>
        <v>1.7462298274040222E-10</v>
      </c>
      <c r="F39" cm="1">
        <f t="array" ref="F39">_xll.XLL.UDF(function,C39)</f>
        <v>1.632431079201524E-9</v>
      </c>
      <c r="I39">
        <f t="array" ref="I39:J39">_xll.FALSE.POSITION(function,I38,J38)</f>
        <v>1.7577720182472567</v>
      </c>
      <c r="J39">
        <v>1.7577720182472567</v>
      </c>
      <c r="K39">
        <f t="shared" si="5"/>
        <v>0</v>
      </c>
      <c r="L39">
        <f>_xll.XLL.UDF(function,I39)</f>
        <v>0</v>
      </c>
    </row>
    <row r="40" spans="3:12" x14ac:dyDescent="0.3">
      <c r="C40" cm="1">
        <f t="array" ref="C40:D40">_xll.BISECT(function,C39,D39)</f>
        <v>1.757772018230753</v>
      </c>
      <c r="D40">
        <v>1.7577720183180645</v>
      </c>
      <c r="E40">
        <f t="shared" si="0"/>
        <v>8.7311491370201111E-11</v>
      </c>
      <c r="F40" cm="1">
        <f t="array" ref="F40">_xll.XLL.UDF(function,C40)</f>
        <v>2.5951152338166139E-10</v>
      </c>
    </row>
    <row r="41" spans="3:12" x14ac:dyDescent="0.3">
      <c r="C41" cm="1">
        <f t="array" ref="C41:D41">_xll.BISECT(function,C40,D40)</f>
        <v>1.757772018230753</v>
      </c>
      <c r="D41">
        <v>1.7577720182744088</v>
      </c>
      <c r="E41">
        <f t="shared" si="0"/>
        <v>4.3655745685100555E-11</v>
      </c>
      <c r="F41" cm="1">
        <f t="array" ref="F41">_xll.XLL.UDF(function,C41)</f>
        <v>2.5951152338166139E-10</v>
      </c>
    </row>
    <row r="42" spans="3:12" x14ac:dyDescent="0.3">
      <c r="C42" cm="1">
        <f t="array" ref="C42:D42">_xll.BISECT(function,C41,D41)</f>
        <v>1.757772018230753</v>
      </c>
      <c r="D42">
        <v>1.7577720182525809</v>
      </c>
      <c r="E42">
        <f t="shared" si="0"/>
        <v>2.1827872842550278E-11</v>
      </c>
      <c r="F42" cm="1">
        <f t="array" ref="F42">_xll.XLL.UDF(function,C42)</f>
        <v>2.5951152338166139E-10</v>
      </c>
    </row>
    <row r="43" spans="3:12" x14ac:dyDescent="0.3">
      <c r="C43" cm="1">
        <f t="array" ref="C43:D43">_xll.BISECT(function,C42,D42)</f>
        <v>1.757772018241667</v>
      </c>
      <c r="D43">
        <v>1.7577720182525809</v>
      </c>
      <c r="E43">
        <f t="shared" si="0"/>
        <v>1.0913936421275139E-11</v>
      </c>
      <c r="F43" cm="1">
        <f t="array" ref="F43">_xll.XLL.UDF(function,C43)</f>
        <v>8.7895912770363793E-11</v>
      </c>
    </row>
    <row r="44" spans="3:12" x14ac:dyDescent="0.3">
      <c r="C44" cm="1">
        <f t="array" ref="C44:D44">_xll.BISECT(function,C43,D43)</f>
        <v>1.7577720182471239</v>
      </c>
      <c r="D44">
        <v>1.7577720182525809</v>
      </c>
      <c r="E44">
        <f t="shared" si="0"/>
        <v>5.4569682106375694E-12</v>
      </c>
      <c r="F44" cm="1">
        <f t="array" ref="F44">_xll.XLL.UDF(function,C44)</f>
        <v>2.0889956431346945E-12</v>
      </c>
    </row>
    <row r="45" spans="3:12" x14ac:dyDescent="0.3">
      <c r="C45" cm="1">
        <f t="array" ref="C45:D45">_xll.BISECT(function,C44,D44)</f>
        <v>1.7577720182471239</v>
      </c>
      <c r="D45">
        <v>1.7577720182498524</v>
      </c>
      <c r="E45">
        <f t="shared" si="0"/>
        <v>2.7284841053187847E-12</v>
      </c>
      <c r="F45" cm="1">
        <f t="array" ref="F45">_xll.XLL.UDF(function,C45)</f>
        <v>2.0889956431346945E-12</v>
      </c>
    </row>
    <row r="46" spans="3:12" x14ac:dyDescent="0.3">
      <c r="C46" cm="1">
        <f t="array" ref="C46:D46">_xll.BISECT(function,C45,D45)</f>
        <v>1.7577720182471239</v>
      </c>
      <c r="D46">
        <v>1.7577720182484882</v>
      </c>
      <c r="E46">
        <f t="shared" si="0"/>
        <v>1.3642420526593924E-12</v>
      </c>
      <c r="F46" cm="1">
        <f t="array" ref="F46">_xll.XLL.UDF(function,C46)</f>
        <v>2.0889956431346945E-12</v>
      </c>
    </row>
    <row r="47" spans="3:12" x14ac:dyDescent="0.3">
      <c r="C47" cm="1">
        <f t="array" ref="C47:D47">_xll.BISECT(function,C46,D46)</f>
        <v>1.7577720182471239</v>
      </c>
      <c r="D47">
        <v>1.757772018247806</v>
      </c>
      <c r="E47">
        <f t="shared" si="0"/>
        <v>6.8212102632969618E-13</v>
      </c>
      <c r="F47" cm="1">
        <f t="array" ref="F47">_xll.XLL.UDF(function,C47)</f>
        <v>2.0889956431346945E-12</v>
      </c>
    </row>
    <row r="48" spans="3:12" x14ac:dyDescent="0.3">
      <c r="C48" cm="1">
        <f t="array" ref="C48:D48">_xll.BISECT(function,C47,D47)</f>
        <v>1.7577720182471239</v>
      </c>
      <c r="D48">
        <v>1.757772018247465</v>
      </c>
      <c r="E48">
        <f t="shared" si="0"/>
        <v>3.4106051316484809E-13</v>
      </c>
      <c r="F48" cm="1">
        <f t="array" ref="F48">_xll.XLL.UDF(function,C48)</f>
        <v>2.0889956431346945E-12</v>
      </c>
    </row>
    <row r="49" spans="3:6" x14ac:dyDescent="0.3">
      <c r="C49" cm="1">
        <f t="array" ref="C49:D49">_xll.BISECT(function,C48,D48)</f>
        <v>1.7577720182471239</v>
      </c>
      <c r="D49">
        <v>1.7577720182472945</v>
      </c>
      <c r="E49">
        <f t="shared" si="0"/>
        <v>1.7053025658242404E-13</v>
      </c>
      <c r="F49" cm="1">
        <f t="array" ref="F49">_xll.XLL.UDF(function,C49)</f>
        <v>2.0889956431346945E-12</v>
      </c>
    </row>
    <row r="50" spans="3:6" x14ac:dyDescent="0.3">
      <c r="C50" cm="1">
        <f t="array" ref="C50:D50">_xll.BISECT(function,C49,D49)</f>
        <v>1.7577720182472092</v>
      </c>
      <c r="D50">
        <v>1.7577720182472945</v>
      </c>
      <c r="E50">
        <f t="shared" si="0"/>
        <v>8.5265128291212022E-14</v>
      </c>
      <c r="F50" cm="1">
        <f t="array" ref="F50">_xll.XLL.UDF(function,C50)</f>
        <v>7.4784622938750545E-13</v>
      </c>
    </row>
    <row r="51" spans="3:6" x14ac:dyDescent="0.3">
      <c r="C51" cm="1">
        <f t="array" ref="C51:D51">_xll.BISECT(function,C50,D50)</f>
        <v>1.7577720182472518</v>
      </c>
      <c r="D51">
        <v>1.7577720182472945</v>
      </c>
      <c r="E51">
        <f t="shared" si="0"/>
        <v>4.2632564145606011E-14</v>
      </c>
      <c r="F51" cm="1">
        <f t="array" ref="F51">_xll.XLL.UDF(function,C51)</f>
        <v>7.815970093361102E-14</v>
      </c>
    </row>
    <row r="52" spans="3:6" x14ac:dyDescent="0.3">
      <c r="C52" cm="1">
        <f t="array" ref="C52:D52">_xll.BISECT(function,C51,D51)</f>
        <v>1.7577720182472518</v>
      </c>
      <c r="D52">
        <v>1.7577720182472731</v>
      </c>
      <c r="E52">
        <f t="shared" si="0"/>
        <v>2.1316282072803006E-14</v>
      </c>
      <c r="F52" cm="1">
        <f t="array" ref="F52">_xll.XLL.UDF(function,C52)</f>
        <v>7.815970093361102E-14</v>
      </c>
    </row>
    <row r="53" spans="3:6" x14ac:dyDescent="0.3">
      <c r="C53" cm="1">
        <f t="array" ref="C53:D53">_xll.BISECT(function,C52,D52)</f>
        <v>1.7577720182472518</v>
      </c>
      <c r="D53">
        <v>1.7577720182472625</v>
      </c>
      <c r="E53">
        <f t="shared" si="0"/>
        <v>1.0658141036401503E-14</v>
      </c>
      <c r="F53" cm="1">
        <f t="array" ref="F53">_xll.XLL.UDF(function,C53)</f>
        <v>7.815970093361102E-14</v>
      </c>
    </row>
    <row r="54" spans="3:6" x14ac:dyDescent="0.3">
      <c r="C54" cm="1">
        <f t="array" ref="C54:D54">_xll.BISECT(function,C53,D53)</f>
        <v>1.7577720182472518</v>
      </c>
      <c r="D54">
        <v>1.7577720182472572</v>
      </c>
      <c r="E54">
        <f t="shared" si="0"/>
        <v>5.3290705182007514E-15</v>
      </c>
      <c r="F54" cm="1">
        <f t="array" ref="F54">_xll.XLL.UDF(function,C54)</f>
        <v>7.815970093361102E-14</v>
      </c>
    </row>
    <row r="55" spans="3:6" x14ac:dyDescent="0.3">
      <c r="C55" cm="1">
        <f t="array" ref="C55:D55">_xll.BISECT(function,C54,D54)</f>
        <v>1.7577720182472545</v>
      </c>
      <c r="D55">
        <v>1.7577720182472572</v>
      </c>
      <c r="E55">
        <f t="shared" si="0"/>
        <v>2.6645352591003757E-15</v>
      </c>
      <c r="F55" cm="1">
        <f t="array" ref="F55">_xll.XLL.UDF(function,C55)</f>
        <v>3.5527136788005009E-14</v>
      </c>
    </row>
    <row r="56" spans="3:6" x14ac:dyDescent="0.3">
      <c r="C56" cm="1">
        <f t="array" ref="C56:D56">_xll.BISECT(function,C55,D55)</f>
        <v>1.7577720182472558</v>
      </c>
      <c r="D56">
        <v>1.7577720182472572</v>
      </c>
      <c r="E56">
        <f t="shared" si="0"/>
        <v>0</v>
      </c>
      <c r="F56" cm="1">
        <f t="array" ref="F56">_xll.XLL.UDF(function,C56)</f>
        <v>1.5987211554602254E-14</v>
      </c>
    </row>
    <row r="57" spans="3:6" x14ac:dyDescent="0.3">
      <c r="C57" cm="1">
        <f t="array" ref="C57:D57">_xll.BISECT(function,C56,D56)</f>
        <v>1.7577720182472565</v>
      </c>
      <c r="D57">
        <v>1.7577720182472572</v>
      </c>
      <c r="E57">
        <f t="shared" si="0"/>
        <v>0</v>
      </c>
      <c r="F57" cm="1">
        <f t="array" ref="F57">_xll.XLL.UDF(function,C57)</f>
        <v>5.3290705182007514E-15</v>
      </c>
    </row>
    <row r="58" spans="3:6" x14ac:dyDescent="0.3">
      <c r="C58" cm="1">
        <f t="array" ref="C58:D58">_xll.BISECT(function,C57,D57)</f>
        <v>1.7577720182472567</v>
      </c>
      <c r="D58">
        <v>1.7577720182472572</v>
      </c>
      <c r="E58">
        <f t="shared" ref="E58:E68" si="6">D58-C58</f>
        <v>0</v>
      </c>
      <c r="F58" cm="1">
        <f t="array" ref="F58">_xll.XLL.UDF(function,C58)</f>
        <v>0</v>
      </c>
    </row>
    <row r="59" spans="3:6" x14ac:dyDescent="0.3">
      <c r="C59" cm="1">
        <f t="array" ref="C59:D59">_xll.BISECT(function,C58,D58)</f>
        <v>1.7577720182472567</v>
      </c>
      <c r="D59">
        <v>1.7577720182472567</v>
      </c>
      <c r="E59">
        <f t="shared" si="6"/>
        <v>0</v>
      </c>
      <c r="F59" cm="1">
        <f t="array" ref="F59">_xll.XLL.UDF(function,C59)</f>
        <v>0</v>
      </c>
    </row>
    <row r="60" spans="3:6" x14ac:dyDescent="0.3">
      <c r="C60" cm="1">
        <f t="array" ref="C60:D60">_xll.BISECT(function,C59,D59)</f>
        <v>1.7577720182472567</v>
      </c>
      <c r="D60">
        <v>1.7577720182472567</v>
      </c>
      <c r="E60">
        <f t="shared" si="6"/>
        <v>0</v>
      </c>
      <c r="F60" cm="1">
        <f t="array" ref="F60">_xll.XLL.UDF(function,C60)</f>
        <v>0</v>
      </c>
    </row>
    <row r="61" spans="3:6" x14ac:dyDescent="0.3">
      <c r="C61" cm="1">
        <f t="array" ref="C61:D61">_xll.BISECT(function,C60,D60)</f>
        <v>1.7577720182472567</v>
      </c>
      <c r="D61">
        <v>1.7577720182472567</v>
      </c>
      <c r="E61">
        <f t="shared" si="6"/>
        <v>0</v>
      </c>
      <c r="F61" cm="1">
        <f t="array" ref="F61">_xll.XLL.UDF(function,C61)</f>
        <v>0</v>
      </c>
    </row>
    <row r="62" spans="3:6" x14ac:dyDescent="0.3">
      <c r="C62" cm="1">
        <f t="array" ref="C62:D62">_xll.BISECT(function,C61,D61)</f>
        <v>1.7577720182472567</v>
      </c>
      <c r="D62">
        <v>1.7577720182472567</v>
      </c>
      <c r="E62">
        <f t="shared" si="6"/>
        <v>0</v>
      </c>
      <c r="F62" cm="1">
        <f t="array" ref="F62">_xll.XLL.UDF(function,C62)</f>
        <v>0</v>
      </c>
    </row>
    <row r="63" spans="3:6" x14ac:dyDescent="0.3">
      <c r="C63" cm="1">
        <f t="array" ref="C63:D63">_xll.BISECT(function,C62,D62)</f>
        <v>1.7577720182472567</v>
      </c>
      <c r="D63">
        <v>1.7577720182472567</v>
      </c>
      <c r="E63">
        <f t="shared" si="6"/>
        <v>0</v>
      </c>
      <c r="F63" cm="1">
        <f t="array" ref="F63">_xll.XLL.UDF(function,C63)</f>
        <v>0</v>
      </c>
    </row>
    <row r="64" spans="3:6" x14ac:dyDescent="0.3">
      <c r="C64" cm="1">
        <f t="array" ref="C64:D64">_xll.BISECT(function,C63,D63)</f>
        <v>1.7577720182472567</v>
      </c>
      <c r="D64">
        <v>1.7577720182472567</v>
      </c>
      <c r="E64">
        <f t="shared" si="6"/>
        <v>0</v>
      </c>
      <c r="F64" cm="1">
        <f t="array" ref="F64">_xll.XLL.UDF(function,C64)</f>
        <v>0</v>
      </c>
    </row>
    <row r="65" spans="3:6" x14ac:dyDescent="0.3">
      <c r="C65" cm="1">
        <f t="array" ref="C65:D65">_xll.BISECT(function,C64,D64)</f>
        <v>1.7577720182472567</v>
      </c>
      <c r="D65">
        <v>1.7577720182472567</v>
      </c>
      <c r="E65">
        <f t="shared" si="6"/>
        <v>0</v>
      </c>
      <c r="F65" cm="1">
        <f t="array" ref="F65">_xll.XLL.UDF(function,C65)</f>
        <v>0</v>
      </c>
    </row>
    <row r="66" spans="3:6" x14ac:dyDescent="0.3">
      <c r="C66" cm="1">
        <f t="array" ref="C66:D66">_xll.BISECT(function,C65,D65)</f>
        <v>1.7577720182472567</v>
      </c>
      <c r="D66">
        <v>1.7577720182472567</v>
      </c>
      <c r="E66">
        <f t="shared" si="6"/>
        <v>0</v>
      </c>
      <c r="F66" cm="1">
        <f t="array" ref="F66">_xll.XLL.UDF(function,C66)</f>
        <v>0</v>
      </c>
    </row>
    <row r="67" spans="3:6" x14ac:dyDescent="0.3">
      <c r="C67" cm="1">
        <f t="array" ref="C67:D67">_xll.BISECT(function,C66,D66)</f>
        <v>1.7577720182472567</v>
      </c>
      <c r="D67">
        <v>1.7577720182472567</v>
      </c>
      <c r="E67">
        <f t="shared" si="6"/>
        <v>0</v>
      </c>
      <c r="F67" cm="1">
        <f t="array" ref="F67">_xll.XLL.UDF(function,C67)</f>
        <v>0</v>
      </c>
    </row>
    <row r="68" spans="3:6" x14ac:dyDescent="0.3">
      <c r="C68" cm="1">
        <f t="array" ref="C68:D68">_xll.BISECT(function,C67,D67)</f>
        <v>1.7577720182472567</v>
      </c>
      <c r="D68">
        <v>1.7577720182472567</v>
      </c>
      <c r="E68">
        <f t="shared" si="6"/>
        <v>0</v>
      </c>
      <c r="F68" cm="1">
        <f t="array" ref="F68">_xll.XLL.UDF(function,C68)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869B-C3FF-4477-BAF1-6761BA850E98}">
  <dimension ref="B2:W105"/>
  <sheetViews>
    <sheetView topLeftCell="E1" zoomScaleNormal="100" workbookViewId="0">
      <selection activeCell="H42" sqref="H42"/>
    </sheetView>
  </sheetViews>
  <sheetFormatPr defaultRowHeight="14.4" x14ac:dyDescent="0.3"/>
  <cols>
    <col min="1" max="1" width="3.5546875" customWidth="1"/>
    <col min="3" max="3" width="12" bestFit="1" customWidth="1"/>
    <col min="4" max="4" width="12.6640625" bestFit="1" customWidth="1"/>
    <col min="5" max="6" width="12" bestFit="1" customWidth="1"/>
    <col min="7" max="7" width="3.5546875" customWidth="1"/>
    <col min="8" max="8" width="44.5546875" bestFit="1" customWidth="1"/>
    <col min="9" max="9" width="4" bestFit="1" customWidth="1"/>
    <col min="10" max="10" width="12.109375" bestFit="1" customWidth="1"/>
    <col min="11" max="11" width="12" bestFit="1" customWidth="1"/>
    <col min="12" max="12" width="12.6640625" bestFit="1" customWidth="1"/>
    <col min="13" max="13" width="3.5546875" customWidth="1"/>
  </cols>
  <sheetData>
    <row r="2" spans="2:23" x14ac:dyDescent="0.3">
      <c r="B2" t="s">
        <v>5</v>
      </c>
      <c r="C2" s="4">
        <f>_xll.KAHAN.B</f>
        <v>-986054535</v>
      </c>
    </row>
    <row r="3" spans="2:23" x14ac:dyDescent="0.3">
      <c r="B3" s="1" t="s">
        <v>1</v>
      </c>
      <c r="C3">
        <v>1.7</v>
      </c>
      <c r="D3" cm="1">
        <f t="array" ref="D3">_xll.XLL.UDF(function,C3)</f>
        <v>1.3347387488489075</v>
      </c>
      <c r="H3" t="s">
        <v>8</v>
      </c>
      <c r="V3" t="s">
        <v>10</v>
      </c>
      <c r="W3" t="s">
        <v>11</v>
      </c>
    </row>
    <row r="4" spans="2:23" x14ac:dyDescent="0.3">
      <c r="C4">
        <v>1.8</v>
      </c>
      <c r="D4" cm="1">
        <f t="array" ref="D4">_xll.XLL.UDF(function,C4)</f>
        <v>-0.5022214601689966</v>
      </c>
      <c r="H4" t="s">
        <v>9</v>
      </c>
    </row>
    <row r="5" spans="2:23" x14ac:dyDescent="0.3">
      <c r="N5" cm="1">
        <f t="array" ref="N5">_xll.ARRAY.SET(_xll.ARRAY.INTERVAL($C$3,$C$4,100))</f>
        <v>12717534</v>
      </c>
      <c r="O5">
        <f t="array" ref="O5">_xll.ARRAY.SET(_xll.ARRAY.APPLY(KAHAN.B!function,_xll.ARRAY.GET(N5)))</f>
        <v>12717454</v>
      </c>
      <c r="V5">
        <f>C3</f>
        <v>1.7</v>
      </c>
      <c r="W5">
        <f>_xll.KAHAN.B(V5)</f>
        <v>1.3347387488489075</v>
      </c>
    </row>
    <row r="6" spans="2:23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  <c r="V6">
        <f>($C$4-$C$3)/100+V5</f>
        <v>1.7010000000000001</v>
      </c>
      <c r="W6">
        <f>_xll.KAHAN.B(V6)</f>
        <v>1.3030415289005486</v>
      </c>
    </row>
    <row r="7" spans="2:23" x14ac:dyDescent="0.3">
      <c r="B7" s="1" t="s">
        <v>0</v>
      </c>
      <c r="C7">
        <f t="array" ref="C7:D7">_xll.BISECT(KAHAN.B!function,C3,C4)</f>
        <v>1.75</v>
      </c>
      <c r="D7">
        <v>1.8</v>
      </c>
      <c r="E7">
        <f>D7-C7</f>
        <v>5.0000000000000044E-2</v>
      </c>
      <c r="F7">
        <f>_xll.XLL.UDF(KAHAN.B!function,C7)</f>
        <v>0.12873072591281076</v>
      </c>
      <c r="H7" s="1" t="s">
        <v>6</v>
      </c>
      <c r="I7">
        <f t="array" ref="I7:J7">_xll.FALSE.POSITION(KAHAN.B!function,C3,C4)</f>
        <v>1.7</v>
      </c>
      <c r="J7">
        <v>1.7726601884078099</v>
      </c>
      <c r="K7">
        <f>J7-I7</f>
        <v>7.2660188407809967E-2</v>
      </c>
      <c r="L7">
        <f t="array" ref="L7">_xll.XLL.UDF(KAHAN.B!function,J7)</f>
        <v>-0.2119863703715319</v>
      </c>
      <c r="V7">
        <f t="shared" ref="V7:V70" si="0">($C$4-$C$3)/100+V6</f>
        <v>1.702</v>
      </c>
      <c r="W7">
        <f>_xll.KAHAN.B(V7)</f>
        <v>1.2716957648667364</v>
      </c>
    </row>
    <row r="8" spans="2:23" x14ac:dyDescent="0.3">
      <c r="C8">
        <f t="array" ref="C8:D8">_xll.BISECT(KAHAN.B!function,C7,D7)</f>
        <v>1.75</v>
      </c>
      <c r="D8">
        <v>1.7749999999999999</v>
      </c>
      <c r="E8">
        <f t="shared" ref="E8:E57" si="1">D8-C8</f>
        <v>2.4999999999999911E-2</v>
      </c>
      <c r="F8">
        <f>_xll.XLL.UDF(KAHAN.B!function,C8)</f>
        <v>0.12873072591281076</v>
      </c>
      <c r="I8">
        <f t="array" ref="I8:J8">_xll.FALSE.POSITION(KAHAN.B!function,I7,J7)</f>
        <v>1.7</v>
      </c>
      <c r="J8">
        <v>1.7627017482042613</v>
      </c>
      <c r="K8">
        <f>J8-I8</f>
        <v>6.2701748204261332E-2</v>
      </c>
      <c r="L8">
        <f t="array" ref="L8">_xll.XLL.UDF(KAHAN.B!function,J8)</f>
        <v>-7.5006324020504E-2</v>
      </c>
      <c r="V8">
        <f t="shared" si="0"/>
        <v>1.7029999999999998</v>
      </c>
      <c r="W8">
        <f>_xll.KAHAN.B(V8)</f>
        <v>1.240698743572664</v>
      </c>
    </row>
    <row r="9" spans="2:23" x14ac:dyDescent="0.3">
      <c r="C9">
        <f t="array" ref="C9:D9">_xll.BISECT(KAHAN.B!function,C8,D8)</f>
        <v>1.75</v>
      </c>
      <c r="D9">
        <v>1.7625</v>
      </c>
      <c r="E9">
        <f t="shared" si="1"/>
        <v>1.2499999999999956E-2</v>
      </c>
      <c r="F9">
        <f>_xll.XLL.UDF(KAHAN.B!function,C9)</f>
        <v>0.12873072591281076</v>
      </c>
      <c r="I9">
        <f t="array" ref="I9:J9">_xll.FALSE.POSITION(KAHAN.B!function,I8,J8)</f>
        <v>1.7</v>
      </c>
      <c r="J9">
        <v>1.759365664444885</v>
      </c>
      <c r="K9">
        <f t="shared" ref="K9:K35" si="2">J9-I9</f>
        <v>5.9365664444885002E-2</v>
      </c>
      <c r="L9">
        <f t="array" ref="L9">_xll.XLL.UDF(KAHAN.B!function,J9)</f>
        <v>-2.4793688291071092E-2</v>
      </c>
      <c r="V9">
        <f t="shared" si="0"/>
        <v>1.7039999999999997</v>
      </c>
      <c r="W9">
        <f>_xll.KAHAN.B(V9)</f>
        <v>1.2100477564376777</v>
      </c>
    </row>
    <row r="10" spans="2:23" x14ac:dyDescent="0.3">
      <c r="C10">
        <f t="array" ref="C10:D10">_xll.BISECT(KAHAN.B!function,C9,D9)</f>
        <v>1.7562500000000001</v>
      </c>
      <c r="D10">
        <v>1.7625</v>
      </c>
      <c r="E10">
        <f t="shared" si="1"/>
        <v>6.2499999999998668E-3</v>
      </c>
      <c r="F10">
        <f>_xll.XLL.UDF(KAHAN.B!function,C10)</f>
        <v>2.4177540570533784E-2</v>
      </c>
      <c r="I10">
        <f t="array" ref="I10:J10">_xll.FALSE.POSITION(KAHAN.B!function,I9,J9)</f>
        <v>1.7</v>
      </c>
      <c r="J10">
        <v>1.7582830173970994</v>
      </c>
      <c r="K10">
        <f t="shared" si="2"/>
        <v>5.8283017397099401E-2</v>
      </c>
      <c r="L10">
        <f t="array" ref="L10">_xll.XLL.UDF(KAHAN.B!function,J10)</f>
        <v>-8.0077584009689007E-3</v>
      </c>
      <c r="V10">
        <f t="shared" si="0"/>
        <v>1.7049999999999996</v>
      </c>
      <c r="W10">
        <f>_xll.KAHAN.B(V10)</f>
        <v>1.1797400997052647</v>
      </c>
    </row>
    <row r="11" spans="2:23" x14ac:dyDescent="0.3">
      <c r="C11">
        <f t="array" ref="C11:D11">_xll.BISECT(KAHAN.B!function,C10,D10)</f>
        <v>1.7562500000000001</v>
      </c>
      <c r="D11">
        <v>1.7593749999999999</v>
      </c>
      <c r="E11">
        <f t="shared" si="1"/>
        <v>3.1249999999998224E-3</v>
      </c>
      <c r="F11">
        <f>_xll.XLL.UDF(KAHAN.B!function,C11)</f>
        <v>2.4177540570533784E-2</v>
      </c>
      <c r="I11">
        <f t="array" ref="I11:J11">_xll.FALSE.POSITION(KAHAN.B!function,I10,J10)</f>
        <v>1.7</v>
      </c>
      <c r="J11">
        <v>1.7579354340523092</v>
      </c>
      <c r="K11">
        <f t="shared" si="2"/>
        <v>5.7935434052309276E-2</v>
      </c>
      <c r="L11">
        <f t="array" ref="L11">_xll.XLL.UDF(KAHAN.B!function,J11)</f>
        <v>-2.5668093788748791E-3</v>
      </c>
      <c r="V11">
        <f t="shared" si="0"/>
        <v>1.7059999999999995</v>
      </c>
      <c r="W11">
        <f>_xll.KAHAN.B(V11)</f>
        <v>1.1497730746699832</v>
      </c>
    </row>
    <row r="12" spans="2:23" x14ac:dyDescent="0.3">
      <c r="C12">
        <f t="array" ref="C12:D12">_xll.BISECT(KAHAN.B!function,C11,D11)</f>
        <v>1.7562500000000001</v>
      </c>
      <c r="D12">
        <v>1.7578125</v>
      </c>
      <c r="E12">
        <f t="shared" si="1"/>
        <v>1.5624999999999112E-3</v>
      </c>
      <c r="F12">
        <f>_xll.XLL.UDF(KAHAN.B!function,C12)</f>
        <v>2.4177540570533784E-2</v>
      </c>
      <c r="I12">
        <f t="array" ref="I12:J12">_xll.FALSE.POSITION(KAHAN.B!function,I11,J11)</f>
        <v>1.7</v>
      </c>
      <c r="J12">
        <v>1.7578242334261098</v>
      </c>
      <c r="K12">
        <f t="shared" si="2"/>
        <v>5.7824233426109872E-2</v>
      </c>
      <c r="L12">
        <f t="array" ref="L12">_xll.XLL.UDF(KAHAN.B!function,J12)</f>
        <v>-8.2076547525511412E-4</v>
      </c>
      <c r="V12">
        <f t="shared" si="0"/>
        <v>1.7069999999999994</v>
      </c>
      <c r="W12">
        <f>_xll.KAHAN.B(V12)</f>
        <v>1.1201439879015087</v>
      </c>
    </row>
    <row r="13" spans="2:23" x14ac:dyDescent="0.3">
      <c r="C13">
        <f t="array" ref="C13:D13">_xll.BISECT(KAHAN.B!function,C12,D12)</f>
        <v>1.75703125</v>
      </c>
      <c r="D13">
        <v>1.7578125</v>
      </c>
      <c r="E13">
        <f t="shared" si="1"/>
        <v>7.8124999999995559E-4</v>
      </c>
      <c r="F13">
        <f>_xll.XLL.UDF(KAHAN.B!function,C13)</f>
        <v>1.1705944912630217E-2</v>
      </c>
      <c r="I13">
        <f t="array" ref="I13:J13">_xll.FALSE.POSITION(KAHAN.B!function,I12,J12)</f>
        <v>1.7</v>
      </c>
      <c r="J13">
        <v>1.7577886976570778</v>
      </c>
      <c r="K13">
        <f t="shared" si="2"/>
        <v>5.7788697657077837E-2</v>
      </c>
      <c r="L13">
        <f t="array" ref="L13">_xll.XLL.UDF(KAHAN.B!function,J13)</f>
        <v>-2.622443444424416E-4</v>
      </c>
      <c r="V13">
        <f t="shared" si="0"/>
        <v>1.7079999999999993</v>
      </c>
      <c r="W13">
        <f>_xll.KAHAN.B(V13)</f>
        <v>1.0908501514656566</v>
      </c>
    </row>
    <row r="14" spans="2:23" x14ac:dyDescent="0.3">
      <c r="C14">
        <f t="array" ref="C14:D14">_xll.BISECT(KAHAN.B!function,C13,D13)</f>
        <v>1.7574218749999999</v>
      </c>
      <c r="D14">
        <v>1.7578125</v>
      </c>
      <c r="E14">
        <f t="shared" si="1"/>
        <v>3.9062500000008882E-4</v>
      </c>
      <c r="F14">
        <f>_xll.XLL.UDF(KAHAN.B!function,C14)</f>
        <v>5.5186893276555349E-3</v>
      </c>
      <c r="I14">
        <f t="array" ref="I14:J14">_xll.FALSE.POSITION(KAHAN.B!function,I13,J13)</f>
        <v>1.7</v>
      </c>
      <c r="J14">
        <v>1.7577773457860224</v>
      </c>
      <c r="K14">
        <f t="shared" si="2"/>
        <v>5.7777345786022449E-2</v>
      </c>
      <c r="L14">
        <f t="array" ref="L14">_xll.XLL.UDF(KAHAN.B!function,J14)</f>
        <v>-8.3769325478710854E-5</v>
      </c>
      <c r="V14">
        <f t="shared" si="0"/>
        <v>1.7089999999999992</v>
      </c>
      <c r="W14">
        <f>_xll.KAHAN.B(V14)</f>
        <v>1.0618888831424607</v>
      </c>
    </row>
    <row r="15" spans="2:23" x14ac:dyDescent="0.3">
      <c r="C15">
        <f t="array" ref="C15:D15">_xll.BISECT(KAHAN.B!function,C14,D14)</f>
        <v>1.7576171875</v>
      </c>
      <c r="D15">
        <v>1.7578125</v>
      </c>
      <c r="E15">
        <f t="shared" si="1"/>
        <v>1.9531250000004441E-4</v>
      </c>
      <c r="F15">
        <f>_xll.XLL.UDF(KAHAN.B!function,C15)</f>
        <v>2.4371399876144118E-3</v>
      </c>
      <c r="I15">
        <f t="array" ref="I15:J15">_xll.FALSE.POSITION(KAHAN.B!function,I14,J14)</f>
        <v>1.7</v>
      </c>
      <c r="J15">
        <v>1.7577737198588159</v>
      </c>
      <c r="K15">
        <f t="shared" si="2"/>
        <v>5.7773719858815964E-2</v>
      </c>
      <c r="L15">
        <f t="array" ref="L15">_xll.XLL.UDF(KAHAN.B!function,J15)</f>
        <v>-2.6756502969682572E-5</v>
      </c>
      <c r="V15">
        <f t="shared" si="0"/>
        <v>1.7099999999999991</v>
      </c>
      <c r="W15">
        <f>_xll.KAHAN.B(V15)</f>
        <v>1.0332575066412359</v>
      </c>
    </row>
    <row r="16" spans="2:23" x14ac:dyDescent="0.3">
      <c r="C16">
        <f t="array" ref="C16:D16">_xll.BISECT(KAHAN.B!function,C15,D15)</f>
        <v>1.7577148437500001</v>
      </c>
      <c r="D16">
        <v>1.7578125</v>
      </c>
      <c r="E16">
        <f t="shared" si="1"/>
        <v>9.7656249999911182E-5</v>
      </c>
      <c r="F16">
        <f>_xll.XLL.UDF(KAHAN.B!function,C16)</f>
        <v>8.9937780746907059E-4</v>
      </c>
      <c r="I16">
        <f t="array" ref="I16:J16">_xll.FALSE.POSITION(KAHAN.B!function,I15,J15)</f>
        <v>1.7</v>
      </c>
      <c r="J16">
        <v>1.7577725617357591</v>
      </c>
      <c r="K16">
        <f t="shared" si="2"/>
        <v>5.7772561735759176E-2</v>
      </c>
      <c r="L16">
        <f t="array" ref="L16">_xll.XLL.UDF(KAHAN.B!function,J16)</f>
        <v>-8.5459952388067251E-6</v>
      </c>
      <c r="V16">
        <f t="shared" si="0"/>
        <v>1.710999999999999</v>
      </c>
      <c r="W16">
        <f>_xll.KAHAN.B(V16)</f>
        <v>1.0049533518126341</v>
      </c>
    </row>
    <row r="17" spans="3:23" x14ac:dyDescent="0.3">
      <c r="C17">
        <f t="array" ref="C17:D17">_xll.BISECT(KAHAN.B!function,C16,D16)</f>
        <v>1.757763671875</v>
      </c>
      <c r="D17">
        <v>1.7578125</v>
      </c>
      <c r="E17">
        <f t="shared" si="1"/>
        <v>4.8828124999955591E-5</v>
      </c>
      <c r="F17">
        <f>_xll.XLL.UDF(KAHAN.B!function,C17)</f>
        <v>1.3124895042171403E-4</v>
      </c>
      <c r="I17">
        <f t="array" ref="I17:J17">_xll.FALSE.POSITION(KAHAN.B!function,I16,J16)</f>
        <v>1.7</v>
      </c>
      <c r="J17">
        <v>1.757772191835</v>
      </c>
      <c r="K17">
        <f t="shared" si="2"/>
        <v>5.7772191835000042E-2</v>
      </c>
      <c r="L17">
        <f t="array" ref="L17">_xll.XLL.UDF(KAHAN.B!function,J17)</f>
        <v>-2.7295585611764039E-6</v>
      </c>
      <c r="V17">
        <f t="shared" si="0"/>
        <v>1.7119999999999989</v>
      </c>
      <c r="W17">
        <f>_xll.KAHAN.B(V17)</f>
        <v>0.97697375485774307</v>
      </c>
    </row>
    <row r="18" spans="3:23" x14ac:dyDescent="0.3">
      <c r="C18">
        <f t="array" ref="C18:D18">_xll.BISECT(KAHAN.B!function,C17,D17)</f>
        <v>1.757763671875</v>
      </c>
      <c r="D18">
        <v>1.7577880859374999</v>
      </c>
      <c r="E18">
        <f t="shared" si="1"/>
        <v>2.4414062499866773E-5</v>
      </c>
      <c r="F18">
        <f>_xll.XLL.UDF(KAHAN.B!function,C18)</f>
        <v>1.3124895042171403E-4</v>
      </c>
      <c r="I18">
        <f t="array" ref="I18:J18">_xll.FALSE.POSITION(KAHAN.B!function,I17,J17)</f>
        <v>1.7</v>
      </c>
      <c r="J18">
        <v>1.7577720736903382</v>
      </c>
      <c r="K18">
        <f t="shared" si="2"/>
        <v>5.777207369033821E-2</v>
      </c>
      <c r="L18">
        <f t="array" ref="L18">_xll.XLL.UDF(KAHAN.B!function,J18)</f>
        <v>-8.718084246739366E-7</v>
      </c>
      <c r="V18">
        <f t="shared" si="0"/>
        <v>1.7129999999999987</v>
      </c>
      <c r="W18">
        <f>_xll.KAHAN.B(V18)</f>
        <v>0.94931605853415224</v>
      </c>
    </row>
    <row r="19" spans="3:23" x14ac:dyDescent="0.3">
      <c r="C19">
        <f t="array" ref="C19:D19">_xll.BISECT(KAHAN.B!function,C18,D18)</f>
        <v>1.757763671875</v>
      </c>
      <c r="D19">
        <v>1.7577758789062501</v>
      </c>
      <c r="E19">
        <f t="shared" si="1"/>
        <v>1.2207031250044409E-5</v>
      </c>
      <c r="F19">
        <f>_xll.XLL.UDF(KAHAN.B!function,C19)</f>
        <v>1.3124895042171403E-4</v>
      </c>
      <c r="I19">
        <f t="array" ref="I19:J19">_xll.FALSE.POSITION(KAHAN.B!function,I18,J18)</f>
        <v>1.7</v>
      </c>
      <c r="J19">
        <v>1.7577720359555025</v>
      </c>
      <c r="K19">
        <f t="shared" si="2"/>
        <v>5.777203595550251E-2</v>
      </c>
      <c r="L19">
        <f t="array" ref="L19">_xll.XLL.UDF(KAHAN.B!function,J19)</f>
        <v>-2.7845136540971538E-7</v>
      </c>
      <c r="V19">
        <f t="shared" si="0"/>
        <v>1.7139999999999986</v>
      </c>
      <c r="W19">
        <f>_xll.KAHAN.B(V19)</f>
        <v>0.9219776123590242</v>
      </c>
    </row>
    <row r="20" spans="3:23" x14ac:dyDescent="0.3">
      <c r="C20">
        <f t="array" ref="C20:D20">_xll.BISECT(KAHAN.B!function,C19,D19)</f>
        <v>1.7577697753906252</v>
      </c>
      <c r="D20">
        <v>1.7577758789062501</v>
      </c>
      <c r="E20">
        <f t="shared" si="1"/>
        <v>6.1035156249111822E-6</v>
      </c>
      <c r="F20">
        <f>_xll.XLL.UDF(KAHAN.B!function,C20)</f>
        <v>3.5268085609274635E-5</v>
      </c>
      <c r="I20">
        <f t="array" ref="I20:J20">_xll.FALSE.POSITION(KAHAN.B!function,I19,J19)</f>
        <v>1.7</v>
      </c>
      <c r="J20">
        <v>1.7577720239031822</v>
      </c>
      <c r="K20">
        <f t="shared" si="2"/>
        <v>5.7772023903182257E-2</v>
      </c>
      <c r="L20">
        <f t="array" ref="L20">_xll.XLL.UDF(KAHAN.B!function,J20)</f>
        <v>-8.8935987019311824E-8</v>
      </c>
      <c r="V20">
        <f t="shared" si="0"/>
        <v>1.7149999999999985</v>
      </c>
      <c r="W20">
        <f>_xll.KAHAN.B(V20)</f>
        <v>0.89495577280911331</v>
      </c>
    </row>
    <row r="21" spans="3:23" x14ac:dyDescent="0.3">
      <c r="C21">
        <f t="array" ref="C21:D21">_xll.BISECT(KAHAN.B!function,C20,D20)</f>
        <v>1.7577697753906252</v>
      </c>
      <c r="D21">
        <v>1.7577728271484376</v>
      </c>
      <c r="E21">
        <f t="shared" si="1"/>
        <v>3.0517578124555911E-6</v>
      </c>
      <c r="F21">
        <f>_xll.XLL.UDF(KAHAN.B!function,C21)</f>
        <v>3.5268085609274635E-5</v>
      </c>
      <c r="I21">
        <f t="array" ref="I21:J21">_xll.FALSE.POSITION(KAHAN.B!function,I20,J20)</f>
        <v>1.7</v>
      </c>
      <c r="J21">
        <v>1.7577720200537308</v>
      </c>
      <c r="K21">
        <f t="shared" si="2"/>
        <v>5.7772020053730833E-2</v>
      </c>
      <c r="L21">
        <f t="array" ref="L21">_xll.XLL.UDF(KAHAN.B!function,J21)</f>
        <v>-2.8405704011191801E-8</v>
      </c>
      <c r="V21">
        <f t="shared" si="0"/>
        <v>1.7159999999999984</v>
      </c>
      <c r="W21">
        <f>_xll.KAHAN.B(V21)</f>
        <v>0.86824790351783521</v>
      </c>
    </row>
    <row r="22" spans="3:23" x14ac:dyDescent="0.3">
      <c r="C22">
        <f t="array" ref="C22:D22">_xll.BISECT(KAHAN.B!function,C21,D21)</f>
        <v>1.7577713012695315</v>
      </c>
      <c r="D22">
        <v>1.7577728271484376</v>
      </c>
      <c r="E22">
        <f t="shared" si="1"/>
        <v>1.5258789061167732E-6</v>
      </c>
      <c r="F22">
        <f>_xll.XLL.UDF(KAHAN.B!function,C22)</f>
        <v>1.1274092856838891E-5</v>
      </c>
      <c r="I22">
        <f t="array" ref="I22:J22">_xll.FALSE.POSITION(KAHAN.B!function,I21,J21)</f>
        <v>1.7</v>
      </c>
      <c r="J22">
        <v>1.7577720188242356</v>
      </c>
      <c r="K22">
        <f t="shared" si="2"/>
        <v>5.777201882423566E-2</v>
      </c>
      <c r="L22">
        <f t="array" ref="L22">_xll.XLL.UDF(KAHAN.B!function,J22)</f>
        <v>-9.0726413048969334E-9</v>
      </c>
      <c r="V22">
        <f t="shared" si="0"/>
        <v>1.7169999999999983</v>
      </c>
      <c r="W22">
        <f>_xll.KAHAN.B(V22)</f>
        <v>0.84185137546928268</v>
      </c>
    </row>
    <row r="23" spans="3:23" x14ac:dyDescent="0.3">
      <c r="C23">
        <f t="array" ref="C23:D23">_xll.BISECT(KAHAN.B!function,C22,D22)</f>
        <v>1.7577713012695315</v>
      </c>
      <c r="D23">
        <v>1.7577720642089845</v>
      </c>
      <c r="E23">
        <f t="shared" si="1"/>
        <v>7.6293945294736432E-7</v>
      </c>
      <c r="F23">
        <f>_xll.XLL.UDF(KAHAN.B!function,C23)</f>
        <v>1.1274092856838891E-5</v>
      </c>
      <c r="I23">
        <f t="array" ref="I23:J23">_xll.FALSE.POSITION(KAHAN.B!function,I22,J22)</f>
        <v>1.7</v>
      </c>
      <c r="J23">
        <v>1.7577720184315409</v>
      </c>
      <c r="K23">
        <f t="shared" si="2"/>
        <v>5.7772018431540895E-2</v>
      </c>
      <c r="L23">
        <f t="array" ref="L23">_xll.XLL.UDF(KAHAN.B!function,J23)</f>
        <v>-2.897754924902074E-9</v>
      </c>
      <c r="V23">
        <f t="shared" si="0"/>
        <v>1.7179999999999982</v>
      </c>
      <c r="W23">
        <f>_xll.KAHAN.B(V23)</f>
        <v>0.8157635671892185</v>
      </c>
    </row>
    <row r="24" spans="3:23" x14ac:dyDescent="0.3">
      <c r="C24">
        <f t="array" ref="C24:D24">_xll.BISECT(KAHAN.B!function,C23,D23)</f>
        <v>1.757771682739258</v>
      </c>
      <c r="D24">
        <v>1.7577720642089845</v>
      </c>
      <c r="E24">
        <f t="shared" si="1"/>
        <v>3.8146972647368216E-7</v>
      </c>
      <c r="F24">
        <f>_xll.XLL.UDF(KAHAN.B!function,C24)</f>
        <v>5.2756711339529971E-6</v>
      </c>
      <c r="I24">
        <f t="array" ref="I24:J24">_xll.FALSE.POSITION(KAHAN.B!function,I23,J23)</f>
        <v>1.7</v>
      </c>
      <c r="J24">
        <v>1.7577720183061161</v>
      </c>
      <c r="K24">
        <f t="shared" si="2"/>
        <v>5.7772018306116113E-2</v>
      </c>
      <c r="L24">
        <f t="array" ref="L24">_xll.XLL.UDF(KAHAN.B!function,J24)</f>
        <v>-9.255263222485155E-10</v>
      </c>
      <c r="V24">
        <f t="shared" si="0"/>
        <v>1.7189999999999981</v>
      </c>
      <c r="W24">
        <f>_xll.KAHAN.B(V24)</f>
        <v>0.789981864933059</v>
      </c>
    </row>
    <row r="25" spans="3:23" x14ac:dyDescent="0.3">
      <c r="C25">
        <f t="array" ref="C25:D25">_xll.BISECT(KAHAN.B!function,C24,D24)</f>
        <v>1.7577718734741212</v>
      </c>
      <c r="D25">
        <v>1.7577720642089845</v>
      </c>
      <c r="E25">
        <f t="shared" si="1"/>
        <v>1.9073486323684108E-7</v>
      </c>
      <c r="F25">
        <f>_xll.XLL.UDF(KAHAN.B!function,C25)</f>
        <v>2.2764717431122961E-6</v>
      </c>
      <c r="I25">
        <f t="array" ref="I25:J25">_xll.FALSE.POSITION(KAHAN.B!function,I24,J24)</f>
        <v>1.7</v>
      </c>
      <c r="J25">
        <v>1.7577720182660561</v>
      </c>
      <c r="K25">
        <f t="shared" si="2"/>
        <v>5.7772018266056158E-2</v>
      </c>
      <c r="L25">
        <f t="array" ref="L25">_xll.XLL.UDF(KAHAN.B!function,J25)</f>
        <v>-2.9560887071511388E-10</v>
      </c>
      <c r="V25">
        <f t="shared" si="0"/>
        <v>1.719999999999998</v>
      </c>
      <c r="W25">
        <f>_xll.KAHAN.B(V25)</f>
        <v>0.7645036628708437</v>
      </c>
    </row>
    <row r="26" spans="3:23" x14ac:dyDescent="0.3">
      <c r="C26">
        <f t="array" ref="C26:D26">_xll.BISECT(KAHAN.B!function,C25,D25)</f>
        <v>1.7577719688415527</v>
      </c>
      <c r="D26">
        <v>1.7577720642089845</v>
      </c>
      <c r="E26">
        <f t="shared" si="1"/>
        <v>9.5367431729442842E-8</v>
      </c>
      <c r="F26">
        <f>_xll.XLL.UDF(KAHAN.B!function,C26)</f>
        <v>7.7687491617517423E-7</v>
      </c>
      <c r="I26">
        <f t="array" ref="I26:J26">_xll.FALSE.POSITION(KAHAN.B!function,I25,J25)</f>
        <v>1.7</v>
      </c>
      <c r="J26">
        <v>1.7577720182532608</v>
      </c>
      <c r="K26">
        <f t="shared" si="2"/>
        <v>5.7772018253260837E-2</v>
      </c>
      <c r="L26">
        <f t="array" ref="L26">_xll.XLL.UDF(KAHAN.B!function,J26)</f>
        <v>-9.4409813300444512E-11</v>
      </c>
      <c r="V26">
        <f t="shared" si="0"/>
        <v>1.7209999999999979</v>
      </c>
      <c r="W26">
        <f>_xll.KAHAN.B(V26)</f>
        <v>0.73932636326917867</v>
      </c>
    </row>
    <row r="27" spans="3:23" x14ac:dyDescent="0.3">
      <c r="C27">
        <f t="array" ref="C27:D27">_xll.BISECT(KAHAN.B!function,C26,D26)</f>
        <v>1.7577720165252686</v>
      </c>
      <c r="D27">
        <v>1.7577720642089845</v>
      </c>
      <c r="E27">
        <f t="shared" si="1"/>
        <v>4.7683715864721421E-8</v>
      </c>
      <c r="F27">
        <f>_xll.XLL.UDF(KAHAN.B!function,C27)</f>
        <v>2.7077217357174277E-8</v>
      </c>
      <c r="I27">
        <f t="array" ref="I27:J27">_xll.FALSE.POSITION(KAHAN.B!function,I26,J26)</f>
        <v>1.7</v>
      </c>
      <c r="J27">
        <v>1.7577720182491743</v>
      </c>
      <c r="K27">
        <f t="shared" si="2"/>
        <v>5.7772018249174328E-2</v>
      </c>
      <c r="L27">
        <f t="array" ref="L27">_xll.XLL.UDF(KAHAN.B!function,J27)</f>
        <v>-3.0150104635140451E-11</v>
      </c>
      <c r="V27">
        <f t="shared" si="0"/>
        <v>1.7219999999999978</v>
      </c>
      <c r="W27">
        <f>_xll.KAHAN.B(V27)</f>
        <v>0.71444737667017044</v>
      </c>
    </row>
    <row r="28" spans="3:23" x14ac:dyDescent="0.3">
      <c r="C28">
        <f t="array" ref="C28:D28">_xll.BISECT(KAHAN.B!function,C27,D27)</f>
        <v>1.7577720165252686</v>
      </c>
      <c r="D28">
        <v>1.7577720403671266</v>
      </c>
      <c r="E28">
        <f t="shared" si="1"/>
        <v>2.3841858043383013E-8</v>
      </c>
      <c r="F28">
        <f>_xll.XLL.UDF(KAHAN.B!function,C28)</f>
        <v>2.7077217357174277E-8</v>
      </c>
      <c r="I28">
        <f t="array" ref="I28:J28">_xll.FALSE.POSITION(KAHAN.B!function,I27,J27)</f>
        <v>1.7</v>
      </c>
      <c r="J28">
        <v>1.7577720182478691</v>
      </c>
      <c r="K28">
        <f t="shared" si="2"/>
        <v>5.777201824786915E-2</v>
      </c>
      <c r="L28">
        <f t="array" ref="L28">_xll.XLL.UDF(KAHAN.B!function,J28)</f>
        <v>-9.6278540695493575E-12</v>
      </c>
      <c r="V28">
        <f t="shared" si="0"/>
        <v>1.7229999999999976</v>
      </c>
      <c r="W28">
        <f>_xll.KAHAN.B(V28)</f>
        <v>0.6898641220673114</v>
      </c>
    </row>
    <row r="29" spans="3:23" x14ac:dyDescent="0.3">
      <c r="C29">
        <f t="array" ref="C29:D29">_xll.BISECT(KAHAN.B!function,C28,D28)</f>
        <v>1.7577720165252686</v>
      </c>
      <c r="D29">
        <v>1.7577720284461975</v>
      </c>
      <c r="E29">
        <f t="shared" si="1"/>
        <v>1.1920928910669204E-8</v>
      </c>
      <c r="F29">
        <f>_xll.XLL.UDF(KAHAN.B!function,C29)</f>
        <v>2.7077217357174277E-8</v>
      </c>
      <c r="I29">
        <f t="array" ref="I29:J29">_xll.FALSE.POSITION(KAHAN.B!function,I28,J28)</f>
        <v>1.7</v>
      </c>
      <c r="J29">
        <v>1.7577720182474523</v>
      </c>
      <c r="K29">
        <f t="shared" si="2"/>
        <v>5.7772018247452372E-2</v>
      </c>
      <c r="L29">
        <f t="array" ref="L29">_xll.XLL.UDF(KAHAN.B!function,J29)</f>
        <v>-3.0748736890018336E-12</v>
      </c>
      <c r="V29">
        <f t="shared" si="0"/>
        <v>1.7239999999999975</v>
      </c>
      <c r="W29">
        <f>_xll.KAHAN.B(V29)</f>
        <v>0.66557402707840208</v>
      </c>
    </row>
    <row r="30" spans="3:23" x14ac:dyDescent="0.3">
      <c r="C30">
        <f t="array" ref="C30:D30">_xll.BISECT(KAHAN.B!function,C29,D29)</f>
        <v>1.7577720165252686</v>
      </c>
      <c r="D30">
        <v>1.7577720224857329</v>
      </c>
      <c r="E30">
        <f t="shared" si="1"/>
        <v>5.9604643443122995E-9</v>
      </c>
      <c r="F30">
        <f>_xll.XLL.UDF(KAHAN.B!function,C30)</f>
        <v>2.7077217357174277E-8</v>
      </c>
      <c r="I30">
        <f t="array" ref="I30:J30">_xll.FALSE.POSITION(KAHAN.B!function,I29,J29)</f>
        <v>1.7</v>
      </c>
      <c r="J30">
        <v>1.7577720182473195</v>
      </c>
      <c r="K30">
        <f t="shared" si="2"/>
        <v>5.777201824731959E-2</v>
      </c>
      <c r="L30">
        <f t="array" ref="L30">_xll.XLL.UDF(KAHAN.B!function,J30)</f>
        <v>-9.8587804586713901E-13</v>
      </c>
      <c r="V30">
        <f t="shared" si="0"/>
        <v>1.7249999999999974</v>
      </c>
      <c r="W30">
        <f>_xll.KAHAN.B(V30)</f>
        <v>0.64157452811541393</v>
      </c>
    </row>
    <row r="31" spans="3:23" x14ac:dyDescent="0.3">
      <c r="C31">
        <f t="array" ref="C31:D31">_xll.BISECT(KAHAN.B!function,C30,D30)</f>
        <v>1.7577720165252686</v>
      </c>
      <c r="D31">
        <v>1.7577720195055009</v>
      </c>
      <c r="E31">
        <f t="shared" si="1"/>
        <v>2.9802322831784522E-9</v>
      </c>
      <c r="F31">
        <f>_xll.XLL.UDF(KAHAN.B!function,C31)</f>
        <v>2.7077217357174277E-8</v>
      </c>
      <c r="I31">
        <f t="array" ref="I31:J31">_xll.FALSE.POSITION(KAHAN.B!function,I30,J30)</f>
        <v>1.7</v>
      </c>
      <c r="J31">
        <v>1.7577720182472767</v>
      </c>
      <c r="K31">
        <f t="shared" si="2"/>
        <v>5.7772018247276735E-2</v>
      </c>
      <c r="L31">
        <f t="array" ref="L31">_xll.XLL.UDF(KAHAN.B!function,J31)</f>
        <v>-3.1263880373444408E-13</v>
      </c>
      <c r="V31">
        <f t="shared" si="0"/>
        <v>1.7259999999999973</v>
      </c>
      <c r="W31">
        <f>_xll.KAHAN.B(V31)</f>
        <v>0.61786307055137879</v>
      </c>
    </row>
    <row r="32" spans="3:23" x14ac:dyDescent="0.3">
      <c r="C32">
        <f t="array" ref="C32:D32">_xll.BISECT(KAHAN.B!function,C31,D31)</f>
        <v>1.7577720180153849</v>
      </c>
      <c r="D32">
        <v>1.7577720195055009</v>
      </c>
      <c r="E32">
        <f t="shared" si="1"/>
        <v>1.4901160305669237E-9</v>
      </c>
      <c r="F32">
        <f>_xll.XLL.UDF(KAHAN.B!function,C32)</f>
        <v>3.6460452434994295E-9</v>
      </c>
      <c r="I32">
        <f t="array" ref="I32:J32">_xll.FALSE.POSITION(KAHAN.B!function,I31,J31)</f>
        <v>1.7</v>
      </c>
      <c r="J32">
        <v>1.7577720182472634</v>
      </c>
      <c r="K32">
        <f t="shared" si="2"/>
        <v>5.7772018247263413E-2</v>
      </c>
      <c r="L32">
        <f t="array" ref="L32">_xll.XLL.UDF(KAHAN.B!function,J32)</f>
        <v>-1.0302869668521453E-13</v>
      </c>
      <c r="V32">
        <f t="shared" si="0"/>
        <v>1.7269999999999972</v>
      </c>
      <c r="W32">
        <f>_xll.KAHAN.B(V32)</f>
        <v>0.59443710888422929</v>
      </c>
    </row>
    <row r="33" spans="3:23" x14ac:dyDescent="0.3">
      <c r="C33">
        <f t="array" ref="C33:D33">_xll.BISECT(KAHAN.B!function,C32,D32)</f>
        <v>1.7577720180153849</v>
      </c>
      <c r="D33">
        <v>1.7577720187604429</v>
      </c>
      <c r="E33">
        <f t="shared" si="1"/>
        <v>7.4505801528346183E-10</v>
      </c>
      <c r="F33">
        <f>_xll.XLL.UDF(KAHAN.B!function,C33)</f>
        <v>3.6460452434994295E-9</v>
      </c>
      <c r="I33">
        <f t="array" ref="I33:J33">_xll.FALSE.POSITION(KAHAN.B!function,I32,J32)</f>
        <v>1.7</v>
      </c>
      <c r="J33">
        <v>1.7577720182472589</v>
      </c>
      <c r="K33">
        <f t="shared" si="2"/>
        <v>5.7772018247258972E-2</v>
      </c>
      <c r="L33">
        <f t="array" ref="L33">_xll.XLL.UDF(KAHAN.B!function,J33)</f>
        <v>-3.3750779948604759E-14</v>
      </c>
      <c r="V33">
        <f t="shared" si="0"/>
        <v>1.7279999999999971</v>
      </c>
      <c r="W33">
        <f>_xll.KAHAN.B(V33)</f>
        <v>0.57129410689768823</v>
      </c>
    </row>
    <row r="34" spans="3:23" x14ac:dyDescent="0.3">
      <c r="C34">
        <f t="array" ref="C34:D34">_xll.BISECT(KAHAN.B!function,C33,D33)</f>
        <v>1.7577720180153849</v>
      </c>
      <c r="D34">
        <v>1.757772018387914</v>
      </c>
      <c r="E34">
        <f t="shared" si="1"/>
        <v>3.7252911866403338E-10</v>
      </c>
      <c r="F34">
        <f>_xll.XLL.UDF(KAHAN.B!function,C34)</f>
        <v>3.6460452434994295E-9</v>
      </c>
      <c r="I34">
        <f t="array" ref="I34:J34">_xll.FALSE.POSITION(KAHAN.B!function,I33,J33)</f>
        <v>1.7</v>
      </c>
      <c r="J34">
        <v>1.7577720182472574</v>
      </c>
      <c r="K34">
        <f t="shared" si="2"/>
        <v>5.7772018247257417E-2</v>
      </c>
      <c r="L34">
        <f t="array" ref="L34">_xll.XLL.UDF(KAHAN.B!function,J34)</f>
        <v>-8.8817841970012523E-15</v>
      </c>
      <c r="V34">
        <f t="shared" si="0"/>
        <v>1.728999999999997</v>
      </c>
      <c r="W34">
        <f>_xll.KAHAN.B(V34)</f>
        <v>0.54843153781911558</v>
      </c>
    </row>
    <row r="35" spans="3:23" x14ac:dyDescent="0.3">
      <c r="C35">
        <f t="array" ref="C35:D35">_xll.BISECT(KAHAN.B!function,C34,D34)</f>
        <v>1.7577720182016494</v>
      </c>
      <c r="D35">
        <v>1.757772018387914</v>
      </c>
      <c r="E35">
        <f t="shared" si="1"/>
        <v>1.8626455933201669E-10</v>
      </c>
      <c r="F35">
        <f>_xll.XLL.UDF(KAHAN.B!function,C35)</f>
        <v>7.1714900684582972E-10</v>
      </c>
      <c r="I35">
        <f t="array" ref="I35:J35">_xll.FALSE.POSITION(KAHAN.B!function,I34,J34)</f>
        <v>1.7</v>
      </c>
      <c r="J35">
        <v>1.7577720182472572</v>
      </c>
      <c r="K35">
        <f t="shared" si="2"/>
        <v>5.7772018247257195E-2</v>
      </c>
      <c r="L35">
        <f t="array" ref="L35">_xll.XLL.UDF(KAHAN.B!function,J35)</f>
        <v>-5.3290705182007514E-15</v>
      </c>
      <c r="V35">
        <f t="shared" si="0"/>
        <v>1.7299999999999969</v>
      </c>
      <c r="W35">
        <f>_xll.KAHAN.B(V35)</f>
        <v>0.52584688447440597</v>
      </c>
    </row>
    <row r="36" spans="3:23" x14ac:dyDescent="0.3">
      <c r="C36">
        <f t="array" ref="C36:D36">_xll.BISECT(KAHAN.B!function,C35,D35)</f>
        <v>1.7577720182016494</v>
      </c>
      <c r="D36">
        <v>1.7577720182947818</v>
      </c>
      <c r="E36">
        <f t="shared" si="1"/>
        <v>9.3132390688310807E-11</v>
      </c>
      <c r="F36">
        <f>_xll.XLL.UDF(KAHAN.B!function,C36)</f>
        <v>7.1714900684582972E-10</v>
      </c>
      <c r="I36">
        <f t="array" ref="I36:J36">_xll.FALSE.POSITION(KAHAN.B!function,I35,J35)</f>
        <v>1.7577720182472567</v>
      </c>
      <c r="J36">
        <v>1.7577720182472572</v>
      </c>
      <c r="K36">
        <f>J36-I36</f>
        <v>0</v>
      </c>
      <c r="L36">
        <f t="array" ref="L36">_xll.XLL.UDF(KAHAN.B!function,J36)</f>
        <v>-5.3290705182007514E-15</v>
      </c>
      <c r="V36">
        <f t="shared" si="0"/>
        <v>1.7309999999999968</v>
      </c>
      <c r="W36">
        <f>_xll.KAHAN.B(V36)</f>
        <v>0.50353763943985341</v>
      </c>
    </row>
    <row r="37" spans="3:23" x14ac:dyDescent="0.3">
      <c r="C37">
        <f t="array" ref="C37:D37">_xll.BISECT(KAHAN.B!function,C36,D36)</f>
        <v>1.7577720182016494</v>
      </c>
      <c r="D37">
        <v>1.7577720182482155</v>
      </c>
      <c r="E37">
        <f t="shared" si="1"/>
        <v>4.6566084321852941E-11</v>
      </c>
      <c r="F37">
        <f>_xll.XLL.UDF(KAHAN.B!function,C37)</f>
        <v>7.1714900684582972E-10</v>
      </c>
      <c r="I37">
        <f t="array" ref="I37:J37">_xll.FALSE.POSITION(KAHAN.B!function,I36,J36)</f>
        <v>1.7577720182472567</v>
      </c>
      <c r="J37">
        <v>1.7577720182472567</v>
      </c>
      <c r="K37">
        <f t="shared" ref="K37:K51" si="3">J37-I37</f>
        <v>0</v>
      </c>
      <c r="L37">
        <f t="array" ref="L37">_xll.XLL.UDF(KAHAN.B!function,J37)</f>
        <v>0</v>
      </c>
      <c r="V37">
        <f t="shared" si="0"/>
        <v>1.7319999999999967</v>
      </c>
      <c r="W37">
        <f>_xll.KAHAN.B(V37)</f>
        <v>0.48150130519106149</v>
      </c>
    </row>
    <row r="38" spans="3:23" x14ac:dyDescent="0.3">
      <c r="C38">
        <f t="array" ref="C38:D38">_xll.BISECT(KAHAN.B!function,C37,D37)</f>
        <v>1.7577720182249323</v>
      </c>
      <c r="D38">
        <v>1.7577720182482155</v>
      </c>
      <c r="E38">
        <f t="shared" si="1"/>
        <v>2.3283153183228933E-11</v>
      </c>
      <c r="F38">
        <f>_xll.XLL.UDF(KAHAN.B!function,C38)</f>
        <v>3.510400858885987E-10</v>
      </c>
      <c r="V38">
        <f t="shared" si="0"/>
        <v>1.7329999999999965</v>
      </c>
      <c r="W38">
        <f>_xll.KAHAN.B(V38)</f>
        <v>0.45973539424890442</v>
      </c>
    </row>
    <row r="39" spans="3:23" x14ac:dyDescent="0.3">
      <c r="C39">
        <f t="array" ref="C39:D39">_xll.BISECT(KAHAN.B!function,C38,D38)</f>
        <v>1.7577720182365739</v>
      </c>
      <c r="D39">
        <v>1.7577720182482155</v>
      </c>
      <c r="E39">
        <f t="shared" si="1"/>
        <v>1.1641576591614466E-11</v>
      </c>
      <c r="F39">
        <f>_xll.XLL.UDF(KAHAN.B!function,C39)</f>
        <v>1.6798118451788469E-10</v>
      </c>
      <c r="V39">
        <f t="shared" si="0"/>
        <v>1.7339999999999964</v>
      </c>
      <c r="W39">
        <f>_xll.KAHAN.B(V39)</f>
        <v>0.43823742932246845</v>
      </c>
    </row>
    <row r="40" spans="3:23" x14ac:dyDescent="0.3">
      <c r="C40">
        <f t="array" ref="C40:D40">_xll.BISECT(KAHAN.B!function,C39,D39)</f>
        <v>1.7577720182423948</v>
      </c>
      <c r="D40">
        <v>1.7577720182482155</v>
      </c>
      <c r="E40">
        <f t="shared" si="1"/>
        <v>5.8206772735047707E-12</v>
      </c>
      <c r="F40">
        <f>_xll.XLL.UDF(KAHAN.B!function,C40)</f>
        <v>7.6450845654107979E-11</v>
      </c>
      <c r="V40">
        <f t="shared" si="0"/>
        <v>1.7349999999999963</v>
      </c>
      <c r="W40">
        <f>_xll.KAHAN.B(V40)</f>
        <v>0.41700494344907124</v>
      </c>
    </row>
    <row r="41" spans="3:23" x14ac:dyDescent="0.3">
      <c r="C41">
        <f t="array" ref="C41:D41">_xll.BISECT(KAHAN.B!function,C40,D40)</f>
        <v>1.7577720182453052</v>
      </c>
      <c r="D41">
        <v>1.7577720182482155</v>
      </c>
      <c r="E41">
        <f t="shared" si="1"/>
        <v>2.9103386367523854E-12</v>
      </c>
      <c r="F41">
        <f>_xll.XLL.UDF(KAHAN.B!function,C41)</f>
        <v>3.0688340757478727E-11</v>
      </c>
      <c r="V41">
        <f t="shared" si="0"/>
        <v>1.7359999999999962</v>
      </c>
      <c r="W41">
        <f>_xll.KAHAN.B(V41)</f>
        <v>0.39603548013131706</v>
      </c>
    </row>
    <row r="42" spans="3:23" x14ac:dyDescent="0.3">
      <c r="C42">
        <f t="array" ref="C42:D42">_xll.BISECT(KAHAN.B!function,C41,D41)</f>
        <v>1.7577720182467602</v>
      </c>
      <c r="D42">
        <v>1.7577720182482155</v>
      </c>
      <c r="E42">
        <f t="shared" si="1"/>
        <v>1.4552803406786552E-12</v>
      </c>
      <c r="F42">
        <f>_xll.XLL.UDF(KAHAN.B!function,C42)</f>
        <v>7.808864666003501E-12</v>
      </c>
      <c r="V42">
        <f t="shared" si="0"/>
        <v>1.7369999999999961</v>
      </c>
      <c r="W42">
        <f>_xll.KAHAN.B(V42)</f>
        <v>0.37532659347123043</v>
      </c>
    </row>
    <row r="43" spans="3:23" x14ac:dyDescent="0.3">
      <c r="C43">
        <f t="array" ref="C43:D43">_xll.BISECT(KAHAN.B!function,C42,D42)</f>
        <v>1.7577720182467602</v>
      </c>
      <c r="D43">
        <v>1.7577720182474879</v>
      </c>
      <c r="E43">
        <f t="shared" si="1"/>
        <v>7.276401703393276E-13</v>
      </c>
      <c r="F43">
        <f>_xll.XLL.UDF(KAHAN.B!function,C43)</f>
        <v>7.808864666003501E-12</v>
      </c>
      <c r="V43">
        <f t="shared" si="0"/>
        <v>1.737999999999996</v>
      </c>
      <c r="W43">
        <f>_xll.KAHAN.B(V43)</f>
        <v>0.35487584830143448</v>
      </c>
    </row>
    <row r="44" spans="3:23" x14ac:dyDescent="0.3">
      <c r="C44">
        <f t="array" ref="C44:D44">_xll.BISECT(KAHAN.B!function,C43,D43)</f>
        <v>1.7577720182471239</v>
      </c>
      <c r="D44">
        <v>1.7577720182474879</v>
      </c>
      <c r="E44">
        <f t="shared" si="1"/>
        <v>3.6393110747212631E-13</v>
      </c>
      <c r="F44">
        <f>_xll.XLL.UDF(KAHAN.B!function,C44)</f>
        <v>2.0889956431346945E-12</v>
      </c>
      <c r="V44">
        <f t="shared" si="0"/>
        <v>1.7389999999999959</v>
      </c>
      <c r="W44">
        <f>_xll.KAHAN.B(V44)</f>
        <v>0.33468082031341106</v>
      </c>
    </row>
    <row r="45" spans="3:23" x14ac:dyDescent="0.3">
      <c r="C45">
        <f t="array" ref="C45:D45">_xll.BISECT(KAHAN.B!function,C44,D44)</f>
        <v>1.7577720182471239</v>
      </c>
      <c r="D45">
        <v>1.757772018247306</v>
      </c>
      <c r="E45">
        <f t="shared" si="1"/>
        <v>1.8207657603852567E-13</v>
      </c>
      <c r="F45">
        <f>_xll.XLL.UDF(KAHAN.B!function,C45)</f>
        <v>2.0889956431346945E-12</v>
      </c>
      <c r="V45">
        <f t="shared" si="0"/>
        <v>1.7399999999999958</v>
      </c>
      <c r="W45">
        <f>_xll.KAHAN.B(V45)</f>
        <v>0.31473909618285045</v>
      </c>
    </row>
    <row r="46" spans="3:23" x14ac:dyDescent="0.3">
      <c r="C46">
        <f t="array" ref="C46:D46">_xll.BISECT(KAHAN.B!function,C45,D45)</f>
        <v>1.757772018247215</v>
      </c>
      <c r="D46">
        <v>1.757772018247306</v>
      </c>
      <c r="E46">
        <f t="shared" si="1"/>
        <v>9.1038288019262836E-14</v>
      </c>
      <c r="F46">
        <f>_xll.XLL.UDF(KAHAN.B!function,C46)</f>
        <v>6.5902838741749292E-13</v>
      </c>
      <c r="V46">
        <f t="shared" si="0"/>
        <v>1.7409999999999957</v>
      </c>
      <c r="W46">
        <f>_xll.KAHAN.B(V46)</f>
        <v>0.29504827369212094</v>
      </c>
    </row>
    <row r="47" spans="3:23" x14ac:dyDescent="0.3">
      <c r="C47">
        <f t="array" ref="C47:D47">_xll.BISECT(KAHAN.B!function,C46,D46)</f>
        <v>1.757772018247215</v>
      </c>
      <c r="D47">
        <v>1.7577720182472605</v>
      </c>
      <c r="E47">
        <f t="shared" si="1"/>
        <v>4.5519144009631418E-14</v>
      </c>
      <c r="F47">
        <f>_xll.XLL.UDF(KAHAN.B!function,C47)</f>
        <v>6.5902838741749292E-13</v>
      </c>
      <c r="V47">
        <f t="shared" si="0"/>
        <v>1.7419999999999956</v>
      </c>
      <c r="W47">
        <f>_xll.KAHAN.B(V47)</f>
        <v>0.27560596184981812</v>
      </c>
    </row>
    <row r="48" spans="3:23" x14ac:dyDescent="0.3">
      <c r="C48">
        <f t="array" ref="C48:D48">_xll.BISECT(KAHAN.B!function,C47,D47)</f>
        <v>1.7577720182472376</v>
      </c>
      <c r="D48">
        <v>1.7577720182472605</v>
      </c>
      <c r="E48">
        <f t="shared" si="1"/>
        <v>2.2870594307278225E-14</v>
      </c>
      <c r="F48">
        <f>_xll.XLL.UDF(KAHAN.B!function,C48)</f>
        <v>3.0198066269804258E-13</v>
      </c>
      <c r="V48">
        <f t="shared" si="0"/>
        <v>1.7429999999999954</v>
      </c>
      <c r="W48">
        <f>_xll.KAHAN.B(V48)</f>
        <v>0.25640978100743461</v>
      </c>
    </row>
    <row r="49" spans="3:23" x14ac:dyDescent="0.3">
      <c r="C49">
        <f t="array" ref="C49:D49">_xll.BISECT(KAHAN.B!function,C48,D48)</f>
        <v>1.7577720182472492</v>
      </c>
      <c r="D49">
        <v>1.7577720182472605</v>
      </c>
      <c r="E49">
        <f t="shared" si="1"/>
        <v>1.1324274851176597E-14</v>
      </c>
      <c r="F49">
        <f>_xll.XLL.UDF(KAHAN.B!function,C49)</f>
        <v>1.2079226507921703E-13</v>
      </c>
      <c r="V49">
        <f t="shared" si="0"/>
        <v>1.7439999999999953</v>
      </c>
      <c r="W49">
        <f>_xll.KAHAN.B(V49)</f>
        <v>0.23745736297318931</v>
      </c>
    </row>
    <row r="50" spans="3:23" x14ac:dyDescent="0.3">
      <c r="C50">
        <f t="array" ref="C50:D50">_xll.BISECT(KAHAN.B!function,C49,D49)</f>
        <v>1.7577720182472549</v>
      </c>
      <c r="D50">
        <v>1.7577720182472605</v>
      </c>
      <c r="E50">
        <f t="shared" si="1"/>
        <v>5.5511151231257827E-15</v>
      </c>
      <c r="F50">
        <f>_xll.XLL.UDF(KAHAN.B!function,C50)</f>
        <v>2.8421709430404007E-14</v>
      </c>
      <c r="V50">
        <f t="shared" si="0"/>
        <v>1.7449999999999952</v>
      </c>
      <c r="W50">
        <f>_xll.KAHAN.B(V50)</f>
        <v>0.21874635112299212</v>
      </c>
    </row>
    <row r="51" spans="3:23" x14ac:dyDescent="0.3">
      <c r="C51">
        <f t="array" ref="C51:D51">_xll.BISECT(KAHAN.B!function,C50,D50)</f>
        <v>1.7577720182472549</v>
      </c>
      <c r="D51">
        <v>1.7577720182472576</v>
      </c>
      <c r="E51">
        <f t="shared" si="1"/>
        <v>2.6645352591003757E-15</v>
      </c>
      <c r="F51">
        <f>_xll.XLL.UDF(KAHAN.B!function,C51)</f>
        <v>2.8421709430404007E-14</v>
      </c>
      <c r="V51">
        <f t="shared" si="0"/>
        <v>1.7459999999999951</v>
      </c>
      <c r="W51">
        <f>_xll.KAHAN.B(V51)</f>
        <v>0.20027440050854484</v>
      </c>
    </row>
    <row r="52" spans="3:23" x14ac:dyDescent="0.3">
      <c r="C52">
        <f t="array" ref="C52:D52">_xll.BISECT(KAHAN.B!function,C51,D51)</f>
        <v>1.7577720182472563</v>
      </c>
      <c r="D52">
        <v>1.7577720182472576</v>
      </c>
      <c r="E52">
        <f t="shared" si="1"/>
        <v>0</v>
      </c>
      <c r="F52">
        <f>_xll.XLL.UDF(KAHAN.B!function,C52)</f>
        <v>8.8817841970012523E-15</v>
      </c>
      <c r="V52">
        <f t="shared" si="0"/>
        <v>1.746999999999995</v>
      </c>
      <c r="W52">
        <f>_xll.KAHAN.B(V52)</f>
        <v>0.18203917796264335</v>
      </c>
    </row>
    <row r="53" spans="3:23" x14ac:dyDescent="0.3">
      <c r="C53">
        <f t="array" ref="C53:D53">_xll.BISECT(KAHAN.B!function,C52,D52)</f>
        <v>1.7577720182472563</v>
      </c>
      <c r="D53">
        <v>1.7577720182472569</v>
      </c>
      <c r="E53">
        <f t="shared" si="1"/>
        <v>0</v>
      </c>
      <c r="F53">
        <f>_xll.XLL.UDF(KAHAN.B!function,C53)</f>
        <v>8.8817841970012523E-15</v>
      </c>
      <c r="V53">
        <f t="shared" si="0"/>
        <v>1.7479999999999949</v>
      </c>
      <c r="W53">
        <f>_xll.KAHAN.B(V53)</f>
        <v>0.16403836220164703</v>
      </c>
    </row>
    <row r="54" spans="3:23" x14ac:dyDescent="0.3">
      <c r="C54">
        <f t="array" ref="C54:D54">_xll.BISECT(KAHAN.B!function,C53,D53)</f>
        <v>1.7577720182472567</v>
      </c>
      <c r="D54">
        <v>1.7577720182472569</v>
      </c>
      <c r="E54">
        <f t="shared" si="1"/>
        <v>0</v>
      </c>
      <c r="F54">
        <f>_xll.XLL.UDF(KAHAN.B!function,C54)</f>
        <v>0</v>
      </c>
      <c r="V54">
        <f t="shared" si="0"/>
        <v>1.7489999999999948</v>
      </c>
      <c r="W54">
        <f>_xll.KAHAN.B(V54)</f>
        <v>0.14626964392515651</v>
      </c>
    </row>
    <row r="55" spans="3:23" x14ac:dyDescent="0.3">
      <c r="C55">
        <f t="array" ref="C55:D55">_xll.BISECT(KAHAN.B!function,C54,D54)</f>
        <v>1.7577720182472567</v>
      </c>
      <c r="D55">
        <v>1.7577720182472567</v>
      </c>
      <c r="E55">
        <f t="shared" si="1"/>
        <v>0</v>
      </c>
      <c r="F55">
        <f>_xll.XLL.UDF(KAHAN.B!function,C55)</f>
        <v>0</v>
      </c>
      <c r="V55">
        <f t="shared" si="0"/>
        <v>1.7499999999999947</v>
      </c>
      <c r="W55">
        <f>_xll.KAHAN.B(V55)</f>
        <v>0.12873072591290313</v>
      </c>
    </row>
    <row r="56" spans="3:23" x14ac:dyDescent="0.3">
      <c r="C56">
        <f t="array" ref="C56:D56">_xll.BISECT(KAHAN.B!function,C55,D55)</f>
        <v>1.7577720182472567</v>
      </c>
      <c r="D56">
        <v>1.7577720182472567</v>
      </c>
      <c r="E56">
        <f t="shared" si="1"/>
        <v>0</v>
      </c>
      <c r="F56">
        <f>_xll.XLL.UDF(KAHAN.B!function,C56)</f>
        <v>0</v>
      </c>
      <c r="V56">
        <f t="shared" si="0"/>
        <v>1.7509999999999946</v>
      </c>
      <c r="W56">
        <f>_xll.KAHAN.B(V56)</f>
        <v>0.11141932311886227</v>
      </c>
    </row>
    <row r="57" spans="3:23" x14ac:dyDescent="0.3">
      <c r="C57">
        <f t="array" ref="C57:D57">_xll.BISECT(KAHAN.B!function,C56,D56)</f>
        <v>1.7577720182472567</v>
      </c>
      <c r="D57">
        <v>1.7577720182472567</v>
      </c>
      <c r="E57">
        <f t="shared" si="1"/>
        <v>0</v>
      </c>
      <c r="F57">
        <f>_xll.XLL.UDF(KAHAN.B!function,C57)</f>
        <v>0</v>
      </c>
      <c r="V57">
        <f t="shared" si="0"/>
        <v>1.7519999999999945</v>
      </c>
      <c r="W57">
        <f>_xll.KAHAN.B(V57)</f>
        <v>9.4333162762607836E-2</v>
      </c>
    </row>
    <row r="58" spans="3:23" x14ac:dyDescent="0.3">
      <c r="V58">
        <f t="shared" si="0"/>
        <v>1.7529999999999943</v>
      </c>
      <c r="W58">
        <f>_xll.KAHAN.B(V58)</f>
        <v>7.7469984417953164E-2</v>
      </c>
    </row>
    <row r="59" spans="3:23" x14ac:dyDescent="0.3">
      <c r="V59">
        <f t="shared" si="0"/>
        <v>1.7539999999999942</v>
      </c>
      <c r="W59">
        <f>_xll.KAHAN.B(V59)</f>
        <v>6.0827540098828292E-2</v>
      </c>
    </row>
    <row r="60" spans="3:23" x14ac:dyDescent="0.3">
      <c r="V60">
        <f t="shared" si="0"/>
        <v>1.7549999999999941</v>
      </c>
      <c r="W60">
        <f>_xll.KAHAN.B(V60)</f>
        <v>4.4403594342473651E-2</v>
      </c>
    </row>
    <row r="61" spans="3:23" x14ac:dyDescent="0.3">
      <c r="V61">
        <f t="shared" si="0"/>
        <v>1.755999999999994</v>
      </c>
      <c r="W61">
        <f>_xll.KAHAN.B(V61)</f>
        <v>2.8195924289932783E-2</v>
      </c>
    </row>
    <row r="62" spans="3:23" x14ac:dyDescent="0.3">
      <c r="V62">
        <f t="shared" si="0"/>
        <v>1.7569999999999939</v>
      </c>
      <c r="W62">
        <f>_xll.KAHAN.B(V62)</f>
        <v>1.2202319763887637E-2</v>
      </c>
    </row>
    <row r="63" spans="3:23" x14ac:dyDescent="0.3">
      <c r="V63">
        <f t="shared" si="0"/>
        <v>1.7579999999999938</v>
      </c>
      <c r="W63">
        <f>_xll.KAHAN.B(V63)</f>
        <v>-3.5794166561854412E-3</v>
      </c>
    </row>
    <row r="64" spans="3:23" x14ac:dyDescent="0.3">
      <c r="V64">
        <f t="shared" si="0"/>
        <v>1.7589999999999937</v>
      </c>
      <c r="W64">
        <f>_xll.KAHAN.B(V64)</f>
        <v>-1.9151469561488499E-2</v>
      </c>
    </row>
    <row r="65" spans="22:23" x14ac:dyDescent="0.3">
      <c r="V65">
        <f t="shared" si="0"/>
        <v>1.7599999999999936</v>
      </c>
      <c r="W65">
        <f>_xll.KAHAN.B(V65)</f>
        <v>-3.4516010644000339E-2</v>
      </c>
    </row>
    <row r="66" spans="22:23" x14ac:dyDescent="0.3">
      <c r="V66">
        <f t="shared" si="0"/>
        <v>1.7609999999999935</v>
      </c>
      <c r="W66">
        <f>_xll.KAHAN.B(V66)</f>
        <v>-4.9675198629157702E-2</v>
      </c>
    </row>
    <row r="67" spans="22:23" x14ac:dyDescent="0.3">
      <c r="V67">
        <f t="shared" si="0"/>
        <v>1.7619999999999933</v>
      </c>
      <c r="W67">
        <f>_xll.KAHAN.B(V67)</f>
        <v>-6.4631179211148804E-2</v>
      </c>
    </row>
    <row r="68" spans="22:23" x14ac:dyDescent="0.3">
      <c r="V68">
        <f t="shared" si="0"/>
        <v>1.7629999999999932</v>
      </c>
      <c r="W68">
        <f>_xll.KAHAN.B(V68)</f>
        <v>-7.938608499075761E-2</v>
      </c>
    </row>
    <row r="69" spans="22:23" x14ac:dyDescent="0.3">
      <c r="V69">
        <f t="shared" si="0"/>
        <v>1.7639999999999931</v>
      </c>
      <c r="W69">
        <f>_xll.KAHAN.B(V69)</f>
        <v>-9.3942035415753411E-2</v>
      </c>
    </row>
    <row r="70" spans="22:23" x14ac:dyDescent="0.3">
      <c r="V70">
        <f t="shared" si="0"/>
        <v>1.764999999999993</v>
      </c>
      <c r="W70">
        <f>_xll.KAHAN.B(V70)</f>
        <v>-0.10830113672379837</v>
      </c>
    </row>
    <row r="71" spans="22:23" x14ac:dyDescent="0.3">
      <c r="V71">
        <f t="shared" ref="V71:V133" si="4">($C$4-$C$3)/100+V70</f>
        <v>1.7659999999999929</v>
      </c>
      <c r="W71">
        <f>_xll.KAHAN.B(V71)</f>
        <v>-0.12246548188788442</v>
      </c>
    </row>
    <row r="72" spans="22:23" x14ac:dyDescent="0.3">
      <c r="V72">
        <f t="shared" si="4"/>
        <v>1.7669999999999928</v>
      </c>
      <c r="W72">
        <f>_xll.KAHAN.B(V72)</f>
        <v>-0.13643715056422989</v>
      </c>
    </row>
    <row r="73" spans="22:23" x14ac:dyDescent="0.3">
      <c r="V73">
        <f t="shared" si="4"/>
        <v>1.7679999999999927</v>
      </c>
      <c r="W73">
        <f>_xll.KAHAN.B(V73)</f>
        <v>-0.15021820904266314</v>
      </c>
    </row>
    <row r="74" spans="22:23" x14ac:dyDescent="0.3">
      <c r="V74">
        <f t="shared" si="4"/>
        <v>1.7689999999999926</v>
      </c>
      <c r="W74">
        <f>_xll.KAHAN.B(V74)</f>
        <v>-0.16381071019943272</v>
      </c>
    </row>
    <row r="75" spans="22:23" x14ac:dyDescent="0.3">
      <c r="V75">
        <f t="shared" si="4"/>
        <v>1.7699999999999925</v>
      </c>
      <c r="W75">
        <f>_xll.KAHAN.B(V75)</f>
        <v>-0.17721669345244973</v>
      </c>
    </row>
    <row r="76" spans="22:23" x14ac:dyDescent="0.3">
      <c r="V76">
        <f t="shared" si="4"/>
        <v>1.7709999999999924</v>
      </c>
      <c r="W76">
        <f>_xll.KAHAN.B(V76)</f>
        <v>-0.19043818471894003</v>
      </c>
    </row>
    <row r="77" spans="22:23" x14ac:dyDescent="0.3">
      <c r="V77">
        <f t="shared" si="4"/>
        <v>1.7719999999999922</v>
      </c>
      <c r="W77">
        <f>_xll.KAHAN.B(V77)</f>
        <v>-0.20347719637546335</v>
      </c>
    </row>
    <row r="78" spans="22:23" x14ac:dyDescent="0.3">
      <c r="V78">
        <f t="shared" si="4"/>
        <v>1.7729999999999921</v>
      </c>
      <c r="W78">
        <f>_xll.KAHAN.B(V78)</f>
        <v>-0.21633572722029937</v>
      </c>
    </row>
    <row r="79" spans="22:23" x14ac:dyDescent="0.3">
      <c r="V79">
        <f t="shared" si="4"/>
        <v>1.773999999999992</v>
      </c>
      <c r="W79">
        <f>_xll.KAHAN.B(V79)</f>
        <v>-0.22901576243816746</v>
      </c>
    </row>
    <row r="80" spans="22:23" x14ac:dyDescent="0.3">
      <c r="V80">
        <f t="shared" si="4"/>
        <v>1.7749999999999919</v>
      </c>
      <c r="W80">
        <f>_xll.KAHAN.B(V80)</f>
        <v>-0.24151927356727854</v>
      </c>
    </row>
    <row r="81" spans="22:23" x14ac:dyDescent="0.3">
      <c r="V81">
        <f t="shared" si="4"/>
        <v>1.7759999999999918</v>
      </c>
      <c r="W81">
        <f>_xll.KAHAN.B(V81)</f>
        <v>-0.2538482184686488</v>
      </c>
    </row>
    <row r="82" spans="22:23" x14ac:dyDescent="0.3">
      <c r="V82">
        <f t="shared" si="4"/>
        <v>1.7769999999999917</v>
      </c>
      <c r="W82">
        <f>_xll.KAHAN.B(V82)</f>
        <v>-0.26600454129771189</v>
      </c>
    </row>
    <row r="83" spans="22:23" x14ac:dyDescent="0.3">
      <c r="V83">
        <f t="shared" si="4"/>
        <v>1.7779999999999916</v>
      </c>
      <c r="W83">
        <f>_xll.KAHAN.B(V83)</f>
        <v>-0.27799017247816682</v>
      </c>
    </row>
    <row r="84" spans="22:23" x14ac:dyDescent="0.3">
      <c r="V84">
        <f t="shared" si="4"/>
        <v>1.7789999999999915</v>
      </c>
      <c r="W84">
        <f>_xll.KAHAN.B(V84)</f>
        <v>-0.28980702867805419</v>
      </c>
    </row>
    <row r="85" spans="22:23" x14ac:dyDescent="0.3">
      <c r="V85">
        <f t="shared" si="4"/>
        <v>1.7799999999999914</v>
      </c>
      <c r="W85">
        <f>_xll.KAHAN.B(V85)</f>
        <v>-0.30145701278803372</v>
      </c>
    </row>
    <row r="86" spans="22:23" x14ac:dyDescent="0.3">
      <c r="V86">
        <f t="shared" si="4"/>
        <v>1.7809999999999913</v>
      </c>
      <c r="W86">
        <f>_xll.KAHAN.B(V86)</f>
        <v>-0.31294201390183884</v>
      </c>
    </row>
    <row r="87" spans="22:23" x14ac:dyDescent="0.3">
      <c r="V87">
        <f t="shared" si="4"/>
        <v>1.7819999999999911</v>
      </c>
      <c r="W87">
        <f>_xll.KAHAN.B(V87)</f>
        <v>-0.32426390729888499</v>
      </c>
    </row>
    <row r="88" spans="22:23" x14ac:dyDescent="0.3">
      <c r="V88">
        <f t="shared" si="4"/>
        <v>1.782999999999991</v>
      </c>
      <c r="W88">
        <f>_xll.KAHAN.B(V88)</f>
        <v>-0.33542455442902086</v>
      </c>
    </row>
    <row r="89" spans="22:23" x14ac:dyDescent="0.3">
      <c r="V89">
        <f t="shared" si="4"/>
        <v>1.7839999999999909</v>
      </c>
      <c r="W89">
        <f>_xll.KAHAN.B(V89)</f>
        <v>-0.34642580289937719</v>
      </c>
    </row>
    <row r="90" spans="22:23" x14ac:dyDescent="0.3">
      <c r="V90">
        <f t="shared" si="4"/>
        <v>1.7849999999999908</v>
      </c>
      <c r="W90">
        <f>_xll.KAHAN.B(V90)</f>
        <v>-0.35726948646329815</v>
      </c>
    </row>
    <row r="91" spans="22:23" x14ac:dyDescent="0.3">
      <c r="V91">
        <f t="shared" si="4"/>
        <v>1.7859999999999907</v>
      </c>
      <c r="W91">
        <f>_xll.KAHAN.B(V91)</f>
        <v>-0.36795742501133843</v>
      </c>
    </row>
    <row r="92" spans="22:23" x14ac:dyDescent="0.3">
      <c r="V92">
        <f t="shared" si="4"/>
        <v>1.7869999999999906</v>
      </c>
      <c r="W92">
        <f>_xll.KAHAN.B(V92)</f>
        <v>-0.37849142456430418</v>
      </c>
    </row>
    <row r="93" spans="22:23" x14ac:dyDescent="0.3">
      <c r="V93">
        <f t="shared" si="4"/>
        <v>1.7879999999999905</v>
      </c>
      <c r="W93">
        <f>_xll.KAHAN.B(V93)</f>
        <v>-0.38887327726828813</v>
      </c>
    </row>
    <row r="94" spans="22:23" x14ac:dyDescent="0.3">
      <c r="V94">
        <f t="shared" si="4"/>
        <v>1.7889999999999904</v>
      </c>
      <c r="W94">
        <f>_xll.KAHAN.B(V94)</f>
        <v>-0.39910476139170448</v>
      </c>
    </row>
    <row r="95" spans="22:23" x14ac:dyDescent="0.3">
      <c r="V95">
        <f t="shared" si="4"/>
        <v>1.7899999999999903</v>
      </c>
      <c r="W95">
        <f>_xll.KAHAN.B(V95)</f>
        <v>-0.40918764132428298</v>
      </c>
    </row>
    <row r="96" spans="22:23" x14ac:dyDescent="0.3">
      <c r="V96">
        <f t="shared" si="4"/>
        <v>1.7909999999999902</v>
      </c>
      <c r="W96">
        <f>_xll.KAHAN.B(V96)</f>
        <v>-0.41912366757800867</v>
      </c>
    </row>
    <row r="97" spans="22:23" x14ac:dyDescent="0.3">
      <c r="V97">
        <f t="shared" si="4"/>
        <v>1.79199999999999</v>
      </c>
      <c r="W97">
        <f>_xll.KAHAN.B(V97)</f>
        <v>-0.42891457678996125</v>
      </c>
    </row>
    <row r="98" spans="22:23" x14ac:dyDescent="0.3">
      <c r="V98">
        <f t="shared" si="4"/>
        <v>1.7929999999999899</v>
      </c>
      <c r="W98">
        <f>_xll.KAHAN.B(V98)</f>
        <v>-0.43856209172705951</v>
      </c>
    </row>
    <row r="99" spans="22:23" x14ac:dyDescent="0.3">
      <c r="V99">
        <f t="shared" si="4"/>
        <v>1.7939999999999898</v>
      </c>
      <c r="W99">
        <f>_xll.KAHAN.B(V99)</f>
        <v>-0.44806792129265427</v>
      </c>
    </row>
    <row r="100" spans="22:23" x14ac:dyDescent="0.3">
      <c r="V100">
        <f t="shared" si="4"/>
        <v>1.7949999999999897</v>
      </c>
      <c r="W100">
        <f>_xll.KAHAN.B(V100)</f>
        <v>-0.45743376053498175</v>
      </c>
    </row>
    <row r="101" spans="22:23" x14ac:dyDescent="0.3">
      <c r="V101">
        <f t="shared" si="4"/>
        <v>1.7959999999999896</v>
      </c>
      <c r="W101">
        <f>_xll.KAHAN.B(V101)</f>
        <v>-0.46666129065741069</v>
      </c>
    </row>
    <row r="102" spans="22:23" x14ac:dyDescent="0.3">
      <c r="V102">
        <f t="shared" si="4"/>
        <v>1.7969999999999895</v>
      </c>
      <c r="W102">
        <f>_xll.KAHAN.B(V102)</f>
        <v>-0.47575217903048483</v>
      </c>
    </row>
    <row r="103" spans="22:23" x14ac:dyDescent="0.3">
      <c r="V103">
        <f t="shared" si="4"/>
        <v>1.7979999999999894</v>
      </c>
      <c r="W103">
        <f>_xll.KAHAN.B(V103)</f>
        <v>-0.48470807920574122</v>
      </c>
    </row>
    <row r="104" spans="22:23" x14ac:dyDescent="0.3">
      <c r="V104">
        <f t="shared" si="4"/>
        <v>1.7989999999999893</v>
      </c>
      <c r="W104">
        <f>_xll.KAHAN.B(V104)</f>
        <v>-0.49353063093125538</v>
      </c>
    </row>
    <row r="105" spans="22:23" x14ac:dyDescent="0.3">
      <c r="V105">
        <f t="shared" si="4"/>
        <v>1.7999999999999892</v>
      </c>
      <c r="W105">
        <f>_xll.KAHAN.B(V105)</f>
        <v>-0.50222146016890379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CDEE-391C-44F1-B574-49EB23EFD6ED}">
  <dimension ref="B2:W107"/>
  <sheetViews>
    <sheetView tabSelected="1" zoomScaleNormal="100" workbookViewId="0">
      <selection activeCell="H13" sqref="H13"/>
    </sheetView>
  </sheetViews>
  <sheetFormatPr defaultRowHeight="14.4" x14ac:dyDescent="0.3"/>
  <cols>
    <col min="1" max="1" width="3.5546875" customWidth="1"/>
    <col min="3" max="6" width="12" bestFit="1" customWidth="1"/>
    <col min="7" max="7" width="3.5546875" customWidth="1"/>
    <col min="8" max="8" width="44.5546875" bestFit="1" customWidth="1"/>
    <col min="13" max="13" width="3.5546875" customWidth="1"/>
  </cols>
  <sheetData>
    <row r="2" spans="2:23" x14ac:dyDescent="0.3">
      <c r="B2" t="s">
        <v>5</v>
      </c>
      <c r="C2" s="4">
        <f>_xll.KAHAN.C</f>
        <v>-987103110</v>
      </c>
    </row>
    <row r="3" spans="2:23" x14ac:dyDescent="0.3">
      <c r="B3" s="1" t="s">
        <v>1</v>
      </c>
      <c r="C3">
        <v>1.5</v>
      </c>
      <c r="D3" cm="1">
        <f t="array" ref="D3">_xll.XLL.UDF(function,C3)</f>
        <v>1.3705460041517514</v>
      </c>
      <c r="H3" t="s">
        <v>8</v>
      </c>
    </row>
    <row r="4" spans="2:23" x14ac:dyDescent="0.3">
      <c r="C4">
        <v>1.8</v>
      </c>
      <c r="D4" cm="1">
        <f t="array" ref="D4">_xll.XLL.UDF(function,C4)</f>
        <v>-1.1960046346767577</v>
      </c>
      <c r="H4" t="s">
        <v>9</v>
      </c>
    </row>
    <row r="5" spans="2:23" x14ac:dyDescent="0.3">
      <c r="N5" cm="1">
        <f t="array" ref="N5">_xll.ARRAY.SET(_xll.ARRAY.INTERVAL($C$3,$C$4,100))</f>
        <v>13022690</v>
      </c>
      <c r="O5" cm="1">
        <f t="array" ref="O5">_xll.ARRAY.SET(_xll.ARRAY.APPLY(function,_xll.ARRAY.GET(N5)))</f>
        <v>13022580</v>
      </c>
      <c r="V5" t="s">
        <v>10</v>
      </c>
      <c r="W5" t="s">
        <v>11</v>
      </c>
    </row>
    <row r="6" spans="2:23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23" x14ac:dyDescent="0.3">
      <c r="B7" s="1" t="s">
        <v>0</v>
      </c>
      <c r="C7" cm="1">
        <f t="array" ref="C7:D7">_xll.BISECT(function,C3,C4)</f>
        <v>1.65</v>
      </c>
      <c r="D7">
        <v>1.8</v>
      </c>
      <c r="E7">
        <f>D7-C7</f>
        <v>0.15000000000000013</v>
      </c>
      <c r="F7" cm="1">
        <f t="array" ref="F7">_xll.XLL.UDF(function,C7)</f>
        <v>0.91147666281590012</v>
      </c>
      <c r="H7" s="1" t="s">
        <v>6</v>
      </c>
      <c r="I7">
        <f t="array" ref="I7:J7">_xll.FALSE.POSITION(KAHAN.C!function,C3,C4)</f>
        <v>1.6602009307843619</v>
      </c>
      <c r="J7">
        <v>1.8</v>
      </c>
      <c r="K7">
        <f>J7-I7</f>
        <v>0.13979906921563812</v>
      </c>
      <c r="L7" cm="1">
        <f t="array" ref="L7">_xll.XLL.UDF(function,I7)</f>
        <v>0.86043846730620954</v>
      </c>
      <c r="V7">
        <f>C3</f>
        <v>1.5</v>
      </c>
      <c r="W7">
        <f>_xll.KAHAN.C(V7)</f>
        <v>1.3705460041517514</v>
      </c>
    </row>
    <row r="8" spans="2:23" x14ac:dyDescent="0.3">
      <c r="C8" cm="1">
        <f t="array" ref="C8:D8">_xll.BISECT(function,C7,D7)</f>
        <v>1.7250000000000001</v>
      </c>
      <c r="D8">
        <v>1.8</v>
      </c>
      <c r="E8">
        <f t="shared" ref="E8:E55" si="0">D8-C8</f>
        <v>7.4999999999999956E-2</v>
      </c>
      <c r="F8" cm="1">
        <f t="array" ref="F8">_xll.XLL.UDF(function,C8)</f>
        <v>0.40256481256417215</v>
      </c>
      <c r="I8">
        <f t="array" ref="I8:J8">_xll.FALSE.POSITION(KAHAN.C!function,I7,J7)</f>
        <v>1.7186944027071922</v>
      </c>
      <c r="J8">
        <v>1.8</v>
      </c>
      <c r="K8">
        <f>J8-I8</f>
        <v>8.1305597292807841E-2</v>
      </c>
      <c r="L8" cm="1">
        <f t="array" ref="L8">_xll.XLL.UDF(function,I8)</f>
        <v>0.46158042232913032</v>
      </c>
      <c r="V8">
        <f>($C$4-$C$3)/100+V7</f>
        <v>1.5029999999999999</v>
      </c>
      <c r="W8">
        <f>_xll.KAHAN.C(V8)</f>
        <v>1.3647842530771426</v>
      </c>
    </row>
    <row r="9" spans="2:23" x14ac:dyDescent="0.3">
      <c r="C9" cm="1">
        <f t="array" ref="C9:D9">_xll.BISECT(function,C8,D8)</f>
        <v>1.7250000000000001</v>
      </c>
      <c r="D9">
        <v>1.7625000000000002</v>
      </c>
      <c r="E9">
        <f t="shared" si="0"/>
        <v>3.7500000000000089E-2</v>
      </c>
      <c r="F9" cm="1">
        <f t="array" ref="F9">_xll.XLL.UDF(function,C9)</f>
        <v>0.40256481256417215</v>
      </c>
      <c r="I9">
        <f t="array" ref="I9:J9">_xll.FALSE.POSITION(KAHAN.C!function,I8,J8)</f>
        <v>1.7413352148800079</v>
      </c>
      <c r="J9">
        <v>1.8</v>
      </c>
      <c r="K9">
        <f t="shared" ref="K9:K49" si="1">J9-I9</f>
        <v>5.866478511999218E-2</v>
      </c>
      <c r="L9" cm="1">
        <f t="array" ref="L9">_xll.XLL.UDF(function,I9)</f>
        <v>0.22592476093677355</v>
      </c>
      <c r="V9">
        <f t="shared" ref="V9:V72" si="2">($C$4-$C$3)/100+V8</f>
        <v>1.5059999999999998</v>
      </c>
      <c r="W9">
        <f>_xll.KAHAN.C(V9)</f>
        <v>1.3589264281169939</v>
      </c>
    </row>
    <row r="10" spans="2:23" x14ac:dyDescent="0.3">
      <c r="C10" cm="1">
        <f t="array" ref="C10:D10">_xll.BISECT(function,C9,D9)</f>
        <v>1.7437500000000001</v>
      </c>
      <c r="D10">
        <v>1.7625000000000002</v>
      </c>
      <c r="E10">
        <f t="shared" si="0"/>
        <v>1.8750000000000044E-2</v>
      </c>
      <c r="F10" cm="1">
        <f t="array" ref="F10">_xll.XLL.UDF(function,C10)</f>
        <v>0.19627546248767111</v>
      </c>
      <c r="I10">
        <f t="array" ref="I10:J10">_xll.FALSE.POSITION(KAHAN.C!function,I9,J9)</f>
        <v>1.7506562315173513</v>
      </c>
      <c r="J10">
        <v>1.8</v>
      </c>
      <c r="K10">
        <f t="shared" si="1"/>
        <v>4.9343768482648764E-2</v>
      </c>
      <c r="L10" cm="1">
        <f t="array" ref="L10">_xll.XLL.UDF(function,I10)</f>
        <v>0.10522024068924529</v>
      </c>
      <c r="V10">
        <f t="shared" si="2"/>
        <v>1.5089999999999997</v>
      </c>
      <c r="W10">
        <f>_xll.KAHAN.C(V10)</f>
        <v>1.3529707767266101</v>
      </c>
    </row>
    <row r="11" spans="2:23" x14ac:dyDescent="0.3">
      <c r="C11" cm="1">
        <f t="array" ref="C11:D11">_xll.BISECT(function,C10,D10)</f>
        <v>1.7531250000000003</v>
      </c>
      <c r="D11">
        <v>1.7625000000000002</v>
      </c>
      <c r="E11">
        <f t="shared" si="0"/>
        <v>9.3749999999999112E-3</v>
      </c>
      <c r="F11" cm="1">
        <f t="array" ref="F11">_xll.XLL.UDF(function,C11)</f>
        <v>7.0152643751752647E-2</v>
      </c>
      <c r="I11">
        <f t="array" ref="I11:J11">_xll.FALSE.POSITION(KAHAN.C!function,I10,J10)</f>
        <v>1.7546462898804749</v>
      </c>
      <c r="J11">
        <v>1.8</v>
      </c>
      <c r="K11">
        <f t="shared" si="1"/>
        <v>4.5353710119525159E-2</v>
      </c>
      <c r="L11" cm="1">
        <f t="array" ref="L11">_xll.XLL.UDF(function,I11)</f>
        <v>4.7808032223982729E-2</v>
      </c>
      <c r="V11">
        <f t="shared" si="2"/>
        <v>1.5119999999999996</v>
      </c>
      <c r="W11">
        <f>_xll.KAHAN.C(V11)</f>
        <v>1.3469154943896324</v>
      </c>
    </row>
    <row r="12" spans="2:23" x14ac:dyDescent="0.3">
      <c r="C12" cm="1">
        <f t="array" ref="C12:D12">_xll.BISECT(function,C11,D11)</f>
        <v>1.7531250000000003</v>
      </c>
      <c r="D12">
        <v>1.7578125000000002</v>
      </c>
      <c r="E12">
        <f t="shared" si="0"/>
        <v>4.6874999999999556E-3</v>
      </c>
      <c r="F12" cm="1">
        <f t="array" ref="F12">_xll.XLL.UDF(function,C12)</f>
        <v>7.0152643751752647E-2</v>
      </c>
      <c r="I12">
        <f t="array" ref="I12:J12">_xll.FALSE.POSITION(KAHAN.C!function,I11,J11)</f>
        <v>1.7563895360240234</v>
      </c>
      <c r="J12">
        <v>1.8</v>
      </c>
      <c r="K12">
        <f t="shared" si="1"/>
        <v>4.3610463975976677E-2</v>
      </c>
      <c r="L12" cm="1">
        <f t="array" ref="L12">_xll.XLL.UDF(function,I12)</f>
        <v>2.1471116021396591E-2</v>
      </c>
      <c r="V12">
        <f t="shared" si="2"/>
        <v>1.5149999999999995</v>
      </c>
      <c r="W12">
        <f>_xll.KAHAN.C(V12)</f>
        <v>1.3407587225679336</v>
      </c>
    </row>
    <row r="13" spans="2:23" x14ac:dyDescent="0.3">
      <c r="C13" cm="1">
        <f t="array" ref="C13:D13">_xll.BISECT(function,C12,D12)</f>
        <v>1.7554687500000004</v>
      </c>
      <c r="D13">
        <v>1.7578125000000002</v>
      </c>
      <c r="E13">
        <f t="shared" si="0"/>
        <v>2.3437499999998668E-3</v>
      </c>
      <c r="F13" cm="1">
        <f t="array" ref="F13">_xll.XLL.UDF(function,C13)</f>
        <v>3.5482224866228089E-2</v>
      </c>
      <c r="I13">
        <f t="array" ref="I13:J13">_xll.FALSE.POSITION(KAHAN.C!function,I12,J12)</f>
        <v>1.7571586399106824</v>
      </c>
      <c r="J13">
        <v>1.8</v>
      </c>
      <c r="K13">
        <f t="shared" si="1"/>
        <v>4.2841360089317604E-2</v>
      </c>
      <c r="L13" cm="1">
        <f t="array" ref="L13">_xll.XLL.UDF(function,I13)</f>
        <v>9.5918787268589288E-3</v>
      </c>
      <c r="V13">
        <f t="shared" si="2"/>
        <v>1.5179999999999993</v>
      </c>
      <c r="W13">
        <f>_xll.KAHAN.C(V13)</f>
        <v>1.334498546549169</v>
      </c>
    </row>
    <row r="14" spans="2:23" x14ac:dyDescent="0.3">
      <c r="C14" cm="1">
        <f t="array" ref="C14:D14">_xll.BISECT(function,C13,D13)</f>
        <v>1.7566406250000002</v>
      </c>
      <c r="D14">
        <v>1.7578125000000002</v>
      </c>
      <c r="E14">
        <f t="shared" si="0"/>
        <v>1.1718750000000444E-3</v>
      </c>
      <c r="F14" cm="1">
        <f t="array" ref="F14">_xll.XLL.UDF(function,C14)</f>
        <v>1.7610766958562226E-2</v>
      </c>
      <c r="I14">
        <f t="array" ref="I14:J14">_xll.FALSE.POSITION(KAHAN.C!function,I13,J13)</f>
        <v>1.7574994912037161</v>
      </c>
      <c r="J14">
        <v>1.8</v>
      </c>
      <c r="K14">
        <f t="shared" si="1"/>
        <v>4.2500508796283976E-2</v>
      </c>
      <c r="L14" cm="1">
        <f t="array" ref="L14">_xll.XLL.UDF(function,I14)</f>
        <v>4.2747953664709981E-3</v>
      </c>
      <c r="V14">
        <f t="shared" si="2"/>
        <v>1.5209999999999992</v>
      </c>
      <c r="W14">
        <f>_xll.KAHAN.C(V14)</f>
        <v>1.3281329931857981</v>
      </c>
    </row>
    <row r="15" spans="2:23" x14ac:dyDescent="0.3">
      <c r="C15" cm="1">
        <f t="array" ref="C15:D15">_xll.BISECT(function,C14,D14)</f>
        <v>1.7572265625000001</v>
      </c>
      <c r="D15">
        <v>1.7578125000000002</v>
      </c>
      <c r="E15">
        <f t="shared" si="0"/>
        <v>5.8593750000013323E-4</v>
      </c>
      <c r="F15" cm="1">
        <f t="array" ref="F15">_xll.XLL.UDF(function,C15)</f>
        <v>8.5349192512870833E-3</v>
      </c>
      <c r="I15">
        <f t="array" ref="I15:J15">_xll.FALSE.POSITION(KAHAN.C!function,I14,J14)</f>
        <v>1.7576508567720392</v>
      </c>
      <c r="J15">
        <v>1.8</v>
      </c>
      <c r="K15">
        <f t="shared" si="1"/>
        <v>4.2349143227960795E-2</v>
      </c>
      <c r="L15" cm="1">
        <f t="array" ref="L15">_xll.XLL.UDF(function,I15)</f>
        <v>1.9031063443379153E-3</v>
      </c>
      <c r="V15">
        <f t="shared" si="2"/>
        <v>1.5239999999999991</v>
      </c>
      <c r="W15">
        <f>_xll.KAHAN.C(V15)</f>
        <v>1.3216600285189497</v>
      </c>
    </row>
    <row r="16" spans="2:23" x14ac:dyDescent="0.3">
      <c r="C16" cm="1">
        <f t="array" ref="C16:D16">_xll.BISECT(function,C15,D15)</f>
        <v>1.7575195312500003</v>
      </c>
      <c r="D16">
        <v>1.7578125000000002</v>
      </c>
      <c r="E16">
        <f t="shared" si="0"/>
        <v>2.9296874999995559E-4</v>
      </c>
      <c r="F16" cm="1">
        <f t="array" ref="F16">_xll.XLL.UDF(function,C16)</f>
        <v>3.9611670228913093E-3</v>
      </c>
      <c r="I16">
        <f t="array" ref="I16:J16">_xll.FALSE.POSITION(KAHAN.C!function,I15,J15)</f>
        <v>1.7577181365135373</v>
      </c>
      <c r="J16">
        <v>1.8</v>
      </c>
      <c r="K16">
        <f t="shared" si="1"/>
        <v>4.228186348646279E-2</v>
      </c>
      <c r="L16" cm="1">
        <f t="array" ref="L16">_xll.XLL.UDF(function,I16)</f>
        <v>8.4684500936658426E-4</v>
      </c>
      <c r="V16">
        <f t="shared" si="2"/>
        <v>1.526999999999999</v>
      </c>
      <c r="W16">
        <f>_xll.KAHAN.C(V16)</f>
        <v>1.3150775552800147</v>
      </c>
    </row>
    <row r="17" spans="3:23" x14ac:dyDescent="0.3">
      <c r="C17" cm="1">
        <f t="array" ref="C17:D17">_xll.BISECT(function,C16,D16)</f>
        <v>1.7576660156250004</v>
      </c>
      <c r="D17">
        <v>1.7578125000000002</v>
      </c>
      <c r="E17">
        <f t="shared" si="0"/>
        <v>1.4648437499986677E-4</v>
      </c>
      <c r="F17" cm="1">
        <f t="array" ref="F17">_xll.XLL.UDF(function,C17)</f>
        <v>1.6652312206219368E-3</v>
      </c>
      <c r="I17">
        <f t="array" ref="I17:J17">_xll.FALSE.POSITION(KAHAN.C!function,I16,J16)</f>
        <v>1.7577480534962941</v>
      </c>
      <c r="J17">
        <v>1.8</v>
      </c>
      <c r="K17">
        <f t="shared" si="1"/>
        <v>4.2251946503705895E-2</v>
      </c>
      <c r="L17" cm="1">
        <f t="array" ref="L17">_xll.XLL.UDF(function,I17)</f>
        <v>3.767495134404842E-4</v>
      </c>
      <c r="V17">
        <f t="shared" si="2"/>
        <v>1.5299999999999989</v>
      </c>
      <c r="W17">
        <f>_xll.KAHAN.C(V17)</f>
        <v>1.3083834102623464</v>
      </c>
    </row>
    <row r="18" spans="3:23" x14ac:dyDescent="0.3">
      <c r="C18" cm="1">
        <f t="array" ref="C18:D18">_xll.BISECT(function,C17,D17)</f>
        <v>1.7577392578125002</v>
      </c>
      <c r="D18">
        <v>1.7578125000000002</v>
      </c>
      <c r="E18">
        <f t="shared" si="0"/>
        <v>7.3242187500044409E-5</v>
      </c>
      <c r="F18" cm="1">
        <f t="array" ref="F18">_xll.XLL.UDF(function,C18)</f>
        <v>5.1498539549962494E-4</v>
      </c>
      <c r="I18">
        <f t="array" ref="I18:J18">_xll.FALSE.POSITION(KAHAN.C!function,I17,J17)</f>
        <v>1.7577613589526453</v>
      </c>
      <c r="J18">
        <v>1.8</v>
      </c>
      <c r="K18">
        <f t="shared" si="1"/>
        <v>4.2238641047354752E-2</v>
      </c>
      <c r="L18" cm="1">
        <f t="array" ref="L18">_xll.XLL.UDF(function,I18)</f>
        <v>1.6759477617545908E-4</v>
      </c>
      <c r="V18">
        <f t="shared" si="2"/>
        <v>1.5329999999999988</v>
      </c>
      <c r="W18">
        <f>_xll.KAHAN.C(V18)</f>
        <v>1.3015753615548822</v>
      </c>
    </row>
    <row r="19" spans="3:23" x14ac:dyDescent="0.3">
      <c r="C19" cm="1">
        <f t="array" ref="C19:D19">_xll.BISECT(function,C18,D18)</f>
        <v>1.7577392578125002</v>
      </c>
      <c r="D19">
        <v>1.7577758789062501</v>
      </c>
      <c r="E19">
        <f t="shared" si="0"/>
        <v>3.6621093749911182E-5</v>
      </c>
      <c r="F19" cm="1">
        <f t="array" ref="F19">_xll.XLL.UDF(function,C19)</f>
        <v>5.1498539549962494E-4</v>
      </c>
      <c r="I19">
        <f t="array" ref="I19:J19">_xll.FALSE.POSITION(KAHAN.C!function,I18,J18)</f>
        <v>1.7577672769763362</v>
      </c>
      <c r="J19">
        <v>1.8</v>
      </c>
      <c r="K19">
        <f t="shared" si="1"/>
        <v>4.2232723023663876E-2</v>
      </c>
      <c r="L19" cm="1">
        <f t="array" ref="L19">_xll.XLL.UDF(function,I19)</f>
        <v>7.4550407024284268E-5</v>
      </c>
      <c r="V19">
        <f t="shared" si="2"/>
        <v>1.5359999999999987</v>
      </c>
      <c r="W19">
        <f>_xll.KAHAN.C(V19)</f>
        <v>1.2946511056288885</v>
      </c>
    </row>
    <row r="20" spans="3:23" x14ac:dyDescent="0.3">
      <c r="C20" cm="1">
        <f t="array" ref="C20:D20">_xll.BISECT(function,C19,D19)</f>
        <v>1.7577575683593751</v>
      </c>
      <c r="D20">
        <v>1.7577758789062501</v>
      </c>
      <c r="E20">
        <f t="shared" si="0"/>
        <v>1.8310546874955591E-5</v>
      </c>
      <c r="F20" cm="1">
        <f t="array" ref="F20">_xll.XLL.UDF(function,C20)</f>
        <v>2.2718602243756983E-4</v>
      </c>
      <c r="I20">
        <f t="array" ref="I20:J20">_xll.FALSE.POSITION(KAHAN.C!function,I19,J19)</f>
        <v>1.757769909299288</v>
      </c>
      <c r="J20">
        <v>1.8</v>
      </c>
      <c r="K20">
        <f t="shared" si="1"/>
        <v>4.2230090700712042E-2</v>
      </c>
      <c r="L20" cm="1">
        <f t="array" ref="L20">_xll.XLL.UDF(function,I20)</f>
        <v>3.3161292353195611E-5</v>
      </c>
      <c r="V20">
        <f t="shared" si="2"/>
        <v>1.5389999999999986</v>
      </c>
      <c r="W20">
        <f>_xll.KAHAN.C(V20)</f>
        <v>1.2876082642683817</v>
      </c>
    </row>
    <row r="21" spans="3:23" x14ac:dyDescent="0.3">
      <c r="C21" cm="1">
        <f t="array" ref="C21:D21">_xll.BISECT(function,C20,D20)</f>
        <v>1.7577667236328125</v>
      </c>
      <c r="D21">
        <v>1.7577758789062501</v>
      </c>
      <c r="E21">
        <f t="shared" si="0"/>
        <v>9.1552734375888178E-6</v>
      </c>
      <c r="F21" cm="1">
        <f t="array" ref="F21">_xll.XLL.UDF(function,C21)</f>
        <v>8.3250608095124836E-5</v>
      </c>
      <c r="I21">
        <f t="array" ref="I21:J21">_xll.FALSE.POSITION(KAHAN.C!function,I20,J20)</f>
        <v>1.7577710801689612</v>
      </c>
      <c r="J21">
        <v>1.8</v>
      </c>
      <c r="K21">
        <f t="shared" si="1"/>
        <v>4.2228919831038825E-2</v>
      </c>
      <c r="L21" cm="1">
        <f t="array" ref="L21">_xll.XLL.UDF(function,I21)</f>
        <v>1.4750585777596728E-5</v>
      </c>
      <c r="V21">
        <f t="shared" si="2"/>
        <v>1.5419999999999985</v>
      </c>
      <c r="W21">
        <f>_xll.KAHAN.C(V21)</f>
        <v>1.2804443813340436</v>
      </c>
    </row>
    <row r="22" spans="3:23" x14ac:dyDescent="0.3">
      <c r="C22" cm="1">
        <f t="array" ref="C22:D22">_xll.BISECT(function,C21,D21)</f>
        <v>1.7577713012695313</v>
      </c>
      <c r="D22">
        <v>1.7577758789062501</v>
      </c>
      <c r="E22">
        <f t="shared" si="0"/>
        <v>4.5776367187944089E-6</v>
      </c>
      <c r="F22" cm="1">
        <f t="array" ref="F22">_xll.XLL.UDF(function,C22)</f>
        <v>1.1273965756948325E-5</v>
      </c>
      <c r="I22">
        <f t="array" ref="I22:J22">_xll.FALSE.POSITION(KAHAN.C!function,I21,J21)</f>
        <v>1.7577716009810083</v>
      </c>
      <c r="J22">
        <v>1.8</v>
      </c>
      <c r="K22">
        <f t="shared" si="1"/>
        <v>4.222839901899178E-2</v>
      </c>
      <c r="L22" cm="1">
        <f t="array" ref="L22">_xll.XLL.UDF(function,I22)</f>
        <v>6.5612333229426235E-6</v>
      </c>
      <c r="V22">
        <f t="shared" si="2"/>
        <v>1.5449999999999984</v>
      </c>
      <c r="W22">
        <f>_xll.KAHAN.C(V22)</f>
        <v>1.2731569193496806</v>
      </c>
    </row>
    <row r="23" spans="3:23" x14ac:dyDescent="0.3">
      <c r="C23" cm="1">
        <f t="array" ref="C23:D23">_xll.BISECT(function,C22,D22)</f>
        <v>1.7577713012695313</v>
      </c>
      <c r="D23">
        <v>1.7577735900878908</v>
      </c>
      <c r="E23">
        <f t="shared" si="0"/>
        <v>2.2888183595082268E-6</v>
      </c>
      <c r="F23" cm="1">
        <f t="array" ref="F23">_xll.XLL.UDF(function,C23)</f>
        <v>1.1273965756948325E-5</v>
      </c>
      <c r="I23">
        <f t="array" ref="I23:J23">_xll.FALSE.POSITION(KAHAN.C!function,I22,J22)</f>
        <v>1.7577718326430358</v>
      </c>
      <c r="J23">
        <v>1.8</v>
      </c>
      <c r="K23">
        <f t="shared" si="1"/>
        <v>4.2228167356964219E-2</v>
      </c>
      <c r="L23" cm="1">
        <f t="array" ref="L23">_xll.XLL.UDF(function,I23)</f>
        <v>2.9185086373934201E-6</v>
      </c>
      <c r="V23">
        <f t="shared" si="2"/>
        <v>1.5479999999999983</v>
      </c>
      <c r="W23">
        <f>_xll.KAHAN.C(V23)</f>
        <v>1.2657432558994322</v>
      </c>
    </row>
    <row r="24" spans="3:23" x14ac:dyDescent="0.3">
      <c r="C24" cm="1">
        <f t="array" ref="C24:D24">_xll.BISECT(function,C23,D23)</f>
        <v>1.7577713012695313</v>
      </c>
      <c r="D24">
        <v>1.7577724456787109</v>
      </c>
      <c r="E24">
        <f t="shared" si="0"/>
        <v>1.1444091796430911E-6</v>
      </c>
      <c r="F24" cm="1">
        <f t="array" ref="F24">_xll.XLL.UDF(function,C24)</f>
        <v>1.1273965756948325E-5</v>
      </c>
      <c r="I24">
        <f t="array" ref="I24:J24">_xll.FALSE.POSITION(KAHAN.C!function,I23,J23)</f>
        <v>1.7577719356885984</v>
      </c>
      <c r="J24">
        <v>1.8</v>
      </c>
      <c r="K24">
        <f t="shared" si="1"/>
        <v>4.2228064311401692E-2</v>
      </c>
      <c r="L24" cm="1">
        <f t="array" ref="L24">_xll.XLL.UDF(function,I24)</f>
        <v>1.2981837411902526E-6</v>
      </c>
      <c r="V24">
        <f t="shared" si="2"/>
        <v>1.5509999999999982</v>
      </c>
      <c r="W24">
        <f>_xll.KAHAN.C(V24)</f>
        <v>1.2582006798229823</v>
      </c>
    </row>
    <row r="25" spans="3:23" x14ac:dyDescent="0.3">
      <c r="C25" cm="1">
        <f t="array" ref="C25:D25">_xll.BISECT(function,C24,D24)</f>
        <v>1.757771873474121</v>
      </c>
      <c r="D25">
        <v>1.7577724456787109</v>
      </c>
      <c r="E25">
        <f t="shared" si="0"/>
        <v>5.7220458993256784E-7</v>
      </c>
      <c r="F25" cm="1">
        <f t="array" ref="F25">_xll.XLL.UDF(function,C25)</f>
        <v>2.276466562476142E-6</v>
      </c>
      <c r="I25">
        <f t="array" ref="I25:J25">_xll.FALSE.POSITION(KAHAN.C!function,I24,J24)</f>
        <v>1.7577719815243129</v>
      </c>
      <c r="J25">
        <v>1.8</v>
      </c>
      <c r="K25">
        <f t="shared" si="1"/>
        <v>4.2228018475687135E-2</v>
      </c>
      <c r="L25" cm="1">
        <f t="array" ref="L25">_xll.XLL.UDF(function,I25)</f>
        <v>5.7744577500774929E-7</v>
      </c>
      <c r="V25">
        <f t="shared" si="2"/>
        <v>1.553999999999998</v>
      </c>
      <c r="W25">
        <f>_xll.KAHAN.C(V25)</f>
        <v>1.2505263871950478</v>
      </c>
    </row>
    <row r="26" spans="3:23" x14ac:dyDescent="0.3">
      <c r="C26" cm="1">
        <f t="array" ref="C26:D26">_xll.BISECT(function,C25,D25)</f>
        <v>1.757771873474121</v>
      </c>
      <c r="D26">
        <v>1.757772159576416</v>
      </c>
      <c r="E26">
        <f t="shared" si="0"/>
        <v>2.8610229496628392E-7</v>
      </c>
      <c r="F26" cm="1">
        <f t="array" ref="F26">_xll.XLL.UDF(function,C26)</f>
        <v>2.276466562476142E-6</v>
      </c>
      <c r="I26">
        <f t="array" ref="I26:J26">_xll.FALSE.POSITION(KAHAN.C!function,I25,J25)</f>
        <v>1.7577720019125105</v>
      </c>
      <c r="J26">
        <v>1.8</v>
      </c>
      <c r="K26">
        <f t="shared" si="1"/>
        <v>4.222799808748956E-2</v>
      </c>
      <c r="L26" cm="1">
        <f t="array" ref="L26">_xll.XLL.UDF(function,I26)</f>
        <v>2.5685391667804452E-7</v>
      </c>
      <c r="V26">
        <f t="shared" si="2"/>
        <v>1.5569999999999979</v>
      </c>
      <c r="W26">
        <f>_xll.KAHAN.C(V26)</f>
        <v>1.2427174770742937</v>
      </c>
    </row>
    <row r="27" spans="3:23" x14ac:dyDescent="0.3">
      <c r="C27" cm="1">
        <f t="array" ref="C27:D27">_xll.BISECT(function,C26,D26)</f>
        <v>1.7577720165252684</v>
      </c>
      <c r="D27">
        <v>1.757772159576416</v>
      </c>
      <c r="E27">
        <f t="shared" si="0"/>
        <v>1.4305114759416426E-7</v>
      </c>
      <c r="F27" cm="1">
        <f t="array" ref="F27">_xll.XLL.UDF(function,C27)</f>
        <v>2.7077220099210817E-8</v>
      </c>
      <c r="I27">
        <f t="array" ref="I27:J27">_xll.FALSE.POSITION(KAHAN.C!function,I26,J26)</f>
        <v>1.7577720109813921</v>
      </c>
      <c r="J27">
        <v>1.8</v>
      </c>
      <c r="K27">
        <f t="shared" si="1"/>
        <v>4.2227989018607914E-2</v>
      </c>
      <c r="L27" cm="1">
        <f t="array" ref="L27">_xll.XLL.UDF(function,I27)</f>
        <v>1.1425129700236521E-7</v>
      </c>
      <c r="V27">
        <f t="shared" si="2"/>
        <v>1.5599999999999978</v>
      </c>
      <c r="W27">
        <f>_xll.KAHAN.C(V27)</f>
        <v>1.2347709470056272</v>
      </c>
    </row>
    <row r="28" spans="3:23" x14ac:dyDescent="0.3">
      <c r="C28" cm="1">
        <f t="array" ref="C28:D28">_xll.BISECT(function,C27,D27)</f>
        <v>1.7577720165252684</v>
      </c>
      <c r="D28">
        <v>1.7577720880508423</v>
      </c>
      <c r="E28">
        <f t="shared" si="0"/>
        <v>7.1525573908104434E-8</v>
      </c>
      <c r="F28" cm="1">
        <f t="array" ref="F28">_xll.XLL.UDF(function,C28)</f>
        <v>2.7077220099210817E-8</v>
      </c>
      <c r="I28">
        <f t="array" ref="I28:J28">_xll.FALSE.POSITION(KAHAN.C!function,I27,J27)</f>
        <v>1.7577720150153244</v>
      </c>
      <c r="J28">
        <v>1.8</v>
      </c>
      <c r="K28">
        <f t="shared" si="1"/>
        <v>4.2227984984675615E-2</v>
      </c>
      <c r="L28" cm="1">
        <f t="array" ref="L28">_xll.XLL.UDF(function,I28)</f>
        <v>5.0820169891063704E-8</v>
      </c>
      <c r="V28">
        <f t="shared" si="2"/>
        <v>1.5629999999999977</v>
      </c>
      <c r="W28">
        <f>_xll.KAHAN.C(V28)</f>
        <v>1.2266836882585093</v>
      </c>
    </row>
    <row r="29" spans="3:23" x14ac:dyDescent="0.3">
      <c r="C29" cm="1">
        <f t="array" ref="C29:D29">_xll.BISECT(function,C28,D28)</f>
        <v>1.7577720165252684</v>
      </c>
      <c r="D29">
        <v>1.7577720522880553</v>
      </c>
      <c r="E29">
        <f t="shared" si="0"/>
        <v>3.5762786954052217E-8</v>
      </c>
      <c r="F29" cm="1">
        <f t="array" ref="F29">_xll.XLL.UDF(function,C29)</f>
        <v>2.7077220099210817E-8</v>
      </c>
      <c r="I29">
        <f t="array" ref="I29:J29">_xll.FALSE.POSITION(KAHAN.C!function,I28,J28)</f>
        <v>1.7577720168096598</v>
      </c>
      <c r="J29">
        <v>1.8</v>
      </c>
      <c r="K29">
        <f t="shared" si="1"/>
        <v>4.2227983190340268E-2</v>
      </c>
      <c r="L29" cm="1">
        <f t="array" ref="L29">_xll.XLL.UDF(function,I29)</f>
        <v>2.2605339566734093E-8</v>
      </c>
      <c r="V29">
        <f t="shared" si="2"/>
        <v>1.5659999999999976</v>
      </c>
      <c r="W29">
        <f>_xll.KAHAN.C(V29)</f>
        <v>1.2184524807824628</v>
      </c>
    </row>
    <row r="30" spans="3:23" x14ac:dyDescent="0.3">
      <c r="C30" cm="1">
        <f t="array" ref="C30:D30">_xll.BISECT(function,C29,D29)</f>
        <v>1.7577720165252684</v>
      </c>
      <c r="D30">
        <v>1.7577720344066619</v>
      </c>
      <c r="E30">
        <f t="shared" si="0"/>
        <v>1.7881393477026108E-8</v>
      </c>
      <c r="F30" cm="1">
        <f t="array" ref="F30">_xll.XLL.UDF(function,C30)</f>
        <v>2.7077220099210817E-8</v>
      </c>
      <c r="I30">
        <f t="array" ref="I30:J30">_xll.FALSE.POSITION(KAHAN.C!function,I29,J29)</f>
        <v>1.7577720176077987</v>
      </c>
      <c r="J30">
        <v>1.8</v>
      </c>
      <c r="K30">
        <f t="shared" si="1"/>
        <v>4.222798239220138E-2</v>
      </c>
      <c r="L30" cm="1">
        <f t="array" ref="L30">_xll.XLL.UDF(function,I30)</f>
        <v>1.0055089155154782E-8</v>
      </c>
      <c r="V30">
        <f t="shared" si="2"/>
        <v>1.5689999999999975</v>
      </c>
      <c r="W30">
        <f>_xll.KAHAN.C(V30)</f>
        <v>1.210073987859392</v>
      </c>
    </row>
    <row r="31" spans="3:23" x14ac:dyDescent="0.3">
      <c r="C31" cm="1">
        <f t="array" ref="C31:D31">_xll.BISECT(function,C30,D30)</f>
        <v>1.7577720165252684</v>
      </c>
      <c r="D31">
        <v>1.757772025465965</v>
      </c>
      <c r="E31">
        <f t="shared" si="0"/>
        <v>8.9406966274907518E-9</v>
      </c>
      <c r="F31" cm="1">
        <f t="array" ref="F31">_xll.XLL.UDF(function,C31)</f>
        <v>2.7077220099210817E-8</v>
      </c>
      <c r="I31">
        <f t="array" ref="I31:J31">_xll.FALSE.POSITION(KAHAN.C!function,I30,J30)</f>
        <v>1.7577720179628189</v>
      </c>
      <c r="J31">
        <v>1.8</v>
      </c>
      <c r="K31">
        <f t="shared" si="1"/>
        <v>4.2227982037181144E-2</v>
      </c>
      <c r="L31" cm="1">
        <f t="array" ref="L31">_xll.XLL.UDF(function,I31)</f>
        <v>4.472612492579665E-9</v>
      </c>
      <c r="V31">
        <f t="shared" si="2"/>
        <v>1.5719999999999974</v>
      </c>
      <c r="W31">
        <f>_xll.KAHAN.C(V31)</f>
        <v>1.2015447504305801</v>
      </c>
    </row>
    <row r="32" spans="3:23" x14ac:dyDescent="0.3">
      <c r="C32" cm="1">
        <f t="array" ref="C32:D32">_xll.BISECT(function,C31,D31)</f>
        <v>1.7577720165252684</v>
      </c>
      <c r="D32">
        <v>1.7577720209956167</v>
      </c>
      <c r="E32">
        <f t="shared" si="0"/>
        <v>4.4703483137453759E-9</v>
      </c>
      <c r="F32" cm="1">
        <f t="array" ref="F32">_xll.XLL.UDF(function,C32)</f>
        <v>2.7077220099210817E-8</v>
      </c>
      <c r="I32">
        <f t="array" ref="I32:J32">_xll.FALSE.POSITION(KAHAN.C!function,I31,J31)</f>
        <v>1.7577720181207357</v>
      </c>
      <c r="J32">
        <v>1.8</v>
      </c>
      <c r="K32">
        <f t="shared" si="1"/>
        <v>4.2227981879264354E-2</v>
      </c>
      <c r="L32" cm="1">
        <f t="array" ref="L32">_xll.XLL.UDF(function,I32)</f>
        <v>1.9894663674441103E-9</v>
      </c>
      <c r="V32">
        <f t="shared" si="2"/>
        <v>1.5749999999999973</v>
      </c>
      <c r="W32">
        <f>_xll.KAHAN.C(V32)</f>
        <v>1.1928611810743275</v>
      </c>
    </row>
    <row r="33" spans="3:23" x14ac:dyDescent="0.3">
      <c r="C33" cm="1">
        <f t="array" ref="C33:D33">_xll.BISECT(function,C32,D32)</f>
        <v>1.7577720165252684</v>
      </c>
      <c r="D33">
        <v>1.7577720187604426</v>
      </c>
      <c r="E33">
        <f t="shared" si="0"/>
        <v>2.2351742678949904E-9</v>
      </c>
      <c r="F33" cm="1">
        <f t="array" ref="F33">_xll.XLL.UDF(function,C33)</f>
        <v>2.7077220099210817E-8</v>
      </c>
      <c r="I33">
        <f t="array" ref="I33:J33">_xll.FALSE.POSITION(KAHAN.C!function,I32,J32)</f>
        <v>1.7577720181909786</v>
      </c>
      <c r="J33">
        <v>1.8</v>
      </c>
      <c r="K33">
        <f t="shared" si="1"/>
        <v>4.2227981809021431E-2</v>
      </c>
      <c r="L33" cm="1">
        <f t="array" ref="L33">_xll.XLL.UDF(function,I33)</f>
        <v>8.8494012079033909E-10</v>
      </c>
      <c r="V33">
        <f t="shared" si="2"/>
        <v>1.5779999999999972</v>
      </c>
      <c r="W33">
        <f>_xll.KAHAN.C(V33)</f>
        <v>1.184019557608093</v>
      </c>
    </row>
    <row r="34" spans="3:23" x14ac:dyDescent="0.3">
      <c r="C34" cm="1">
        <f t="array" ref="C34:D34">_xll.BISECT(function,C33,D33)</f>
        <v>1.7577720176428555</v>
      </c>
      <c r="D34">
        <v>1.7577720187604426</v>
      </c>
      <c r="E34">
        <f t="shared" si="0"/>
        <v>1.1175871339474952E-9</v>
      </c>
      <c r="F34" cm="1">
        <f t="array" ref="F34">_xll.XLL.UDF(function,C34)</f>
        <v>9.5038430007156318E-9</v>
      </c>
      <c r="I34">
        <f t="array" ref="I34:J34">_xll.FALSE.POSITION(KAHAN.C!function,I33,J33)</f>
        <v>1.7577720182222234</v>
      </c>
      <c r="J34">
        <v>1.8</v>
      </c>
      <c r="K34">
        <f t="shared" si="1"/>
        <v>4.2227981777776646E-2</v>
      </c>
      <c r="L34" cm="1">
        <f t="array" ref="L34">_xll.XLL.UDF(function,I34)</f>
        <v>3.9363534646310289E-10</v>
      </c>
      <c r="V34">
        <f t="shared" si="2"/>
        <v>1.5809999999999971</v>
      </c>
      <c r="W34">
        <f>_xll.KAHAN.C(V34)</f>
        <v>1.1750160162866925</v>
      </c>
    </row>
    <row r="35" spans="3:23" x14ac:dyDescent="0.3">
      <c r="C35" cm="1">
        <f t="array" ref="C35:D35">_xll.BISECT(function,C34,D34)</f>
        <v>1.7577720182016492</v>
      </c>
      <c r="D35">
        <v>1.7577720187604426</v>
      </c>
      <c r="E35">
        <f t="shared" si="0"/>
        <v>5.5879345595144514E-10</v>
      </c>
      <c r="F35" cm="1">
        <f t="array" ref="F35">_xll.XLL.UDF(function,C35)</f>
        <v>7.1715255930235461E-10</v>
      </c>
      <c r="I35">
        <f t="array" ref="I35:J35">_xll.FALSE.POSITION(KAHAN.C!function,I34,J34)</f>
        <v>1.7577720182361214</v>
      </c>
      <c r="J35">
        <v>1.8</v>
      </c>
      <c r="K35">
        <f t="shared" si="1"/>
        <v>4.2227981763878653E-2</v>
      </c>
      <c r="L35" cm="1">
        <f t="array" ref="L35">_xll.XLL.UDF(function,I35)</f>
        <v>1.7509727000119257E-10</v>
      </c>
      <c r="V35">
        <f t="shared" si="2"/>
        <v>1.583999999999997</v>
      </c>
      <c r="W35">
        <f>_xll.KAHAN.C(V35)</f>
        <v>1.1658465445655632</v>
      </c>
    </row>
    <row r="36" spans="3:23" x14ac:dyDescent="0.3">
      <c r="C36" cm="1">
        <f t="array" ref="C36:D36">_xll.BISECT(function,C35,D35)</f>
        <v>1.7577720182016492</v>
      </c>
      <c r="D36">
        <v>1.7577720184810459</v>
      </c>
      <c r="E36">
        <f t="shared" si="0"/>
        <v>2.7939672797572257E-10</v>
      </c>
      <c r="F36" cm="1">
        <f t="array" ref="F36">_xll.XLL.UDF(function,C36)</f>
        <v>7.1715255930235461E-10</v>
      </c>
      <c r="I36">
        <f t="array" ref="I36:J36">_xll.FALSE.POSITION(KAHAN.C!function,I35,J35)</f>
        <v>1.7577720182423036</v>
      </c>
      <c r="J36">
        <v>1.8</v>
      </c>
      <c r="K36">
        <f t="shared" si="1"/>
        <v>4.2227981757696487E-2</v>
      </c>
      <c r="L36" cm="1">
        <f t="array" ref="L36">_xll.XLL.UDF(function,I36)</f>
        <v>7.7886141977310253E-11</v>
      </c>
      <c r="V36">
        <f t="shared" si="2"/>
        <v>1.5869999999999969</v>
      </c>
      <c r="W36">
        <f>_xll.KAHAN.C(V36)</f>
        <v>1.1565069733952915</v>
      </c>
    </row>
    <row r="37" spans="3:23" x14ac:dyDescent="0.3">
      <c r="C37" cm="1">
        <f t="array" ref="C37:D37">_xll.BISECT(function,C36,D36)</f>
        <v>1.7577720182016492</v>
      </c>
      <c r="D37">
        <v>1.7577720183413477</v>
      </c>
      <c r="E37">
        <f t="shared" si="0"/>
        <v>1.3969847501016375E-10</v>
      </c>
      <c r="F37" cm="1">
        <f t="array" ref="F37">_xll.XLL.UDF(function,C37)</f>
        <v>7.1715255930235461E-10</v>
      </c>
      <c r="I37">
        <f t="array" ref="I37:J37">_xll.FALSE.POSITION(KAHAN.C!function,I36,J36)</f>
        <v>1.7577720182450534</v>
      </c>
      <c r="J37">
        <v>1.8</v>
      </c>
      <c r="K37">
        <f t="shared" si="1"/>
        <v>4.2227981754946686E-2</v>
      </c>
      <c r="L37" cm="1">
        <f t="array" ref="L37">_xll.XLL.UDF(function,I37)</f>
        <v>3.4647840151901649E-11</v>
      </c>
      <c r="V37">
        <f t="shared" si="2"/>
        <v>1.5899999999999967</v>
      </c>
      <c r="W37">
        <f>_xll.KAHAN.C(V37)</f>
        <v>1.1469929690104923</v>
      </c>
    </row>
    <row r="38" spans="3:23" x14ac:dyDescent="0.3">
      <c r="C38" cm="1">
        <f t="array" ref="C38:D38">_xll.BISECT(function,C37,D37)</f>
        <v>1.7577720182016492</v>
      </c>
      <c r="D38">
        <v>1.7577720182714984</v>
      </c>
      <c r="E38">
        <f t="shared" si="0"/>
        <v>6.9849237505081874E-11</v>
      </c>
      <c r="F38" cm="1">
        <f t="array" ref="F38">_xll.XLL.UDF(function,C38)</f>
        <v>7.1715255930235461E-10</v>
      </c>
      <c r="I38">
        <f t="array" ref="I38:J38">_xll.FALSE.POSITION(KAHAN.C!function,I37,J37)</f>
        <v>1.7577720182462766</v>
      </c>
      <c r="J38">
        <v>1.8</v>
      </c>
      <c r="K38">
        <f t="shared" si="1"/>
        <v>4.2227981753723443E-2</v>
      </c>
      <c r="L38" cm="1">
        <f t="array" ref="L38">_xll.XLL.UDF(function,I38)</f>
        <v>1.5413448295357186E-11</v>
      </c>
      <c r="V38">
        <f t="shared" si="2"/>
        <v>1.5929999999999966</v>
      </c>
      <c r="W38">
        <f>_xll.KAHAN.C(V38)</f>
        <v>1.1373000241726989</v>
      </c>
    </row>
    <row r="39" spans="3:23" x14ac:dyDescent="0.3">
      <c r="C39" cm="1">
        <f t="array" ref="C39:D39">_xll.BISECT(function,C38,D38)</f>
        <v>1.7577720182365737</v>
      </c>
      <c r="D39">
        <v>1.7577720182714984</v>
      </c>
      <c r="E39">
        <f t="shared" si="0"/>
        <v>3.4924729774843399E-11</v>
      </c>
      <c r="F39" cm="1">
        <f t="array" ref="F39">_xll.XLL.UDF(function,C39)</f>
        <v>1.6798473721745406E-10</v>
      </c>
      <c r="I39">
        <f t="array" ref="I39:J39">_xll.FALSE.POSITION(KAHAN.C!function,I38,J38)</f>
        <v>1.7577720182468208</v>
      </c>
      <c r="J39">
        <v>1.8</v>
      </c>
      <c r="K39">
        <f t="shared" si="1"/>
        <v>4.2227981753179211E-2</v>
      </c>
      <c r="L39" cm="1">
        <f t="array" ref="L39">_xll.XLL.UDF(function,I39)</f>
        <v>6.8549610432220711E-12</v>
      </c>
      <c r="V39">
        <f t="shared" si="2"/>
        <v>1.5959999999999965</v>
      </c>
      <c r="W39">
        <f>_xll.KAHAN.C(V39)</f>
        <v>1.1274234488231145</v>
      </c>
    </row>
    <row r="40" spans="3:23" x14ac:dyDescent="0.3">
      <c r="C40" cm="1">
        <f t="array" ref="C40:D40">_xll.BISECT(function,C39,D39)</f>
        <v>1.7577720182365737</v>
      </c>
      <c r="D40">
        <v>1.7577720182540362</v>
      </c>
      <c r="E40">
        <f t="shared" si="0"/>
        <v>1.7462475909724162E-11</v>
      </c>
      <c r="F40" cm="1">
        <f t="array" ref="F40">_xll.XLL.UDF(function,C40)</f>
        <v>1.6798473721745406E-10</v>
      </c>
      <c r="I40">
        <f t="array" ref="I40:J40">_xll.FALSE.POSITION(KAHAN.C!function,I39,J39)</f>
        <v>1.7577720182470629</v>
      </c>
      <c r="J40">
        <v>1.8</v>
      </c>
      <c r="K40">
        <f t="shared" si="1"/>
        <v>4.2227981752937183E-2</v>
      </c>
      <c r="L40" cm="1">
        <f t="array" ref="L40">_xll.XLL.UDF(function,I40)</f>
        <v>3.0500046932455788E-12</v>
      </c>
      <c r="V40">
        <f t="shared" si="2"/>
        <v>1.5989999999999964</v>
      </c>
      <c r="W40">
        <f>_xll.KAHAN.C(V40)</f>
        <v>1.1173583600968493</v>
      </c>
    </row>
    <row r="41" spans="3:23" x14ac:dyDescent="0.3">
      <c r="C41" cm="1">
        <f t="array" ref="C41:D41">_xll.BISECT(function,C40,D40)</f>
        <v>1.7577720182453049</v>
      </c>
      <c r="D41">
        <v>1.7577720182540362</v>
      </c>
      <c r="E41">
        <f t="shared" si="0"/>
        <v>8.7312379548620811E-12</v>
      </c>
      <c r="F41" cm="1">
        <f t="array" ref="F41">_xll.XLL.UDF(function,C41)</f>
        <v>3.0691893470686532E-11</v>
      </c>
      <c r="I41">
        <f t="array" ref="I41:J41">_xll.FALSE.POSITION(KAHAN.C!function,I40,J40)</f>
        <v>1.7577720182471703</v>
      </c>
      <c r="J41">
        <v>1.8</v>
      </c>
      <c r="K41">
        <f t="shared" si="1"/>
        <v>4.2227981752829713E-2</v>
      </c>
      <c r="L41" cm="1">
        <f t="array" ref="L41">_xll.XLL.UDF(function,I41)</f>
        <v>1.3606893389796661E-12</v>
      </c>
      <c r="V41">
        <f t="shared" si="2"/>
        <v>1.6019999999999963</v>
      </c>
      <c r="W41">
        <f>_xll.KAHAN.C(V41)</f>
        <v>1.1070996716455843</v>
      </c>
    </row>
    <row r="42" spans="3:23" x14ac:dyDescent="0.3">
      <c r="C42" cm="1">
        <f t="array" ref="C42:D42">_xll.BISECT(function,C41,D41)</f>
        <v>1.7577720182453049</v>
      </c>
      <c r="D42">
        <v>1.7577720182496706</v>
      </c>
      <c r="E42">
        <f t="shared" si="0"/>
        <v>4.3656189774310405E-12</v>
      </c>
      <c r="F42" cm="1">
        <f t="array" ref="F42">_xll.XLL.UDF(function,C42)</f>
        <v>3.0691893470686532E-11</v>
      </c>
      <c r="I42">
        <f t="array" ref="I42:J42">_xll.FALSE.POSITION(KAHAN.C!function,I41,J41)</f>
        <v>1.7577720182472185</v>
      </c>
      <c r="J42">
        <v>1.8</v>
      </c>
      <c r="K42">
        <f t="shared" si="1"/>
        <v>4.2227981752781529E-2</v>
      </c>
      <c r="L42" cm="1">
        <f t="array" ref="L42">_xll.XLL.UDF(function,I42)</f>
        <v>6.0218496855650356E-13</v>
      </c>
      <c r="V42">
        <f t="shared" si="2"/>
        <v>1.6049999999999962</v>
      </c>
      <c r="W42">
        <f>_xll.KAHAN.C(V42)</f>
        <v>1.0966420822103822</v>
      </c>
    </row>
    <row r="43" spans="3:23" x14ac:dyDescent="0.3">
      <c r="C43" cm="1">
        <f t="array" ref="C43:D43">_xll.BISECT(function,C42,D42)</f>
        <v>1.7577720182453049</v>
      </c>
      <c r="D43">
        <v>1.7577720182474876</v>
      </c>
      <c r="E43">
        <f t="shared" si="0"/>
        <v>2.1826984664130578E-12</v>
      </c>
      <c r="F43" cm="1">
        <f t="array" ref="F43">_xll.XLL.UDF(function,C43)</f>
        <v>3.0691893470686532E-11</v>
      </c>
      <c r="I43">
        <f t="array" ref="I43:J43">_xll.FALSE.POSITION(KAHAN.C!function,I42,J42)</f>
        <v>1.7577720182472398</v>
      </c>
      <c r="J43">
        <v>1.8</v>
      </c>
      <c r="K43">
        <f t="shared" si="1"/>
        <v>4.2227981752760213E-2</v>
      </c>
      <c r="L43" cm="1">
        <f t="array" ref="L43">_xll.XLL.UDF(function,I43)</f>
        <v>2.6822988274940182E-13</v>
      </c>
      <c r="V43">
        <f t="shared" si="2"/>
        <v>1.6079999999999961</v>
      </c>
      <c r="W43">
        <f>_xll.KAHAN.C(V43)</f>
        <v>1.0859800633805494</v>
      </c>
    </row>
    <row r="44" spans="3:23" x14ac:dyDescent="0.3">
      <c r="C44" cm="1">
        <f t="array" ref="C44:D44">_xll.BISECT(function,C43,D43)</f>
        <v>1.7577720182463963</v>
      </c>
      <c r="D44">
        <v>1.7577720182474876</v>
      </c>
      <c r="E44">
        <f t="shared" si="0"/>
        <v>1.0913492332065289E-12</v>
      </c>
      <c r="F44" cm="1">
        <f t="array" ref="F44">_xll.XLL.UDF(function,C44)</f>
        <v>1.353051004562017E-11</v>
      </c>
      <c r="I44">
        <f t="array" ref="I44:J44">_xll.FALSE.POSITION(KAHAN.C!function,I43,J43)</f>
        <v>1.7577720182472494</v>
      </c>
      <c r="J44">
        <v>1.8</v>
      </c>
      <c r="K44">
        <f t="shared" si="1"/>
        <v>4.2227981752750665E-2</v>
      </c>
      <c r="L44" cm="1">
        <f t="array" ref="L44">_xll.XLL.UDF(function,I44)</f>
        <v>1.1723955140040966E-13</v>
      </c>
      <c r="V44">
        <f t="shared" si="2"/>
        <v>1.610999999999996</v>
      </c>
      <c r="W44">
        <f>_xll.KAHAN.C(V44)</f>
        <v>1.07510784646799</v>
      </c>
    </row>
    <row r="45" spans="3:23" x14ac:dyDescent="0.3">
      <c r="C45" cm="1">
        <f t="array" ref="C45:D45">_xll.BISECT(function,C44,D44)</f>
        <v>1.7577720182469418</v>
      </c>
      <c r="D45">
        <v>1.7577720182474876</v>
      </c>
      <c r="E45">
        <f t="shared" si="0"/>
        <v>5.4578563890572696E-13</v>
      </c>
      <c r="F45" cm="1">
        <f t="array" ref="F45">_xll.XLL.UDF(function,C45)</f>
        <v>4.9524828682356344E-12</v>
      </c>
      <c r="I45">
        <f t="array" ref="I45:J45">_xll.FALSE.POSITION(KAHAN.C!function,I44,J44)</f>
        <v>1.7577720182472534</v>
      </c>
      <c r="J45">
        <v>1.8</v>
      </c>
      <c r="K45">
        <f t="shared" si="1"/>
        <v>4.2227981752746668E-2</v>
      </c>
      <c r="L45" cm="1">
        <f t="array" ref="L45">_xll.XLL.UDF(function,I45)</f>
        <v>5.3290705182006094E-14</v>
      </c>
      <c r="V45">
        <f t="shared" si="2"/>
        <v>1.6139999999999959</v>
      </c>
      <c r="W45">
        <f>_xll.KAHAN.C(V45)</f>
        <v>1.0640194084192152</v>
      </c>
    </row>
    <row r="46" spans="3:23" x14ac:dyDescent="0.3">
      <c r="C46" cm="1">
        <f t="array" ref="C46:D46">_xll.BISECT(function,C45,D45)</f>
        <v>1.7577720182472147</v>
      </c>
      <c r="D46">
        <v>1.7577720182474876</v>
      </c>
      <c r="E46">
        <f t="shared" si="0"/>
        <v>2.7289281945286348E-13</v>
      </c>
      <c r="F46" cm="1">
        <f t="array" ref="F46">_xll.XLL.UDF(function,C46)</f>
        <v>6.6080474425667487E-13</v>
      </c>
      <c r="I46">
        <f t="array" ref="I46:J46">_xll.FALSE.POSITION(KAHAN.C!function,I45,J45)</f>
        <v>1.7577720182472552</v>
      </c>
      <c r="J46">
        <v>1.8</v>
      </c>
      <c r="K46">
        <f t="shared" si="1"/>
        <v>4.2227981752744892E-2</v>
      </c>
      <c r="L46" cm="1">
        <f t="array" ref="L46">_xll.XLL.UDF(function,I46)</f>
        <v>2.4868995751603197E-14</v>
      </c>
      <c r="V46">
        <f t="shared" si="2"/>
        <v>1.6169999999999958</v>
      </c>
      <c r="W46">
        <f>_xll.KAHAN.C(V46)</f>
        <v>1.0527084566790921</v>
      </c>
    </row>
    <row r="47" spans="3:23" x14ac:dyDescent="0.3">
      <c r="C47" cm="1">
        <f t="array" ref="C47:D47">_xll.BISECT(function,C46,D46)</f>
        <v>1.7577720182472147</v>
      </c>
      <c r="D47">
        <v>1.7577720182473513</v>
      </c>
      <c r="E47">
        <f t="shared" si="0"/>
        <v>1.3655743202889425E-13</v>
      </c>
      <c r="F47" cm="1">
        <f t="array" ref="F47">_xll.XLL.UDF(function,C47)</f>
        <v>6.6080474425667487E-13</v>
      </c>
      <c r="I47">
        <f t="array" ref="I47:J47">_xll.FALSE.POSITION(KAHAN.C!function,I46,J46)</f>
        <v>1.757772018247256</v>
      </c>
      <c r="J47">
        <v>1.8</v>
      </c>
      <c r="K47">
        <f t="shared" si="1"/>
        <v>4.2227981752744004E-2</v>
      </c>
      <c r="L47" cm="1">
        <f t="array" ref="L47">_xll.XLL.UDF(function,I47)</f>
        <v>1.0658141036401446E-14</v>
      </c>
      <c r="V47">
        <f t="shared" si="2"/>
        <v>1.6199999999999957</v>
      </c>
      <c r="W47">
        <f>_xll.KAHAN.C(V47)</f>
        <v>1.0411684129113312</v>
      </c>
    </row>
    <row r="48" spans="3:23" x14ac:dyDescent="0.3">
      <c r="C48" cm="1">
        <f t="array" ref="C48:D48">_xll.BISECT(function,C47,D47)</f>
        <v>1.7577720182472147</v>
      </c>
      <c r="D48">
        <v>1.7577720182472829</v>
      </c>
      <c r="E48">
        <f t="shared" si="0"/>
        <v>6.8167693711984612E-14</v>
      </c>
      <c r="F48" cm="1">
        <f t="array" ref="F48">_xll.XLL.UDF(function,C48)</f>
        <v>6.6080474425667487E-13</v>
      </c>
      <c r="I48">
        <f t="array" ref="I48:J48">_xll.FALSE.POSITION(KAHAN.C!function,I47,J47)</f>
        <v>1.7577720182472563</v>
      </c>
      <c r="J48">
        <v>1.8</v>
      </c>
      <c r="K48">
        <f t="shared" si="1"/>
        <v>4.2227981752743782E-2</v>
      </c>
      <c r="L48" cm="1">
        <f t="array" ref="L48">_xll.XLL.UDF(function,I48)</f>
        <v>8.8817841970012129E-15</v>
      </c>
      <c r="V48">
        <f t="shared" si="2"/>
        <v>1.6229999999999956</v>
      </c>
      <c r="W48">
        <f>_xll.KAHAN.C(V48)</f>
        <v>1.0293923954704829</v>
      </c>
    </row>
    <row r="49" spans="3:23" x14ac:dyDescent="0.3">
      <c r="C49" cm="1">
        <f t="array" ref="C49:D49">_xll.BISECT(function,C48,D48)</f>
        <v>1.7577720182472487</v>
      </c>
      <c r="D49">
        <v>1.7577720182472829</v>
      </c>
      <c r="E49">
        <f t="shared" si="0"/>
        <v>3.4194869158454821E-14</v>
      </c>
      <c r="F49" cm="1">
        <f t="array" ref="F49">_xll.XLL.UDF(function,C49)</f>
        <v>1.2789769243680985E-13</v>
      </c>
      <c r="I49">
        <f t="array" ref="I49:J49">_xll.FALSE.POSITION(KAHAN.C!function,I48,J48)</f>
        <v>1.7577720182472567</v>
      </c>
      <c r="J49">
        <v>1.8</v>
      </c>
      <c r="K49">
        <f t="shared" si="1"/>
        <v>4.2227981752743338E-2</v>
      </c>
      <c r="L49" cm="1">
        <f t="array" ref="L49">_xll.XLL.UDF(function,I49)</f>
        <v>0</v>
      </c>
      <c r="V49">
        <f t="shared" si="2"/>
        <v>1.6259999999999954</v>
      </c>
      <c r="W49">
        <f>_xll.KAHAN.C(V49)</f>
        <v>1.0173732005087746</v>
      </c>
    </row>
    <row r="50" spans="3:23" x14ac:dyDescent="0.3">
      <c r="C50" cm="1">
        <f t="array" ref="C50:D50">_xll.BISECT(function,C49,D49)</f>
        <v>1.7577720182472487</v>
      </c>
      <c r="D50">
        <v>1.7577720182472658</v>
      </c>
      <c r="E50">
        <f t="shared" si="0"/>
        <v>1.7097434579227411E-14</v>
      </c>
      <c r="F50" cm="1">
        <f t="array" ref="F50">_xll.XLL.UDF(function,C50)</f>
        <v>1.2789769243680985E-13</v>
      </c>
      <c r="I50">
        <f t="array" ref="I50:J50">_xll.FALSE.POSITION(KAHAN.C!function,I49,J49)</f>
        <v>1.7577720182472567</v>
      </c>
      <c r="J50">
        <v>1.7577720182472567</v>
      </c>
      <c r="K50">
        <f t="shared" ref="K50:K55" si="3">J50-I50</f>
        <v>0</v>
      </c>
      <c r="L50" cm="1">
        <f t="array" ref="L50">_xll.XLL.UDF(function,I50)</f>
        <v>0</v>
      </c>
      <c r="V50">
        <f t="shared" si="2"/>
        <v>1.6289999999999953</v>
      </c>
      <c r="W50">
        <f>_xll.KAHAN.C(V50)</f>
        <v>1.0051032815881731</v>
      </c>
    </row>
    <row r="51" spans="3:23" x14ac:dyDescent="0.3">
      <c r="C51" cm="1">
        <f t="array" ref="C51:D51">_xll.BISECT(function,C50,D50)</f>
        <v>1.7577720182472487</v>
      </c>
      <c r="D51">
        <v>1.7577720182472572</v>
      </c>
      <c r="E51">
        <f t="shared" si="0"/>
        <v>8.4376949871511897E-15</v>
      </c>
      <c r="F51" cm="1">
        <f t="array" ref="F51">_xll.XLL.UDF(function,C51)</f>
        <v>1.2789769243680985E-13</v>
      </c>
      <c r="I51">
        <f t="array" ref="I51:J51">_xll.FALSE.POSITION(KAHAN.C!function,I50,J50)</f>
        <v>1.7577720182472567</v>
      </c>
      <c r="J51">
        <v>1.7577720182472567</v>
      </c>
      <c r="K51">
        <f t="shared" si="3"/>
        <v>0</v>
      </c>
      <c r="L51" cm="1">
        <f t="array" ref="L51">_xll.XLL.UDF(function,I51)</f>
        <v>0</v>
      </c>
      <c r="V51">
        <f t="shared" si="2"/>
        <v>1.6319999999999952</v>
      </c>
      <c r="W51">
        <f>_xll.KAHAN.C(V51)</f>
        <v>0.99257472765347909</v>
      </c>
    </row>
    <row r="52" spans="3:23" x14ac:dyDescent="0.3">
      <c r="C52" cm="1">
        <f t="array" ref="C52:D52">_xll.BISECT(function,C51,D51)</f>
        <v>1.7577720182472529</v>
      </c>
      <c r="D52">
        <v>1.7577720182472572</v>
      </c>
      <c r="E52">
        <f t="shared" si="0"/>
        <v>4.2188474935755949E-15</v>
      </c>
      <c r="F52" cm="1">
        <f t="array" ref="F52">_xll.XLL.UDF(function,C52)</f>
        <v>6.0396132539606698E-14</v>
      </c>
      <c r="I52">
        <f t="array" ref="I52:J52">_xll.FALSE.POSITION(KAHAN.C!function,I51,J51)</f>
        <v>1.7577720182472567</v>
      </c>
      <c r="J52">
        <v>1.7577720182472567</v>
      </c>
      <c r="K52">
        <f t="shared" si="3"/>
        <v>0</v>
      </c>
      <c r="L52" cm="1">
        <f t="array" ref="L52">_xll.XLL.UDF(function,I52)</f>
        <v>0</v>
      </c>
      <c r="V52">
        <f t="shared" si="2"/>
        <v>1.6349999999999951</v>
      </c>
      <c r="W52">
        <f>_xll.KAHAN.C(V52)</f>
        <v>0.97977923920577026</v>
      </c>
    </row>
    <row r="53" spans="3:23" x14ac:dyDescent="0.3">
      <c r="C53" cm="1">
        <f t="array" ref="C53:D53">_xll.BISECT(function,C52,D52)</f>
        <v>1.7577720182472549</v>
      </c>
      <c r="D53">
        <v>1.7577720182472572</v>
      </c>
      <c r="E53">
        <f t="shared" si="0"/>
        <v>2.2204460492503131E-15</v>
      </c>
      <c r="F53" cm="1">
        <f t="array" ref="F53">_xll.XLL.UDF(function,C53)</f>
        <v>2.8421709430403604E-14</v>
      </c>
      <c r="I53">
        <f t="array" ref="I53:J53">_xll.FALSE.POSITION(KAHAN.C!function,I52,J52)</f>
        <v>1.7577720182472567</v>
      </c>
      <c r="J53">
        <v>1.7577720182472567</v>
      </c>
      <c r="K53">
        <f t="shared" si="3"/>
        <v>0</v>
      </c>
      <c r="L53" cm="1">
        <f t="array" ref="L53">_xll.XLL.UDF(function,I53)</f>
        <v>0</v>
      </c>
      <c r="V53">
        <f t="shared" si="2"/>
        <v>1.637999999999995</v>
      </c>
      <c r="W53">
        <f>_xll.KAHAN.C(V53)</f>
        <v>0.96670810249681016</v>
      </c>
    </row>
    <row r="54" spans="3:23" x14ac:dyDescent="0.3">
      <c r="C54" cm="1">
        <f t="array" ref="C54:D54">_xll.BISECT(function,C53,D53)</f>
        <v>1.757772018247256</v>
      </c>
      <c r="D54">
        <v>1.7577720182472572</v>
      </c>
      <c r="E54">
        <f t="shared" si="0"/>
        <v>0</v>
      </c>
      <c r="F54" cm="1">
        <f t="array" ref="F54">_xll.XLL.UDF(function,C54)</f>
        <v>1.0658141036401446E-14</v>
      </c>
      <c r="I54">
        <f t="array" ref="I54:J54">_xll.FALSE.POSITION(KAHAN.C!function,I53,J53)</f>
        <v>1.7577720182472567</v>
      </c>
      <c r="J54">
        <v>1.7577720182472567</v>
      </c>
      <c r="K54">
        <f t="shared" si="3"/>
        <v>0</v>
      </c>
      <c r="L54" cm="1">
        <f t="array" ref="L54">_xll.XLL.UDF(function,I54)</f>
        <v>0</v>
      </c>
      <c r="V54">
        <f t="shared" si="2"/>
        <v>1.6409999999999949</v>
      </c>
      <c r="W54">
        <f>_xll.KAHAN.C(V54)</f>
        <v>0.95335216154384084</v>
      </c>
    </row>
    <row r="55" spans="3:23" x14ac:dyDescent="0.3">
      <c r="C55" cm="1">
        <f t="array" ref="C55:D55">_xll.BISECT(function,C54,D54)</f>
        <v>1.7577720182472567</v>
      </c>
      <c r="D55">
        <v>1.7577720182472572</v>
      </c>
      <c r="E55">
        <f t="shared" si="0"/>
        <v>0</v>
      </c>
      <c r="F55" cm="1">
        <f t="array" ref="F55">_xll.XLL.UDF(function,C55)</f>
        <v>0</v>
      </c>
      <c r="I55">
        <f t="array" ref="I55:J55">_xll.FALSE.POSITION(KAHAN.C!function,I54,J54)</f>
        <v>1.7577720182472567</v>
      </c>
      <c r="J55">
        <v>1.7577720182472567</v>
      </c>
      <c r="K55">
        <f t="shared" si="3"/>
        <v>0</v>
      </c>
      <c r="L55" cm="1">
        <f t="array" ref="L55">_xll.XLL.UDF(function,I55)</f>
        <v>0</v>
      </c>
      <c r="V55">
        <f t="shared" si="2"/>
        <v>1.6439999999999948</v>
      </c>
      <c r="W55">
        <f>_xll.KAHAN.C(V55)</f>
        <v>0.93970178774005519</v>
      </c>
    </row>
    <row r="56" spans="3:23" x14ac:dyDescent="0.3">
      <c r="V56">
        <f t="shared" si="2"/>
        <v>1.6469999999999947</v>
      </c>
      <c r="W56">
        <f>_xll.KAHAN.C(V56)</f>
        <v>0.92574684680851949</v>
      </c>
    </row>
    <row r="57" spans="3:23" x14ac:dyDescent="0.3">
      <c r="V57">
        <f t="shared" si="2"/>
        <v>1.6499999999999946</v>
      </c>
      <c r="W57">
        <f>_xll.KAHAN.C(V57)</f>
        <v>0.91147666281592576</v>
      </c>
    </row>
    <row r="58" spans="3:23" x14ac:dyDescent="0.3">
      <c r="V58">
        <f t="shared" si="2"/>
        <v>1.6529999999999945</v>
      </c>
      <c r="W58">
        <f>_xll.KAHAN.C(V58)</f>
        <v>0.89687997892657156</v>
      </c>
    </row>
    <row r="59" spans="3:23" x14ac:dyDescent="0.3">
      <c r="V59">
        <f t="shared" si="2"/>
        <v>1.6559999999999944</v>
      </c>
      <c r="W59">
        <f>_xll.KAHAN.C(V59)</f>
        <v>0.88194491453567692</v>
      </c>
    </row>
    <row r="60" spans="3:23" x14ac:dyDescent="0.3">
      <c r="V60">
        <f t="shared" si="2"/>
        <v>1.6589999999999943</v>
      </c>
      <c r="W60">
        <f>_xll.KAHAN.C(V60)</f>
        <v>0.86665891837368048</v>
      </c>
    </row>
    <row r="61" spans="3:23" x14ac:dyDescent="0.3">
      <c r="V61">
        <f t="shared" si="2"/>
        <v>1.6619999999999941</v>
      </c>
      <c r="W61">
        <f>_xll.KAHAN.C(V61)</f>
        <v>0.85100871711836057</v>
      </c>
    </row>
    <row r="62" spans="3:23" x14ac:dyDescent="0.3">
      <c r="V62">
        <f t="shared" si="2"/>
        <v>1.664999999999994</v>
      </c>
      <c r="W62">
        <f>_xll.KAHAN.C(V62)</f>
        <v>0.83498025898832462</v>
      </c>
    </row>
    <row r="63" spans="3:23" x14ac:dyDescent="0.3">
      <c r="V63">
        <f t="shared" si="2"/>
        <v>1.6679999999999939</v>
      </c>
      <c r="W63">
        <f>_xll.KAHAN.C(V63)</f>
        <v>0.81855865171798414</v>
      </c>
    </row>
    <row r="64" spans="3:23" x14ac:dyDescent="0.3">
      <c r="V64">
        <f t="shared" si="2"/>
        <v>1.6709999999999938</v>
      </c>
      <c r="W64">
        <f>_xll.KAHAN.C(V64)</f>
        <v>0.80172809422875946</v>
      </c>
    </row>
    <row r="65" spans="22:23" x14ac:dyDescent="0.3">
      <c r="V65">
        <f t="shared" si="2"/>
        <v>1.6739999999999937</v>
      </c>
      <c r="W65">
        <f>_xll.KAHAN.C(V65)</f>
        <v>0.78447180121175109</v>
      </c>
    </row>
    <row r="66" spans="22:23" x14ac:dyDescent="0.3">
      <c r="V66">
        <f t="shared" si="2"/>
        <v>1.6769999999999936</v>
      </c>
      <c r="W66">
        <f>_xll.KAHAN.C(V66)</f>
        <v>0.76677191972069758</v>
      </c>
    </row>
    <row r="67" spans="22:23" x14ac:dyDescent="0.3">
      <c r="V67">
        <f t="shared" si="2"/>
        <v>1.6799999999999935</v>
      </c>
      <c r="W67">
        <f>_xll.KAHAN.C(V67)</f>
        <v>0.74860943673747493</v>
      </c>
    </row>
    <row r="68" spans="22:23" x14ac:dyDescent="0.3">
      <c r="V68">
        <f t="shared" si="2"/>
        <v>1.6829999999999934</v>
      </c>
      <c r="W68">
        <f>_xll.KAHAN.C(V68)</f>
        <v>0.72996407651168427</v>
      </c>
    </row>
    <row r="69" spans="22:23" x14ac:dyDescent="0.3">
      <c r="V69">
        <f t="shared" si="2"/>
        <v>1.6859999999999933</v>
      </c>
      <c r="W69">
        <f>_xll.KAHAN.C(V69)</f>
        <v>0.71081418628600135</v>
      </c>
    </row>
    <row r="70" spans="22:23" x14ac:dyDescent="0.3">
      <c r="V70">
        <f t="shared" si="2"/>
        <v>1.6889999999999932</v>
      </c>
      <c r="W70">
        <f>_xll.KAHAN.C(V70)</f>
        <v>0.69113660879398631</v>
      </c>
    </row>
    <row r="71" spans="22:23" x14ac:dyDescent="0.3">
      <c r="V71">
        <f t="shared" si="2"/>
        <v>1.6919999999999931</v>
      </c>
      <c r="W71">
        <f>_xll.KAHAN.C(V71)</f>
        <v>0.67090653964941238</v>
      </c>
    </row>
    <row r="72" spans="22:23" x14ac:dyDescent="0.3">
      <c r="V72">
        <f t="shared" si="2"/>
        <v>1.694999999999993</v>
      </c>
      <c r="W72">
        <f>_xll.KAHAN.C(V72)</f>
        <v>0.65009736742648194</v>
      </c>
    </row>
    <row r="73" spans="22:23" x14ac:dyDescent="0.3">
      <c r="V73">
        <f t="shared" ref="V73:V107" si="4">($C$4-$C$3)/100+V72</f>
        <v>1.6979999999999928</v>
      </c>
      <c r="W73">
        <f>_xll.KAHAN.C(V73)</f>
        <v>0.62868049384707136</v>
      </c>
    </row>
    <row r="74" spans="22:23" x14ac:dyDescent="0.3">
      <c r="V74">
        <f t="shared" si="4"/>
        <v>1.7009999999999927</v>
      </c>
      <c r="W74">
        <f>_xll.KAHAN.C(V74)</f>
        <v>0.60662513102961346</v>
      </c>
    </row>
    <row r="75" spans="22:23" x14ac:dyDescent="0.3">
      <c r="V75">
        <f t="shared" si="4"/>
        <v>1.7039999999999926</v>
      </c>
      <c r="W75">
        <f>_xll.KAHAN.C(V75)</f>
        <v>0.5838980721960404</v>
      </c>
    </row>
    <row r="76" spans="22:23" x14ac:dyDescent="0.3">
      <c r="V76">
        <f t="shared" si="4"/>
        <v>1.7069999999999925</v>
      </c>
      <c r="W76">
        <f>_xll.KAHAN.C(V76)</f>
        <v>0.56046343155495904</v>
      </c>
    </row>
    <row r="77" spans="22:23" x14ac:dyDescent="0.3">
      <c r="V77">
        <f t="shared" si="4"/>
        <v>1.7099999999999924</v>
      </c>
      <c r="W77">
        <f>_xll.KAHAN.C(V77)</f>
        <v>0.53628234825099941</v>
      </c>
    </row>
    <row r="78" spans="22:23" x14ac:dyDescent="0.3">
      <c r="V78">
        <f t="shared" si="4"/>
        <v>1.7129999999999923</v>
      </c>
      <c r="W78">
        <f>_xll.KAHAN.C(V78)</f>
        <v>0.51131264825377454</v>
      </c>
    </row>
    <row r="79" spans="22:23" x14ac:dyDescent="0.3">
      <c r="V79">
        <f t="shared" si="4"/>
        <v>1.7159999999999922</v>
      </c>
      <c r="W79">
        <f>_xll.KAHAN.C(V79)</f>
        <v>0.48550845680556393</v>
      </c>
    </row>
    <row r="80" spans="22:23" x14ac:dyDescent="0.3">
      <c r="V80">
        <f t="shared" si="4"/>
        <v>1.7189999999999921</v>
      </c>
      <c r="W80">
        <f>_xll.KAHAN.C(V80)</f>
        <v>0.4588197524899989</v>
      </c>
    </row>
    <row r="81" spans="22:23" x14ac:dyDescent="0.3">
      <c r="V81">
        <f t="shared" si="4"/>
        <v>1.721999999999992</v>
      </c>
      <c r="W81">
        <f>_xll.KAHAN.C(V81)</f>
        <v>0.43119185204042498</v>
      </c>
    </row>
    <row r="82" spans="22:23" x14ac:dyDescent="0.3">
      <c r="V82">
        <f t="shared" si="4"/>
        <v>1.7249999999999919</v>
      </c>
      <c r="W82">
        <f>_xll.KAHAN.C(V82)</f>
        <v>0.4025648125642517</v>
      </c>
    </row>
    <row r="83" spans="22:23" x14ac:dyDescent="0.3">
      <c r="V83">
        <f t="shared" si="4"/>
        <v>1.7279999999999918</v>
      </c>
      <c r="W83">
        <f>_xll.KAHAN.C(V83)</f>
        <v>0.37287273477002347</v>
      </c>
    </row>
    <row r="84" spans="22:23" x14ac:dyDescent="0.3">
      <c r="V84">
        <f t="shared" si="4"/>
        <v>1.7309999999999917</v>
      </c>
      <c r="W84">
        <f>_xll.KAHAN.C(V84)</f>
        <v>0.34204294684744907</v>
      </c>
    </row>
    <row r="85" spans="22:23" x14ac:dyDescent="0.3">
      <c r="V85">
        <f t="shared" si="4"/>
        <v>1.7339999999999915</v>
      </c>
      <c r="W85">
        <f>_xll.KAHAN.C(V85)</f>
        <v>0.30999504359665397</v>
      </c>
    </row>
    <row r="86" spans="22:23" x14ac:dyDescent="0.3">
      <c r="V86">
        <f t="shared" si="4"/>
        <v>1.7369999999999914</v>
      </c>
      <c r="W86">
        <f>_xll.KAHAN.C(V86)</f>
        <v>0.27663974886164844</v>
      </c>
    </row>
    <row r="87" spans="22:23" x14ac:dyDescent="0.3">
      <c r="V87">
        <f t="shared" si="4"/>
        <v>1.7399999999999913</v>
      </c>
      <c r="W87">
        <f>_xll.KAHAN.C(V87)</f>
        <v>0.24187756078296668</v>
      </c>
    </row>
    <row r="88" spans="22:23" x14ac:dyDescent="0.3">
      <c r="V88">
        <f t="shared" si="4"/>
        <v>1.7429999999999912</v>
      </c>
      <c r="W88">
        <f>_xll.KAHAN.C(V88)</f>
        <v>0.20559712813115733</v>
      </c>
    </row>
    <row r="89" spans="22:23" x14ac:dyDescent="0.3">
      <c r="V89">
        <f t="shared" si="4"/>
        <v>1.7459999999999911</v>
      </c>
      <c r="W89">
        <f>_xll.KAHAN.C(V89)</f>
        <v>0.16767329100653425</v>
      </c>
    </row>
    <row r="90" spans="22:23" x14ac:dyDescent="0.3">
      <c r="V90">
        <f t="shared" si="4"/>
        <v>1.748999999999991</v>
      </c>
      <c r="W90">
        <f>_xll.KAHAN.C(V90)</f>
        <v>0.12796469904528837</v>
      </c>
    </row>
    <row r="91" spans="22:23" x14ac:dyDescent="0.3">
      <c r="V91">
        <f t="shared" si="4"/>
        <v>1.7519999999999909</v>
      </c>
      <c r="W91">
        <f>_xll.KAHAN.C(V91)</f>
        <v>8.6310892860025926E-2</v>
      </c>
    </row>
    <row r="92" spans="22:23" x14ac:dyDescent="0.3">
      <c r="V92">
        <f t="shared" si="4"/>
        <v>1.7549999999999908</v>
      </c>
      <c r="W92">
        <f>_xll.KAHAN.C(V92)</f>
        <v>4.2528696675359294E-2</v>
      </c>
    </row>
    <row r="93" spans="22:23" x14ac:dyDescent="0.3">
      <c r="V93">
        <f t="shared" si="4"/>
        <v>1.7579999999999907</v>
      </c>
      <c r="W93">
        <f>_xll.KAHAN.C(V93)</f>
        <v>-3.5922826239134379E-3</v>
      </c>
    </row>
    <row r="94" spans="22:23" x14ac:dyDescent="0.3">
      <c r="V94">
        <f t="shared" si="4"/>
        <v>1.7609999999999906</v>
      </c>
      <c r="W94">
        <f>_xll.KAHAN.C(V94)</f>
        <v>-5.2295329563311753E-2</v>
      </c>
    </row>
    <row r="95" spans="22:23" x14ac:dyDescent="0.3">
      <c r="V95">
        <f t="shared" si="4"/>
        <v>1.7639999999999905</v>
      </c>
      <c r="W95">
        <f>_xll.KAHAN.C(V95)</f>
        <v>-0.10386385445399814</v>
      </c>
    </row>
    <row r="96" spans="22:23" x14ac:dyDescent="0.3">
      <c r="V96">
        <f t="shared" si="4"/>
        <v>1.7669999999999904</v>
      </c>
      <c r="W96">
        <f>_xll.KAHAN.C(V96)</f>
        <v>-0.15863073307044498</v>
      </c>
    </row>
    <row r="97" spans="22:23" x14ac:dyDescent="0.3">
      <c r="V97">
        <f t="shared" si="4"/>
        <v>1.7699999999999902</v>
      </c>
      <c r="W97">
        <f>_xll.KAHAN.C(V97)</f>
        <v>-0.21699053251913722</v>
      </c>
    </row>
    <row r="98" spans="22:23" x14ac:dyDescent="0.3">
      <c r="V98">
        <f t="shared" si="4"/>
        <v>1.7729999999999901</v>
      </c>
      <c r="W98">
        <f>_xll.KAHAN.C(V98)</f>
        <v>-0.27941576450003075</v>
      </c>
    </row>
    <row r="99" spans="22:23" x14ac:dyDescent="0.3">
      <c r="V99">
        <f t="shared" si="4"/>
        <v>1.77599999999999</v>
      </c>
      <c r="W99">
        <f>_xll.KAHAN.C(V99)</f>
        <v>-0.34647887097122559</v>
      </c>
    </row>
    <row r="100" spans="22:23" x14ac:dyDescent="0.3">
      <c r="V100">
        <f t="shared" si="4"/>
        <v>1.7789999999999899</v>
      </c>
      <c r="W100">
        <f>_xll.KAHAN.C(V100)</f>
        <v>-0.41888255371386807</v>
      </c>
    </row>
    <row r="101" spans="22:23" x14ac:dyDescent="0.3">
      <c r="V101">
        <f t="shared" si="4"/>
        <v>1.7819999999999898</v>
      </c>
      <c r="W101">
        <f>_xll.KAHAN.C(V101)</f>
        <v>-0.49750256217647865</v>
      </c>
    </row>
    <row r="102" spans="22:23" x14ac:dyDescent="0.3">
      <c r="V102">
        <f t="shared" si="4"/>
        <v>1.7849999999999897</v>
      </c>
      <c r="W102">
        <f>_xll.KAHAN.C(V102)</f>
        <v>-0.58344963455415244</v>
      </c>
    </row>
    <row r="103" spans="22:23" x14ac:dyDescent="0.3">
      <c r="V103">
        <f t="shared" si="4"/>
        <v>1.7879999999999896</v>
      </c>
      <c r="W103">
        <f>_xll.KAHAN.C(V103)</f>
        <v>-0.67816190108505092</v>
      </c>
    </row>
    <row r="104" spans="22:23" x14ac:dyDescent="0.3">
      <c r="V104">
        <f t="shared" si="4"/>
        <v>1.7909999999999895</v>
      </c>
      <c r="W104">
        <f>_xll.KAHAN.C(V104)</f>
        <v>-0.78354770753205571</v>
      </c>
    </row>
    <row r="105" spans="22:23" x14ac:dyDescent="0.3">
      <c r="V105">
        <f t="shared" si="4"/>
        <v>1.7939999999999894</v>
      </c>
      <c r="W105">
        <f>_xll.KAHAN.C(V105)</f>
        <v>-0.90221596301259233</v>
      </c>
    </row>
    <row r="106" spans="22:23" x14ac:dyDescent="0.3">
      <c r="V106">
        <f t="shared" si="4"/>
        <v>1.7969999999999893</v>
      </c>
      <c r="W106">
        <f>_xll.KAHAN.C(V106)</f>
        <v>-1.0378674830551602</v>
      </c>
    </row>
    <row r="107" spans="22:23" x14ac:dyDescent="0.3">
      <c r="V107">
        <f t="shared" si="4"/>
        <v>1.7999999999999892</v>
      </c>
      <c r="W107">
        <f>_xll.KAHAN.C(V107)</f>
        <v>-1.1960046346761408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KAHAN.A</vt:lpstr>
      <vt:lpstr>KAHAN.B</vt:lpstr>
      <vt:lpstr>KAHAN.C</vt:lpstr>
      <vt:lpstr>KAHAN.B!function</vt:lpstr>
      <vt:lpstr>KAHAN.C!function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jason</cp:lastModifiedBy>
  <dcterms:created xsi:type="dcterms:W3CDTF">2019-09-20T01:35:02Z</dcterms:created>
  <dcterms:modified xsi:type="dcterms:W3CDTF">2019-09-26T20:07:55Z</dcterms:modified>
</cp:coreProperties>
</file>