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52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U24" i="1"/>
  <c r="U25"/>
  <c r="U23"/>
  <c r="X4"/>
  <c r="X5"/>
  <c r="X6"/>
  <c r="X7"/>
  <c r="X8"/>
  <c r="X9"/>
  <c r="X10"/>
  <c r="X11"/>
  <c r="X12"/>
  <c r="X13"/>
  <c r="X14"/>
  <c r="X15"/>
  <c r="X16"/>
  <c r="X17"/>
  <c r="X3"/>
  <c r="I21"/>
  <c r="W18"/>
  <c r="R17"/>
  <c r="S5" s="1"/>
  <c r="M7"/>
  <c r="M6"/>
  <c r="M12"/>
  <c r="M4"/>
  <c r="M11"/>
  <c r="M9"/>
  <c r="M5"/>
  <c r="M3"/>
  <c r="M13" s="1"/>
  <c r="M8"/>
  <c r="M10"/>
  <c r="N10" l="1"/>
  <c r="N9"/>
  <c r="N6"/>
  <c r="N5"/>
  <c r="N12"/>
  <c r="N4"/>
  <c r="N8"/>
  <c r="N11"/>
  <c r="N7"/>
  <c r="N3"/>
  <c r="N13" s="1"/>
  <c r="S14"/>
  <c r="S10"/>
  <c r="S6"/>
  <c r="S7"/>
  <c r="S16"/>
  <c r="S12"/>
  <c r="S8"/>
  <c r="S4"/>
  <c r="S15"/>
  <c r="S11"/>
  <c r="S3"/>
  <c r="S17" s="1"/>
  <c r="S13"/>
  <c r="S9"/>
  <c r="X18"/>
</calcChain>
</file>

<file path=xl/sharedStrings.xml><?xml version="1.0" encoding="utf-8"?>
<sst xmlns="http://schemas.openxmlformats.org/spreadsheetml/2006/main" count="126" uniqueCount="31">
  <si>
    <t>dog</t>
  </si>
  <si>
    <t xml:space="preserve">on </t>
  </si>
  <si>
    <t>mat</t>
  </si>
  <si>
    <t>cat</t>
  </si>
  <si>
    <t>the</t>
  </si>
  <si>
    <t>.</t>
  </si>
  <si>
    <t>sat</t>
  </si>
  <si>
    <t>on</t>
  </si>
  <si>
    <t>s</t>
  </si>
  <si>
    <t>horse</t>
  </si>
  <si>
    <t>made</t>
  </si>
  <si>
    <t>s the</t>
  </si>
  <si>
    <t>the cat</t>
  </si>
  <si>
    <t>cat sat</t>
  </si>
  <si>
    <t>Unigrams</t>
  </si>
  <si>
    <t>P</t>
  </si>
  <si>
    <t>Count</t>
  </si>
  <si>
    <t>Bigrams</t>
  </si>
  <si>
    <t>sat on</t>
  </si>
  <si>
    <t>on the</t>
  </si>
  <si>
    <t>the dog</t>
  </si>
  <si>
    <t>dog .</t>
  </si>
  <si>
    <t>dog sat</t>
  </si>
  <si>
    <t>the mat</t>
  </si>
  <si>
    <t>mat.</t>
  </si>
  <si>
    <t>the horse</t>
  </si>
  <si>
    <t>horse made</t>
  </si>
  <si>
    <t>made the</t>
  </si>
  <si>
    <t xml:space="preserve">cat . </t>
  </si>
  <si>
    <t>Trigrams</t>
  </si>
  <si>
    <t xml:space="preserve">the </t>
  </si>
</sst>
</file>

<file path=xl/styles.xml><?xml version="1.0" encoding="utf-8"?>
<styleSheet xmlns="http://schemas.openxmlformats.org/spreadsheetml/2006/main">
  <numFmts count="1">
    <numFmt numFmtId="169" formatCode="0.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33"/>
  <sheetViews>
    <sheetView tabSelected="1" workbookViewId="0">
      <selection activeCell="W25" sqref="W25"/>
    </sheetView>
  </sheetViews>
  <sheetFormatPr defaultRowHeight="15"/>
  <cols>
    <col min="1" max="1" width="3.85546875" bestFit="1" customWidth="1"/>
    <col min="2" max="2" width="4.7109375" bestFit="1" customWidth="1"/>
    <col min="3" max="4" width="6" bestFit="1" customWidth="1"/>
    <col min="5" max="5" width="3.7109375" bestFit="1" customWidth="1"/>
    <col min="6" max="6" width="4.42578125" bestFit="1" customWidth="1"/>
    <col min="7" max="7" width="4.28515625" bestFit="1" customWidth="1"/>
    <col min="8" max="8" width="6.42578125" customWidth="1"/>
    <col min="9" max="9" width="9.5703125" bestFit="1" customWidth="1"/>
    <col min="10" max="10" width="3.5703125" bestFit="1" customWidth="1"/>
    <col min="11" max="11" width="4" bestFit="1" customWidth="1"/>
    <col min="12" max="12" width="9.28515625" bestFit="1" customWidth="1"/>
    <col min="13" max="13" width="6.28515625" bestFit="1" customWidth="1"/>
    <col min="14" max="14" width="4.5703125" bestFit="1" customWidth="1"/>
    <col min="15" max="15" width="5.42578125" customWidth="1"/>
    <col min="16" max="16" width="12" customWidth="1"/>
    <col min="17" max="17" width="6.85546875" customWidth="1"/>
    <col min="18" max="18" width="5.5703125" customWidth="1"/>
    <col min="21" max="21" width="10.5703125" bestFit="1" customWidth="1"/>
    <col min="22" max="22" width="8.140625" customWidth="1"/>
  </cols>
  <sheetData>
    <row r="2" spans="1:24" s="3" customFormat="1">
      <c r="L2" s="3" t="s">
        <v>14</v>
      </c>
      <c r="M2" s="3" t="s">
        <v>16</v>
      </c>
      <c r="N2" s="3" t="s">
        <v>15</v>
      </c>
      <c r="P2" s="3" t="s">
        <v>17</v>
      </c>
      <c r="R2" s="3" t="s">
        <v>16</v>
      </c>
      <c r="S2" s="3" t="s">
        <v>15</v>
      </c>
      <c r="U2" s="3" t="s">
        <v>29</v>
      </c>
      <c r="W2" s="3" t="s">
        <v>16</v>
      </c>
      <c r="X2" s="3" t="s">
        <v>15</v>
      </c>
    </row>
    <row r="3" spans="1:24">
      <c r="A3" t="s">
        <v>8</v>
      </c>
      <c r="B3" t="s">
        <v>4</v>
      </c>
      <c r="C3" t="s">
        <v>3</v>
      </c>
      <c r="D3" t="s">
        <v>6</v>
      </c>
      <c r="E3" t="s">
        <v>7</v>
      </c>
      <c r="F3" t="s">
        <v>4</v>
      </c>
      <c r="G3" t="s">
        <v>0</v>
      </c>
      <c r="H3" t="s">
        <v>5</v>
      </c>
      <c r="L3" t="s">
        <v>5</v>
      </c>
      <c r="M3">
        <f>COUNTIF(A$3:J$8,L3)</f>
        <v>3</v>
      </c>
      <c r="N3" s="2">
        <f>M3/M$13</f>
        <v>0.13043478260869565</v>
      </c>
      <c r="P3" s="5" t="s">
        <v>28</v>
      </c>
      <c r="Q3" t="s">
        <v>5</v>
      </c>
      <c r="R3" s="5">
        <v>1</v>
      </c>
      <c r="S3">
        <f>R3/$R$17</f>
        <v>0.05</v>
      </c>
      <c r="U3" s="5" t="s">
        <v>13</v>
      </c>
      <c r="V3" s="5" t="s">
        <v>7</v>
      </c>
      <c r="W3" s="5">
        <v>1</v>
      </c>
      <c r="X3">
        <f>W$3/VLOOKUP(U3,P$3:R$17,3,)</f>
        <v>1</v>
      </c>
    </row>
    <row r="4" spans="1:24">
      <c r="A4" t="s">
        <v>8</v>
      </c>
      <c r="B4" t="s">
        <v>4</v>
      </c>
      <c r="C4" t="s">
        <v>0</v>
      </c>
      <c r="D4" t="s">
        <v>6</v>
      </c>
      <c r="E4" t="s">
        <v>7</v>
      </c>
      <c r="F4" t="s">
        <v>4</v>
      </c>
      <c r="G4" t="s">
        <v>2</v>
      </c>
      <c r="H4" t="s">
        <v>5</v>
      </c>
      <c r="L4" t="s">
        <v>3</v>
      </c>
      <c r="M4">
        <f>COUNTIF(A$3:J$8,L4)</f>
        <v>2</v>
      </c>
      <c r="N4" s="2">
        <f>M4/M$13</f>
        <v>8.6956521739130432E-2</v>
      </c>
      <c r="P4" t="s">
        <v>13</v>
      </c>
      <c r="Q4" t="s">
        <v>6</v>
      </c>
      <c r="R4">
        <v>1</v>
      </c>
      <c r="S4">
        <f t="shared" ref="S4:S16" si="0">R4/$R$17</f>
        <v>0.05</v>
      </c>
      <c r="U4" s="5" t="s">
        <v>22</v>
      </c>
      <c r="V4" s="5" t="s">
        <v>7</v>
      </c>
      <c r="W4" s="5">
        <v>1</v>
      </c>
      <c r="X4">
        <f t="shared" ref="X4:X17" si="1">W$3/VLOOKUP(U4,P$3:R$17,3,)</f>
        <v>1</v>
      </c>
    </row>
    <row r="5" spans="1:24">
      <c r="A5" t="s">
        <v>8</v>
      </c>
      <c r="B5" t="s">
        <v>4</v>
      </c>
      <c r="C5" t="s">
        <v>9</v>
      </c>
      <c r="D5" t="s">
        <v>10</v>
      </c>
      <c r="E5" t="s">
        <v>4</v>
      </c>
      <c r="F5" t="s">
        <v>3</v>
      </c>
      <c r="G5" t="s">
        <v>5</v>
      </c>
      <c r="K5" s="1"/>
      <c r="L5" t="s">
        <v>0</v>
      </c>
      <c r="M5">
        <f>COUNTIF(A$3:J$8,L5)</f>
        <v>2</v>
      </c>
      <c r="N5" s="2">
        <f>M5/M$13</f>
        <v>8.6956521739130432E-2</v>
      </c>
      <c r="P5" t="s">
        <v>21</v>
      </c>
      <c r="Q5" t="s">
        <v>5</v>
      </c>
      <c r="R5">
        <v>1</v>
      </c>
      <c r="S5">
        <f t="shared" si="0"/>
        <v>0.05</v>
      </c>
      <c r="U5" s="5" t="s">
        <v>27</v>
      </c>
      <c r="V5" s="5" t="s">
        <v>3</v>
      </c>
      <c r="W5" s="5">
        <v>1</v>
      </c>
      <c r="X5">
        <f t="shared" si="1"/>
        <v>1</v>
      </c>
    </row>
    <row r="6" spans="1:24">
      <c r="L6" t="s">
        <v>9</v>
      </c>
      <c r="M6">
        <f>COUNTIF(A$3:J$8,L6)</f>
        <v>1</v>
      </c>
      <c r="N6" s="2">
        <f>M6/M$13</f>
        <v>4.3478260869565216E-2</v>
      </c>
      <c r="P6" t="s">
        <v>22</v>
      </c>
      <c r="Q6" t="s">
        <v>6</v>
      </c>
      <c r="R6">
        <v>1</v>
      </c>
      <c r="S6">
        <f t="shared" si="0"/>
        <v>0.05</v>
      </c>
      <c r="U6" s="5" t="s">
        <v>19</v>
      </c>
      <c r="V6" s="5" t="s">
        <v>0</v>
      </c>
      <c r="W6" s="5">
        <v>1</v>
      </c>
      <c r="X6">
        <f t="shared" si="1"/>
        <v>0.5</v>
      </c>
    </row>
    <row r="7" spans="1:24">
      <c r="L7" t="s">
        <v>10</v>
      </c>
      <c r="M7">
        <f>COUNTIF(A$3:J$8,L7)</f>
        <v>1</v>
      </c>
      <c r="N7" s="2">
        <f>M7/M$13</f>
        <v>4.3478260869565216E-2</v>
      </c>
      <c r="P7" s="5" t="s">
        <v>26</v>
      </c>
      <c r="Q7" t="s">
        <v>10</v>
      </c>
      <c r="R7" s="5">
        <v>1</v>
      </c>
      <c r="S7">
        <f t="shared" si="0"/>
        <v>0.05</v>
      </c>
      <c r="U7" s="5" t="s">
        <v>19</v>
      </c>
      <c r="V7" s="5" t="s">
        <v>2</v>
      </c>
      <c r="W7" s="5">
        <v>1</v>
      </c>
      <c r="X7">
        <f t="shared" si="1"/>
        <v>0.5</v>
      </c>
    </row>
    <row r="8" spans="1:24">
      <c r="L8" t="s">
        <v>2</v>
      </c>
      <c r="M8">
        <f>COUNTIF(A$3:J$8,L8)</f>
        <v>1</v>
      </c>
      <c r="N8" s="2">
        <f>M8/M$13</f>
        <v>4.3478260869565216E-2</v>
      </c>
      <c r="P8" s="5" t="s">
        <v>27</v>
      </c>
      <c r="Q8" t="s">
        <v>4</v>
      </c>
      <c r="R8" s="5">
        <v>1</v>
      </c>
      <c r="S8">
        <f t="shared" si="0"/>
        <v>0.05</v>
      </c>
      <c r="U8" s="5" t="s">
        <v>11</v>
      </c>
      <c r="V8" s="5" t="s">
        <v>3</v>
      </c>
      <c r="W8" s="5">
        <v>1</v>
      </c>
      <c r="X8">
        <f t="shared" si="1"/>
        <v>0.33333333333333331</v>
      </c>
    </row>
    <row r="9" spans="1:24">
      <c r="L9" t="s">
        <v>7</v>
      </c>
      <c r="M9">
        <f>COUNTIF(A$3:J$8,L9)</f>
        <v>2</v>
      </c>
      <c r="N9" s="2">
        <f>M9/M$13</f>
        <v>8.6956521739130432E-2</v>
      </c>
      <c r="P9" t="s">
        <v>24</v>
      </c>
      <c r="Q9" t="s">
        <v>5</v>
      </c>
      <c r="R9">
        <v>1</v>
      </c>
      <c r="S9">
        <f t="shared" si="0"/>
        <v>0.05</v>
      </c>
      <c r="U9" s="5" t="s">
        <v>11</v>
      </c>
      <c r="V9" s="5" t="s">
        <v>0</v>
      </c>
      <c r="W9" s="5">
        <v>1</v>
      </c>
      <c r="X9">
        <f t="shared" si="1"/>
        <v>0.33333333333333331</v>
      </c>
    </row>
    <row r="10" spans="1:24">
      <c r="L10" t="s">
        <v>8</v>
      </c>
      <c r="M10">
        <f>COUNTIF(A$3:J$8,L10)</f>
        <v>3</v>
      </c>
      <c r="N10" s="2">
        <f>M10/M$13</f>
        <v>0.13043478260869565</v>
      </c>
      <c r="P10" t="s">
        <v>19</v>
      </c>
      <c r="Q10" t="s">
        <v>4</v>
      </c>
      <c r="R10">
        <v>2</v>
      </c>
      <c r="S10">
        <f t="shared" si="0"/>
        <v>0.1</v>
      </c>
      <c r="U10" s="5" t="s">
        <v>11</v>
      </c>
      <c r="V10" s="5" t="s">
        <v>9</v>
      </c>
      <c r="W10" s="5">
        <v>1</v>
      </c>
      <c r="X10">
        <f t="shared" si="1"/>
        <v>0.33333333333333331</v>
      </c>
    </row>
    <row r="11" spans="1:24">
      <c r="L11" t="s">
        <v>6</v>
      </c>
      <c r="M11">
        <f>COUNTIF(A$3:J$8,L11)</f>
        <v>2</v>
      </c>
      <c r="N11" s="2">
        <f>M11/M$13</f>
        <v>8.6956521739130432E-2</v>
      </c>
      <c r="P11" t="s">
        <v>11</v>
      </c>
      <c r="Q11" t="s">
        <v>4</v>
      </c>
      <c r="R11">
        <v>3</v>
      </c>
      <c r="S11">
        <f t="shared" si="0"/>
        <v>0.15</v>
      </c>
      <c r="U11" s="5" t="s">
        <v>18</v>
      </c>
      <c r="V11" s="5" t="s">
        <v>4</v>
      </c>
      <c r="W11" s="5">
        <v>2</v>
      </c>
      <c r="X11">
        <f t="shared" si="1"/>
        <v>0.5</v>
      </c>
    </row>
    <row r="12" spans="1:24">
      <c r="L12" t="s">
        <v>4</v>
      </c>
      <c r="M12">
        <f>COUNTIF(A$3:J$8,L12)</f>
        <v>6</v>
      </c>
      <c r="N12" s="2">
        <f>M12/M$13</f>
        <v>0.2608695652173913</v>
      </c>
      <c r="P12" t="s">
        <v>18</v>
      </c>
      <c r="Q12" t="s">
        <v>7</v>
      </c>
      <c r="R12">
        <v>2</v>
      </c>
      <c r="S12">
        <f t="shared" si="0"/>
        <v>0.1</v>
      </c>
      <c r="U12" s="5" t="s">
        <v>12</v>
      </c>
      <c r="V12" s="5" t="s">
        <v>6</v>
      </c>
      <c r="W12" s="5">
        <v>1</v>
      </c>
      <c r="X12">
        <f t="shared" si="1"/>
        <v>0.5</v>
      </c>
    </row>
    <row r="13" spans="1:24" s="3" customFormat="1">
      <c r="L13" s="3">
        <v>10</v>
      </c>
      <c r="M13" s="3">
        <f>SUM(M3:M12)</f>
        <v>23</v>
      </c>
      <c r="N13" s="4">
        <f>SUM(N3:N12)</f>
        <v>1</v>
      </c>
      <c r="P13" t="s">
        <v>12</v>
      </c>
      <c r="Q13" t="s">
        <v>3</v>
      </c>
      <c r="R13">
        <v>2</v>
      </c>
      <c r="S13">
        <f t="shared" si="0"/>
        <v>0.1</v>
      </c>
      <c r="U13" s="5" t="s">
        <v>12</v>
      </c>
      <c r="V13" s="5" t="s">
        <v>5</v>
      </c>
      <c r="W13" s="5">
        <v>1</v>
      </c>
      <c r="X13">
        <f t="shared" si="1"/>
        <v>0.5</v>
      </c>
    </row>
    <row r="14" spans="1:24">
      <c r="P14" t="s">
        <v>20</v>
      </c>
      <c r="Q14" t="s">
        <v>0</v>
      </c>
      <c r="R14">
        <v>2</v>
      </c>
      <c r="S14">
        <f t="shared" si="0"/>
        <v>0.1</v>
      </c>
      <c r="U14" s="5" t="s">
        <v>20</v>
      </c>
      <c r="V14" s="5" t="s">
        <v>5</v>
      </c>
      <c r="W14" s="5">
        <v>1</v>
      </c>
      <c r="X14">
        <f t="shared" si="1"/>
        <v>0.5</v>
      </c>
    </row>
    <row r="15" spans="1:24">
      <c r="P15" s="5" t="s">
        <v>25</v>
      </c>
      <c r="Q15" t="s">
        <v>9</v>
      </c>
      <c r="R15" s="5">
        <v>1</v>
      </c>
      <c r="S15">
        <f t="shared" si="0"/>
        <v>0.05</v>
      </c>
      <c r="U15" s="5" t="s">
        <v>20</v>
      </c>
      <c r="V15" s="5" t="s">
        <v>6</v>
      </c>
      <c r="W15" s="5">
        <v>1</v>
      </c>
      <c r="X15">
        <f t="shared" si="1"/>
        <v>0.5</v>
      </c>
    </row>
    <row r="16" spans="1:24">
      <c r="P16" t="s">
        <v>23</v>
      </c>
      <c r="Q16" t="s">
        <v>2</v>
      </c>
      <c r="R16">
        <v>1</v>
      </c>
      <c r="S16">
        <f t="shared" si="0"/>
        <v>0.05</v>
      </c>
      <c r="U16" s="5" t="s">
        <v>25</v>
      </c>
      <c r="V16" s="5" t="s">
        <v>10</v>
      </c>
      <c r="W16" s="5">
        <v>1</v>
      </c>
      <c r="X16">
        <f t="shared" si="1"/>
        <v>1</v>
      </c>
    </row>
    <row r="17" spans="1:24" s="3" customFormat="1">
      <c r="P17" s="3">
        <v>14</v>
      </c>
      <c r="R17" s="3">
        <f>SUM(R3:R16)</f>
        <v>20</v>
      </c>
      <c r="S17" s="3">
        <f>SUM(S3:S16)</f>
        <v>1</v>
      </c>
      <c r="U17" s="5" t="s">
        <v>23</v>
      </c>
      <c r="V17" s="5" t="s">
        <v>5</v>
      </c>
      <c r="W17" s="5">
        <v>1</v>
      </c>
      <c r="X17">
        <f t="shared" si="1"/>
        <v>1</v>
      </c>
    </row>
    <row r="18" spans="1:24">
      <c r="U18">
        <v>15</v>
      </c>
      <c r="W18">
        <f>SUM(W3:W17)</f>
        <v>16</v>
      </c>
      <c r="X18">
        <f>SUM(X3:X17)</f>
        <v>9.5</v>
      </c>
    </row>
    <row r="20" spans="1:24">
      <c r="A20" t="s">
        <v>8</v>
      </c>
      <c r="B20" t="s">
        <v>30</v>
      </c>
      <c r="C20" t="s">
        <v>3</v>
      </c>
      <c r="D20" t="s">
        <v>6</v>
      </c>
      <c r="E20" t="s">
        <v>1</v>
      </c>
      <c r="F20" t="s">
        <v>4</v>
      </c>
      <c r="G20" t="s">
        <v>0</v>
      </c>
      <c r="H20" t="s">
        <v>5</v>
      </c>
    </row>
    <row r="21" spans="1:24">
      <c r="C21">
        <v>0.33329999999999999</v>
      </c>
      <c r="D21">
        <v>0.5</v>
      </c>
      <c r="E21">
        <v>1</v>
      </c>
      <c r="F21">
        <v>0.5</v>
      </c>
      <c r="G21">
        <v>0.5</v>
      </c>
      <c r="H21">
        <v>0.5</v>
      </c>
      <c r="I21" s="6">
        <f>SUM(PRODUCT(C21:H21))</f>
        <v>2.0831249999999999E-2</v>
      </c>
    </row>
    <row r="23" spans="1:24">
      <c r="O23" t="s">
        <v>8</v>
      </c>
      <c r="P23" t="s">
        <v>4</v>
      </c>
      <c r="Q23" t="s">
        <v>3</v>
      </c>
      <c r="S23" s="2">
        <v>0.33333333333333331</v>
      </c>
      <c r="U23" s="2">
        <f>AVERAGE(S23,S27,S31)</f>
        <v>0.17342995169082123</v>
      </c>
    </row>
    <row r="24" spans="1:24">
      <c r="O24" t="s">
        <v>8</v>
      </c>
      <c r="P24" t="s">
        <v>4</v>
      </c>
      <c r="Q24" t="s">
        <v>0</v>
      </c>
      <c r="S24" s="2">
        <v>0.33333333333333331</v>
      </c>
      <c r="U24" s="2">
        <f t="shared" ref="U24:U25" si="2">AVERAGE(S24,S28,S32)</f>
        <v>0.17342995169082123</v>
      </c>
    </row>
    <row r="25" spans="1:24">
      <c r="O25" t="s">
        <v>8</v>
      </c>
      <c r="P25" t="s">
        <v>4</v>
      </c>
      <c r="Q25" t="s">
        <v>9</v>
      </c>
      <c r="S25" s="2">
        <v>0.33333333333333331</v>
      </c>
      <c r="U25" s="2">
        <f t="shared" si="2"/>
        <v>0.14227053140096615</v>
      </c>
    </row>
    <row r="27" spans="1:24">
      <c r="P27" t="s">
        <v>4</v>
      </c>
      <c r="Q27" t="s">
        <v>3</v>
      </c>
      <c r="S27">
        <v>0.1</v>
      </c>
    </row>
    <row r="28" spans="1:24">
      <c r="P28" t="s">
        <v>4</v>
      </c>
      <c r="Q28" t="s">
        <v>0</v>
      </c>
      <c r="S28">
        <v>0.1</v>
      </c>
    </row>
    <row r="29" spans="1:24">
      <c r="P29" t="s">
        <v>4</v>
      </c>
      <c r="Q29" t="s">
        <v>9</v>
      </c>
      <c r="S29">
        <v>0.05</v>
      </c>
    </row>
    <row r="31" spans="1:24">
      <c r="Q31" t="s">
        <v>3</v>
      </c>
      <c r="S31" s="2">
        <v>8.6956521739130432E-2</v>
      </c>
    </row>
    <row r="32" spans="1:24">
      <c r="Q32" t="s">
        <v>0</v>
      </c>
      <c r="S32" s="2">
        <v>8.6956521739130432E-2</v>
      </c>
    </row>
    <row r="33" spans="17:19">
      <c r="Q33" t="s">
        <v>9</v>
      </c>
      <c r="S33" s="2">
        <v>4.3478260869565216E-2</v>
      </c>
    </row>
  </sheetData>
  <sortState ref="L3:N12">
    <sortCondition ref="L3:L1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Miller</dc:creator>
  <cp:lastModifiedBy>Keith Miller</cp:lastModifiedBy>
  <dcterms:created xsi:type="dcterms:W3CDTF">2015-08-02T02:05:28Z</dcterms:created>
  <dcterms:modified xsi:type="dcterms:W3CDTF">2015-08-03T21:23:12Z</dcterms:modified>
</cp:coreProperties>
</file>