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OMG\OneDrive\Desktop\"/>
    </mc:Choice>
  </mc:AlternateContent>
  <xr:revisionPtr revIDLastSave="0" documentId="13_ncr:1_{453F8FA1-94FE-47BD-A988-7E61BEE9DFC5}" xr6:coauthVersionLast="47" xr6:coauthVersionMax="47" xr10:uidLastSave="{00000000-0000-0000-0000-000000000000}"/>
  <bookViews>
    <workbookView xWindow="4965" yWindow="855" windowWidth="18930" windowHeight="12810" xr2:uid="{D2F70F3A-2654-48BD-A518-4FB456C35902}"/>
  </bookViews>
  <sheets>
    <sheet name="Master Data" sheetId="1" r:id="rId1"/>
  </sheets>
  <definedNames>
    <definedName name="_xlnm._FilterDatabase" localSheetId="0" hidden="1">'Master Data'!$A$1:$J$99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96" i="1" l="1"/>
  <c r="E88" i="1"/>
  <c r="E80" i="1"/>
  <c r="E72" i="1"/>
  <c r="E64" i="1"/>
  <c r="E56" i="1"/>
  <c r="E48" i="1"/>
  <c r="E40" i="1"/>
  <c r="E32" i="1"/>
  <c r="E24" i="1"/>
  <c r="E16" i="1"/>
  <c r="E8" i="1"/>
  <c r="E99" i="1"/>
  <c r="E98" i="1"/>
  <c r="E97" i="1"/>
  <c r="E91" i="1"/>
  <c r="E90" i="1"/>
  <c r="E89" i="1"/>
  <c r="E83" i="1"/>
  <c r="E82" i="1"/>
  <c r="E81" i="1"/>
  <c r="E75" i="1"/>
  <c r="E74" i="1"/>
  <c r="E73" i="1"/>
  <c r="E67" i="1"/>
  <c r="E66" i="1"/>
  <c r="E65" i="1"/>
  <c r="E59" i="1"/>
  <c r="E58" i="1"/>
  <c r="E57" i="1"/>
  <c r="E51" i="1"/>
  <c r="E50" i="1"/>
  <c r="E49" i="1"/>
  <c r="E43" i="1"/>
  <c r="E42" i="1"/>
  <c r="E41" i="1"/>
  <c r="E35" i="1"/>
  <c r="E34" i="1"/>
  <c r="E33" i="1"/>
  <c r="E27" i="1"/>
  <c r="E26" i="1"/>
  <c r="E25" i="1"/>
  <c r="E19" i="1"/>
  <c r="E18" i="1"/>
  <c r="E17" i="1"/>
  <c r="E11" i="1"/>
  <c r="E10" i="1"/>
  <c r="E9" i="1"/>
  <c r="E92" i="1"/>
  <c r="E84" i="1"/>
  <c r="E76" i="1"/>
  <c r="E70" i="1"/>
  <c r="E69" i="1"/>
  <c r="E68" i="1"/>
  <c r="E60" i="1"/>
  <c r="E52" i="1"/>
  <c r="E44" i="1"/>
  <c r="E36" i="1"/>
  <c r="E28" i="1"/>
  <c r="E20" i="1"/>
  <c r="E12" i="1"/>
  <c r="E4" i="1"/>
  <c r="E29" i="1"/>
  <c r="E95" i="1"/>
  <c r="E94" i="1"/>
  <c r="E93" i="1"/>
  <c r="E87" i="1"/>
  <c r="E86" i="1"/>
  <c r="E85" i="1"/>
  <c r="E79" i="1"/>
  <c r="E78" i="1"/>
  <c r="E77" i="1"/>
  <c r="E71" i="1"/>
  <c r="E63" i="1"/>
  <c r="E62" i="1"/>
  <c r="E61" i="1"/>
  <c r="E55" i="1"/>
  <c r="E54" i="1"/>
  <c r="E53" i="1"/>
  <c r="E47" i="1"/>
  <c r="E46" i="1"/>
  <c r="E45" i="1"/>
  <c r="E39" i="1"/>
  <c r="E38" i="1"/>
  <c r="E37" i="1"/>
  <c r="E31" i="1"/>
  <c r="E30" i="1"/>
  <c r="E23" i="1"/>
  <c r="E22" i="1"/>
  <c r="E21" i="1"/>
  <c r="E15" i="1"/>
  <c r="E14" i="1"/>
  <c r="E13" i="1"/>
  <c r="E7" i="1"/>
  <c r="E6" i="1"/>
  <c r="E5" i="1"/>
</calcChain>
</file>

<file path=xl/sharedStrings.xml><?xml version="1.0" encoding="utf-8"?>
<sst xmlns="http://schemas.openxmlformats.org/spreadsheetml/2006/main" count="108" uniqueCount="12">
  <si>
    <t>YEAR</t>
  </si>
  <si>
    <t>QTR</t>
  </si>
  <si>
    <t>STATE</t>
  </si>
  <si>
    <t>Total Population</t>
  </si>
  <si>
    <t>Population Growth</t>
  </si>
  <si>
    <t>Mean price of residential dwellings ($ Thousands)</t>
  </si>
  <si>
    <t>Number of approved dwellings (total)</t>
  </si>
  <si>
    <t>NSW</t>
  </si>
  <si>
    <t>SA</t>
  </si>
  <si>
    <t>% Change of price</t>
  </si>
  <si>
    <t>State Final Demand</t>
  </si>
  <si>
    <t>Cash Rate (Quarterly)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</si>
</sst>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0;@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F42-4F06-B279-19290A34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18568"/>
        <c:axId val="712897032"/>
      </c:lineChart>
      <c:catAx>
        <c:axId val="29881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97032"/>
        <c:crosses val="autoZero"/>
        <c:auto val="1"/>
        <c:lblAlgn val="ctr"/>
        <c:lblOffset val="100"/>
        <c:noMultiLvlLbl val="1"/>
      </c:catAx>
      <c:valAx>
        <c:axId val="7128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381000</xdr:colOff>
      <xdr:row>10</xdr:row>
      <xdr:rowOff>9525</xdr:rowOff>
    </xdr:from>
    <xdr:to>
      <xdr:col>29</xdr:col>
      <xdr:colOff>76200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201D9-0796-40A2-B3D2-0489953B627A}"/>
            </a:ext>
            <a:ext uri="{147F2762-F138-4A5C-976F-8EAC2B608ADB}">
              <a16:predDERef xmlns:a16="http://schemas.microsoft.com/office/drawing/2014/main" pred="{2C8195D0-DED7-2E66-ED32-310344546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BE87-FFC7-49D1-95BB-A407ACD1EDCC}">
  <dimension ref="A1:J99"/>
  <sheetViews>
    <sheetView tabSelected="1" workbookViewId="0">
      <selection activeCell="M32" sqref="M32"/>
    </sheetView>
  </sheetViews>
  <sheetFormatPr defaultRowHeight="15" customHeight="1" x14ac:dyDescent="0.25"/>
  <cols>
    <col min="1" max="1" width="15.7109375" customWidth="1"/>
    <col min="2" max="2" width="12.28515625" customWidth="1"/>
    <col min="3" max="3" width="27.42578125" customWidth="1"/>
    <col min="4" max="4" width="25.85546875" customWidth="1"/>
    <col min="5" max="5" width="17.7109375" customWidth="1"/>
    <col min="6" max="6" width="45.85546875" customWidth="1"/>
    <col min="7" max="7" width="16.7109375" style="2" bestFit="1" customWidth="1"/>
    <col min="8" max="8" width="18.7109375" bestFit="1" customWidth="1"/>
    <col min="9" max="9" width="34.5703125" bestFit="1" customWidth="1"/>
    <col min="10" max="10" width="1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  <c r="H1" s="3" t="s">
        <v>10</v>
      </c>
      <c r="I1" t="s">
        <v>6</v>
      </c>
      <c r="J1" t="s">
        <v>11</v>
      </c>
    </row>
    <row r="2" spans="1:10" x14ac:dyDescent="0.25">
      <c r="A2" s="5">
        <v>40878</v>
      </c>
      <c r="B2">
        <v>4</v>
      </c>
      <c r="C2" t="s">
        <v>7</v>
      </c>
      <c r="D2">
        <v>7258722</v>
      </c>
      <c r="E2" s="2">
        <f>(D2/7239528)-1</f>
        <v>2.651277818111808E-3</v>
      </c>
      <c r="F2">
        <v>535.29999999999995</v>
      </c>
      <c r="G2" s="2">
        <v>-1.0170118343195256E-2</v>
      </c>
      <c r="H2">
        <v>110117</v>
      </c>
      <c r="I2">
        <v>4297</v>
      </c>
      <c r="J2" s="6">
        <v>4.5199999999999996</v>
      </c>
    </row>
    <row r="3" spans="1:10" x14ac:dyDescent="0.25">
      <c r="A3" s="5">
        <v>40878</v>
      </c>
      <c r="B3">
        <v>4</v>
      </c>
      <c r="C3" t="s">
        <v>8</v>
      </c>
      <c r="D3">
        <v>1647183</v>
      </c>
      <c r="E3" s="2">
        <f>(D3/1643402)-1</f>
        <v>2.3007152236640405E-3</v>
      </c>
      <c r="F3">
        <v>384.3</v>
      </c>
      <c r="G3" s="2">
        <v>1.1581995261911171E-2</v>
      </c>
      <c r="H3">
        <v>23829</v>
      </c>
      <c r="I3">
        <v>1743</v>
      </c>
      <c r="J3" s="6">
        <v>4.5199999999999996</v>
      </c>
    </row>
    <row r="4" spans="1:10" x14ac:dyDescent="0.25">
      <c r="A4" s="5">
        <v>40969</v>
      </c>
      <c r="B4">
        <v>1</v>
      </c>
      <c r="C4" t="s">
        <v>7</v>
      </c>
      <c r="D4" s="1">
        <v>7284982</v>
      </c>
      <c r="E4" s="2">
        <f>(D4/D2)-1</f>
        <v>3.6177167275450728E-3</v>
      </c>
      <c r="F4">
        <v>547.1</v>
      </c>
      <c r="G4" s="2">
        <v>2.2043713805342868E-2</v>
      </c>
      <c r="H4">
        <v>110781</v>
      </c>
      <c r="I4">
        <v>3563</v>
      </c>
      <c r="J4" s="6">
        <v>4.25</v>
      </c>
    </row>
    <row r="5" spans="1:10" x14ac:dyDescent="0.25">
      <c r="A5" s="5">
        <v>41061</v>
      </c>
      <c r="B5">
        <v>2</v>
      </c>
      <c r="C5" t="s">
        <v>7</v>
      </c>
      <c r="D5" s="1">
        <v>7304244</v>
      </c>
      <c r="E5" s="2">
        <f>(D5/D4)-1</f>
        <v>2.6440696764933325E-3</v>
      </c>
      <c r="F5">
        <v>552.20000000000005</v>
      </c>
      <c r="G5" s="2">
        <v>9.3218789983549044E-3</v>
      </c>
      <c r="H5">
        <v>113173</v>
      </c>
      <c r="I5">
        <v>3926</v>
      </c>
      <c r="J5" s="6">
        <v>3.8533333333333331</v>
      </c>
    </row>
    <row r="6" spans="1:10" x14ac:dyDescent="0.25">
      <c r="A6" s="5">
        <v>41153</v>
      </c>
      <c r="B6">
        <v>3</v>
      </c>
      <c r="C6" t="s">
        <v>7</v>
      </c>
      <c r="D6" s="1">
        <v>7327614</v>
      </c>
      <c r="E6" s="2">
        <f>(D6/D5)-1</f>
        <v>3.1995097644601511E-3</v>
      </c>
      <c r="F6">
        <v>544.5</v>
      </c>
      <c r="G6" s="2">
        <v>-1.394422310756982E-2</v>
      </c>
      <c r="H6">
        <v>114018</v>
      </c>
      <c r="I6">
        <v>4849</v>
      </c>
      <c r="J6" s="6">
        <v>3.5</v>
      </c>
    </row>
    <row r="7" spans="1:10" x14ac:dyDescent="0.25">
      <c r="A7" s="5">
        <v>41244</v>
      </c>
      <c r="B7">
        <v>4</v>
      </c>
      <c r="C7" t="s">
        <v>7</v>
      </c>
      <c r="D7" s="1">
        <v>7353189</v>
      </c>
      <c r="E7" s="2">
        <f>(D7/D6)-1</f>
        <v>3.4902220559107633E-3</v>
      </c>
      <c r="F7">
        <v>562</v>
      </c>
      <c r="G7" s="2">
        <v>3.2139577594123114E-2</v>
      </c>
      <c r="H7">
        <v>115578</v>
      </c>
      <c r="I7">
        <v>4890</v>
      </c>
      <c r="J7" s="6">
        <v>3.1833333333333331</v>
      </c>
    </row>
    <row r="8" spans="1:10" x14ac:dyDescent="0.25">
      <c r="A8" s="5">
        <v>40969</v>
      </c>
      <c r="B8">
        <v>1</v>
      </c>
      <c r="C8" t="s">
        <v>8</v>
      </c>
      <c r="D8" s="1">
        <v>1652716</v>
      </c>
      <c r="E8" s="2">
        <f>(D8/D3)-1</f>
        <v>3.3590681788240317E-3</v>
      </c>
      <c r="F8">
        <v>377.4</v>
      </c>
      <c r="G8" s="2">
        <v>-1.7954722872755791E-2</v>
      </c>
      <c r="H8">
        <v>24161</v>
      </c>
      <c r="I8">
        <v>1696</v>
      </c>
      <c r="J8" s="6">
        <v>4.25</v>
      </c>
    </row>
    <row r="9" spans="1:10" x14ac:dyDescent="0.25">
      <c r="A9" s="5">
        <v>41061</v>
      </c>
      <c r="B9">
        <v>2</v>
      </c>
      <c r="C9" t="s">
        <v>8</v>
      </c>
      <c r="D9" s="1">
        <v>1656725</v>
      </c>
      <c r="E9" s="2">
        <f>(D9/D8)-1</f>
        <v>2.4257041137134561E-3</v>
      </c>
      <c r="F9">
        <v>378.1</v>
      </c>
      <c r="G9" s="2">
        <v>1.8547959724430907E-3</v>
      </c>
      <c r="H9">
        <v>24538</v>
      </c>
      <c r="I9">
        <v>1428</v>
      </c>
      <c r="J9" s="6">
        <v>3.8533333333333331</v>
      </c>
    </row>
    <row r="10" spans="1:10" x14ac:dyDescent="0.25">
      <c r="A10" s="5">
        <v>41153</v>
      </c>
      <c r="B10">
        <v>3</v>
      </c>
      <c r="C10" t="s">
        <v>8</v>
      </c>
      <c r="D10" s="1">
        <v>1660198</v>
      </c>
      <c r="E10" s="2">
        <f>(D10/D9)-1</f>
        <v>2.0963044560804445E-3</v>
      </c>
      <c r="F10">
        <v>375.5</v>
      </c>
      <c r="G10" s="2">
        <v>-6.8764877016662673E-3</v>
      </c>
      <c r="H10">
        <v>24247</v>
      </c>
      <c r="I10">
        <v>1741</v>
      </c>
      <c r="J10" s="6">
        <v>3.5</v>
      </c>
    </row>
    <row r="11" spans="1:10" x14ac:dyDescent="0.25">
      <c r="A11" s="5">
        <v>41244</v>
      </c>
      <c r="B11">
        <v>4</v>
      </c>
      <c r="C11" t="s">
        <v>8</v>
      </c>
      <c r="D11" s="1">
        <v>1663082</v>
      </c>
      <c r="E11" s="2">
        <f>(D11/D10)-1</f>
        <v>1.737142196292174E-3</v>
      </c>
      <c r="F11">
        <v>375.6</v>
      </c>
      <c r="G11" s="2">
        <v>2.6631158455403536E-4</v>
      </c>
      <c r="H11">
        <v>24390</v>
      </c>
      <c r="I11">
        <v>1821</v>
      </c>
      <c r="J11" s="6">
        <v>3.1833333333333331</v>
      </c>
    </row>
    <row r="12" spans="1:10" x14ac:dyDescent="0.25">
      <c r="A12" s="5">
        <v>41334</v>
      </c>
      <c r="B12">
        <v>1</v>
      </c>
      <c r="C12" t="s">
        <v>7</v>
      </c>
      <c r="D12">
        <v>7382957</v>
      </c>
      <c r="E12" s="2">
        <f>(D12/D7)-1</f>
        <v>4.0483115557072846E-3</v>
      </c>
      <c r="F12">
        <v>569.29999999999995</v>
      </c>
      <c r="G12" s="2">
        <v>1.2989323843416223E-2</v>
      </c>
      <c r="H12">
        <v>115396</v>
      </c>
      <c r="I12">
        <v>4422</v>
      </c>
      <c r="J12" s="6">
        <v>3</v>
      </c>
    </row>
    <row r="13" spans="1:10" x14ac:dyDescent="0.25">
      <c r="A13" s="5">
        <v>41426</v>
      </c>
      <c r="B13">
        <v>2</v>
      </c>
      <c r="C13" t="s">
        <v>7</v>
      </c>
      <c r="D13">
        <v>7404032</v>
      </c>
      <c r="E13" s="2">
        <f>(D13/D12)-1</f>
        <v>2.8545473040137992E-3</v>
      </c>
      <c r="F13">
        <v>580</v>
      </c>
      <c r="G13" s="2">
        <v>1.8795011417530372E-2</v>
      </c>
      <c r="H13">
        <v>115818</v>
      </c>
      <c r="I13">
        <v>5339</v>
      </c>
      <c r="J13" s="6">
        <v>2.85</v>
      </c>
    </row>
    <row r="14" spans="1:10" x14ac:dyDescent="0.25">
      <c r="A14" s="5">
        <v>41518</v>
      </c>
      <c r="B14">
        <v>3</v>
      </c>
      <c r="C14" t="s">
        <v>7</v>
      </c>
      <c r="D14">
        <v>7430904</v>
      </c>
      <c r="E14" s="2">
        <f>(D14/D13)-1</f>
        <v>3.6293738330681613E-3</v>
      </c>
      <c r="F14">
        <v>594</v>
      </c>
      <c r="G14" s="2">
        <v>2.4137931034482696E-2</v>
      </c>
      <c r="H14">
        <v>117108</v>
      </c>
      <c r="I14">
        <v>5724</v>
      </c>
      <c r="J14" s="6">
        <v>2.6</v>
      </c>
    </row>
    <row r="15" spans="1:10" x14ac:dyDescent="0.25">
      <c r="A15" s="5">
        <v>41609</v>
      </c>
      <c r="B15">
        <v>4</v>
      </c>
      <c r="C15" t="s">
        <v>7</v>
      </c>
      <c r="D15">
        <v>7454938</v>
      </c>
      <c r="E15" s="2">
        <f>(D15/D14)-1</f>
        <v>3.2343305740458739E-3</v>
      </c>
      <c r="F15">
        <v>620.6</v>
      </c>
      <c r="G15" s="2">
        <v>4.478114478114481E-2</v>
      </c>
      <c r="H15">
        <v>118854</v>
      </c>
      <c r="I15">
        <v>5881</v>
      </c>
      <c r="J15" s="6">
        <v>2.5</v>
      </c>
    </row>
    <row r="16" spans="1:10" x14ac:dyDescent="0.25">
      <c r="A16" s="5">
        <v>41334</v>
      </c>
      <c r="B16">
        <v>1</v>
      </c>
      <c r="C16" t="s">
        <v>8</v>
      </c>
      <c r="D16">
        <v>1668056</v>
      </c>
      <c r="E16" s="2">
        <f>(D16/D11)-1</f>
        <v>2.9908326829344301E-3</v>
      </c>
      <c r="F16">
        <v>379.7</v>
      </c>
      <c r="G16" s="2">
        <v>1.0915867944621738E-2</v>
      </c>
      <c r="H16">
        <v>24535</v>
      </c>
      <c r="I16">
        <v>1536</v>
      </c>
      <c r="J16" s="6">
        <v>3</v>
      </c>
    </row>
    <row r="17" spans="1:10" x14ac:dyDescent="0.25">
      <c r="A17" s="5">
        <v>41426</v>
      </c>
      <c r="B17">
        <v>2</v>
      </c>
      <c r="C17" t="s">
        <v>8</v>
      </c>
      <c r="D17">
        <v>1671488</v>
      </c>
      <c r="E17" s="2">
        <f>(D17/D16)-1</f>
        <v>2.0574848806034218E-3</v>
      </c>
      <c r="F17">
        <v>379.4</v>
      </c>
      <c r="G17" s="2">
        <v>-7.9009744535163406E-4</v>
      </c>
      <c r="H17">
        <v>24601</v>
      </c>
      <c r="I17">
        <v>1950</v>
      </c>
      <c r="J17" s="6">
        <v>2.85</v>
      </c>
    </row>
    <row r="18" spans="1:10" x14ac:dyDescent="0.25">
      <c r="A18" s="5">
        <v>41518</v>
      </c>
      <c r="B18">
        <v>3</v>
      </c>
      <c r="C18" t="s">
        <v>8</v>
      </c>
      <c r="D18">
        <v>1675313</v>
      </c>
      <c r="E18" s="2">
        <f>(D18/D17)-1</f>
        <v>2.2883801738331488E-3</v>
      </c>
      <c r="F18">
        <v>383.5</v>
      </c>
      <c r="G18" s="2">
        <v>1.0806536636795094E-2</v>
      </c>
      <c r="H18">
        <v>25025</v>
      </c>
      <c r="I18">
        <v>2121</v>
      </c>
      <c r="J18" s="6">
        <v>2.6</v>
      </c>
    </row>
    <row r="19" spans="1:10" x14ac:dyDescent="0.25">
      <c r="A19" s="5">
        <v>41609</v>
      </c>
      <c r="B19">
        <v>4</v>
      </c>
      <c r="C19" t="s">
        <v>8</v>
      </c>
      <c r="D19">
        <v>1678052</v>
      </c>
      <c r="E19" s="2">
        <f>(D19/D18)-1</f>
        <v>1.6349183704775783E-3</v>
      </c>
      <c r="F19">
        <v>396.8</v>
      </c>
      <c r="G19" s="2">
        <v>3.4680573663624648E-2</v>
      </c>
      <c r="H19">
        <v>24975</v>
      </c>
      <c r="I19">
        <v>2250</v>
      </c>
      <c r="J19" s="6">
        <v>2.5</v>
      </c>
    </row>
    <row r="20" spans="1:10" x14ac:dyDescent="0.25">
      <c r="A20" s="5">
        <v>41699</v>
      </c>
      <c r="B20">
        <v>1</v>
      </c>
      <c r="C20" t="s">
        <v>7</v>
      </c>
      <c r="D20">
        <v>7487834</v>
      </c>
      <c r="E20" s="2">
        <f>(D20/D15)-1</f>
        <v>4.4126456853161855E-3</v>
      </c>
      <c r="F20">
        <v>631.20000000000005</v>
      </c>
      <c r="G20" s="2">
        <v>1.7080244924266852E-2</v>
      </c>
      <c r="H20">
        <v>122029</v>
      </c>
      <c r="I20">
        <v>5700</v>
      </c>
      <c r="J20" s="6">
        <v>2.5</v>
      </c>
    </row>
    <row r="21" spans="1:10" x14ac:dyDescent="0.25">
      <c r="A21" s="5">
        <v>41791</v>
      </c>
      <c r="B21">
        <v>2</v>
      </c>
      <c r="C21" t="s">
        <v>7</v>
      </c>
      <c r="D21">
        <v>7508353</v>
      </c>
      <c r="E21" s="2">
        <f>(D21/D20)-1</f>
        <v>2.7403118178099817E-3</v>
      </c>
      <c r="F21">
        <v>649.9</v>
      </c>
      <c r="G21" s="2">
        <v>2.9626108998732414E-2</v>
      </c>
      <c r="H21">
        <v>122072</v>
      </c>
      <c r="I21">
        <v>5784</v>
      </c>
      <c r="J21" s="6">
        <v>2.5</v>
      </c>
    </row>
    <row r="22" spans="1:10" x14ac:dyDescent="0.25">
      <c r="A22" s="5">
        <v>41883</v>
      </c>
      <c r="B22">
        <v>3</v>
      </c>
      <c r="C22" t="s">
        <v>7</v>
      </c>
      <c r="D22">
        <v>7536277</v>
      </c>
      <c r="E22" s="2">
        <f>(D22/D21)-1</f>
        <v>3.7190579611801056E-3</v>
      </c>
      <c r="F22">
        <v>666.5</v>
      </c>
      <c r="G22" s="2">
        <v>2.5542391137097997E-2</v>
      </c>
      <c r="H22">
        <v>124388</v>
      </c>
      <c r="I22">
        <v>6817</v>
      </c>
      <c r="J22" s="6">
        <v>2.5</v>
      </c>
    </row>
    <row r="23" spans="1:10" x14ac:dyDescent="0.25">
      <c r="A23" s="5">
        <v>41974</v>
      </c>
      <c r="B23">
        <v>4</v>
      </c>
      <c r="C23" t="s">
        <v>7</v>
      </c>
      <c r="D23">
        <v>7562171</v>
      </c>
      <c r="E23" s="2">
        <f>(D23/D22)-1</f>
        <v>3.4359140461530657E-3</v>
      </c>
      <c r="F23">
        <v>693.5</v>
      </c>
      <c r="G23" s="2">
        <v>4.0510127531882878E-2</v>
      </c>
      <c r="H23">
        <v>125630</v>
      </c>
      <c r="I23">
        <v>6472</v>
      </c>
      <c r="J23" s="6">
        <v>2.5</v>
      </c>
    </row>
    <row r="24" spans="1:10" x14ac:dyDescent="0.25">
      <c r="A24" s="5">
        <v>41699</v>
      </c>
      <c r="B24">
        <v>1</v>
      </c>
      <c r="C24" t="s">
        <v>8</v>
      </c>
      <c r="D24" s="1">
        <v>1683544</v>
      </c>
      <c r="E24" s="2">
        <f>(D24/D19)-1</f>
        <v>3.2728425579182652E-3</v>
      </c>
      <c r="F24">
        <v>402.7</v>
      </c>
      <c r="G24" s="2">
        <v>1.4868951612903247E-2</v>
      </c>
      <c r="H24">
        <v>24973</v>
      </c>
      <c r="I24">
        <v>2232</v>
      </c>
      <c r="J24" s="6">
        <v>2.5</v>
      </c>
    </row>
    <row r="25" spans="1:10" x14ac:dyDescent="0.25">
      <c r="A25" s="5">
        <v>41791</v>
      </c>
      <c r="B25">
        <v>2</v>
      </c>
      <c r="C25" t="s">
        <v>8</v>
      </c>
      <c r="D25" s="1">
        <v>1686945</v>
      </c>
      <c r="E25" s="2">
        <f>(D25/D24)-1</f>
        <v>2.0201432216799819E-3</v>
      </c>
      <c r="F25">
        <v>402.9</v>
      </c>
      <c r="G25" s="2">
        <v>4.9664762850754052E-4</v>
      </c>
      <c r="H25">
        <v>25297</v>
      </c>
      <c r="I25">
        <v>2207</v>
      </c>
      <c r="J25" s="6">
        <v>2.5</v>
      </c>
    </row>
    <row r="26" spans="1:10" x14ac:dyDescent="0.25">
      <c r="A26" s="5">
        <v>41883</v>
      </c>
      <c r="B26">
        <v>3</v>
      </c>
      <c r="C26" t="s">
        <v>8</v>
      </c>
      <c r="D26" s="1">
        <v>1690133</v>
      </c>
      <c r="E26" s="2">
        <f>(D26/D25)-1</f>
        <v>1.8898067216179815E-3</v>
      </c>
      <c r="F26">
        <v>402</v>
      </c>
      <c r="G26" s="2">
        <v>-2.2338049143707517E-3</v>
      </c>
      <c r="H26">
        <v>25535</v>
      </c>
      <c r="I26">
        <v>2322</v>
      </c>
      <c r="J26" s="6">
        <v>2.5</v>
      </c>
    </row>
    <row r="27" spans="1:10" x14ac:dyDescent="0.25">
      <c r="A27" s="5">
        <v>41974</v>
      </c>
      <c r="B27">
        <v>4</v>
      </c>
      <c r="C27" t="s">
        <v>8</v>
      </c>
      <c r="D27" s="1">
        <v>1693107</v>
      </c>
      <c r="E27" s="2">
        <f>(D27/D26)-1</f>
        <v>1.7596248342586218E-3</v>
      </c>
      <c r="F27">
        <v>412.5</v>
      </c>
      <c r="G27" s="2">
        <v>2.6119402985074647E-2</v>
      </c>
      <c r="H27">
        <v>25654</v>
      </c>
      <c r="I27">
        <v>1928</v>
      </c>
      <c r="J27" s="6">
        <v>2.5</v>
      </c>
    </row>
    <row r="28" spans="1:10" x14ac:dyDescent="0.25">
      <c r="A28" s="5">
        <v>42064</v>
      </c>
      <c r="B28">
        <v>1</v>
      </c>
      <c r="C28" t="s">
        <v>7</v>
      </c>
      <c r="D28">
        <v>7595731</v>
      </c>
      <c r="E28" s="2">
        <f>(D28/D23)-1</f>
        <v>4.4378790164887327E-3</v>
      </c>
      <c r="F28">
        <v>718.2</v>
      </c>
      <c r="G28" s="2">
        <v>3.5616438356164348E-2</v>
      </c>
      <c r="H28" s="4">
        <v>127040</v>
      </c>
      <c r="I28">
        <v>6091</v>
      </c>
      <c r="J28" s="6">
        <v>2.3433333333333333</v>
      </c>
    </row>
    <row r="29" spans="1:10" x14ac:dyDescent="0.25">
      <c r="A29" s="5">
        <v>42156</v>
      </c>
      <c r="B29">
        <v>2</v>
      </c>
      <c r="C29" t="s">
        <v>7</v>
      </c>
      <c r="D29">
        <v>7616168</v>
      </c>
      <c r="E29" s="2">
        <f>(D29/D28)-1</f>
        <v>2.6905902802507597E-3</v>
      </c>
      <c r="F29">
        <v>760.9</v>
      </c>
      <c r="G29" s="2">
        <v>5.9454191033138315E-2</v>
      </c>
      <c r="H29" s="4">
        <v>128963</v>
      </c>
      <c r="I29">
        <v>7327</v>
      </c>
      <c r="J29" s="6">
        <v>2.0966666666666667</v>
      </c>
    </row>
    <row r="30" spans="1:10" x14ac:dyDescent="0.25">
      <c r="A30" s="5">
        <v>42248</v>
      </c>
      <c r="B30">
        <v>3</v>
      </c>
      <c r="C30" t="s">
        <v>7</v>
      </c>
      <c r="D30">
        <v>7645324</v>
      </c>
      <c r="E30" s="2">
        <f>(D30/D29)-1</f>
        <v>3.828171857553464E-3</v>
      </c>
      <c r="F30">
        <v>788.1</v>
      </c>
      <c r="G30" s="2">
        <v>3.574714154290981E-2</v>
      </c>
      <c r="H30" s="4">
        <v>130632</v>
      </c>
      <c r="I30">
        <v>7543</v>
      </c>
      <c r="J30" s="6">
        <v>2</v>
      </c>
    </row>
    <row r="31" spans="1:10" x14ac:dyDescent="0.25">
      <c r="A31" s="5">
        <v>42339</v>
      </c>
      <c r="B31">
        <v>4</v>
      </c>
      <c r="C31" t="s">
        <v>7</v>
      </c>
      <c r="D31">
        <v>7671401</v>
      </c>
      <c r="E31" s="2">
        <f>(D31/D30)-1</f>
        <v>3.4108430198642736E-3</v>
      </c>
      <c r="F31">
        <v>781.8</v>
      </c>
      <c r="G31" s="2">
        <v>-7.993909402360222E-3</v>
      </c>
      <c r="H31" s="4">
        <v>132495</v>
      </c>
      <c r="I31">
        <v>7228</v>
      </c>
      <c r="J31" s="6">
        <v>2</v>
      </c>
    </row>
    <row r="32" spans="1:10" x14ac:dyDescent="0.25">
      <c r="A32" s="5">
        <v>42064</v>
      </c>
      <c r="B32">
        <v>1</v>
      </c>
      <c r="C32" t="s">
        <v>8</v>
      </c>
      <c r="D32">
        <v>1698433</v>
      </c>
      <c r="E32" s="2">
        <f>(D32/D27)-1</f>
        <v>3.1456960487434849E-3</v>
      </c>
      <c r="F32">
        <v>414.4</v>
      </c>
      <c r="G32" s="2">
        <v>4.6060606060605025E-3</v>
      </c>
      <c r="H32">
        <v>26072</v>
      </c>
      <c r="I32">
        <v>1676</v>
      </c>
      <c r="J32" s="6">
        <v>2.3433333333333333</v>
      </c>
    </row>
    <row r="33" spans="1:10" x14ac:dyDescent="0.25">
      <c r="A33" s="5">
        <v>42156</v>
      </c>
      <c r="B33">
        <v>2</v>
      </c>
      <c r="C33" t="s">
        <v>8</v>
      </c>
      <c r="D33">
        <v>1700668</v>
      </c>
      <c r="E33" s="2">
        <f>(D33/D32)-1</f>
        <v>1.3159188499045626E-3</v>
      </c>
      <c r="F33">
        <v>412.7</v>
      </c>
      <c r="G33" s="2">
        <v>-4.1023166023165247E-3</v>
      </c>
      <c r="H33">
        <v>25956</v>
      </c>
      <c r="I33">
        <v>2032</v>
      </c>
      <c r="J33" s="6">
        <v>2.0966666666666667</v>
      </c>
    </row>
    <row r="34" spans="1:10" x14ac:dyDescent="0.25">
      <c r="A34" s="5">
        <v>42248</v>
      </c>
      <c r="B34">
        <v>3</v>
      </c>
      <c r="C34" t="s">
        <v>8</v>
      </c>
      <c r="D34">
        <v>1703703</v>
      </c>
      <c r="E34" s="2">
        <f>(D34/D33)-1</f>
        <v>1.7845928776221154E-3</v>
      </c>
      <c r="F34">
        <v>418.2</v>
      </c>
      <c r="G34" s="2">
        <v>1.3326871819723696E-2</v>
      </c>
      <c r="H34">
        <v>26149</v>
      </c>
      <c r="I34">
        <v>2099</v>
      </c>
      <c r="J34" s="6">
        <v>2</v>
      </c>
    </row>
    <row r="35" spans="1:10" x14ac:dyDescent="0.25">
      <c r="A35" s="5">
        <v>42339</v>
      </c>
      <c r="B35">
        <v>4</v>
      </c>
      <c r="C35" t="s">
        <v>8</v>
      </c>
      <c r="D35">
        <v>1705937</v>
      </c>
      <c r="E35" s="2">
        <f>(D35/D34)-1</f>
        <v>1.3112614111732146E-3</v>
      </c>
      <c r="F35">
        <v>421.9</v>
      </c>
      <c r="G35" s="2">
        <v>8.8474414155905734E-3</v>
      </c>
      <c r="H35">
        <v>26325</v>
      </c>
      <c r="I35">
        <v>2067</v>
      </c>
      <c r="J35" s="6">
        <v>2</v>
      </c>
    </row>
    <row r="36" spans="1:10" x14ac:dyDescent="0.25">
      <c r="A36" s="5">
        <v>42430</v>
      </c>
      <c r="B36">
        <v>1</v>
      </c>
      <c r="C36" t="s">
        <v>7</v>
      </c>
      <c r="D36">
        <v>7707412</v>
      </c>
      <c r="E36" s="2">
        <f>(D36/D31)-1</f>
        <v>4.6941881932647256E-3</v>
      </c>
      <c r="F36">
        <v>779.3</v>
      </c>
      <c r="G36" s="2">
        <v>-3.1977487848554587E-3</v>
      </c>
      <c r="H36">
        <v>135169</v>
      </c>
      <c r="I36">
        <v>6689</v>
      </c>
      <c r="J36" s="6">
        <v>2</v>
      </c>
    </row>
    <row r="37" spans="1:10" x14ac:dyDescent="0.25">
      <c r="A37" s="5">
        <v>42522</v>
      </c>
      <c r="B37">
        <v>2</v>
      </c>
      <c r="C37" t="s">
        <v>7</v>
      </c>
      <c r="D37">
        <v>7732858</v>
      </c>
      <c r="E37" s="2">
        <f>(D37/D36)-1</f>
        <v>3.3014973119380731E-3</v>
      </c>
      <c r="F37">
        <v>802</v>
      </c>
      <c r="G37" s="2">
        <v>2.9128705248299802E-2</v>
      </c>
      <c r="H37">
        <v>136805</v>
      </c>
      <c r="I37">
        <v>7987</v>
      </c>
      <c r="J37" s="6">
        <v>1.8399999999999999</v>
      </c>
    </row>
    <row r="38" spans="1:10" x14ac:dyDescent="0.25">
      <c r="A38" s="5">
        <v>42614</v>
      </c>
      <c r="B38">
        <v>3</v>
      </c>
      <c r="C38" t="s">
        <v>7</v>
      </c>
      <c r="D38">
        <v>7767915</v>
      </c>
      <c r="E38" s="2">
        <f>(D38/D37)-1</f>
        <v>4.5335114132445398E-3</v>
      </c>
      <c r="F38">
        <v>823.7</v>
      </c>
      <c r="G38" s="2">
        <v>2.7057356608478855E-2</v>
      </c>
      <c r="H38">
        <v>137904</v>
      </c>
      <c r="I38">
        <v>7810</v>
      </c>
      <c r="J38" s="6">
        <v>1.5899999999999999</v>
      </c>
    </row>
    <row r="39" spans="1:10" x14ac:dyDescent="0.25">
      <c r="A39" s="5">
        <v>42705</v>
      </c>
      <c r="B39">
        <v>4</v>
      </c>
      <c r="C39" t="s">
        <v>7</v>
      </c>
      <c r="D39">
        <v>7795625</v>
      </c>
      <c r="E39" s="2">
        <f>(D39/D38)-1</f>
        <v>3.5672377980449088E-3</v>
      </c>
      <c r="F39">
        <v>858.7</v>
      </c>
      <c r="G39" s="2">
        <v>4.2491198251790596E-2</v>
      </c>
      <c r="H39">
        <v>139633</v>
      </c>
      <c r="I39">
        <v>7171</v>
      </c>
      <c r="J39" s="6">
        <v>1.5</v>
      </c>
    </row>
    <row r="40" spans="1:10" x14ac:dyDescent="0.25">
      <c r="A40" s="5">
        <v>42430</v>
      </c>
      <c r="B40">
        <v>1</v>
      </c>
      <c r="C40" t="s">
        <v>8</v>
      </c>
      <c r="D40">
        <v>1710334</v>
      </c>
      <c r="E40" s="2">
        <f>(D40/D35)-1</f>
        <v>2.5774691562467922E-3</v>
      </c>
      <c r="F40">
        <v>425.4</v>
      </c>
      <c r="G40" s="2">
        <v>8.295804693055242E-3</v>
      </c>
      <c r="H40">
        <v>26365</v>
      </c>
      <c r="I40">
        <v>1919</v>
      </c>
      <c r="J40" s="6">
        <v>2</v>
      </c>
    </row>
    <row r="41" spans="1:10" x14ac:dyDescent="0.25">
      <c r="A41" s="5">
        <v>42522</v>
      </c>
      <c r="B41">
        <v>2</v>
      </c>
      <c r="C41" t="s">
        <v>8</v>
      </c>
      <c r="D41">
        <v>1712843</v>
      </c>
      <c r="E41" s="2">
        <f>(D41/D40)-1</f>
        <v>1.4669649319958289E-3</v>
      </c>
      <c r="F41">
        <v>423.7</v>
      </c>
      <c r="G41" s="2">
        <v>-3.9962388340385457E-3</v>
      </c>
      <c r="H41">
        <v>26554</v>
      </c>
      <c r="I41">
        <v>2354</v>
      </c>
      <c r="J41" s="6">
        <v>1.8399999999999999</v>
      </c>
    </row>
    <row r="42" spans="1:10" x14ac:dyDescent="0.25">
      <c r="A42" s="5">
        <v>42614</v>
      </c>
      <c r="B42">
        <v>3</v>
      </c>
      <c r="C42" t="s">
        <v>8</v>
      </c>
      <c r="D42">
        <v>1717275</v>
      </c>
      <c r="E42" s="2">
        <f>(D42/D41)-1</f>
        <v>2.5875109394146723E-3</v>
      </c>
      <c r="F42">
        <v>424.4</v>
      </c>
      <c r="G42" s="2">
        <v>1.6521123436392671E-3</v>
      </c>
      <c r="H42">
        <v>26950</v>
      </c>
      <c r="I42">
        <v>2098</v>
      </c>
      <c r="J42" s="6">
        <v>1.5899999999999999</v>
      </c>
    </row>
    <row r="43" spans="1:10" x14ac:dyDescent="0.25">
      <c r="A43" s="5">
        <v>42705</v>
      </c>
      <c r="B43">
        <v>4</v>
      </c>
      <c r="C43" t="s">
        <v>8</v>
      </c>
      <c r="D43">
        <v>1719580</v>
      </c>
      <c r="E43" s="2">
        <f>(D43/D42)-1</f>
        <v>1.3422427974552065E-3</v>
      </c>
      <c r="F43">
        <v>433.6</v>
      </c>
      <c r="G43" s="2">
        <v>2.1677662582469504E-2</v>
      </c>
      <c r="H43">
        <v>27132</v>
      </c>
      <c r="I43">
        <v>1897</v>
      </c>
      <c r="J43" s="6">
        <v>1.5</v>
      </c>
    </row>
    <row r="44" spans="1:10" x14ac:dyDescent="0.25">
      <c r="A44" s="5">
        <v>42795</v>
      </c>
      <c r="B44">
        <v>1</v>
      </c>
      <c r="C44" t="s">
        <v>7</v>
      </c>
      <c r="D44">
        <v>7833463</v>
      </c>
      <c r="E44" s="2">
        <f>(D44/D39)-1</f>
        <v>4.8537480958870116E-3</v>
      </c>
      <c r="F44">
        <v>885.8</v>
      </c>
      <c r="G44" s="2">
        <v>3.155933387679033E-2</v>
      </c>
      <c r="H44">
        <v>140432</v>
      </c>
      <c r="I44">
        <v>6881</v>
      </c>
      <c r="J44" s="6">
        <v>1.5</v>
      </c>
    </row>
    <row r="45" spans="1:10" x14ac:dyDescent="0.25">
      <c r="A45" s="5">
        <v>42887</v>
      </c>
      <c r="B45">
        <v>2</v>
      </c>
      <c r="C45" t="s">
        <v>7</v>
      </c>
      <c r="D45">
        <v>7855316</v>
      </c>
      <c r="E45" s="2">
        <f>(D45/D44)-1</f>
        <v>2.7896985024375986E-3</v>
      </c>
      <c r="F45">
        <v>906.9</v>
      </c>
      <c r="G45" s="2">
        <v>2.382027545721388E-2</v>
      </c>
      <c r="H45">
        <v>142580</v>
      </c>
      <c r="I45">
        <v>7578</v>
      </c>
      <c r="J45" s="6">
        <v>1.5</v>
      </c>
    </row>
    <row r="46" spans="1:10" x14ac:dyDescent="0.25">
      <c r="A46" s="5">
        <v>42979</v>
      </c>
      <c r="B46">
        <v>3</v>
      </c>
      <c r="C46" t="s">
        <v>7</v>
      </c>
      <c r="D46">
        <v>7884752</v>
      </c>
      <c r="E46" s="2">
        <f>(D46/D45)-1</f>
        <v>3.7472712746373649E-3</v>
      </c>
      <c r="F46">
        <v>897.9</v>
      </c>
      <c r="G46" s="2">
        <v>-9.9239166391001943E-3</v>
      </c>
      <c r="H46">
        <v>144493</v>
      </c>
      <c r="I46">
        <v>7893</v>
      </c>
      <c r="J46" s="6">
        <v>1.5</v>
      </c>
    </row>
    <row r="47" spans="1:10" x14ac:dyDescent="0.25">
      <c r="A47" s="5">
        <v>43070</v>
      </c>
      <c r="B47">
        <v>4</v>
      </c>
      <c r="C47" t="s">
        <v>7</v>
      </c>
      <c r="D47">
        <v>7900946</v>
      </c>
      <c r="E47" s="2">
        <f>(D47/D46)-1</f>
        <v>2.0538375842384937E-3</v>
      </c>
      <c r="F47">
        <v>906.7</v>
      </c>
      <c r="G47" s="2">
        <v>9.8006459516650768E-3</v>
      </c>
      <c r="H47">
        <v>147229</v>
      </c>
      <c r="I47">
        <v>7458</v>
      </c>
      <c r="J47" s="6">
        <v>1.5</v>
      </c>
    </row>
    <row r="48" spans="1:10" x14ac:dyDescent="0.25">
      <c r="A48" s="5">
        <v>42795</v>
      </c>
      <c r="B48">
        <v>1</v>
      </c>
      <c r="C48" t="s">
        <v>8</v>
      </c>
      <c r="D48">
        <v>1725253</v>
      </c>
      <c r="E48" s="2">
        <f>(D48/D43)-1</f>
        <v>3.2990613987136097E-3</v>
      </c>
      <c r="F48">
        <v>439.2</v>
      </c>
      <c r="G48" s="2">
        <v>1.2915129151291449E-2</v>
      </c>
      <c r="H48">
        <v>27907</v>
      </c>
      <c r="I48">
        <v>1741</v>
      </c>
      <c r="J48" s="6">
        <v>1.5</v>
      </c>
    </row>
    <row r="49" spans="1:10" x14ac:dyDescent="0.25">
      <c r="A49" s="5">
        <v>42887</v>
      </c>
      <c r="B49">
        <v>2</v>
      </c>
      <c r="C49" t="s">
        <v>8</v>
      </c>
      <c r="D49">
        <v>1728673</v>
      </c>
      <c r="E49" s="2">
        <f>(D49/D48)-1</f>
        <v>1.9823179556852644E-3</v>
      </c>
      <c r="F49">
        <v>437.6</v>
      </c>
      <c r="G49" s="2">
        <v>-3.6429872495445936E-3</v>
      </c>
      <c r="H49">
        <v>28172</v>
      </c>
      <c r="I49">
        <v>2103</v>
      </c>
      <c r="J49" s="6">
        <v>1.5</v>
      </c>
    </row>
    <row r="50" spans="1:10" x14ac:dyDescent="0.25">
      <c r="A50" s="5">
        <v>42979</v>
      </c>
      <c r="B50">
        <v>3</v>
      </c>
      <c r="C50" t="s">
        <v>8</v>
      </c>
      <c r="D50">
        <v>1733055</v>
      </c>
      <c r="E50" s="2">
        <f>(D50/D49)-1</f>
        <v>2.5348923712003035E-3</v>
      </c>
      <c r="F50">
        <v>442.5</v>
      </c>
      <c r="G50" s="2">
        <v>1.1197440585009044E-2</v>
      </c>
      <c r="H50">
        <v>28315</v>
      </c>
      <c r="I50">
        <v>2332</v>
      </c>
      <c r="J50" s="6">
        <v>1.5</v>
      </c>
    </row>
    <row r="51" spans="1:10" x14ac:dyDescent="0.25">
      <c r="A51" s="5">
        <v>43070</v>
      </c>
      <c r="B51">
        <v>4</v>
      </c>
      <c r="C51" t="s">
        <v>8</v>
      </c>
      <c r="D51">
        <v>1735654</v>
      </c>
      <c r="E51" s="2">
        <f>(D51/D50)-1</f>
        <v>1.4996638883360003E-3</v>
      </c>
      <c r="F51">
        <v>449.8</v>
      </c>
      <c r="G51" s="2">
        <v>1.6497175141243048E-2</v>
      </c>
      <c r="H51">
        <v>29045</v>
      </c>
      <c r="I51">
        <v>2098</v>
      </c>
      <c r="J51" s="6">
        <v>1.5</v>
      </c>
    </row>
    <row r="52" spans="1:10" x14ac:dyDescent="0.25">
      <c r="A52" s="5">
        <v>43160</v>
      </c>
      <c r="B52">
        <v>1</v>
      </c>
      <c r="C52" t="s">
        <v>7</v>
      </c>
      <c r="D52">
        <v>7934688</v>
      </c>
      <c r="E52" s="2">
        <f>(D52/D47)-1</f>
        <v>4.2706278463364722E-3</v>
      </c>
      <c r="F52">
        <v>899.8</v>
      </c>
      <c r="G52" s="2">
        <v>-7.6100143377082485E-3</v>
      </c>
      <c r="H52">
        <v>148945</v>
      </c>
      <c r="I52">
        <v>6998</v>
      </c>
      <c r="J52" s="6">
        <v>1.5</v>
      </c>
    </row>
    <row r="53" spans="1:10" x14ac:dyDescent="0.25">
      <c r="A53" s="5">
        <v>43252</v>
      </c>
      <c r="B53">
        <v>2</v>
      </c>
      <c r="C53" t="s">
        <v>7</v>
      </c>
      <c r="D53">
        <v>7954476</v>
      </c>
      <c r="E53" s="2">
        <f>(D53/D52)-1</f>
        <v>2.4938598719950189E-3</v>
      </c>
      <c r="F53">
        <v>886.1</v>
      </c>
      <c r="G53" s="2">
        <v>-1.5225605690153299E-2</v>
      </c>
      <c r="H53">
        <v>150100</v>
      </c>
      <c r="I53">
        <v>7952</v>
      </c>
      <c r="J53" s="6">
        <v>1.5</v>
      </c>
    </row>
    <row r="54" spans="1:10" x14ac:dyDescent="0.25">
      <c r="A54" s="5">
        <v>43344</v>
      </c>
      <c r="B54">
        <v>3</v>
      </c>
      <c r="C54" t="s">
        <v>7</v>
      </c>
      <c r="D54">
        <v>7984525</v>
      </c>
      <c r="E54" s="2">
        <f>(D54/D53)-1</f>
        <v>3.7776215554614634E-3</v>
      </c>
      <c r="F54">
        <v>868.5</v>
      </c>
      <c r="G54" s="2">
        <v>-1.9862318022796588E-2</v>
      </c>
      <c r="H54">
        <v>153314</v>
      </c>
      <c r="I54">
        <v>8070</v>
      </c>
      <c r="J54" s="6">
        <v>1.5</v>
      </c>
    </row>
    <row r="55" spans="1:10" x14ac:dyDescent="0.25">
      <c r="A55" s="5">
        <v>43435</v>
      </c>
      <c r="B55">
        <v>4</v>
      </c>
      <c r="C55" t="s">
        <v>7</v>
      </c>
      <c r="D55">
        <v>8003564</v>
      </c>
      <c r="E55" s="2">
        <f>(D55/D54)-1</f>
        <v>2.3844874929943582E-3</v>
      </c>
      <c r="F55">
        <v>845.3</v>
      </c>
      <c r="G55" s="2">
        <v>-2.6712723085780099E-2</v>
      </c>
      <c r="H55">
        <v>153066</v>
      </c>
      <c r="I55">
        <v>7581</v>
      </c>
      <c r="J55" s="6">
        <v>1.5</v>
      </c>
    </row>
    <row r="56" spans="1:10" x14ac:dyDescent="0.25">
      <c r="A56" s="5">
        <v>43160</v>
      </c>
      <c r="B56">
        <v>1</v>
      </c>
      <c r="C56" t="s">
        <v>8</v>
      </c>
      <c r="D56">
        <v>1742255</v>
      </c>
      <c r="E56" s="2">
        <f>(D56/D51)-1</f>
        <v>3.8031773613864672E-3</v>
      </c>
      <c r="F56">
        <v>452.6</v>
      </c>
      <c r="G56" s="2">
        <v>6.2249888839485124E-3</v>
      </c>
      <c r="H56">
        <v>29322</v>
      </c>
      <c r="I56">
        <v>1951</v>
      </c>
      <c r="J56" s="6">
        <v>1.5</v>
      </c>
    </row>
    <row r="57" spans="1:10" x14ac:dyDescent="0.25">
      <c r="A57" s="5">
        <v>43252</v>
      </c>
      <c r="B57">
        <v>2</v>
      </c>
      <c r="C57" t="s">
        <v>8</v>
      </c>
      <c r="D57">
        <v>1746137</v>
      </c>
      <c r="E57" s="2">
        <f>(D57/D56)-1</f>
        <v>2.2281468556555328E-3</v>
      </c>
      <c r="F57">
        <v>449.3</v>
      </c>
      <c r="G57" s="2">
        <v>-7.2912063632346591E-3</v>
      </c>
      <c r="H57">
        <v>29601</v>
      </c>
      <c r="I57">
        <v>2162</v>
      </c>
      <c r="J57" s="6">
        <v>1.5</v>
      </c>
    </row>
    <row r="58" spans="1:10" x14ac:dyDescent="0.25">
      <c r="A58" s="5">
        <v>43344</v>
      </c>
      <c r="B58">
        <v>3</v>
      </c>
      <c r="C58" t="s">
        <v>8</v>
      </c>
      <c r="D58">
        <v>1751849</v>
      </c>
      <c r="E58" s="2">
        <f>(D58/D57)-1</f>
        <v>3.271220986669432E-3</v>
      </c>
      <c r="F58">
        <v>451.7</v>
      </c>
      <c r="G58" s="2">
        <v>5.3416425550856239E-3</v>
      </c>
      <c r="H58">
        <v>29749</v>
      </c>
      <c r="I58">
        <v>2050</v>
      </c>
      <c r="J58" s="6">
        <v>1.5</v>
      </c>
    </row>
    <row r="59" spans="1:10" x14ac:dyDescent="0.25">
      <c r="A59" s="5">
        <v>43435</v>
      </c>
      <c r="B59">
        <v>4</v>
      </c>
      <c r="C59" t="s">
        <v>8</v>
      </c>
      <c r="D59">
        <v>1755715</v>
      </c>
      <c r="E59" s="2">
        <f>(D59/D58)-1</f>
        <v>2.2068112034769882E-3</v>
      </c>
      <c r="F59">
        <v>459.5</v>
      </c>
      <c r="G59" s="2">
        <v>1.7268098295328826E-2</v>
      </c>
      <c r="H59">
        <v>30205</v>
      </c>
      <c r="I59">
        <v>1936</v>
      </c>
      <c r="J59" s="6">
        <v>1.5</v>
      </c>
    </row>
    <row r="60" spans="1:10" x14ac:dyDescent="0.25">
      <c r="A60" s="5">
        <v>43525</v>
      </c>
      <c r="B60">
        <v>1</v>
      </c>
      <c r="C60" t="s">
        <v>7</v>
      </c>
      <c r="D60">
        <v>8032991</v>
      </c>
      <c r="E60" s="2">
        <f>(D60/D55)-1</f>
        <v>3.6767370136603361E-3</v>
      </c>
      <c r="F60">
        <v>825.7</v>
      </c>
      <c r="G60" s="2">
        <v>-2.3187034189045219E-2</v>
      </c>
      <c r="H60">
        <v>154373</v>
      </c>
      <c r="I60">
        <v>6343</v>
      </c>
      <c r="J60" s="6">
        <v>1.5</v>
      </c>
    </row>
    <row r="61" spans="1:10" x14ac:dyDescent="0.25">
      <c r="A61" s="5">
        <v>43617</v>
      </c>
      <c r="B61">
        <v>2</v>
      </c>
      <c r="C61" t="s">
        <v>7</v>
      </c>
      <c r="D61">
        <v>8046748</v>
      </c>
      <c r="E61" s="2">
        <f>(D61/D60)-1</f>
        <v>1.7125626058835941E-3</v>
      </c>
      <c r="F61">
        <v>827.5</v>
      </c>
      <c r="G61" s="2">
        <v>2.1799685115659884E-3</v>
      </c>
      <c r="H61">
        <v>155542</v>
      </c>
      <c r="I61">
        <v>6238</v>
      </c>
      <c r="J61" s="6">
        <v>1.4266666666666667</v>
      </c>
    </row>
    <row r="62" spans="1:10" x14ac:dyDescent="0.25">
      <c r="A62" s="5">
        <v>43709</v>
      </c>
      <c r="B62">
        <v>3</v>
      </c>
      <c r="C62" t="s">
        <v>7</v>
      </c>
      <c r="D62">
        <v>8071350</v>
      </c>
      <c r="E62" s="2">
        <f>(D62/D61)-1</f>
        <v>3.0573841755701103E-3</v>
      </c>
      <c r="F62">
        <v>863.8</v>
      </c>
      <c r="G62" s="2">
        <v>4.3867069486404731E-2</v>
      </c>
      <c r="H62">
        <v>156123</v>
      </c>
      <c r="I62">
        <v>6802</v>
      </c>
      <c r="J62" s="6">
        <v>1.0066666666666666</v>
      </c>
    </row>
    <row r="63" spans="1:10" x14ac:dyDescent="0.25">
      <c r="A63" s="5">
        <v>43800</v>
      </c>
      <c r="B63">
        <v>4</v>
      </c>
      <c r="C63" t="s">
        <v>7</v>
      </c>
      <c r="D63">
        <v>8088361</v>
      </c>
      <c r="E63" s="2">
        <f>(D63/D62)-1</f>
        <v>2.1075780383703613E-3</v>
      </c>
      <c r="F63">
        <v>883.7</v>
      </c>
      <c r="G63" s="2">
        <v>2.3037740217643154E-2</v>
      </c>
      <c r="H63">
        <v>157490</v>
      </c>
      <c r="I63">
        <v>5676</v>
      </c>
      <c r="J63" s="6">
        <v>0.7533333333333333</v>
      </c>
    </row>
    <row r="64" spans="1:10" x14ac:dyDescent="0.25">
      <c r="A64" s="5">
        <v>43525</v>
      </c>
      <c r="B64">
        <v>1</v>
      </c>
      <c r="C64" t="s">
        <v>8</v>
      </c>
      <c r="D64">
        <v>1762889</v>
      </c>
      <c r="E64" s="2">
        <f>(D64/D59)-1</f>
        <v>4.0860845866212969E-3</v>
      </c>
      <c r="F64">
        <v>457.8</v>
      </c>
      <c r="G64" s="2">
        <v>-3.6996735582154328E-3</v>
      </c>
      <c r="H64">
        <v>30230</v>
      </c>
      <c r="I64">
        <v>1873</v>
      </c>
      <c r="J64" s="6">
        <v>1.5</v>
      </c>
    </row>
    <row r="65" spans="1:10" x14ac:dyDescent="0.25">
      <c r="A65" s="5">
        <v>43617</v>
      </c>
      <c r="B65">
        <v>2</v>
      </c>
      <c r="C65" t="s">
        <v>8</v>
      </c>
      <c r="D65">
        <v>1767395</v>
      </c>
      <c r="E65" s="2">
        <f>(D65/D64)-1</f>
        <v>2.556031604939335E-3</v>
      </c>
      <c r="F65">
        <v>454.5</v>
      </c>
      <c r="G65" s="2">
        <v>-7.2083879423329167E-3</v>
      </c>
      <c r="H65">
        <v>30361</v>
      </c>
      <c r="I65">
        <v>2163</v>
      </c>
      <c r="J65" s="6">
        <v>1.4266666666666667</v>
      </c>
    </row>
    <row r="66" spans="1:10" x14ac:dyDescent="0.25">
      <c r="A66" s="5">
        <v>43709</v>
      </c>
      <c r="B66">
        <v>3</v>
      </c>
      <c r="C66" t="s">
        <v>8</v>
      </c>
      <c r="D66">
        <v>1774006</v>
      </c>
      <c r="E66" s="2">
        <f>(D66/D65)-1</f>
        <v>3.7405333838784749E-3</v>
      </c>
      <c r="F66">
        <v>452.8</v>
      </c>
      <c r="G66" s="2">
        <v>-3.740374037403682E-3</v>
      </c>
      <c r="H66">
        <v>30416</v>
      </c>
      <c r="I66">
        <v>2080</v>
      </c>
      <c r="J66" s="6">
        <v>1.0066666666666666</v>
      </c>
    </row>
    <row r="67" spans="1:10" x14ac:dyDescent="0.25">
      <c r="A67" s="5">
        <v>43800</v>
      </c>
      <c r="B67">
        <v>4</v>
      </c>
      <c r="C67" t="s">
        <v>8</v>
      </c>
      <c r="D67">
        <v>1778928</v>
      </c>
      <c r="E67" s="2">
        <f>(D67/D66)-1</f>
        <v>2.7745114729036402E-3</v>
      </c>
      <c r="F67">
        <v>470.6</v>
      </c>
      <c r="G67" s="2">
        <v>3.9310954063604298E-2</v>
      </c>
      <c r="H67">
        <v>30760</v>
      </c>
      <c r="I67">
        <v>2067</v>
      </c>
      <c r="J67" s="6">
        <v>0.7533333333333333</v>
      </c>
    </row>
    <row r="68" spans="1:10" x14ac:dyDescent="0.25">
      <c r="A68" s="5">
        <v>43891</v>
      </c>
      <c r="B68">
        <v>1</v>
      </c>
      <c r="C68" t="s">
        <v>7</v>
      </c>
      <c r="D68">
        <v>8112001</v>
      </c>
      <c r="E68" s="2">
        <f>(D68/D63)-1</f>
        <v>2.9227182120086237E-3</v>
      </c>
      <c r="F68">
        <v>895.8</v>
      </c>
      <c r="G68" s="2">
        <v>1.3692429557542019E-2</v>
      </c>
      <c r="H68">
        <v>156096</v>
      </c>
      <c r="I68">
        <v>5695</v>
      </c>
      <c r="J68" s="6">
        <v>0.64333333333333331</v>
      </c>
    </row>
    <row r="69" spans="1:10" x14ac:dyDescent="0.25">
      <c r="A69" s="5">
        <v>43983</v>
      </c>
      <c r="B69">
        <v>2</v>
      </c>
      <c r="C69" t="s">
        <v>7</v>
      </c>
      <c r="D69">
        <v>8110610</v>
      </c>
      <c r="E69" s="2">
        <f>(D69/D68)-1</f>
        <v>-1.7147433783604171E-4</v>
      </c>
      <c r="F69">
        <v>888</v>
      </c>
      <c r="G69" s="2">
        <v>-8.7073007367715061E-3</v>
      </c>
      <c r="H69">
        <v>141838</v>
      </c>
      <c r="I69">
        <v>6486</v>
      </c>
      <c r="J69" s="6">
        <v>0.25</v>
      </c>
    </row>
    <row r="70" spans="1:10" x14ac:dyDescent="0.25">
      <c r="A70" s="5">
        <v>44075</v>
      </c>
      <c r="B70">
        <v>3</v>
      </c>
      <c r="C70" t="s">
        <v>7</v>
      </c>
      <c r="D70">
        <v>8098905</v>
      </c>
      <c r="E70" s="2">
        <f>(D70/D69)-1</f>
        <v>-1.4431713520931533E-3</v>
      </c>
      <c r="F70">
        <v>912.9</v>
      </c>
      <c r="G70" s="2">
        <v>2.8040540540540615E-2</v>
      </c>
      <c r="H70">
        <v>152107</v>
      </c>
      <c r="I70">
        <v>7308</v>
      </c>
      <c r="J70" s="6">
        <v>0.25</v>
      </c>
    </row>
    <row r="71" spans="1:10" x14ac:dyDescent="0.25">
      <c r="A71" s="5">
        <v>44166</v>
      </c>
      <c r="B71">
        <v>4</v>
      </c>
      <c r="C71" t="s">
        <v>7</v>
      </c>
      <c r="D71">
        <v>8094300</v>
      </c>
      <c r="E71" s="2">
        <f>(D71/D70)-1</f>
        <v>-5.6859538419085087E-4</v>
      </c>
      <c r="F71">
        <v>952.6</v>
      </c>
      <c r="G71" s="2">
        <v>4.348778617592286E-2</v>
      </c>
      <c r="H71">
        <v>157284</v>
      </c>
      <c r="I71">
        <v>7436</v>
      </c>
      <c r="J71" s="6">
        <v>0.15333333333333332</v>
      </c>
    </row>
    <row r="72" spans="1:10" x14ac:dyDescent="0.25">
      <c r="A72" s="5">
        <v>43891</v>
      </c>
      <c r="B72">
        <v>1</v>
      </c>
      <c r="C72" t="s">
        <v>8</v>
      </c>
      <c r="D72">
        <v>1787847</v>
      </c>
      <c r="E72" s="2">
        <f>(D72/D67)-1</f>
        <v>5.0136936402147558E-3</v>
      </c>
      <c r="F72">
        <v>465.3</v>
      </c>
      <c r="G72" s="2">
        <v>-1.1262218444538896E-2</v>
      </c>
      <c r="H72">
        <v>30688</v>
      </c>
      <c r="I72">
        <v>1892</v>
      </c>
      <c r="J72" s="6">
        <v>0.64333333333333331</v>
      </c>
    </row>
    <row r="73" spans="1:10" x14ac:dyDescent="0.25">
      <c r="A73" s="5">
        <v>43983</v>
      </c>
      <c r="B73">
        <v>2</v>
      </c>
      <c r="C73" t="s">
        <v>8</v>
      </c>
      <c r="D73">
        <v>1790355</v>
      </c>
      <c r="E73" s="2">
        <f>(D73/D72)-1</f>
        <v>1.4028046024072705E-3</v>
      </c>
      <c r="F73">
        <v>467.4</v>
      </c>
      <c r="G73" s="2">
        <v>4.5132172791746417E-3</v>
      </c>
      <c r="H73">
        <v>28778</v>
      </c>
      <c r="I73">
        <v>2196</v>
      </c>
      <c r="J73" s="6">
        <v>0.25</v>
      </c>
    </row>
    <row r="74" spans="1:10" x14ac:dyDescent="0.25">
      <c r="A74" s="5">
        <v>44075</v>
      </c>
      <c r="B74">
        <v>3</v>
      </c>
      <c r="C74" t="s">
        <v>8</v>
      </c>
      <c r="D74">
        <v>1792178</v>
      </c>
      <c r="E74" s="2">
        <f>(D74/D73)-1</f>
        <v>1.0182338139643754E-3</v>
      </c>
      <c r="F74">
        <v>482.3</v>
      </c>
      <c r="G74" s="2">
        <v>3.187847667950372E-2</v>
      </c>
      <c r="H74">
        <v>30784</v>
      </c>
      <c r="I74">
        <v>2158</v>
      </c>
      <c r="J74" s="6">
        <v>0.25</v>
      </c>
    </row>
    <row r="75" spans="1:10" x14ac:dyDescent="0.25">
      <c r="A75" s="5">
        <v>44166</v>
      </c>
      <c r="B75">
        <v>4</v>
      </c>
      <c r="C75" t="s">
        <v>8</v>
      </c>
      <c r="D75">
        <v>1794514</v>
      </c>
      <c r="E75" s="2">
        <f>(D75/D74)-1</f>
        <v>1.3034419572162115E-3</v>
      </c>
      <c r="F75">
        <v>503</v>
      </c>
      <c r="G75" s="2">
        <v>4.2919344806137127E-2</v>
      </c>
      <c r="H75">
        <v>31256</v>
      </c>
      <c r="I75">
        <v>2650</v>
      </c>
      <c r="J75" s="6">
        <v>0.15333333333333332</v>
      </c>
    </row>
    <row r="76" spans="1:10" x14ac:dyDescent="0.25">
      <c r="A76" s="5">
        <v>44256</v>
      </c>
      <c r="B76">
        <v>1</v>
      </c>
      <c r="C76" t="s">
        <v>7</v>
      </c>
      <c r="D76">
        <v>8093015</v>
      </c>
      <c r="E76" s="2">
        <f>(D76/D71)-1</f>
        <v>-1.587536908689291E-4</v>
      </c>
      <c r="F76">
        <v>1006.1</v>
      </c>
      <c r="G76" s="2">
        <v>5.6162082720974116E-2</v>
      </c>
      <c r="H76">
        <v>161559</v>
      </c>
      <c r="I76">
        <v>7208</v>
      </c>
      <c r="J76" s="6">
        <v>0.10000000000000002</v>
      </c>
    </row>
    <row r="77" spans="1:10" x14ac:dyDescent="0.25">
      <c r="A77" s="5">
        <v>44348</v>
      </c>
      <c r="B77">
        <v>2</v>
      </c>
      <c r="C77" t="s">
        <v>7</v>
      </c>
      <c r="D77">
        <v>8097062</v>
      </c>
      <c r="E77" s="2">
        <f>(D77/D76)-1</f>
        <v>5.0006085494702646E-4</v>
      </c>
      <c r="F77">
        <v>1044.3</v>
      </c>
      <c r="G77" s="2">
        <v>3.7968392803896078E-2</v>
      </c>
      <c r="H77">
        <v>166267</v>
      </c>
      <c r="I77">
        <v>8595</v>
      </c>
      <c r="J77" s="6">
        <v>0.10000000000000002</v>
      </c>
    </row>
    <row r="78" spans="1:10" x14ac:dyDescent="0.25">
      <c r="A78" s="5">
        <v>44440</v>
      </c>
      <c r="B78">
        <v>3</v>
      </c>
      <c r="C78" t="s">
        <v>7</v>
      </c>
      <c r="D78">
        <v>8088503</v>
      </c>
      <c r="E78" s="2">
        <f>(D78/D77)-1</f>
        <v>-1.0570500756941215E-3</v>
      </c>
      <c r="F78">
        <v>1148.3</v>
      </c>
      <c r="G78" s="2">
        <v>9.9588240926936633E-2</v>
      </c>
      <c r="H78">
        <v>157565</v>
      </c>
      <c r="I78">
        <v>8655</v>
      </c>
      <c r="J78" s="6">
        <v>0.10000000000000002</v>
      </c>
    </row>
    <row r="79" spans="1:10" x14ac:dyDescent="0.25">
      <c r="A79" s="5">
        <v>44531</v>
      </c>
      <c r="B79">
        <v>4</v>
      </c>
      <c r="C79" t="s">
        <v>7</v>
      </c>
      <c r="D79">
        <v>8101223</v>
      </c>
      <c r="E79" s="2">
        <f>(D79/D78)-1</f>
        <v>1.5726024951712159E-3</v>
      </c>
      <c r="F79">
        <v>1208.9000000000001</v>
      </c>
      <c r="G79" s="2">
        <v>5.2773665418444748E-2</v>
      </c>
      <c r="H79">
        <v>170651</v>
      </c>
      <c r="I79">
        <v>7380</v>
      </c>
      <c r="J79" s="6">
        <v>0.10000000000000002</v>
      </c>
    </row>
    <row r="80" spans="1:10" x14ac:dyDescent="0.25">
      <c r="A80" s="5">
        <v>44256</v>
      </c>
      <c r="B80">
        <v>1</v>
      </c>
      <c r="C80" t="s">
        <v>8</v>
      </c>
      <c r="D80">
        <v>1798586</v>
      </c>
      <c r="E80" s="2">
        <f>(D80/D75)-1</f>
        <v>2.2691380507480208E-3</v>
      </c>
      <c r="F80">
        <v>519.4</v>
      </c>
      <c r="G80" s="2">
        <v>3.2604373757455285E-2</v>
      </c>
      <c r="H80">
        <v>32356</v>
      </c>
      <c r="I80">
        <v>3366</v>
      </c>
      <c r="J80" s="6">
        <v>0.10000000000000002</v>
      </c>
    </row>
    <row r="81" spans="1:10" x14ac:dyDescent="0.25">
      <c r="A81" s="5">
        <v>44348</v>
      </c>
      <c r="B81">
        <v>2</v>
      </c>
      <c r="C81" t="s">
        <v>8</v>
      </c>
      <c r="D81">
        <v>1802601</v>
      </c>
      <c r="E81" s="2">
        <f>(D81/D80)-1</f>
        <v>2.2323091584166566E-3</v>
      </c>
      <c r="F81">
        <v>543.5</v>
      </c>
      <c r="G81" s="2">
        <v>4.6399691952252686E-2</v>
      </c>
      <c r="H81">
        <v>32932</v>
      </c>
      <c r="I81">
        <v>3414</v>
      </c>
      <c r="J81" s="6">
        <v>0.10000000000000002</v>
      </c>
    </row>
    <row r="82" spans="1:10" x14ac:dyDescent="0.25">
      <c r="A82" s="5">
        <v>44440</v>
      </c>
      <c r="B82">
        <v>3</v>
      </c>
      <c r="C82" t="s">
        <v>8</v>
      </c>
      <c r="D82">
        <v>1802068</v>
      </c>
      <c r="E82" s="2">
        <f>(D82/D81)-1</f>
        <v>-2.9568384795086722E-4</v>
      </c>
      <c r="F82">
        <v>573.6</v>
      </c>
      <c r="G82" s="2">
        <v>5.5381784728610883E-2</v>
      </c>
      <c r="H82">
        <v>33668</v>
      </c>
      <c r="I82">
        <v>2841</v>
      </c>
      <c r="J82" s="6">
        <v>0.10000000000000002</v>
      </c>
    </row>
    <row r="83" spans="1:10" x14ac:dyDescent="0.25">
      <c r="A83" s="5">
        <v>44531</v>
      </c>
      <c r="B83">
        <v>4</v>
      </c>
      <c r="C83" t="s">
        <v>8</v>
      </c>
      <c r="D83">
        <v>1805733</v>
      </c>
      <c r="E83" s="2">
        <f>(D83/D82)-1</f>
        <v>2.0337745301508559E-3</v>
      </c>
      <c r="F83">
        <v>619.29999999999995</v>
      </c>
      <c r="G83" s="2">
        <v>7.9672245467224512E-2</v>
      </c>
      <c r="H83">
        <v>34504</v>
      </c>
      <c r="I83">
        <v>2544</v>
      </c>
      <c r="J83" s="6">
        <v>0.10000000000000002</v>
      </c>
    </row>
    <row r="84" spans="1:10" x14ac:dyDescent="0.25">
      <c r="A84" s="5">
        <v>44621</v>
      </c>
      <c r="B84">
        <v>1</v>
      </c>
      <c r="C84" t="s">
        <v>7</v>
      </c>
      <c r="D84">
        <v>8137688</v>
      </c>
      <c r="E84" s="2">
        <f>(D84/D79)-1</f>
        <v>4.5011722304151291E-3</v>
      </c>
      <c r="F84">
        <v>1221.2</v>
      </c>
      <c r="G84" s="2">
        <v>1.0174538836959179E-2</v>
      </c>
      <c r="H84">
        <v>176127</v>
      </c>
      <c r="I84">
        <v>6601</v>
      </c>
      <c r="J84" s="6">
        <v>0.10000000000000002</v>
      </c>
    </row>
    <row r="85" spans="1:10" x14ac:dyDescent="0.25">
      <c r="A85" s="5">
        <v>44713</v>
      </c>
      <c r="B85">
        <v>2</v>
      </c>
      <c r="C85" t="s">
        <v>7</v>
      </c>
      <c r="D85">
        <v>8166704</v>
      </c>
      <c r="E85" s="2">
        <f>(D85/D84)-1</f>
        <v>3.5656319092105537E-3</v>
      </c>
      <c r="F85">
        <v>1191.3</v>
      </c>
      <c r="G85" s="2">
        <v>-2.4484113986243061E-2</v>
      </c>
      <c r="H85">
        <v>182065</v>
      </c>
      <c r="I85">
        <v>6811</v>
      </c>
      <c r="J85" s="6">
        <v>0.38666666666666671</v>
      </c>
    </row>
    <row r="86" spans="1:10" x14ac:dyDescent="0.25">
      <c r="A86" s="5">
        <v>44805</v>
      </c>
      <c r="B86">
        <v>3</v>
      </c>
      <c r="C86" t="s">
        <v>7</v>
      </c>
      <c r="D86">
        <v>8207849</v>
      </c>
      <c r="E86" s="2">
        <f>(D86/D85)-1</f>
        <v>5.0381402338079972E-3</v>
      </c>
      <c r="F86">
        <v>1136.2</v>
      </c>
      <c r="G86" s="2">
        <v>-4.6251993620414544E-2</v>
      </c>
      <c r="H86">
        <v>186804</v>
      </c>
      <c r="I86">
        <v>7444</v>
      </c>
      <c r="J86" s="6">
        <v>1.78</v>
      </c>
    </row>
    <row r="87" spans="1:10" x14ac:dyDescent="0.25">
      <c r="A87" s="5">
        <v>44896</v>
      </c>
      <c r="B87">
        <v>4</v>
      </c>
      <c r="C87" t="s">
        <v>7</v>
      </c>
      <c r="D87">
        <v>8248249</v>
      </c>
      <c r="E87" s="2">
        <f>(D87/D86)-1</f>
        <v>4.9221178411054112E-3</v>
      </c>
      <c r="F87">
        <v>1133.4000000000001</v>
      </c>
      <c r="G87" s="2">
        <v>-2.4643548671008375E-3</v>
      </c>
      <c r="H87">
        <v>190088</v>
      </c>
      <c r="I87">
        <v>6630</v>
      </c>
      <c r="J87" s="6">
        <v>2.8233333333333328</v>
      </c>
    </row>
    <row r="88" spans="1:10" x14ac:dyDescent="0.25">
      <c r="A88" s="5">
        <v>44621</v>
      </c>
      <c r="B88">
        <v>1</v>
      </c>
      <c r="C88" t="s">
        <v>8</v>
      </c>
      <c r="D88">
        <v>1815442</v>
      </c>
      <c r="E88" s="2">
        <f>(D88/D83)-1</f>
        <v>5.3767638958805986E-3</v>
      </c>
      <c r="F88">
        <v>645.4</v>
      </c>
      <c r="G88" s="2">
        <v>4.2144356531568006E-2</v>
      </c>
      <c r="H88">
        <v>35661</v>
      </c>
      <c r="I88">
        <v>2104</v>
      </c>
      <c r="J88" s="6">
        <v>0.10000000000000002</v>
      </c>
    </row>
    <row r="89" spans="1:10" x14ac:dyDescent="0.25">
      <c r="A89" s="5">
        <v>44713</v>
      </c>
      <c r="B89">
        <v>2</v>
      </c>
      <c r="C89" t="s">
        <v>8</v>
      </c>
      <c r="D89">
        <v>1821215</v>
      </c>
      <c r="E89" s="2">
        <f>(D89/D88)-1</f>
        <v>3.1799418543803082E-3</v>
      </c>
      <c r="F89">
        <v>651.4</v>
      </c>
      <c r="G89" s="2">
        <v>9.2965602726990948E-3</v>
      </c>
      <c r="H89">
        <v>36893</v>
      </c>
      <c r="I89">
        <v>2377</v>
      </c>
      <c r="J89" s="6">
        <v>0.38666666666666671</v>
      </c>
    </row>
    <row r="90" spans="1:10" x14ac:dyDescent="0.25">
      <c r="A90" s="5">
        <v>44805</v>
      </c>
      <c r="B90">
        <v>3</v>
      </c>
      <c r="C90" t="s">
        <v>8</v>
      </c>
      <c r="D90">
        <v>1829339</v>
      </c>
      <c r="E90" s="2">
        <f>(D90/D89)-1</f>
        <v>4.460758339899451E-3</v>
      </c>
      <c r="F90">
        <v>649.4</v>
      </c>
      <c r="G90" s="2">
        <v>-3.070310101320195E-3</v>
      </c>
      <c r="H90">
        <v>37755</v>
      </c>
      <c r="I90">
        <v>2683</v>
      </c>
      <c r="J90" s="6">
        <v>1.78</v>
      </c>
    </row>
    <row r="91" spans="1:10" x14ac:dyDescent="0.25">
      <c r="A91" s="5">
        <v>44896</v>
      </c>
      <c r="B91">
        <v>4</v>
      </c>
      <c r="C91" t="s">
        <v>8</v>
      </c>
      <c r="D91">
        <v>1835948</v>
      </c>
      <c r="E91" s="2">
        <f>(D91/D90)-1</f>
        <v>3.6127803539967029E-3</v>
      </c>
      <c r="F91">
        <v>662.7</v>
      </c>
      <c r="G91" s="2">
        <v>2.0480443486295075E-2</v>
      </c>
      <c r="H91">
        <v>38450</v>
      </c>
      <c r="I91">
        <v>2428</v>
      </c>
      <c r="J91" s="6">
        <v>2.8233333333333328</v>
      </c>
    </row>
    <row r="92" spans="1:10" x14ac:dyDescent="0.25">
      <c r="A92" s="5">
        <v>44986</v>
      </c>
      <c r="B92">
        <v>1</v>
      </c>
      <c r="C92" t="s">
        <v>7</v>
      </c>
      <c r="D92">
        <v>8301856</v>
      </c>
      <c r="E92" s="2">
        <f>(D92/D87)-1</f>
        <v>6.4991975872696894E-3</v>
      </c>
      <c r="F92">
        <v>1129.5999999999999</v>
      </c>
      <c r="G92" s="2">
        <v>-3.3527439562380801E-3</v>
      </c>
      <c r="H92">
        <v>192915</v>
      </c>
      <c r="I92">
        <v>5277</v>
      </c>
      <c r="J92" s="6">
        <v>3.31</v>
      </c>
    </row>
    <row r="93" spans="1:10" x14ac:dyDescent="0.25">
      <c r="A93" s="5">
        <v>45078</v>
      </c>
      <c r="B93">
        <v>2</v>
      </c>
      <c r="C93" t="s">
        <v>7</v>
      </c>
      <c r="D93">
        <v>8341199</v>
      </c>
      <c r="E93" s="2">
        <f>(D93/D92)-1</f>
        <v>4.7390607594253176E-3</v>
      </c>
      <c r="F93">
        <v>1178.7</v>
      </c>
      <c r="G93" s="2">
        <v>4.3466713881019858E-2</v>
      </c>
      <c r="H93">
        <v>197699</v>
      </c>
      <c r="I93">
        <v>5594</v>
      </c>
      <c r="J93" s="6">
        <v>3.8266666666666667</v>
      </c>
    </row>
    <row r="94" spans="1:10" x14ac:dyDescent="0.25">
      <c r="A94" s="5">
        <v>45170</v>
      </c>
      <c r="B94">
        <v>3</v>
      </c>
      <c r="C94" t="s">
        <v>7</v>
      </c>
      <c r="D94">
        <v>8390356</v>
      </c>
      <c r="E94" s="2">
        <f>(D94/D93)-1</f>
        <v>5.8932774532773902E-3</v>
      </c>
      <c r="F94">
        <v>1180.8</v>
      </c>
      <c r="G94" s="2">
        <v>1.7816238228556269E-3</v>
      </c>
      <c r="H94">
        <v>201158</v>
      </c>
      <c r="I94">
        <v>6119</v>
      </c>
      <c r="J94" s="6">
        <v>4.0999999999999996</v>
      </c>
    </row>
    <row r="95" spans="1:10" x14ac:dyDescent="0.25">
      <c r="A95" s="5">
        <v>45261</v>
      </c>
      <c r="B95">
        <v>4</v>
      </c>
      <c r="C95" t="s">
        <v>7</v>
      </c>
      <c r="D95">
        <v>8422043</v>
      </c>
      <c r="E95" s="2">
        <f>(D95/D94)-1</f>
        <v>3.7765977987107568E-3</v>
      </c>
      <c r="F95">
        <v>1207.9000000000001</v>
      </c>
      <c r="G95" s="2">
        <v>2.2950542005420127E-2</v>
      </c>
      <c r="H95">
        <v>202294</v>
      </c>
      <c r="I95">
        <v>5892</v>
      </c>
      <c r="J95" s="6">
        <v>4.246666666666667</v>
      </c>
    </row>
    <row r="96" spans="1:10" x14ac:dyDescent="0.25">
      <c r="A96" s="5">
        <v>44986</v>
      </c>
      <c r="B96">
        <v>1</v>
      </c>
      <c r="C96" t="s">
        <v>8</v>
      </c>
      <c r="D96">
        <v>1846536</v>
      </c>
      <c r="E96" s="2">
        <f>(D96/D91)-1</f>
        <v>5.7670478684581639E-3</v>
      </c>
      <c r="F96">
        <v>663.3</v>
      </c>
      <c r="G96" s="2">
        <v>9.0538705296494548E-4</v>
      </c>
      <c r="H96">
        <v>38966</v>
      </c>
      <c r="I96">
        <v>2087</v>
      </c>
      <c r="J96" s="6">
        <v>3.31</v>
      </c>
    </row>
    <row r="97" spans="1:10" x14ac:dyDescent="0.25">
      <c r="A97" s="5">
        <v>45078</v>
      </c>
      <c r="B97">
        <v>2</v>
      </c>
      <c r="C97" t="s">
        <v>8</v>
      </c>
      <c r="D97">
        <v>1852972</v>
      </c>
      <c r="E97" s="2">
        <f>(D97/D96)-1</f>
        <v>3.4854451795145458E-3</v>
      </c>
      <c r="F97">
        <v>694.2</v>
      </c>
      <c r="G97" s="2">
        <v>4.6585255540479542E-2</v>
      </c>
      <c r="H97">
        <v>39816</v>
      </c>
      <c r="I97">
        <v>2491</v>
      </c>
      <c r="J97" s="6">
        <v>3.8266666666666667</v>
      </c>
    </row>
    <row r="98" spans="1:10" x14ac:dyDescent="0.25">
      <c r="A98" s="5">
        <v>45170</v>
      </c>
      <c r="B98">
        <v>3</v>
      </c>
      <c r="C98" t="s">
        <v>8</v>
      </c>
      <c r="D98">
        <v>1861198</v>
      </c>
      <c r="E98" s="2">
        <f>(D98/D97)-1</f>
        <v>4.4393547231151853E-3</v>
      </c>
      <c r="F98">
        <v>707.8</v>
      </c>
      <c r="G98" s="2">
        <v>1.9590895995390323E-2</v>
      </c>
      <c r="H98">
        <v>40617</v>
      </c>
      <c r="I98">
        <v>2292</v>
      </c>
      <c r="J98" s="6">
        <v>4.0999999999999996</v>
      </c>
    </row>
    <row r="99" spans="1:10" x14ac:dyDescent="0.25">
      <c r="A99" s="5">
        <v>45261</v>
      </c>
      <c r="B99">
        <v>4</v>
      </c>
      <c r="C99" t="s">
        <v>8</v>
      </c>
      <c r="D99">
        <v>1866388</v>
      </c>
      <c r="E99" s="2">
        <f>(D99/D98)-1</f>
        <v>2.7885265296867523E-3</v>
      </c>
      <c r="F99">
        <v>738.9</v>
      </c>
      <c r="G99" s="2">
        <v>4.3938965809550812E-2</v>
      </c>
      <c r="H99">
        <v>40955</v>
      </c>
      <c r="I99">
        <v>2289</v>
      </c>
      <c r="J99" s="6">
        <v>4.246666666666667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GUO YUAN FOO</dc:creator>
  <cp:keywords/>
  <dc:description/>
  <cp:lastModifiedBy>GUO YUAN FOO</cp:lastModifiedBy>
  <cp:revision/>
  <dcterms:created xsi:type="dcterms:W3CDTF">2025-05-19T03:28:50Z</dcterms:created>
  <dcterms:modified xsi:type="dcterms:W3CDTF">2025-07-31T01:26:07Z</dcterms:modified>
  <cp:category/>
  <cp:contentStatus/>
</cp:coreProperties>
</file>