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020" windowHeight="113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27" i="1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6"/>
  <c r="I25"/>
  <c r="I24"/>
  <c r="I23"/>
  <c r="I22"/>
  <c r="I21"/>
  <c r="I20"/>
  <c r="I19"/>
  <c r="I18"/>
  <c r="I17"/>
  <c r="I16"/>
  <c r="I15"/>
  <c r="I14"/>
  <c r="I13"/>
  <c r="I12"/>
  <c r="I52" l="1"/>
</calcChain>
</file>

<file path=xl/sharedStrings.xml><?xml version="1.0" encoding="utf-8"?>
<sst xmlns="http://schemas.openxmlformats.org/spreadsheetml/2006/main" count="113" uniqueCount="96">
  <si>
    <t>Email:</t>
  </si>
  <si>
    <t>Date Submitted:</t>
  </si>
  <si>
    <t>Date Ordered: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</si>
  <si>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</si>
  <si>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</si>
  <si>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</si>
  <si>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</si>
  <si>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</si>
  <si>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</si>
  <si>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</si>
  <si>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</si>
  <si>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</si>
  <si>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</si>
  <si>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</si>
  <si>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 xml:space="preserve">       ECE PARTS REQUEST ORDERING FORM</t>
  </si>
  <si>
    <t>glewis@uakron.edu</t>
  </si>
  <si>
    <t xml:space="preserve">Email the completed form to: </t>
  </si>
  <si>
    <t>Student Name:</t>
  </si>
  <si>
    <t>Project Name:</t>
  </si>
  <si>
    <t>Faculty Advisor Approval:</t>
  </si>
  <si>
    <t>Richard Johnson</t>
  </si>
  <si>
    <t>NASA Lunabot</t>
  </si>
  <si>
    <t>http://search.digikey.com/us/en/products/440054-4/A100036-ND/2077941?wt.mc_id=Dxn_US_US2010_Catlink</t>
  </si>
  <si>
    <t>Digikey</t>
  </si>
  <si>
    <t>A100036-ND</t>
  </si>
  <si>
    <t>440054-4</t>
  </si>
  <si>
    <t>CONN HEADER 4POS 2MM VERT</t>
  </si>
  <si>
    <t>A100034-ND</t>
  </si>
  <si>
    <t>http://search.digikey.com/us/en/products/440054-2/A100034-ND/2077939?wt.mc_id=Dxn_US_US2010_Catlink</t>
  </si>
  <si>
    <t>CONN HEADER 2POS 2MM VERT</t>
  </si>
  <si>
    <t>440054-2</t>
  </si>
  <si>
    <t>http://search.digikey.com/us/en/products/ATMEGA644P-20AU/ATMEGA644P-20AU-ND/1245864</t>
  </si>
  <si>
    <t>ATMEGA644P-20AU-ND</t>
  </si>
  <si>
    <t>ATMEGA644P-20AU</t>
  </si>
  <si>
    <t>IC MCU AVR 64K FLASH 44-TQFP</t>
  </si>
  <si>
    <t>http://search.digikey.com/us/en/products/T491A106M016AT/399-3687-1-ND/819012</t>
  </si>
  <si>
    <t>CAP TANT 10UF 16V</t>
  </si>
  <si>
    <t>T491A106M016AT</t>
  </si>
  <si>
    <t>399-3687-1-ND</t>
  </si>
  <si>
    <t>http://search.digikey.com/us/en/products/T491C106K025AT/399-3734-1-ND/819059</t>
  </si>
  <si>
    <t>399-3734-1-ND</t>
  </si>
  <si>
    <t>T491C106K025AT</t>
  </si>
  <si>
    <t>CAP TANT 10UF 25V </t>
  </si>
  <si>
    <t>http://search.digikey.com/us/en/products/0ZCA0020FF2E/507-1478-1-ND/2165307</t>
  </si>
  <si>
    <t>0ZCA0020FF2E</t>
  </si>
  <si>
    <t>PTC RESTTBLE 0.20A 30V </t>
  </si>
  <si>
    <t>507-1478-1-ND</t>
  </si>
  <si>
    <t>http://search.digikey.com/us/en/products/GRM21BR71E104KA01L/490-1673-1-ND/587412</t>
  </si>
  <si>
    <t>CAP CER 0.1UF 25V</t>
  </si>
  <si>
    <t>GRM21BR71E104KA01L</t>
  </si>
  <si>
    <t>490-1673-1-ND</t>
  </si>
  <si>
    <t>http://search.digikey.com/us/en/products/ERJ-6GEYJ102V/P1.0KACT-ND/42833</t>
  </si>
  <si>
    <t>P1.0KACT-ND</t>
  </si>
  <si>
    <t>ERJ-6GEYJ102V</t>
  </si>
  <si>
    <t>RES 1.0K OHM 1/8W</t>
  </si>
  <si>
    <t>http://search.digikey.com/us/en/products/ERJ-6GEYJ103V/P10KACT-ND/43118</t>
  </si>
  <si>
    <t>RES 10K OHM 1/8W</t>
  </si>
  <si>
    <t>ERJ-6GEYJ103V</t>
  </si>
  <si>
    <t>P10KACT-ND</t>
  </si>
  <si>
    <t>http://search.digikey.com/us/en/products/LTST-C191KGKT/160-1446-1-ND/386834</t>
  </si>
  <si>
    <t>160-1446-1-ND</t>
  </si>
  <si>
    <t>LTST-C191KGKT</t>
  </si>
  <si>
    <t>LED GREEN CLEAR THIN 0603 SMD</t>
  </si>
  <si>
    <t>http://search.digikey.com/us/en/products/LTST-C190KRKT/160-1436-1-ND/386816</t>
  </si>
  <si>
    <t>160-1436-1-ND</t>
  </si>
  <si>
    <t>LED SUPER RED CLEAR 0603</t>
  </si>
  <si>
    <t>LTST-C190KRKT</t>
  </si>
  <si>
    <t>http://search.digikey.com/us/en/products/LTST-C190KYKT/160-1438-1-ND/386820</t>
  </si>
  <si>
    <t>160-1438-1-ND</t>
  </si>
  <si>
    <t>LED AMBER YELLOW CLEAR 0603</t>
  </si>
  <si>
    <t>LTST-C190KYKT</t>
  </si>
  <si>
    <t>http://search.digikey.com/us/en/products/MAX485CSA%2B/MAX485CSA%2B-ND/948027</t>
  </si>
  <si>
    <t>MAX485CSA+-ND</t>
  </si>
  <si>
    <t>MAX485CSA+</t>
  </si>
  <si>
    <t>IC TXRX RS485/RS422 LOWPWR 8SOIC</t>
  </si>
  <si>
    <t>http://search.digikey.com/scripts/DkSearch/dksus.dll?WT.z_header=search_go&amp;lang=en&amp;site=us&amp;keywords=P10880S-ND&amp;x=0&amp;y=0</t>
  </si>
  <si>
    <t>P10880S-ND</t>
  </si>
  <si>
    <t>EVQ-PF008K</t>
  </si>
  <si>
    <t>SWITCH TACTILE SPST-NO</t>
  </si>
  <si>
    <t>http://search.digikey.com/us/en/products/1547E/1547EK-ND/303619</t>
  </si>
  <si>
    <t>1547EK-ND</t>
  </si>
  <si>
    <t>STANDOFF RND 4-40THR BR 1.00"L</t>
  </si>
  <si>
    <t>1547E</t>
  </si>
  <si>
    <t>Adafruit</t>
  </si>
  <si>
    <t>N/A</t>
  </si>
  <si>
    <t>https://www.adafruit.com/products/559</t>
  </si>
  <si>
    <t xml:space="preserve"> Metal Pushbutton with Red LED Ring -NO</t>
  </si>
  <si>
    <t>Sparkfun</t>
  </si>
  <si>
    <t>http://www.sparkfun.com/products/11075</t>
  </si>
  <si>
    <t>LCD-11075</t>
  </si>
  <si>
    <t>Serial TFT LCD 4.3" with Touchscreen</t>
  </si>
  <si>
    <t>uLCD43</t>
  </si>
  <si>
    <t>http://www.sparkfun.com/products/9000</t>
  </si>
  <si>
    <t>COM-09000</t>
  </si>
  <si>
    <t>BlinkM MaxM</t>
  </si>
  <si>
    <t>I2C Controlled RGB LED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</si>
</sst>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3">
    <font>
      <sz val="10"/>
      <name val="Arial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4"/>
      <name val="Arial"/>
    </font>
    <font>
      <b/>
      <sz val="14"/>
      <name val="Arial"/>
      <family val="2"/>
    </font>
    <font>
      <u/>
      <sz val="10"/>
      <name val="Arial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rgb="FF000000"/>
      <name val="Times New Roman"/>
      <family val="1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64" fontId="3" fillId="0" borderId="2" xfId="0" applyNumberFormat="1" applyFont="1" applyBorder="1"/>
    <xf numFmtId="0" fontId="0" fillId="0" borderId="1" xfId="0" applyNumberFormat="1" applyBorder="1"/>
    <xf numFmtId="0" fontId="0" fillId="0" borderId="3" xfId="0" applyNumberFormat="1" applyBorder="1"/>
    <xf numFmtId="43" fontId="0" fillId="0" borderId="1" xfId="0" applyNumberFormat="1" applyBorder="1"/>
    <xf numFmtId="0" fontId="0" fillId="0" borderId="4" xfId="0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6" fillId="0" borderId="4" xfId="0" applyFont="1" applyBorder="1"/>
    <xf numFmtId="0" fontId="8" fillId="0" borderId="0" xfId="1" applyAlignment="1" applyProtection="1"/>
    <xf numFmtId="0" fontId="4" fillId="0" borderId="0" xfId="0" applyFont="1" applyAlignment="1">
      <alignment horizontal="right"/>
    </xf>
    <xf numFmtId="0" fontId="9" fillId="0" borderId="1" xfId="0" applyNumberFormat="1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3" fontId="0" fillId="0" borderId="1" xfId="0" applyNumberForma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9" fillId="0" borderId="5" xfId="0" applyNumberFormat="1" applyFont="1" applyBorder="1" applyAlignment="1">
      <alignment horizontal="center"/>
    </xf>
    <xf numFmtId="0" fontId="8" fillId="0" borderId="1" xfId="1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GRM21BR71E104KA01L/490-1673-1-ND/587412" TargetMode="External"/><Relationship Id="rId13" Type="http://schemas.openxmlformats.org/officeDocument/2006/relationships/hyperlink" Target="http://search.digikey.com/us/en/products/LTST-C190KYKT/160-1438-1-ND/386820" TargetMode="External"/><Relationship Id="rId18" Type="http://schemas.openxmlformats.org/officeDocument/2006/relationships/hyperlink" Target="http://www.sparkfun.com/products/11075" TargetMode="External"/><Relationship Id="rId3" Type="http://schemas.openxmlformats.org/officeDocument/2006/relationships/hyperlink" Target="http://search.digikey.com/us/en/products/440054-2/A100034-ND/2077939?wt.mc_id=Dxn_US_US2010_Catlink" TargetMode="External"/><Relationship Id="rId7" Type="http://schemas.openxmlformats.org/officeDocument/2006/relationships/hyperlink" Target="http://search.digikey.com/us/en/products/0ZCA0020FF2E/507-1478-1-ND/2165307" TargetMode="External"/><Relationship Id="rId12" Type="http://schemas.openxmlformats.org/officeDocument/2006/relationships/hyperlink" Target="http://search.digikey.com/us/en/products/LTST-C190KRKT/160-1436-1-ND/386816" TargetMode="External"/><Relationship Id="rId17" Type="http://schemas.openxmlformats.org/officeDocument/2006/relationships/hyperlink" Target="https://www.adafruit.com/products/559" TargetMode="External"/><Relationship Id="rId2" Type="http://schemas.openxmlformats.org/officeDocument/2006/relationships/hyperlink" Target="http://search.digikey.com/us/en/products/440054-4/A100036-ND/2077941?wt.mc_id=Dxn_US_US2010_Catlink" TargetMode="External"/><Relationship Id="rId16" Type="http://schemas.openxmlformats.org/officeDocument/2006/relationships/hyperlink" Target="http://search.digikey.com/us/en/products/1547E/1547EK-ND/3036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search.digikey.com/us/en/products/T491C106K025AT/399-3734-1-ND/819059" TargetMode="External"/><Relationship Id="rId11" Type="http://schemas.openxmlformats.org/officeDocument/2006/relationships/hyperlink" Target="http://search.digikey.com/us/en/products/LTST-C191KGKT/160-1446-1-ND/386834" TargetMode="External"/><Relationship Id="rId5" Type="http://schemas.openxmlformats.org/officeDocument/2006/relationships/hyperlink" Target="http://search.digikey.com/us/en/products/T491A106M016AT/399-3687-1-ND/819012" TargetMode="External"/><Relationship Id="rId15" Type="http://schemas.openxmlformats.org/officeDocument/2006/relationships/hyperlink" Target="http://search.digikey.com/scripts/DkSearch/dksus.dll?WT.z_header=search_go&amp;lang=en&amp;site=us&amp;keywords=P10880S-ND&amp;x=0&amp;y=0" TargetMode="External"/><Relationship Id="rId10" Type="http://schemas.openxmlformats.org/officeDocument/2006/relationships/hyperlink" Target="http://search.digikey.com/us/en/products/ERJ-6GEYJ103V/P10KACT-ND/43118" TargetMode="External"/><Relationship Id="rId19" Type="http://schemas.openxmlformats.org/officeDocument/2006/relationships/hyperlink" Target="http://www.sparkfun.com/products/9000" TargetMode="External"/><Relationship Id="rId4" Type="http://schemas.openxmlformats.org/officeDocument/2006/relationships/hyperlink" Target="http://search.digikey.com/us/en/products/ATMEGA644P-20AU/ATMEGA644P-20AU-ND/1245864" TargetMode="External"/><Relationship Id="rId9" Type="http://schemas.openxmlformats.org/officeDocument/2006/relationships/hyperlink" Target="http://search.digikey.com/us/en/products/ERJ-6GEYJ102V/P1.0KACT-ND/42833" TargetMode="External"/><Relationship Id="rId14" Type="http://schemas.openxmlformats.org/officeDocument/2006/relationships/hyperlink" Target="http://search.digikey.com/us/en/products/MAX485CSA%2B/MAX485CSA%2B-ND/948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3"/>
  <sheetViews>
    <sheetView tabSelected="1" topLeftCell="A5" workbookViewId="0">
      <selection activeCell="B26" sqref="B26"/>
    </sheetView>
  </sheetViews>
  <sheetFormatPr defaultRowHeight="12.75"/>
  <cols>
    <col min="2" max="2" width="12.140625" customWidth="1"/>
    <col min="3" max="3" width="25.140625" customWidth="1"/>
    <col min="4" max="4" width="42.28515625" customWidth="1"/>
    <col min="5" max="5" width="20.140625" customWidth="1"/>
    <col min="6" max="6" width="21.85546875" bestFit="1" customWidth="1"/>
    <col min="7" max="7" width="115.28515625" bestFit="1" customWidth="1"/>
  </cols>
  <sheetData>
    <row r="1" spans="1:9" ht="23.25">
      <c r="D1" s="1" t="s">
        <v>14</v>
      </c>
    </row>
    <row r="2" spans="1:9" ht="23.25">
      <c r="D2" s="1"/>
    </row>
    <row r="3" spans="1:9" ht="18.75" thickBot="1">
      <c r="C3" s="3" t="s">
        <v>17</v>
      </c>
      <c r="D3" s="14" t="s">
        <v>20</v>
      </c>
      <c r="E3" s="4" t="s">
        <v>0</v>
      </c>
      <c r="F3" s="14"/>
    </row>
    <row r="5" spans="1:9" ht="18.75" thickBot="1">
      <c r="C5" s="3" t="s">
        <v>18</v>
      </c>
      <c r="D5" s="14" t="s">
        <v>21</v>
      </c>
      <c r="E5" s="5"/>
      <c r="F5" s="4" t="s">
        <v>1</v>
      </c>
      <c r="G5" s="15"/>
      <c r="H5" s="14"/>
    </row>
    <row r="6" spans="1:9" ht="18">
      <c r="B6" s="5"/>
      <c r="C6" s="4"/>
      <c r="D6" s="2"/>
      <c r="E6" s="5"/>
      <c r="G6" s="6"/>
      <c r="H6" s="6"/>
    </row>
    <row r="7" spans="1:9" ht="18.75" thickBot="1">
      <c r="B7" s="5" t="s">
        <v>19</v>
      </c>
      <c r="D7" s="16"/>
      <c r="E7" s="5"/>
      <c r="F7" s="4" t="s">
        <v>2</v>
      </c>
      <c r="G7" s="16"/>
      <c r="H7" s="18"/>
    </row>
    <row r="8" spans="1:9" ht="18">
      <c r="B8" s="5"/>
      <c r="C8" s="5"/>
      <c r="D8" s="5"/>
      <c r="E8" s="5"/>
      <c r="G8" s="2"/>
      <c r="H8" s="6"/>
    </row>
    <row r="9" spans="1:9" ht="18.75" thickBot="1">
      <c r="B9" s="5"/>
      <c r="C9" s="20" t="s">
        <v>16</v>
      </c>
      <c r="D9" s="19" t="s">
        <v>15</v>
      </c>
      <c r="E9" s="5"/>
      <c r="F9" s="17" t="s">
        <v>3</v>
      </c>
      <c r="G9" s="16"/>
      <c r="H9" s="14"/>
    </row>
    <row r="10" spans="1:9">
      <c r="H10" s="7" t="s">
        <v>4</v>
      </c>
      <c r="I10" s="7" t="s">
        <v>5</v>
      </c>
    </row>
    <row r="11" spans="1:9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13</v>
      </c>
    </row>
    <row r="12" spans="1:9" ht="15.75">
      <c r="A12" s="21">
        <v>4</v>
      </c>
      <c r="B12" s="21"/>
      <c r="C12" s="21" t="s">
        <v>25</v>
      </c>
      <c r="D12" s="25" t="s">
        <v>26</v>
      </c>
      <c r="E12" s="21" t="s">
        <v>23</v>
      </c>
      <c r="F12" s="23" t="s">
        <v>24</v>
      </c>
      <c r="G12" s="31" t="s">
        <v>22</v>
      </c>
      <c r="H12" s="21">
        <v>0.28000000000000003</v>
      </c>
      <c r="I12" s="22">
        <f>H12*A12</f>
        <v>1.1200000000000001</v>
      </c>
    </row>
    <row r="13" spans="1:9" ht="15.75">
      <c r="A13" s="21">
        <v>4</v>
      </c>
      <c r="B13" s="21"/>
      <c r="C13" s="25" t="s">
        <v>30</v>
      </c>
      <c r="D13" s="25" t="s">
        <v>29</v>
      </c>
      <c r="E13" s="21" t="s">
        <v>23</v>
      </c>
      <c r="F13" s="25" t="s">
        <v>27</v>
      </c>
      <c r="G13" s="32" t="s">
        <v>28</v>
      </c>
      <c r="H13" s="21">
        <v>0.11</v>
      </c>
      <c r="I13" s="22">
        <f t="shared" ref="I13:I51" si="0">H13*A13</f>
        <v>0.44</v>
      </c>
    </row>
    <row r="14" spans="1:9" ht="15.75">
      <c r="A14" s="21">
        <v>4</v>
      </c>
      <c r="B14" s="21"/>
      <c r="C14" s="25" t="s">
        <v>33</v>
      </c>
      <c r="D14" s="25" t="s">
        <v>34</v>
      </c>
      <c r="E14" s="21" t="s">
        <v>23</v>
      </c>
      <c r="F14" s="23" t="s">
        <v>32</v>
      </c>
      <c r="G14" s="32" t="s">
        <v>31</v>
      </c>
      <c r="H14" s="21">
        <v>8.08</v>
      </c>
      <c r="I14" s="22">
        <f t="shared" si="0"/>
        <v>32.32</v>
      </c>
    </row>
    <row r="15" spans="1:9" ht="15.75">
      <c r="A15" s="26">
        <v>8</v>
      </c>
      <c r="B15" s="26"/>
      <c r="C15" s="25" t="s">
        <v>37</v>
      </c>
      <c r="D15" s="25" t="s">
        <v>36</v>
      </c>
      <c r="E15" s="27" t="s">
        <v>23</v>
      </c>
      <c r="F15" s="28" t="s">
        <v>38</v>
      </c>
      <c r="G15" s="32" t="s">
        <v>35</v>
      </c>
      <c r="H15" s="26">
        <v>0.54</v>
      </c>
      <c r="I15" s="29">
        <f t="shared" si="0"/>
        <v>4.32</v>
      </c>
    </row>
    <row r="16" spans="1:9" ht="15.75">
      <c r="A16" s="26">
        <v>4</v>
      </c>
      <c r="B16" s="26"/>
      <c r="C16" s="25" t="s">
        <v>41</v>
      </c>
      <c r="D16" s="25" t="s">
        <v>42</v>
      </c>
      <c r="E16" s="27" t="s">
        <v>23</v>
      </c>
      <c r="F16" s="25" t="s">
        <v>40</v>
      </c>
      <c r="G16" s="32" t="s">
        <v>39</v>
      </c>
      <c r="H16" s="26">
        <v>0.79</v>
      </c>
      <c r="I16" s="29">
        <f t="shared" si="0"/>
        <v>3.16</v>
      </c>
    </row>
    <row r="17" spans="1:9" ht="15.75">
      <c r="A17" s="26">
        <v>4</v>
      </c>
      <c r="B17" s="26"/>
      <c r="C17" s="25" t="s">
        <v>44</v>
      </c>
      <c r="D17" s="25" t="s">
        <v>45</v>
      </c>
      <c r="E17" s="27" t="s">
        <v>23</v>
      </c>
      <c r="F17" s="25" t="s">
        <v>46</v>
      </c>
      <c r="G17" s="32" t="s">
        <v>43</v>
      </c>
      <c r="H17" s="26">
        <v>0.28000000000000003</v>
      </c>
      <c r="I17" s="29">
        <f t="shared" si="0"/>
        <v>1.1200000000000001</v>
      </c>
    </row>
    <row r="18" spans="1:9" ht="15.75">
      <c r="A18" s="26">
        <v>20</v>
      </c>
      <c r="B18" s="11"/>
      <c r="C18" s="24" t="s">
        <v>49</v>
      </c>
      <c r="D18" s="30" t="s">
        <v>48</v>
      </c>
      <c r="E18" s="33" t="s">
        <v>23</v>
      </c>
      <c r="F18" s="25" t="s">
        <v>50</v>
      </c>
      <c r="G18" s="32" t="s">
        <v>47</v>
      </c>
      <c r="H18" s="26">
        <v>0.188</v>
      </c>
      <c r="I18" s="29">
        <f t="shared" si="0"/>
        <v>3.76</v>
      </c>
    </row>
    <row r="19" spans="1:9" ht="15.75">
      <c r="A19" s="26">
        <v>12</v>
      </c>
      <c r="B19" s="26"/>
      <c r="C19" s="25" t="s">
        <v>53</v>
      </c>
      <c r="D19" s="25" t="s">
        <v>54</v>
      </c>
      <c r="E19" s="27" t="s">
        <v>23</v>
      </c>
      <c r="F19" s="25" t="s">
        <v>52</v>
      </c>
      <c r="G19" s="32" t="s">
        <v>51</v>
      </c>
      <c r="H19" s="26">
        <v>0.04</v>
      </c>
      <c r="I19" s="29">
        <f t="shared" si="0"/>
        <v>0.48</v>
      </c>
    </row>
    <row r="20" spans="1:9" ht="15.75">
      <c r="A20" s="26">
        <v>4</v>
      </c>
      <c r="B20" s="26"/>
      <c r="C20" s="25" t="s">
        <v>57</v>
      </c>
      <c r="D20" s="25" t="s">
        <v>56</v>
      </c>
      <c r="E20" s="27" t="s">
        <v>23</v>
      </c>
      <c r="F20" s="25" t="s">
        <v>58</v>
      </c>
      <c r="G20" s="32" t="s">
        <v>55</v>
      </c>
      <c r="H20" s="26">
        <v>0.04</v>
      </c>
      <c r="I20" s="29">
        <f t="shared" si="0"/>
        <v>0.16</v>
      </c>
    </row>
    <row r="21" spans="1:9" ht="15.75">
      <c r="A21" s="26">
        <v>4</v>
      </c>
      <c r="B21" s="26"/>
      <c r="C21" s="25" t="s">
        <v>61</v>
      </c>
      <c r="D21" s="25" t="s">
        <v>62</v>
      </c>
      <c r="E21" s="27" t="s">
        <v>23</v>
      </c>
      <c r="F21" s="25" t="s">
        <v>60</v>
      </c>
      <c r="G21" s="32" t="s">
        <v>59</v>
      </c>
      <c r="H21" s="26">
        <v>0.45</v>
      </c>
      <c r="I21" s="29">
        <f t="shared" si="0"/>
        <v>1.8</v>
      </c>
    </row>
    <row r="22" spans="1:9" ht="15.75">
      <c r="A22" s="26">
        <v>4</v>
      </c>
      <c r="B22" s="26"/>
      <c r="C22" s="27" t="s">
        <v>66</v>
      </c>
      <c r="D22" s="25" t="s">
        <v>65</v>
      </c>
      <c r="E22" s="27" t="s">
        <v>23</v>
      </c>
      <c r="F22" s="25" t="s">
        <v>64</v>
      </c>
      <c r="G22" s="32" t="s">
        <v>63</v>
      </c>
      <c r="H22" s="26">
        <v>0.41</v>
      </c>
      <c r="I22" s="13">
        <f t="shared" si="0"/>
        <v>1.64</v>
      </c>
    </row>
    <row r="23" spans="1:9" ht="15.75">
      <c r="A23" s="26">
        <v>4</v>
      </c>
      <c r="B23" s="26"/>
      <c r="C23" s="25" t="s">
        <v>70</v>
      </c>
      <c r="D23" s="25" t="s">
        <v>69</v>
      </c>
      <c r="E23" s="27" t="s">
        <v>23</v>
      </c>
      <c r="F23" s="25" t="s">
        <v>68</v>
      </c>
      <c r="G23" s="32" t="s">
        <v>67</v>
      </c>
      <c r="H23" s="26">
        <v>0.46</v>
      </c>
      <c r="I23" s="13">
        <f t="shared" si="0"/>
        <v>1.84</v>
      </c>
    </row>
    <row r="24" spans="1:9">
      <c r="A24" s="26">
        <v>4</v>
      </c>
      <c r="B24" s="26"/>
      <c r="C24" s="35" t="s">
        <v>73</v>
      </c>
      <c r="D24" s="35" t="s">
        <v>74</v>
      </c>
      <c r="E24" s="26" t="s">
        <v>23</v>
      </c>
      <c r="F24" s="35" t="s">
        <v>72</v>
      </c>
      <c r="G24" s="34" t="s">
        <v>71</v>
      </c>
      <c r="H24" s="26">
        <v>2.89</v>
      </c>
      <c r="I24" s="13">
        <f t="shared" si="0"/>
        <v>11.56</v>
      </c>
    </row>
    <row r="25" spans="1:9" ht="15.75">
      <c r="A25" s="26">
        <v>4</v>
      </c>
      <c r="B25" s="26"/>
      <c r="C25" s="25" t="s">
        <v>77</v>
      </c>
      <c r="D25" s="25" t="s">
        <v>78</v>
      </c>
      <c r="E25" s="26" t="s">
        <v>23</v>
      </c>
      <c r="F25" s="26" t="s">
        <v>76</v>
      </c>
      <c r="G25" s="31" t="s">
        <v>75</v>
      </c>
      <c r="H25" s="26">
        <v>0.28999999999999998</v>
      </c>
      <c r="I25" s="13">
        <f t="shared" si="0"/>
        <v>1.1599999999999999</v>
      </c>
    </row>
    <row r="26" spans="1:9" ht="15.75">
      <c r="A26" s="26">
        <v>20</v>
      </c>
      <c r="B26" s="27"/>
      <c r="C26" s="25" t="s">
        <v>82</v>
      </c>
      <c r="D26" s="25" t="s">
        <v>81</v>
      </c>
      <c r="E26" s="27" t="s">
        <v>23</v>
      </c>
      <c r="F26" s="25" t="s">
        <v>80</v>
      </c>
      <c r="G26" s="32" t="s">
        <v>79</v>
      </c>
      <c r="H26" s="26">
        <v>1.1970000000000001</v>
      </c>
      <c r="I26" s="13">
        <f t="shared" si="0"/>
        <v>23.94</v>
      </c>
    </row>
    <row r="27" spans="1:9" ht="15.75">
      <c r="A27" s="26">
        <v>1</v>
      </c>
      <c r="B27" s="27"/>
      <c r="C27" s="25" t="s">
        <v>91</v>
      </c>
      <c r="D27" s="36" t="s">
        <v>90</v>
      </c>
      <c r="E27" s="27" t="s">
        <v>87</v>
      </c>
      <c r="F27" s="25" t="s">
        <v>89</v>
      </c>
      <c r="G27" s="31" t="s">
        <v>88</v>
      </c>
      <c r="H27" s="26">
        <v>139.94999999999999</v>
      </c>
      <c r="I27" s="13">
        <f t="shared" si="0"/>
        <v>139.94999999999999</v>
      </c>
    </row>
    <row r="28" spans="1:9" ht="15">
      <c r="A28" s="26">
        <v>4</v>
      </c>
      <c r="B28" s="26"/>
      <c r="C28" s="27" t="s">
        <v>94</v>
      </c>
      <c r="D28" s="36" t="s">
        <v>95</v>
      </c>
      <c r="E28" s="26" t="s">
        <v>87</v>
      </c>
      <c r="F28" s="27" t="s">
        <v>93</v>
      </c>
      <c r="G28" s="32" t="s">
        <v>92</v>
      </c>
      <c r="H28" s="26">
        <v>24.95</v>
      </c>
      <c r="I28" s="13">
        <f t="shared" si="0"/>
        <v>99.8</v>
      </c>
    </row>
    <row r="29" spans="1:9">
      <c r="A29" s="26">
        <v>1</v>
      </c>
      <c r="B29" s="26"/>
      <c r="C29" s="26" t="s">
        <v>84</v>
      </c>
      <c r="D29" s="26" t="s">
        <v>86</v>
      </c>
      <c r="E29" s="26" t="s">
        <v>83</v>
      </c>
      <c r="F29" s="26">
        <v>559</v>
      </c>
      <c r="G29" s="31" t="s">
        <v>85</v>
      </c>
      <c r="H29" s="26">
        <v>5.95</v>
      </c>
      <c r="I29" s="13">
        <f t="shared" si="0"/>
        <v>5.95</v>
      </c>
    </row>
    <row r="30" spans="1:9">
      <c r="A30" s="26"/>
      <c r="B30" s="26"/>
      <c r="C30" s="26"/>
      <c r="D30" s="26"/>
      <c r="E30" s="26"/>
      <c r="F30" s="26"/>
      <c r="G30" s="26"/>
      <c r="H30" s="26"/>
      <c r="I30" s="13">
        <f t="shared" si="0"/>
        <v>0</v>
      </c>
    </row>
    <row r="31" spans="1:9">
      <c r="A31" s="26"/>
      <c r="B31" s="26"/>
      <c r="C31" s="26"/>
      <c r="D31" s="26"/>
      <c r="E31" s="26"/>
      <c r="F31" s="26"/>
      <c r="G31" s="26"/>
      <c r="H31" s="26"/>
      <c r="I31" s="13">
        <f t="shared" si="0"/>
        <v>0</v>
      </c>
    </row>
    <row r="32" spans="1:9">
      <c r="A32" s="11"/>
      <c r="B32" s="11"/>
      <c r="C32" s="11"/>
      <c r="D32" s="26"/>
      <c r="E32" s="11"/>
      <c r="F32" s="11"/>
      <c r="G32" s="26"/>
      <c r="H32" s="11"/>
      <c r="I32" s="13">
        <f t="shared" si="0"/>
        <v>0</v>
      </c>
    </row>
    <row r="33" spans="1:9">
      <c r="A33" s="11"/>
      <c r="B33" s="11"/>
      <c r="C33" s="11"/>
      <c r="D33" s="11"/>
      <c r="E33" s="11"/>
      <c r="F33" s="11"/>
      <c r="G33" s="26"/>
      <c r="H33" s="11"/>
      <c r="I33" s="13">
        <f t="shared" si="0"/>
        <v>0</v>
      </c>
    </row>
    <row r="34" spans="1:9">
      <c r="A34" s="11"/>
      <c r="B34" s="11"/>
      <c r="C34" s="11"/>
      <c r="D34" s="11"/>
      <c r="E34" s="11"/>
      <c r="F34" s="11"/>
      <c r="G34" s="26"/>
      <c r="H34" s="11"/>
      <c r="I34" s="13">
        <f t="shared" si="0"/>
        <v>0</v>
      </c>
    </row>
    <row r="35" spans="1:9">
      <c r="A35" s="11"/>
      <c r="B35" s="11"/>
      <c r="C35" s="11"/>
      <c r="D35" s="11"/>
      <c r="E35" s="11"/>
      <c r="F35" s="11"/>
      <c r="G35" s="11"/>
      <c r="H35" s="11"/>
      <c r="I35" s="13">
        <f t="shared" si="0"/>
        <v>0</v>
      </c>
    </row>
    <row r="36" spans="1:9">
      <c r="A36" s="11"/>
      <c r="B36" s="11"/>
      <c r="C36" s="11"/>
      <c r="D36" s="11"/>
      <c r="E36" s="11"/>
      <c r="F36" s="11"/>
      <c r="G36" s="11"/>
      <c r="H36" s="11"/>
      <c r="I36" s="13">
        <f t="shared" si="0"/>
        <v>0</v>
      </c>
    </row>
    <row r="37" spans="1:9">
      <c r="A37" s="11"/>
      <c r="B37" s="11"/>
      <c r="C37" s="11"/>
      <c r="D37" s="11"/>
      <c r="E37" s="11"/>
      <c r="F37" s="11"/>
      <c r="G37" s="11"/>
      <c r="H37" s="11"/>
      <c r="I37" s="13">
        <f t="shared" si="0"/>
        <v>0</v>
      </c>
    </row>
    <row r="38" spans="1:9">
      <c r="A38" s="11"/>
      <c r="B38" s="11"/>
      <c r="C38" s="11"/>
      <c r="D38" s="11"/>
      <c r="E38" s="11"/>
      <c r="F38" s="11"/>
      <c r="G38" s="11"/>
      <c r="H38" s="11"/>
      <c r="I38" s="13">
        <f t="shared" si="0"/>
        <v>0</v>
      </c>
    </row>
    <row r="39" spans="1:9">
      <c r="A39" s="11"/>
      <c r="B39" s="11"/>
      <c r="C39" s="11"/>
      <c r="D39" s="11"/>
      <c r="E39" s="11"/>
      <c r="F39" s="11"/>
      <c r="G39" s="11"/>
      <c r="H39" s="11"/>
      <c r="I39" s="13">
        <f t="shared" si="0"/>
        <v>0</v>
      </c>
    </row>
    <row r="40" spans="1:9">
      <c r="A40" s="11"/>
      <c r="B40" s="11"/>
      <c r="C40" s="11"/>
      <c r="D40" s="11"/>
      <c r="E40" s="11"/>
      <c r="F40" s="11"/>
      <c r="G40" s="11"/>
      <c r="H40" s="11"/>
      <c r="I40" s="13">
        <f t="shared" si="0"/>
        <v>0</v>
      </c>
    </row>
    <row r="41" spans="1:9">
      <c r="A41" s="11"/>
      <c r="B41" s="11"/>
      <c r="C41" s="11"/>
      <c r="D41" s="11"/>
      <c r="E41" s="11"/>
      <c r="F41" s="11"/>
      <c r="G41" s="11"/>
      <c r="H41" s="11"/>
      <c r="I41" s="13">
        <f t="shared" si="0"/>
        <v>0</v>
      </c>
    </row>
    <row r="42" spans="1:9">
      <c r="A42" s="11"/>
      <c r="B42" s="11"/>
      <c r="C42" s="11"/>
      <c r="D42" s="11"/>
      <c r="E42" s="11"/>
      <c r="F42" s="11"/>
      <c r="G42" s="11"/>
      <c r="H42" s="11"/>
      <c r="I42" s="13">
        <f t="shared" si="0"/>
        <v>0</v>
      </c>
    </row>
    <row r="43" spans="1:9">
      <c r="A43" s="11"/>
      <c r="B43" s="11"/>
      <c r="C43" s="11"/>
      <c r="D43" s="11"/>
      <c r="E43" s="11"/>
      <c r="F43" s="11"/>
      <c r="G43" s="11"/>
      <c r="H43" s="11"/>
      <c r="I43" s="13">
        <f t="shared" si="0"/>
        <v>0</v>
      </c>
    </row>
    <row r="44" spans="1:9">
      <c r="A44" s="11"/>
      <c r="B44" s="11"/>
      <c r="C44" s="11"/>
      <c r="D44" s="11"/>
      <c r="E44" s="11"/>
      <c r="F44" s="11"/>
      <c r="G44" s="11"/>
      <c r="H44" s="11"/>
      <c r="I44" s="13">
        <f t="shared" si="0"/>
        <v>0</v>
      </c>
    </row>
    <row r="45" spans="1:9">
      <c r="A45" s="11"/>
      <c r="B45" s="11"/>
      <c r="C45" s="11"/>
      <c r="D45" s="11"/>
      <c r="E45" s="11"/>
      <c r="F45" s="11"/>
      <c r="G45" s="11"/>
      <c r="H45" s="11"/>
      <c r="I45" s="13">
        <f t="shared" si="0"/>
        <v>0</v>
      </c>
    </row>
    <row r="46" spans="1:9">
      <c r="A46" s="11"/>
      <c r="B46" s="11"/>
      <c r="C46" s="11"/>
      <c r="D46" s="11"/>
      <c r="E46" s="11"/>
      <c r="F46" s="11"/>
      <c r="G46" s="11"/>
      <c r="H46" s="11"/>
      <c r="I46" s="13">
        <f t="shared" si="0"/>
        <v>0</v>
      </c>
    </row>
    <row r="47" spans="1:9">
      <c r="A47" s="11"/>
      <c r="B47" s="11"/>
      <c r="C47" s="11"/>
      <c r="D47" s="11"/>
      <c r="E47" s="11"/>
      <c r="F47" s="11"/>
      <c r="G47" s="11"/>
      <c r="H47" s="11"/>
      <c r="I47" s="13">
        <f t="shared" si="0"/>
        <v>0</v>
      </c>
    </row>
    <row r="48" spans="1:9">
      <c r="A48" s="11"/>
      <c r="B48" s="11"/>
      <c r="C48" s="11"/>
      <c r="D48" s="11"/>
      <c r="E48" s="11"/>
      <c r="F48" s="11"/>
      <c r="G48" s="11"/>
      <c r="H48" s="11"/>
      <c r="I48" s="13">
        <f t="shared" si="0"/>
        <v>0</v>
      </c>
    </row>
    <row r="49" spans="1:9">
      <c r="A49" s="11"/>
      <c r="B49" s="11"/>
      <c r="C49" s="11"/>
      <c r="D49" s="11"/>
      <c r="E49" s="11"/>
      <c r="F49" s="11"/>
      <c r="G49" s="11"/>
      <c r="H49" s="11"/>
      <c r="I49" s="13">
        <f t="shared" si="0"/>
        <v>0</v>
      </c>
    </row>
    <row r="50" spans="1:9">
      <c r="A50" s="11"/>
      <c r="B50" s="11"/>
      <c r="C50" s="11"/>
      <c r="D50" s="11"/>
      <c r="E50" s="11"/>
      <c r="F50" s="11"/>
      <c r="G50" s="11"/>
      <c r="H50" s="11"/>
      <c r="I50" s="13">
        <f t="shared" si="0"/>
        <v>0</v>
      </c>
    </row>
    <row r="51" spans="1:9">
      <c r="A51" s="11"/>
      <c r="B51" s="11"/>
      <c r="C51" s="11"/>
      <c r="D51" s="11"/>
      <c r="E51" s="11"/>
      <c r="F51" s="11"/>
      <c r="G51" s="11"/>
      <c r="H51" s="12"/>
      <c r="I51" s="13">
        <f t="shared" si="0"/>
        <v>0</v>
      </c>
    </row>
    <row r="52" spans="1:9" ht="13.5" thickBot="1">
      <c r="B52" s="6"/>
      <c r="C52" s="6"/>
      <c r="D52" s="6"/>
      <c r="E52" s="6"/>
      <c r="F52" s="6"/>
      <c r="G52" s="8"/>
      <c r="H52" s="9" t="s">
        <v>5</v>
      </c>
      <c r="I52" s="10">
        <f>SUM(I12:I51)</f>
        <v>334.52</v>
      </c>
    </row>
    <row r="53" spans="1:9" ht="13.5" thickTop="1">
      <c r="G53" s="6"/>
      <c r="H53" s="6"/>
    </row>
  </sheetData>
  <phoneticPr fontId="7" type="noConversion"/>
  <hyperlinks>
    <hyperlink ref="D9" r:id="rId1"/>
    <hyperlink ref="G12" r:id="rId2"/>
    <hyperlink ref="G13" r:id="rId3"/>
    <hyperlink ref="G14" r:id="rId4"/>
    <hyperlink ref="G15" r:id="rId5"/>
    <hyperlink ref="G16" r:id="rId6"/>
    <hyperlink ref="G17" r:id="rId7"/>
    <hyperlink ref="G18" r:id="rId8"/>
    <hyperlink ref="G19" r:id="rId9"/>
    <hyperlink ref="G20" r:id="rId10"/>
    <hyperlink ref="G21" r:id="rId11"/>
    <hyperlink ref="G22" r:id="rId12"/>
    <hyperlink ref="G23" r:id="rId13"/>
    <hyperlink ref="G24" r:id="rId14"/>
    <hyperlink ref="G25" r:id="rId15"/>
    <hyperlink ref="G26" r:id="rId16"/>
    <hyperlink ref="G29" r:id="rId17"/>
    <hyperlink ref="G27" r:id="rId18"/>
    <hyperlink ref="G28" r:id="rId19"/>
  </hyperlinks>
  <pageMargins left="0.45" right="0.53" top="0.5" bottom="0.56000000000000005" header="0.28999999999999998" footer="0.35"/>
  <pageSetup scale="75" orientation="landscape" horizontalDpi="1200" verticalDpi="1200" r:id="rId2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cp:lastPrinted>2010-01-29T14:55:56Z</cp:lastPrinted>
  <dcterms:created xsi:type="dcterms:W3CDTF">2010-01-29T12:56:29Z</dcterms:created>
  <dcterms:modified xsi:type="dcterms:W3CDTF">2012-01-29T00:37:41Z</dcterms:modified>
</cp:coreProperties>
</file>