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urrant\SCOAR Stroke Database\"/>
    </mc:Choice>
  </mc:AlternateContent>
  <bookViews>
    <workbookView xWindow="0" yWindow="0" windowWidth="19200" windowHeight="11460"/>
  </bookViews>
  <sheets>
    <sheet name="Sheet1" sheetId="1" r:id="rId1"/>
    <sheet name="Sheet2" sheetId="6" r:id="rId2"/>
    <sheet name="Sheet3" sheetId="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5" l="1"/>
  <c r="AL40" i="5"/>
  <c r="AK40" i="5"/>
  <c r="AL39" i="5"/>
  <c r="AL38" i="5"/>
  <c r="AL37" i="5"/>
  <c r="AK39" i="5"/>
  <c r="AK38" i="5"/>
  <c r="AK37" i="5"/>
  <c r="F37" i="5"/>
  <c r="G37" i="5"/>
  <c r="H37" i="5"/>
  <c r="I37" i="5"/>
  <c r="J37" i="5"/>
  <c r="K37" i="5"/>
  <c r="F38" i="5"/>
  <c r="G38" i="5"/>
  <c r="H38" i="5"/>
  <c r="J38" i="5"/>
  <c r="K38" i="5"/>
  <c r="F39" i="5"/>
  <c r="G39" i="5"/>
  <c r="H39" i="5"/>
  <c r="I39" i="5"/>
  <c r="J39" i="5"/>
  <c r="K39" i="5"/>
  <c r="E38" i="5"/>
  <c r="E37" i="5"/>
  <c r="E39" i="5"/>
</calcChain>
</file>

<file path=xl/sharedStrings.xml><?xml version="1.0" encoding="utf-8"?>
<sst xmlns="http://schemas.openxmlformats.org/spreadsheetml/2006/main" count="10989" uniqueCount="1481">
  <si>
    <t>author</t>
  </si>
  <si>
    <t>year</t>
  </si>
  <si>
    <t>group</t>
  </si>
  <si>
    <t>control.desc</t>
  </si>
  <si>
    <t>time.MAX</t>
  </si>
  <si>
    <t>time.50</t>
  </si>
  <si>
    <t>time.MIN</t>
  </si>
  <si>
    <t>exp.dur</t>
  </si>
  <si>
    <t>fu.dur</t>
  </si>
  <si>
    <t>days.ps</t>
  </si>
  <si>
    <t>yrs.ps</t>
  </si>
  <si>
    <t>nihss.base</t>
  </si>
  <si>
    <t>mmse.base</t>
  </si>
  <si>
    <t>fim.base</t>
  </si>
  <si>
    <t>sis.base</t>
  </si>
  <si>
    <t>rivermead.base</t>
  </si>
  <si>
    <t>age.base</t>
  </si>
  <si>
    <t>dropouts</t>
  </si>
  <si>
    <t>p.outcome</t>
  </si>
  <si>
    <t>sample.n</t>
  </si>
  <si>
    <t>base.m</t>
  </si>
  <si>
    <t>base.sd</t>
  </si>
  <si>
    <t>difference.score</t>
  </si>
  <si>
    <t>term.m</t>
  </si>
  <si>
    <t>term.sd</t>
  </si>
  <si>
    <t>diff.base</t>
  </si>
  <si>
    <t>diff.term</t>
  </si>
  <si>
    <t>fu.m</t>
  </si>
  <si>
    <t>fu.sd</t>
  </si>
  <si>
    <t>term.diff</t>
  </si>
  <si>
    <t>fu.diff</t>
  </si>
  <si>
    <t>term.d</t>
  </si>
  <si>
    <t>fu.d</t>
  </si>
  <si>
    <t>di lauro</t>
  </si>
  <si>
    <t>exp</t>
  </si>
  <si>
    <t>CPT + CPT</t>
  </si>
  <si>
    <t>bartel</t>
  </si>
  <si>
    <t>ctrl</t>
  </si>
  <si>
    <t>conventional therapy</t>
  </si>
  <si>
    <t>dromerick</t>
  </si>
  <si>
    <t>CIMT</t>
  </si>
  <si>
    <t>na</t>
  </si>
  <si>
    <t>arat</t>
  </si>
  <si>
    <t>standard care</t>
  </si>
  <si>
    <t>kwakkel</t>
  </si>
  <si>
    <t>walk speed</t>
  </si>
  <si>
    <t>hi cimt</t>
  </si>
  <si>
    <t>lo cimt</t>
  </si>
  <si>
    <t>winstein</t>
  </si>
  <si>
    <t>strength training</t>
  </si>
  <si>
    <t>fma</t>
  </si>
  <si>
    <t>function task</t>
  </si>
  <si>
    <t>burgar</t>
  </si>
  <si>
    <t>robot hi</t>
  </si>
  <si>
    <t>robot lo</t>
  </si>
  <si>
    <t>donaldson</t>
  </si>
  <si>
    <t>CPT + FST</t>
  </si>
  <si>
    <t>feys</t>
  </si>
  <si>
    <t>SC + sensory therapy</t>
  </si>
  <si>
    <t>bfm</t>
  </si>
  <si>
    <t>hunter</t>
  </si>
  <si>
    <t>SC + 120 min/day</t>
  </si>
  <si>
    <t>motricity</t>
  </si>
  <si>
    <t>nr</t>
  </si>
  <si>
    <t>SC + 60 min/day</t>
  </si>
  <si>
    <t>SC + 30 min/day</t>
  </si>
  <si>
    <t>treger</t>
  </si>
  <si>
    <t>mcimt</t>
  </si>
  <si>
    <t>mft</t>
  </si>
  <si>
    <t>cooke</t>
  </si>
  <si>
    <t>CPT+FST</t>
  </si>
  <si>
    <t>CPT+CPT</t>
  </si>
  <si>
    <t>GAPS Group</t>
  </si>
  <si>
    <t>kuys</t>
  </si>
  <si>
    <t>CPT + HI treadmill</t>
  </si>
  <si>
    <t>6mwt</t>
  </si>
  <si>
    <t>sonoda</t>
  </si>
  <si>
    <t>CPT for 7 days per week</t>
  </si>
  <si>
    <t>fim</t>
  </si>
  <si>
    <t>duncan</t>
  </si>
  <si>
    <t>early locomotor</t>
  </si>
  <si>
    <t>home exercise program</t>
  </si>
  <si>
    <t>hesse</t>
  </si>
  <si>
    <t>intermittent high intensity</t>
  </si>
  <si>
    <t>rivermead mobility</t>
  </si>
  <si>
    <t>continuous low intensity</t>
  </si>
  <si>
    <t>wolf</t>
  </si>
  <si>
    <t>cimt</t>
  </si>
  <si>
    <t>wmft</t>
  </si>
  <si>
    <t>2006; 2010</t>
  </si>
  <si>
    <t>yang</t>
  </si>
  <si>
    <t>CPT + additional backward walking</t>
  </si>
  <si>
    <t>yavuzer</t>
  </si>
  <si>
    <t>CPT + balance training</t>
  </si>
  <si>
    <t>smania</t>
  </si>
  <si>
    <t>mCIMT</t>
  </si>
  <si>
    <t>wu</t>
  </si>
  <si>
    <t>langhammer</t>
  </si>
  <si>
    <t>outdoor walking</t>
  </si>
  <si>
    <t>treadmill walking</t>
  </si>
  <si>
    <t>lin</t>
  </si>
  <si>
    <t>dean</t>
  </si>
  <si>
    <t>circuit training</t>
  </si>
  <si>
    <t>upper limb training</t>
  </si>
  <si>
    <t>page</t>
  </si>
  <si>
    <t>rydwik</t>
  </si>
  <si>
    <t>"stimulo" device</t>
  </si>
  <si>
    <t>TUG</t>
  </si>
  <si>
    <t>no therapy</t>
  </si>
  <si>
    <t>taub</t>
  </si>
  <si>
    <t>general fitness</t>
  </si>
  <si>
    <t>luft</t>
  </si>
  <si>
    <t>stretching</t>
  </si>
  <si>
    <t>tanaka</t>
  </si>
  <si>
    <t>GaitMaster 4</t>
  </si>
  <si>
    <t>late locomotor (pre-crossover)</t>
  </si>
  <si>
    <t>hsieh</t>
  </si>
  <si>
    <t>conventional physical and occupational therapy</t>
  </si>
  <si>
    <t>low dose robot assisted therapy</t>
  </si>
  <si>
    <t>high dose robot assisted therapy</t>
  </si>
  <si>
    <t>ada</t>
  </si>
  <si>
    <t>low intensity home exercise</t>
  </si>
  <si>
    <t>overground and treadmill walking</t>
  </si>
  <si>
    <t>aisen</t>
  </si>
  <si>
    <t>robot assisted therapy + conventional therapy</t>
  </si>
  <si>
    <t>arya</t>
  </si>
  <si>
    <t>"meaningful" task specific therapy</t>
  </si>
  <si>
    <t>fma-ue</t>
  </si>
  <si>
    <t>blennerhassett</t>
  </si>
  <si>
    <t>targeted lower limb mobility therapy + usual therapy</t>
  </si>
  <si>
    <t>targeted upper extremity intervention + usual therapy</t>
  </si>
  <si>
    <t>boake</t>
  </si>
  <si>
    <t>brock</t>
  </si>
  <si>
    <t>"task practice" intervention</t>
  </si>
  <si>
    <t>bobath + task specific practice</t>
  </si>
  <si>
    <t>broeren</t>
  </si>
  <si>
    <t>continuation of previous therapy</t>
  </si>
  <si>
    <t>box and block test</t>
  </si>
  <si>
    <t>computer gaming therapy + conventional therapy</t>
  </si>
  <si>
    <t>&gt;22</t>
  </si>
  <si>
    <t>chen</t>
  </si>
  <si>
    <t>fma-le</t>
  </si>
  <si>
    <t>thermal stimulation + conventional therapy</t>
  </si>
  <si>
    <t>cho</t>
  </si>
  <si>
    <t>treadmill training + conventional therapy</t>
  </si>
  <si>
    <t>BBS</t>
  </si>
  <si>
    <t>virtual reality walking + conventional therapy</t>
  </si>
  <si>
    <t>median</t>
  </si>
  <si>
    <t>da silva cameiro</t>
  </si>
  <si>
    <t>VR + conventional therapy</t>
  </si>
  <si>
    <t>barthel</t>
  </si>
  <si>
    <t>dahl</t>
  </si>
  <si>
    <t>traditional therapy</t>
  </si>
  <si>
    <t>de deigo</t>
  </si>
  <si>
    <t>sensory stimulation + functional activity training</t>
  </si>
  <si>
    <t>dean/ada</t>
  </si>
  <si>
    <t>2010/2010</t>
  </si>
  <si>
    <t>overground walking</t>
  </si>
  <si>
    <t>desrosiers</t>
  </si>
  <si>
    <t>cpt + repetition of unilateral and symmetrical tasks</t>
  </si>
  <si>
    <t>CPT dosage matched to experimental group</t>
  </si>
  <si>
    <t>dias</t>
  </si>
  <si>
    <t>bodyweight supported treadmill training</t>
  </si>
  <si>
    <t>motricity index</t>
  </si>
  <si>
    <t>conventional therapy using the bobath method</t>
  </si>
  <si>
    <t>home-based exercise and rehab</t>
  </si>
  <si>
    <t>&gt;18</t>
  </si>
  <si>
    <t>usual care</t>
  </si>
  <si>
    <t>eich</t>
  </si>
  <si>
    <t>treadmill walking + conventional therapy</t>
  </si>
  <si>
    <t>conventional therapy dosage matched to exp group</t>
  </si>
  <si>
    <t>fang</t>
  </si>
  <si>
    <t>additional early physiotherapy</t>
  </si>
  <si>
    <t>not clear described as CPT and "no professional rehabilitation"</t>
  </si>
  <si>
    <t>fisher</t>
  </si>
  <si>
    <t>robot assited gait therapy</t>
  </si>
  <si>
    <t>CPT</t>
  </si>
  <si>
    <t>walk time (8 meters)</t>
  </si>
  <si>
    <t>franceshini</t>
  </si>
  <si>
    <t>bodyweight supported treadmill training + CPT</t>
  </si>
  <si>
    <t>CPT + overground walking</t>
  </si>
  <si>
    <t>&gt;2,2</t>
  </si>
  <si>
    <t>&lt;1,1</t>
  </si>
  <si>
    <t>fuzaro</t>
  </si>
  <si>
    <t>SIS</t>
  </si>
  <si>
    <t>modified forced use therapy</t>
  </si>
  <si>
    <t>gelber</t>
  </si>
  <si>
    <t>neurodevelopmental therapy</t>
  </si>
  <si>
    <t>gilbertson</t>
  </si>
  <si>
    <t>conventional inpatient rehab</t>
  </si>
  <si>
    <t>nottingham extended ADL</t>
  </si>
  <si>
    <t>domiciliary occupational therapy</t>
  </si>
  <si>
    <t>1993/1994</t>
  </si>
  <si>
    <t>gladman/gladman</t>
  </si>
  <si>
    <t>globas</t>
  </si>
  <si>
    <t>high intensity treadmill training</t>
  </si>
  <si>
    <t>green</t>
  </si>
  <si>
    <t>community physical therapy</t>
  </si>
  <si>
    <t>no treatment?</t>
  </si>
  <si>
    <t>notes</t>
  </si>
  <si>
    <t>Difference scores are divided by the standard deviation at baseline</t>
  </si>
  <si>
    <t>kim</t>
  </si>
  <si>
    <t>group_desc</t>
  </si>
  <si>
    <t>time_MAX</t>
  </si>
  <si>
    <t>time_50</t>
  </si>
  <si>
    <t>time_MIN</t>
  </si>
  <si>
    <t>exp_dur</t>
  </si>
  <si>
    <t>fu_dur</t>
  </si>
  <si>
    <t>age_base</t>
  </si>
  <si>
    <t>days_ps</t>
  </si>
  <si>
    <t>yrs_ps</t>
  </si>
  <si>
    <t>nihss_base</t>
  </si>
  <si>
    <t>mmse_base</t>
  </si>
  <si>
    <t>fim_base</t>
  </si>
  <si>
    <t>barthel_base</t>
  </si>
  <si>
    <t>motricity_base</t>
  </si>
  <si>
    <t>gcs_base</t>
  </si>
  <si>
    <t>sis_base</t>
  </si>
  <si>
    <t>rivermead_base</t>
  </si>
  <si>
    <t>ashworth_base</t>
  </si>
  <si>
    <t>rankin_base</t>
  </si>
  <si>
    <t>bdi_base</t>
  </si>
  <si>
    <t>terminal_dropout</t>
  </si>
  <si>
    <t>base_m</t>
  </si>
  <si>
    <t>base_sd</t>
  </si>
  <si>
    <t>difference_score</t>
  </si>
  <si>
    <t>term_m</t>
  </si>
  <si>
    <t>term_sd</t>
  </si>
  <si>
    <t>diff_base</t>
  </si>
  <si>
    <t>diff_term</t>
  </si>
  <si>
    <t>fu_m</t>
  </si>
  <si>
    <t>fu_sd</t>
  </si>
  <si>
    <t>term_diff</t>
  </si>
  <si>
    <t>fu_diff</t>
  </si>
  <si>
    <t>term_d</t>
  </si>
  <si>
    <t>fu_d</t>
  </si>
  <si>
    <t>term_Vd</t>
  </si>
  <si>
    <t>fu_Vd</t>
  </si>
  <si>
    <t>stroke_type</t>
  </si>
  <si>
    <t>brunstrom_base</t>
  </si>
  <si>
    <t>&gt;28</t>
  </si>
  <si>
    <t>MAS_base</t>
  </si>
  <si>
    <t>BBS_base</t>
  </si>
  <si>
    <t>&gt;19</t>
  </si>
  <si>
    <t>detailed_time</t>
  </si>
  <si>
    <t>&gt;3</t>
  </si>
  <si>
    <t>BBT_base</t>
  </si>
  <si>
    <t>mBarthel_base</t>
  </si>
  <si>
    <t>&lt;4,5,6</t>
  </si>
  <si>
    <t>mAshworth_base</t>
  </si>
  <si>
    <t>&gt;69</t>
  </si>
  <si>
    <t>&gt;23</t>
  </si>
  <si>
    <t>&lt;11,&gt;26</t>
  </si>
  <si>
    <t>outcome_name</t>
  </si>
  <si>
    <t>chck2</t>
  </si>
  <si>
    <t>Yes</t>
  </si>
  <si>
    <t>harris</t>
  </si>
  <si>
    <t>supplementary arm and hand therapy plus usual care</t>
  </si>
  <si>
    <t>Chedoke Arm Hand</t>
  </si>
  <si>
    <t>SD was estimated from CI at follow up</t>
  </si>
  <si>
    <t>hayner</t>
  </si>
  <si>
    <t>dosage matched bilateral therapy</t>
  </si>
  <si>
    <t>robotic arm trainer</t>
  </si>
  <si>
    <t>electrical stimulation of wrist flexor/extensors</t>
  </si>
  <si>
    <t>hidler</t>
  </si>
  <si>
    <t>lokomat gait training</t>
  </si>
  <si>
    <t>conventional gait training</t>
  </si>
  <si>
    <t>hornby</t>
  </si>
  <si>
    <t>robot assisted gait training</t>
  </si>
  <si>
    <t>p_outcome_stated</t>
  </si>
  <si>
    <t>usual care, therapist assisted gait training</t>
  </si>
  <si>
    <t>housman</t>
  </si>
  <si>
    <t>T-WREX assisted UE therapy</t>
  </si>
  <si>
    <t>&lt;3</t>
  </si>
  <si>
    <t>hui chan</t>
  </si>
  <si>
    <t>transcutaneous electrical stim only</t>
  </si>
  <si>
    <t>placebo stim + task specific training</t>
  </si>
  <si>
    <t>STIM + task specific training</t>
  </si>
  <si>
    <t>huseman</t>
  </si>
  <si>
    <t>conventional physiotherapy</t>
  </si>
  <si>
    <t>in</t>
  </si>
  <si>
    <t>convention physiotherapy + sham mirror box</t>
  </si>
  <si>
    <t>&gt;21</t>
  </si>
  <si>
    <t>[1,4]</t>
  </si>
  <si>
    <t>SCOAR_outcome</t>
  </si>
  <si>
    <t>mirror box therapy + conventional PT</t>
  </si>
  <si>
    <t>indredavik</t>
  </si>
  <si>
    <t>treatment in a general medical ward</t>
  </si>
  <si>
    <t>treatment in a specialized stroke unit</t>
  </si>
  <si>
    <t>janssen</t>
  </si>
  <si>
    <t>cycling exercise</t>
  </si>
  <si>
    <t>electrical stimulation plus cycling</t>
  </si>
  <si>
    <t>jin</t>
  </si>
  <si>
    <t>progressive cycling training with lower limb weights</t>
  </si>
  <si>
    <t>low-intensity over ground walking</t>
  </si>
  <si>
    <t>progressive cycling intervention</t>
  </si>
  <si>
    <t>stretching with overground walking</t>
  </si>
  <si>
    <t>johannsen</t>
  </si>
  <si>
    <t>bilateral arm training with auditory cuing</t>
  </si>
  <si>
    <t>bilateral leg training with auditory cuing</t>
  </si>
  <si>
    <t>fma ue</t>
  </si>
  <si>
    <t>jongbloed</t>
  </si>
  <si>
    <t>traditional functional task practice</t>
  </si>
  <si>
    <t>sensorimotor therapy</t>
  </si>
  <si>
    <t>jonsdottir</t>
  </si>
  <si>
    <t>task oriented biofeedback with a progressive schedule</t>
  </si>
  <si>
    <t>&gt;24</t>
  </si>
  <si>
    <t>height normalized speed</t>
  </si>
  <si>
    <t>jung</t>
  </si>
  <si>
    <t>treadmill training</t>
  </si>
  <si>
    <t>&gt;4</t>
  </si>
  <si>
    <t>tug</t>
  </si>
  <si>
    <t>VR treadmill training</t>
  </si>
  <si>
    <t>kahn</t>
  </si>
  <si>
    <t>dosage matched unassisted reaching</t>
  </si>
  <si>
    <t>chedoke mcmaster</t>
  </si>
  <si>
    <t>robot assisted reaching</t>
  </si>
  <si>
    <t>lohse</t>
  </si>
  <si>
    <t>age_SD</t>
  </si>
  <si>
    <t>CPT + stretching</t>
  </si>
  <si>
    <t>CPT + treadmill training</t>
  </si>
  <si>
    <t>kang</t>
  </si>
  <si>
    <t>CPT + treadmill training with optic flow information</t>
  </si>
  <si>
    <t>kihoon</t>
  </si>
  <si>
    <t>VR training using the IREX system</t>
  </si>
  <si>
    <t>bbs</t>
  </si>
  <si>
    <t>CPT + locomotor VR training</t>
  </si>
  <si>
    <t>therapy games using nintendo wii</t>
  </si>
  <si>
    <t>kiper</t>
  </si>
  <si>
    <t>CPT + reinforcing feedback in a VE</t>
  </si>
  <si>
    <t>arm intensive therapy + CPT</t>
  </si>
  <si>
    <t>leg intensive therapy + CPT</t>
  </si>
  <si>
    <t>kwakkel/kwakkel</t>
  </si>
  <si>
    <t>0 SD at baseline; FU is added from Kwakkel et al 2002</t>
  </si>
  <si>
    <t>kwon</t>
  </si>
  <si>
    <t>CPT + VR training</t>
  </si>
  <si>
    <t>treadmill therapy + CPT</t>
  </si>
  <si>
    <t>motor relearning programme</t>
  </si>
  <si>
    <t>motor activity scale</t>
  </si>
  <si>
    <t>bobath therapy programme</t>
  </si>
  <si>
    <t>laufer</t>
  </si>
  <si>
    <t>CPT with overground walking</t>
  </si>
  <si>
    <t>CPT with treadmill training</t>
  </si>
  <si>
    <t>laver</t>
  </si>
  <si>
    <t>balance training using Wii fit</t>
  </si>
  <si>
    <t>lee</t>
  </si>
  <si>
    <t>sham cycling + sham PRT</t>
  </si>
  <si>
    <t>cycling + sham progressive resistence training</t>
  </si>
  <si>
    <t>sham cycling + progressive resistance training</t>
  </si>
  <si>
    <t>cycling + progressive resistence training</t>
  </si>
  <si>
    <t>standard care + mirror box training</t>
  </si>
  <si>
    <t>standard OT</t>
  </si>
  <si>
    <t>&lt;2</t>
  </si>
  <si>
    <t>bilateral symmetric movements</t>
  </si>
  <si>
    <t>lincoln</t>
  </si>
  <si>
    <t>standard PT</t>
  </si>
  <si>
    <t>no sufficient statistics provided</t>
  </si>
  <si>
    <t>intensive PT provided by an expert</t>
  </si>
  <si>
    <t>intensive PT provided by an assistant</t>
  </si>
  <si>
    <t>lo</t>
  </si>
  <si>
    <t>intensive Robot assisted therapy</t>
  </si>
  <si>
    <t>intensive usual care</t>
  </si>
  <si>
    <t>logan</t>
  </si>
  <si>
    <t>conventional OT</t>
  </si>
  <si>
    <t>enhanced OT</t>
  </si>
  <si>
    <t>&gt;16</t>
  </si>
  <si>
    <t>progressive BWS treadmill training</t>
  </si>
  <si>
    <t>macko</t>
  </si>
  <si>
    <t>stretching and low intensity aerobic exercise</t>
  </si>
  <si>
    <t>treadmill based aerobic training</t>
  </si>
  <si>
    <t>first valid functional measure used</t>
  </si>
  <si>
    <t>masiero</t>
  </si>
  <si>
    <t>CPT + robot training for the unaffected limb</t>
  </si>
  <si>
    <t>detailed time stats are only given for the robotic component of therapy; standard deviations were only given for the change scores; unable to calculate appropriate effect-sizes without between subject SDs at the different time points</t>
  </si>
  <si>
    <t>CPT + robot assisted therapy</t>
  </si>
  <si>
    <t>michielsen</t>
  </si>
  <si>
    <t>homebased upper extermity therapy</t>
  </si>
  <si>
    <t>homebased mirror therapy</t>
  </si>
  <si>
    <t>mirelman</t>
  </si>
  <si>
    <t>robot assisted therapy</t>
  </si>
  <si>
    <t>active time in therapy was much lower than scheduled time</t>
  </si>
  <si>
    <t>robot assisted therapy + VR interface</t>
  </si>
  <si>
    <t>moore</t>
  </si>
  <si>
    <t>CPT up to the crossover point</t>
  </si>
  <si>
    <t>intensive locomotor therapy up to crossover point</t>
  </si>
  <si>
    <t>moreland</t>
  </si>
  <si>
    <t>CPT + unweighted resistance training</t>
  </si>
  <si>
    <t>disability inventory</t>
  </si>
  <si>
    <t>CPT + progressive resistence training</t>
  </si>
  <si>
    <t>morone</t>
  </si>
  <si>
    <t>CPT for the low motricity group</t>
  </si>
  <si>
    <t>fac</t>
  </si>
  <si>
    <t>robot assisted therapy for the low motricity group</t>
  </si>
  <si>
    <t>CPT for the high motricity group</t>
  </si>
  <si>
    <t>robot assisted therapy for the high motricity group</t>
  </si>
  <si>
    <t>morris</t>
  </si>
  <si>
    <t>unilateral arm training</t>
  </si>
  <si>
    <t>bilateral task specific training</t>
  </si>
  <si>
    <t>mudge</t>
  </si>
  <si>
    <t>group social and educational classes</t>
  </si>
  <si>
    <t>ng</t>
  </si>
  <si>
    <t>no treatment</t>
  </si>
  <si>
    <t>functional electrical stimulation</t>
  </si>
  <si>
    <t>functional electrical stim + task relevant training</t>
  </si>
  <si>
    <t>placebo stim + task relevant therapy</t>
  </si>
  <si>
    <t>conventional overground gait training</t>
  </si>
  <si>
    <t>electromechanical gait training</t>
  </si>
  <si>
    <t>electromechanical gait training + FES</t>
  </si>
  <si>
    <t>nilsson</t>
  </si>
  <si>
    <t>overground walking training</t>
  </si>
  <si>
    <t>body-weight supported treadmill training</t>
  </si>
  <si>
    <t>noh</t>
  </si>
  <si>
    <t>conventional gait and exercise training</t>
  </si>
  <si>
    <t>aquatic exercise therapy</t>
  </si>
  <si>
    <t>mMmse_base</t>
  </si>
  <si>
    <t>fac_base</t>
  </si>
  <si>
    <t>cesd_base</t>
  </si>
  <si>
    <t>olawale</t>
  </si>
  <si>
    <t>10mwt</t>
  </si>
  <si>
    <t>olney</t>
  </si>
  <si>
    <t>strength and conditioning training</t>
  </si>
  <si>
    <t>one week supervised followed by 9 weeks home training</t>
  </si>
  <si>
    <t>oulette</t>
  </si>
  <si>
    <t>stretching and range of motion exercise</t>
  </si>
  <si>
    <t>progressive resistance training</t>
  </si>
  <si>
    <t>outermans</t>
  </si>
  <si>
    <t>low intensity physiotherapy program</t>
  </si>
  <si>
    <t>time matched high intensity physiotherapy</t>
  </si>
  <si>
    <t>no specified physical therapy</t>
  </si>
  <si>
    <t>&gt;70</t>
  </si>
  <si>
    <t>modified CIMT</t>
  </si>
  <si>
    <t>traditional rehabilitation</t>
  </si>
  <si>
    <t>pang</t>
  </si>
  <si>
    <t>intensive progressive lower extremity training</t>
  </si>
  <si>
    <t>circuit based upper extremity training</t>
  </si>
  <si>
    <t>park</t>
  </si>
  <si>
    <t>routine physical therapy</t>
  </si>
  <si>
    <t>&gt;25</t>
  </si>
  <si>
    <t>routine PT + community ambulation training</t>
  </si>
  <si>
    <t>overground gait training</t>
  </si>
  <si>
    <t>treadmill gait training</t>
  </si>
  <si>
    <t>treadmill gait training (less impaired group)</t>
  </si>
  <si>
    <t>overground gait training (less impaired group)</t>
  </si>
  <si>
    <t>parker</t>
  </si>
  <si>
    <t>coventional occupational therapy</t>
  </si>
  <si>
    <t>leisure therapy</t>
  </si>
  <si>
    <t>ADL therapy</t>
  </si>
  <si>
    <t>parry</t>
  </si>
  <si>
    <t>rivermead mobility - arm items</t>
  </si>
  <si>
    <t>additional physio from a qualified therapist</t>
  </si>
  <si>
    <t>additional physio from an assistant therapist</t>
  </si>
  <si>
    <t>partridge</t>
  </si>
  <si>
    <t>conventional PT</t>
  </si>
  <si>
    <t>profiles of recovery</t>
  </si>
  <si>
    <t>patten</t>
  </si>
  <si>
    <t>functional task practice</t>
  </si>
  <si>
    <t>combined FTP and power training</t>
  </si>
  <si>
    <t>peurala</t>
  </si>
  <si>
    <t>overground walking + CPT</t>
  </si>
  <si>
    <t>BWS gait training + CPT</t>
  </si>
  <si>
    <t>BWS gait training with stimulation + CPT</t>
  </si>
  <si>
    <t>piron</t>
  </si>
  <si>
    <t>reinforcing practice in a virtual environment + CPT</t>
  </si>
  <si>
    <t>CPT for the upper limb</t>
  </si>
  <si>
    <t>VR based telerehabilitation</t>
  </si>
  <si>
    <t xml:space="preserve">training in a virtual environment with reinforcement </t>
  </si>
  <si>
    <t>platz</t>
  </si>
  <si>
    <t>CPT with no augmented therapy time</t>
  </si>
  <si>
    <t>CPT + impairment oriented training</t>
  </si>
  <si>
    <t>CPT + bobath therapy</t>
  </si>
  <si>
    <t>passive therapy with inflatable splints + CPT</t>
  </si>
  <si>
    <t>individualized best conventional therapy + CPT</t>
  </si>
  <si>
    <t>standardized impairment oriented training + CPT</t>
  </si>
  <si>
    <t>pohl</t>
  </si>
  <si>
    <t>&lt;26</t>
  </si>
  <si>
    <t>gait speed</t>
  </si>
  <si>
    <t>structured speed dependent treadmill training</t>
  </si>
  <si>
    <t>limited progressive treadmill training</t>
  </si>
  <si>
    <t>physiotherapy every week day</t>
  </si>
  <si>
    <t>mixed pure locomotor training with physiotherapy</t>
  </si>
  <si>
    <t>pomeroy</t>
  </si>
  <si>
    <t>usual daily activities without weighted garments</t>
  </si>
  <si>
    <t>usual daily activities while wearing weighted garments</t>
  </si>
  <si>
    <t>popovic</t>
  </si>
  <si>
    <t>low functioning patients in conventional therapy</t>
  </si>
  <si>
    <t>upper extremity function test</t>
  </si>
  <si>
    <t>high functioning patients in conventional therapy</t>
  </si>
  <si>
    <t>low functioning patients in CPT + FES task based training</t>
  </si>
  <si>
    <t>high functioning patients in CPT + FES task oriented training</t>
  </si>
  <si>
    <t>rabadi</t>
  </si>
  <si>
    <t>conventional occupational and physical therapy</t>
  </si>
  <si>
    <t>fma - shoulder elbow scale</t>
  </si>
  <si>
    <t>arm ergometer training</t>
  </si>
  <si>
    <t>ribeiro</t>
  </si>
  <si>
    <t>PNF therapy, no other gait therapies given</t>
  </si>
  <si>
    <t>STREAM</t>
  </si>
  <si>
    <t>body weight supported treadmill training</t>
  </si>
  <si>
    <t>riccio</t>
  </si>
  <si>
    <t>motricity index upper extremity</t>
  </si>
  <si>
    <t>CPT plus mental practice up to the cross over point</t>
  </si>
  <si>
    <t>?24</t>
  </si>
  <si>
    <t>richards</t>
  </si>
  <si>
    <t>treadmill training and isokinetic exercise</t>
  </si>
  <si>
    <t>CPT started later and at lower intensity</t>
  </si>
  <si>
    <t>CPT that was early and intensive</t>
  </si>
  <si>
    <t>intensive gait focused therapy</t>
  </si>
  <si>
    <t>frenchay_base</t>
  </si>
  <si>
    <t>sackley</t>
  </si>
  <si>
    <t>balance training without visual feedback</t>
  </si>
  <si>
    <t>rivermead motor assessment</t>
  </si>
  <si>
    <t>balance training with augmented visual feedback</t>
  </si>
  <si>
    <t>saeys</t>
  </si>
  <si>
    <t>CPT + 16 hours sham therapy</t>
  </si>
  <si>
    <t>trunk impairment scale</t>
  </si>
  <si>
    <t>CPT + 16 hours of trunk exercise</t>
  </si>
  <si>
    <t>upper extremity therapy</t>
  </si>
  <si>
    <t>upper extremity therapy was given when lower extremity funciton was the outcome, coded as 0 hours of therapy.</t>
  </si>
  <si>
    <t>functional lower extremity training</t>
  </si>
  <si>
    <t>saposnik</t>
  </si>
  <si>
    <t>recreational therapy (bingo, cards)</t>
  </si>
  <si>
    <t>upper extremity therapy using the Wii</t>
  </si>
  <si>
    <t>schauer</t>
  </si>
  <si>
    <t>conventional gait therapy</t>
  </si>
  <si>
    <t>musical motor therapy</t>
  </si>
  <si>
    <t>schwartz</t>
  </si>
  <si>
    <t>regular physiotherapy</t>
  </si>
  <si>
    <t>FIM motor</t>
  </si>
  <si>
    <t>severinsen</t>
  </si>
  <si>
    <t>progressive aerobic training on a cycle egrometer</t>
  </si>
  <si>
    <t>sham training on cycle ergometer</t>
  </si>
  <si>
    <t>shin</t>
  </si>
  <si>
    <t>game-based therapy using PS2 eyetoy</t>
  </si>
  <si>
    <t>sivenius</t>
  </si>
  <si>
    <t>normal treatment</t>
  </si>
  <si>
    <t>dose data are quite variable and individual subjects did not have the same treatment regimine</t>
  </si>
  <si>
    <t>ADL scale</t>
  </si>
  <si>
    <t>intensive treatment group</t>
  </si>
  <si>
    <t>smith</t>
  </si>
  <si>
    <t>no rehabilitation</t>
  </si>
  <si>
    <t>conventional rehabilitation</t>
  </si>
  <si>
    <t>no standard deviations are reported, but this study does show a nice dose response relationship</t>
  </si>
  <si>
    <t>intensive rehabilitation</t>
  </si>
  <si>
    <t>stein</t>
  </si>
  <si>
    <t>robot assisted training</t>
  </si>
  <si>
    <t>robot aided progressive resistence training</t>
  </si>
  <si>
    <t>subramanian</t>
  </si>
  <si>
    <t>training in a physical environment</t>
  </si>
  <si>
    <t>wmft-fas</t>
  </si>
  <si>
    <t>baseline function scores were presented for each group, but change scores were only presented on average across groups</t>
  </si>
  <si>
    <t>3D vitrual environment training</t>
  </si>
  <si>
    <t>sullivan</t>
  </si>
  <si>
    <t>BWSTT at slow speed</t>
  </si>
  <si>
    <t>BWSTT at high speed</t>
  </si>
  <si>
    <t>BWSTT at variable speed</t>
  </si>
  <si>
    <t>BWSTT with upper extremity ergometry</t>
  </si>
  <si>
    <t>cycling with upper extremity ergomety</t>
  </si>
  <si>
    <t>BWSTT with cycling</t>
  </si>
  <si>
    <t>BWSTT with progessive lower extremity resistance training</t>
  </si>
  <si>
    <t>sunderland</t>
  </si>
  <si>
    <t>orthodox physical therapy - severe sub group</t>
  </si>
  <si>
    <t>barthel index</t>
  </si>
  <si>
    <t>motor learning program - severe sub group</t>
  </si>
  <si>
    <t>orthodox physical therapy - mild sub group</t>
  </si>
  <si>
    <t>motor learning program - mild sub group</t>
  </si>
  <si>
    <t>sungkarat</t>
  </si>
  <si>
    <t>conventional programme of gait retraining</t>
  </si>
  <si>
    <t>gait training with a sensored insole and augmented feedback</t>
  </si>
  <si>
    <t>sutbeyaz</t>
  </si>
  <si>
    <t>CPT + sham mirror box therapy</t>
  </si>
  <si>
    <t>brunnstrom stage</t>
  </si>
  <si>
    <t>CPT + mirror box therapy</t>
  </si>
  <si>
    <t>actual amount of use test</t>
  </si>
  <si>
    <t>timmermans</t>
  </si>
  <si>
    <t>video instructed mental practice + CPT</t>
  </si>
  <si>
    <t>van de port</t>
  </si>
  <si>
    <t>usual physiotherapy</t>
  </si>
  <si>
    <t>sis mobility subscale</t>
  </si>
  <si>
    <t>progressive circuit training</t>
  </si>
  <si>
    <t>van deldan</t>
  </si>
  <si>
    <t>coventional therapy</t>
  </si>
  <si>
    <t>collected</t>
  </si>
  <si>
    <t>aisen/volpe</t>
  </si>
  <si>
    <t>1997/1999</t>
  </si>
  <si>
    <t>Volpe et al 1999 is the follow up to Aisen 1997, however this is only a small subset of patients</t>
  </si>
  <si>
    <t>volpe</t>
  </si>
  <si>
    <t>fma-shoulder/elbow</t>
  </si>
  <si>
    <t>exposure to robotic device w/o training + CPT</t>
  </si>
  <si>
    <t>van der lee</t>
  </si>
  <si>
    <t>bimanual training using neurodevelopmental methods</t>
  </si>
  <si>
    <t>forced use therapy</t>
  </si>
  <si>
    <t>lum</t>
  </si>
  <si>
    <t>conventional neurodevelopmental therapy</t>
  </si>
  <si>
    <t>van nes</t>
  </si>
  <si>
    <t>exercise therapy with music + CPT</t>
  </si>
  <si>
    <t>balance vibration trianing + CPT</t>
  </si>
  <si>
    <t>van vliet</t>
  </si>
  <si>
    <t>bobath based treatment</t>
  </si>
  <si>
    <t>movement science based treatment</t>
  </si>
  <si>
    <t>varoqui</t>
  </si>
  <si>
    <t>pass</t>
  </si>
  <si>
    <t>standing practice (group c)</t>
  </si>
  <si>
    <t>balance practice with feedback (group a)</t>
  </si>
  <si>
    <t>balance practice with feedback (group b)</t>
  </si>
  <si>
    <t>verma</t>
  </si>
  <si>
    <t>standard therapy group</t>
  </si>
  <si>
    <t>rivermead vga</t>
  </si>
  <si>
    <t>task oriented circuit training</t>
  </si>
  <si>
    <t>wade</t>
  </si>
  <si>
    <t>waldman</t>
  </si>
  <si>
    <t>walker</t>
  </si>
  <si>
    <t>wang</t>
  </si>
  <si>
    <t>werner</t>
  </si>
  <si>
    <t>westlake</t>
  </si>
  <si>
    <t>whitall</t>
  </si>
  <si>
    <t>widen holmquist</t>
  </si>
  <si>
    <t>wittenberg</t>
  </si>
  <si>
    <t>yelnik</t>
  </si>
  <si>
    <t>yen</t>
  </si>
  <si>
    <t>you</t>
  </si>
  <si>
    <t>vistin</t>
  </si>
  <si>
    <t>treadmill walking with full weight bearing</t>
  </si>
  <si>
    <t>BWSTT</t>
  </si>
  <si>
    <t>Outcome data are not reported in a usable way. Rather than Barthel Index means and SDs the number of patients who achieved independence in each group is reported.</t>
  </si>
  <si>
    <t>delayed physiotherapy</t>
  </si>
  <si>
    <t>immediate physical therapy</t>
  </si>
  <si>
    <t>instructed home exercise program</t>
  </si>
  <si>
    <t>training using a portable robot</t>
  </si>
  <si>
    <t>patients in the control group may have received therapy from other sources.</t>
  </si>
  <si>
    <t>extended ADL</t>
  </si>
  <si>
    <t>up to 5 months of occupational therapy at home</t>
  </si>
  <si>
    <t>balance training with visual feedback + CPT</t>
  </si>
  <si>
    <t>conventional PT and OT with additional balance training</t>
  </si>
  <si>
    <t>conventional PT and OT</t>
  </si>
  <si>
    <t>bobath therapy severe subset</t>
  </si>
  <si>
    <t>2 to 3</t>
  </si>
  <si>
    <t>stroke impairment assessment set</t>
  </si>
  <si>
    <t>orthopaedic treatment programme severe group</t>
  </si>
  <si>
    <t>bobath therapy less severe group</t>
  </si>
  <si>
    <t>4 to 5</t>
  </si>
  <si>
    <t>orthopaedic treatment programme less severe group</t>
  </si>
  <si>
    <t>intensive outpatient therapy</t>
  </si>
  <si>
    <t>no outpatient therapy</t>
  </si>
  <si>
    <t>Data are taken up to the cross-over point</t>
  </si>
  <si>
    <t>robotic gait trainer therapy</t>
  </si>
  <si>
    <t>treadmill therapy</t>
  </si>
  <si>
    <t>manually assisted BWSTT</t>
  </si>
  <si>
    <t>gait training with lokomat</t>
  </si>
  <si>
    <t>dose-matched therapeutic exercise</t>
  </si>
  <si>
    <t>routine rehabilitation service in the hospital</t>
  </si>
  <si>
    <t>early discharge with home rehabilitation for 3-4 months</t>
  </si>
  <si>
    <t>placebo like intervention with no expected effects (focused on the unaffected arm)</t>
  </si>
  <si>
    <t>Outcome measure is WMFT-time, so lower numbers mean better performance</t>
  </si>
  <si>
    <t>[3,5]</t>
  </si>
  <si>
    <t>&gt;2</t>
  </si>
  <si>
    <t>bilateral arm training</t>
  </si>
  <si>
    <t>[4,6]</t>
  </si>
  <si>
    <t>distributed CIMT</t>
  </si>
  <si>
    <t>usual and customary care</t>
  </si>
  <si>
    <t>distributed CIMT with trunk restraint</t>
  </si>
  <si>
    <t>usual care/no rehabilitation (chronic stage)</t>
  </si>
  <si>
    <t>task oriented progessive resistance training</t>
  </si>
  <si>
    <t>virtual reality treadmill training</t>
  </si>
  <si>
    <t>early intervention general exercise</t>
  </si>
  <si>
    <t>late intervention general exercise</t>
  </si>
  <si>
    <t>early intervention BWSTT</t>
  </si>
  <si>
    <t>late intervention BWSTT</t>
  </si>
  <si>
    <t>2.3 (hand)</t>
  </si>
  <si>
    <t>17 (self care)</t>
  </si>
  <si>
    <t>brunnstrom hand stage</t>
  </si>
  <si>
    <t>CPT and COT</t>
  </si>
  <si>
    <t>CPT/OT plus game-based exercise</t>
  </si>
  <si>
    <t>18.9 (self care)</t>
  </si>
  <si>
    <t>2.7 (hand)</t>
  </si>
  <si>
    <t>33.1 (UE)</t>
  </si>
  <si>
    <t>multisensorial training</t>
  </si>
  <si>
    <t>37.3 (UE)</t>
  </si>
  <si>
    <t>conventional PT/OT</t>
  </si>
  <si>
    <t>wfmt was only presented in subscales so there was no overall outcome to extract</t>
  </si>
  <si>
    <t>conventional general therapy</t>
  </si>
  <si>
    <t>conventional therapy + BWSTT</t>
  </si>
  <si>
    <t>term_s_diff</t>
  </si>
  <si>
    <t>fu_s_diff</t>
  </si>
  <si>
    <t>est_corr</t>
  </si>
  <si>
    <t>no intervention</t>
  </si>
  <si>
    <t>virtual reality therapy</t>
  </si>
  <si>
    <t>change means and standard deviations calculated from figures</t>
  </si>
  <si>
    <t>Change scores estimated from Figure 2</t>
  </si>
  <si>
    <t>wmft-time</t>
  </si>
  <si>
    <t>JTHFT-time</t>
  </si>
  <si>
    <t>motricity index - le</t>
  </si>
  <si>
    <t>motricity index -le</t>
  </si>
  <si>
    <t>sign reversed for time measure</t>
  </si>
  <si>
    <t>arm ergometer training could arguably coded as less time in therapy as it is more exercise than task specific practice</t>
  </si>
  <si>
    <t>higher scores indicate worse performance on RM-VGA, sign of Cohen's d switched</t>
  </si>
  <si>
    <t>index</t>
  </si>
  <si>
    <t>id</t>
  </si>
  <si>
    <t>term_g</t>
  </si>
  <si>
    <t>fu_g</t>
  </si>
  <si>
    <t>j_corr_factor</t>
  </si>
  <si>
    <t>term_Vg</t>
  </si>
  <si>
    <t>fu_Vg</t>
  </si>
  <si>
    <t>salbach/higgins</t>
  </si>
  <si>
    <t>2004/2006</t>
  </si>
  <si>
    <t>abdullah</t>
  </si>
  <si>
    <t>four months of walking training</t>
  </si>
  <si>
    <t>two months of walking therapy</t>
  </si>
  <si>
    <t>bale</t>
  </si>
  <si>
    <t>training as usual</t>
  </si>
  <si>
    <t>functional strength training</t>
  </si>
  <si>
    <t>barbeau</t>
  </si>
  <si>
    <t>locomotor training with full weight bearing + CPT</t>
  </si>
  <si>
    <t>bolognini</t>
  </si>
  <si>
    <t>sham tDCS + CIMT</t>
  </si>
  <si>
    <t>jebsen taylor hand function</t>
  </si>
  <si>
    <t>tDCS + CIMT</t>
  </si>
  <si>
    <t>reverse the sign for a time based DV; means and SDs estimated from figure 2</t>
  </si>
  <si>
    <t>brokaw</t>
  </si>
  <si>
    <t>means and SDs estimated from Figure 4</t>
  </si>
  <si>
    <t>robot-assisted UE therapy</t>
  </si>
  <si>
    <t>brunner</t>
  </si>
  <si>
    <t>bimanual therapy</t>
  </si>
  <si>
    <t>carmeli</t>
  </si>
  <si>
    <t>handtutor augmented therapy</t>
  </si>
  <si>
    <t>cauraugh</t>
  </si>
  <si>
    <t>bilateral arm training + 5s stimulation</t>
  </si>
  <si>
    <t>bilateral arm training + 10s stimulation</t>
  </si>
  <si>
    <t>chan</t>
  </si>
  <si>
    <t>bilateral OT without FES</t>
  </si>
  <si>
    <t>bilateral OT with FES</t>
  </si>
  <si>
    <t>conroy</t>
  </si>
  <si>
    <t>intensive conventional arm therapy</t>
  </si>
  <si>
    <t>robot assisted therapy without gravity compensation</t>
  </si>
  <si>
    <t>robot assisted therapy with gravity compensation</t>
  </si>
  <si>
    <t>daly</t>
  </si>
  <si>
    <t>robot assistance with motor learning</t>
  </si>
  <si>
    <t>arm motor abilities test</t>
  </si>
  <si>
    <t>functional neuromuscular stimulation with motor learning</t>
  </si>
  <si>
    <t>danzl</t>
  </si>
  <si>
    <t>robotic gait training with sham tDCS</t>
  </si>
  <si>
    <t>robotic gait training with tDCS</t>
  </si>
  <si>
    <t>dobkin</t>
  </si>
  <si>
    <t>conventional training</t>
  </si>
  <si>
    <t>conventional gait training plus augmented feedback</t>
  </si>
  <si>
    <t>galvin</t>
  </si>
  <si>
    <t>routine therapy with no formal input from family members</t>
  </si>
  <si>
    <t>routine therapy + additional family mediated therapy</t>
  </si>
  <si>
    <t>han</t>
  </si>
  <si>
    <t>regular rehabilitation therapy and medical treatment</t>
  </si>
  <si>
    <t>CPT at increased intensity</t>
  </si>
  <si>
    <t>katz leurer</t>
  </si>
  <si>
    <t>postural assessment scale</t>
  </si>
  <si>
    <t>CPT + cycling ergometry</t>
  </si>
  <si>
    <t>khan</t>
  </si>
  <si>
    <t>therapeutic climbing exercises</t>
  </si>
  <si>
    <t>regular exercise therapy</t>
  </si>
  <si>
    <t>intersive exercise therapy</t>
  </si>
  <si>
    <t>lau</t>
  </si>
  <si>
    <t>gait training on the treadmill at steady speed</t>
  </si>
  <si>
    <t>0 or 1</t>
  </si>
  <si>
    <t>progressive increases in treadmill speed within a session</t>
  </si>
  <si>
    <t>mcclellan</t>
  </si>
  <si>
    <t>upper body exercises serving as "sham" mobility training</t>
  </si>
  <si>
    <t>arm training was counted as 0 hours because mobility was the outcome ("sham" training)</t>
  </si>
  <si>
    <t>home-based mobility exercise</t>
  </si>
  <si>
    <t>conventional balance trianing + CPT</t>
  </si>
  <si>
    <t>no outcome data could be extracted as they were reported median IQR</t>
  </si>
  <si>
    <t>wii fit balance training + CPT</t>
  </si>
  <si>
    <t>rodgers</t>
  </si>
  <si>
    <t>stroke unit care plus enhanced upper limb rehabilitation</t>
  </si>
  <si>
    <t>schmid</t>
  </si>
  <si>
    <t>waitlisted control group</t>
  </si>
  <si>
    <t>yoga based intervention on balance</t>
  </si>
  <si>
    <t>stinear</t>
  </si>
  <si>
    <t>self-directed home-based practice</t>
  </si>
  <si>
    <t>SDs are only reported for the change scores</t>
  </si>
  <si>
    <t>active-passive bilateral therapy</t>
  </si>
  <si>
    <t>thaut</t>
  </si>
  <si>
    <t>neurodevelopmental/bobath therapy (CPT)</t>
  </si>
  <si>
    <t>3 or 4</t>
  </si>
  <si>
    <t>time scheduled for therapy is not clear. 7.5 hours are listed, but participants might have been engaged in additional therapy</t>
  </si>
  <si>
    <t>rythmic auditory stimulation during gait</t>
  </si>
  <si>
    <t>task oriented non-robotic training</t>
  </si>
  <si>
    <t>&gt;26</t>
  </si>
  <si>
    <t>results are reported as median IQR</t>
  </si>
  <si>
    <t>robot-assisted arm-hand training</t>
  </si>
  <si>
    <t>verheyden</t>
  </si>
  <si>
    <t>conventional therapy + 10 hours of individual supervised trunk exercise</t>
  </si>
  <si>
    <t>time for conventional PT/OT is not specified</t>
  </si>
  <si>
    <t>wuB</t>
  </si>
  <si>
    <t>conventional rehabilitation up to the cross-over point</t>
  </si>
  <si>
    <t>conventional rehab + cycling training up to cross-over</t>
  </si>
  <si>
    <t>1991/1992</t>
  </si>
  <si>
    <t>young/young</t>
  </si>
  <si>
    <t>day hospital treatment</t>
  </si>
  <si>
    <t>home physiotherapy treatment</t>
  </si>
  <si>
    <t>all outcomes reported as median IQR</t>
  </si>
  <si>
    <t>1999/2002</t>
  </si>
  <si>
    <t>standard therapy for the upper limb</t>
  </si>
  <si>
    <t>standard therapy mixed with robot assisted therapy</t>
  </si>
  <si>
    <t>pandian</t>
  </si>
  <si>
    <t>brunnstrom based therapy</t>
  </si>
  <si>
    <t>fma-wh</t>
  </si>
  <si>
    <t>crosbie</t>
  </si>
  <si>
    <t>VR mediated UE therapy</t>
  </si>
  <si>
    <t>motricity index-ue</t>
  </si>
  <si>
    <t>standard therapy matched to the control group</t>
  </si>
  <si>
    <t>too many inferences had to be made (CI from figure, df for CI, etc) to get an accurate effect size</t>
  </si>
  <si>
    <t>used ridiculous normalized improvement scores, too many inferences to calculate effect size</t>
  </si>
  <si>
    <t>base_n</t>
  </si>
  <si>
    <t>term_n</t>
  </si>
  <si>
    <t>fu_n</t>
  </si>
  <si>
    <t>itt_analysis</t>
  </si>
  <si>
    <t>0 SD at baseline (non-abulatory patients)</t>
  </si>
  <si>
    <t>6minwt</t>
  </si>
  <si>
    <t>primary outcome was the log of the Brunnstrom Fugl Meyer; estimated from Figure 1</t>
  </si>
  <si>
    <t>This study conducted an "on-protocol" analysis, continuing to randomize participants as old participants withdrew, until there were 24 in each condition</t>
  </si>
  <si>
    <t>gait speed 4.6m</t>
  </si>
  <si>
    <t>gait speed SSV</t>
  </si>
  <si>
    <t>gait speed comfortable</t>
  </si>
  <si>
    <t>gait speed overground</t>
  </si>
  <si>
    <t>The authors report ITT analysis for some of their outcomes, but this does not seem to be the case for Barthel Index</t>
  </si>
  <si>
    <t>The authors report and intention to treat analysis, but according to their tables, it does not look like missing data were carried forward.</t>
  </si>
  <si>
    <t>10mwt SSV</t>
  </si>
  <si>
    <t>The author indicate intention to treat, but the sample sizes change in their tables?</t>
  </si>
  <si>
    <t>no sufficient statistics provided, the authors claim an intention to treat analysis, but this not reflected in the numbers reported in the tables</t>
  </si>
  <si>
    <t>change scores are only reported for components of the FMA but only for the total FMA baseline; cannot compute effect size</t>
  </si>
  <si>
    <t>outcomes reported as median IQR (cannot use); the authors also report an ITT protocol, but the n at different time points does not agree</t>
  </si>
  <si>
    <t>the authors state an intention to treat principle, but this is not clear from the flowchart and tables. No sample size is reported in the tables for the different timepoints, so it is assumed that all observations were in fact, carried forward.</t>
  </si>
  <si>
    <t>flow of participants through the study is not clear</t>
  </si>
  <si>
    <t>gait speed 4.6m SSV</t>
  </si>
  <si>
    <t>the authors state intention to treat, but also state that no missing values were imputed and observations were not carried forward.</t>
  </si>
  <si>
    <t>10mwt MAX</t>
  </si>
  <si>
    <t>The Cohen's d for terminal and follow-up change is listed directly; authors state an ITT analysis, but the n/group in the tables suggest observations were not carried forward</t>
  </si>
  <si>
    <t>outcomes were all reported as median IQR; authors report an ITT analysis, but this is at odds with the numbers reported in the tables.</t>
  </si>
  <si>
    <t>the authors specify an ITT analysis, but this is not clearly relfected in the tables</t>
  </si>
  <si>
    <t>sign reversed for time measure; data only taken up to the 28 week assessment</t>
  </si>
  <si>
    <t>gait speed 4.3m SSV</t>
  </si>
  <si>
    <t>the authors specify ITT, but the numbers in the tables do not reflect this</t>
  </si>
  <si>
    <t>Outcome measure is WMFT-time, so lower numbers mean better performance; Authors report ITT analysis, but different numbers are reported for the different timepoints in the tables</t>
  </si>
  <si>
    <t>gait speed 12m MAX</t>
  </si>
  <si>
    <t>gait speed 3.7m SSV</t>
  </si>
  <si>
    <t>gait speed 9m SSV</t>
  </si>
  <si>
    <t>Data taken up to the crossover point</t>
  </si>
  <si>
    <t>Outlying effect-size, reject from analysis</t>
  </si>
  <si>
    <t>standard deviations are estimated from the standard errors  in Table 3</t>
  </si>
  <si>
    <t>USU</t>
  </si>
  <si>
    <t>3mwt</t>
  </si>
  <si>
    <t>10mwt-max</t>
  </si>
  <si>
    <t>gait speed-max</t>
  </si>
  <si>
    <t>12mwt</t>
  </si>
  <si>
    <t>2mwt</t>
  </si>
  <si>
    <t>seated upper extremity program</t>
  </si>
  <si>
    <t>circuit based lower extremity training</t>
  </si>
  <si>
    <t>5mwt</t>
  </si>
  <si>
    <t>5mwt-max</t>
  </si>
  <si>
    <t>study_id</t>
  </si>
  <si>
    <t>group_id</t>
  </si>
  <si>
    <t>sign reversed for timing measure</t>
  </si>
  <si>
    <t>distance measure in ft</t>
  </si>
  <si>
    <t>this is confusing because velocity is listed in m/s but goes down for the TFR group</t>
  </si>
  <si>
    <t>CPT at additional increased intensity</t>
  </si>
  <si>
    <t>time scheduled for therapy is set to "na" for this outcome as therapy was arm centeredand this is a lower extremity outcome</t>
  </si>
  <si>
    <t>url</t>
  </si>
  <si>
    <t>country</t>
  </si>
  <si>
    <t>http://www.jneuroengrehab.com/content/8/1/50</t>
  </si>
  <si>
    <t>canada</t>
  </si>
  <si>
    <t>http://www.ncbi.nlm.nih.gov/pubmed/14586916</t>
  </si>
  <si>
    <t>australia</t>
  </si>
  <si>
    <t>http://www.ncbi.nlm.nih.gov/pubmed/23464674</t>
  </si>
  <si>
    <t>http://www.ncbi.nlm.nih.gov/pubmed/9109746</t>
  </si>
  <si>
    <t>usa</t>
  </si>
  <si>
    <t>http://www.ncbi.nlm.nih.gov/pubmed/22668675</t>
  </si>
  <si>
    <t>india</t>
  </si>
  <si>
    <t>http://www.ncbi.nlm.nih.gov/pubmed/18955423</t>
  </si>
  <si>
    <t>norway</t>
  </si>
  <si>
    <t>http://www.ncbi.nlm.nih.gov/pubmed/14586912</t>
  </si>
  <si>
    <t>http://www.ncbi.nlm.nih.gov/pubmed/15574110</t>
  </si>
  <si>
    <t>http://www.ncbi.nlm.nih.gov/pubmed/17172550</t>
  </si>
  <si>
    <t>http://www.ncbi.nlm.nih.gov/pubmed/21803933</t>
  </si>
  <si>
    <t>italy</t>
  </si>
  <si>
    <t>http://www.ncbi.nlm.nih.gov/pubmed/21788266</t>
  </si>
  <si>
    <t>http://www.ncbi.nlm.nih.gov/pubmed/18667809</t>
  </si>
  <si>
    <t>sweden</t>
  </si>
  <si>
    <t>http://www.ncbi.nlm.nih.gov/pubmed/24297763</t>
  </si>
  <si>
    <t>http://www.ncbi.nlm.nih.gov/pubmed/22561098</t>
  </si>
  <si>
    <t>http://www.ncbi.nlm.nih.gov/pubmed/21674393</t>
  </si>
  <si>
    <t>http://www.ncbi.nlm.nih.gov/pubmed/20740477</t>
  </si>
  <si>
    <t>israel</t>
  </si>
  <si>
    <t>http://www.ncbi.nlm.nih.gov/pubmed/14568122</t>
  </si>
  <si>
    <t>http://www.ncbi.nlm.nih.gov/pubmed/19074684</t>
  </si>
  <si>
    <t>hong kong</t>
  </si>
  <si>
    <t>http://www.ncbi.nlm.nih.gov/pubmed/21504953</t>
  </si>
  <si>
    <t>taiwan</t>
  </si>
  <si>
    <t>http://www.ncbi.nlm.nih.gov/pubmed/23598900</t>
  </si>
  <si>
    <t>south korea</t>
  </si>
  <si>
    <t>http://www.ncbi.nlm.nih.gov/pubmed/21849168</t>
  </si>
  <si>
    <t>http://www.ncbi.nlm.nih.gov/pubmed/19704158</t>
  </si>
  <si>
    <t>uk</t>
  </si>
  <si>
    <t>http://www.ncbi.nlm.nih.gov/pubmed/22275463</t>
  </si>
  <si>
    <t>http://www.ncbi.nlm.nih.gov/pubmed/21697589</t>
  </si>
  <si>
    <t>spain</t>
  </si>
  <si>
    <t>http://cre.sagepub.com/content/22/5/436.short</t>
  </si>
  <si>
    <t>http://www.ncbi.nlm.nih.gov/pubmed/16680610</t>
  </si>
  <si>
    <t>http://www.ncbi.nlm.nih.gov/pubmed/23949035</t>
  </si>
  <si>
    <t>http://www.ncbi.nlm.nih.gov/pubmed/23524843</t>
  </si>
  <si>
    <t>http://www.ncbi.nlm.nih.gov/pubmed/10768528</t>
  </si>
  <si>
    <t>http://www.ncbi.nlm.nih.gov/pubmed/20482476</t>
  </si>
  <si>
    <t>http://www.ncbi.nlm.nih.gov/pubmed/16180593</t>
  </si>
  <si>
    <t>http://www.ncbi.nlm.nih.gov/pubmed/14586603</t>
  </si>
  <si>
    <t>http://www.ncbi.nlm.nih.gov/pubmed/18084173</t>
  </si>
  <si>
    <t>portugal</t>
  </si>
  <si>
    <t>http://www.ncbi.nlm.nih.gov/pubmed/20164411</t>
  </si>
  <si>
    <t>http://www.ncbi.nlm.nih.gov/pubmed/19109444</t>
  </si>
  <si>
    <t>http://www.ncbi.nlm.nih.gov/pubmed/11108760</t>
  </si>
  <si>
    <t>http://www.ncbi.nlm.nih.gov/pubmed/19458319</t>
  </si>
  <si>
    <t>http://stroke.ahajournals.org/content/29/10/2055.full</t>
  </si>
  <si>
    <t>http://www.ncbi.nlm.nih.gov/pubmed/12920254</t>
  </si>
  <si>
    <t>http://www.nejm.org/doi/full/10.1056/NEJMoa1010790</t>
  </si>
  <si>
    <t>http://www.ncbi.nlm.nih.gov/pubmed/15473116</t>
  </si>
  <si>
    <t>germany</t>
  </si>
  <si>
    <t>http://www.ncbi.nlm.nih.gov/pubmed/12971705</t>
  </si>
  <si>
    <t>china</t>
  </si>
  <si>
    <t>http://www.ncbi.nlm.nih.gov/pubmed/9550512</t>
  </si>
  <si>
    <t>belgium</t>
  </si>
  <si>
    <t>http://www.ncbi.nlm.nih.gov/pubmed/21642064</t>
  </si>
  <si>
    <t>http://www.ncbi.nlm.nih.gov/pubmed/19556526</t>
  </si>
  <si>
    <t>http://www.ncbi.nlm.nih.gov/pubmed/22378476</t>
  </si>
  <si>
    <t>brasil</t>
  </si>
  <si>
    <t>http://www.ncbi.nlm.nih.gov/pubmed/21233462</t>
  </si>
  <si>
    <t>ireland</t>
  </si>
  <si>
    <t>http://www.ncbi.nlm.nih.gov/pubmed/15293487</t>
  </si>
  <si>
    <t>http://nnr.sagepub.com/content/9/4/191.abstract</t>
  </si>
  <si>
    <t>http://www.ncbi.nlm.nih.gov/pubmed/10698876</t>
  </si>
  <si>
    <t>http://www.ncbi.nlm.nih.gov/pubmed/8410035</t>
  </si>
  <si>
    <t>http://www.ncbi.nlm.nih.gov/pubmed/21885867</t>
  </si>
  <si>
    <t>switzerland</t>
  </si>
  <si>
    <t>http://www.ncbi.nlm.nih.gov/pubmed/11812553</t>
  </si>
  <si>
    <t>http://www.ncbi.nlm.nih.gov/pubmed/22801472</t>
  </si>
  <si>
    <t>http://www.ncbi.nlm.nih.gov/pubmed/19359633</t>
  </si>
  <si>
    <t>http://www.ncbi.nlm.nih.gov/pubmed/20825123</t>
  </si>
  <si>
    <t>http://www.ncbi.nlm.nih.gov/pubmed/7762049</t>
  </si>
  <si>
    <t>http://www.ncbi.nlm.nih.gov/pubmed/19109447</t>
  </si>
  <si>
    <t>http://www.ncbi.nlm.nih.gov/pubmed/18467648</t>
  </si>
  <si>
    <t>http://www.ncbi.nlm.nih.gov/pubmed/19237734</t>
  </si>
  <si>
    <t>http://www.ncbi.nlm.nih.gov/pubmed/21436390</t>
  </si>
  <si>
    <t>http://www.ncbi.nlm.nih.gov/pubmed/22895994</t>
  </si>
  <si>
    <t>http://www.ncbi.nlm.nih.gov/pubmed/19509438</t>
  </si>
  <si>
    <t>http://www.ncbi.nlm.nih.gov/pubmed/21282528</t>
  </si>
  <si>
    <t>http://www.ncbi.nlm.nih.gov/pubmed/17204680</t>
  </si>
  <si>
    <t>https://www.jstage.jst.go.jp/article/jpts/24/4/24_339/_pdf</t>
  </si>
  <si>
    <t>http://www.ncbi.nlm.nih.gov/pubmed/1866749</t>
  </si>
  <si>
    <t>http://www.ncbi.nlm.nih.gov/pubmed/18295624</t>
  </si>
  <si>
    <t>netherlands</t>
  </si>
  <si>
    <t>http://www.ncbi.nlm.nih.gov/pubmed/22376194</t>
  </si>
  <si>
    <t>http://www.ncbi.nlm.nih.gov/pubmed/23535796</t>
  </si>
  <si>
    <t>http://www.ncbi.nlm.nih.gov/pubmed/19822721</t>
  </si>
  <si>
    <t>http://www.ncbi.nlm.nih.gov/pubmed/2741997</t>
  </si>
  <si>
    <t>http://www.ncbi.nlm.nih.gov/pubmed/20053951</t>
  </si>
  <si>
    <t>https://www.jstage.jst.go.jp/article/jpts/24/11/24_1133/_pdf</t>
  </si>
  <si>
    <t>http://www.jneuroengrehab.com/content/3/1/12</t>
  </si>
  <si>
    <t>http://www.ncbi.nlm.nih.gov/pubmed/21971754</t>
  </si>
  <si>
    <t>http://www.ncbi.nlm.nih.gov/pubmed/16774090</t>
  </si>
  <si>
    <t>http://www.ncbi.nlm.nih.gov/pubmed/21788267</t>
  </si>
  <si>
    <t>https://www.jstage.jst.go.jp/article/jpts/24/11/24_1205/_article</t>
  </si>
  <si>
    <t>http://www.ncbi.nlm.nih.gov/pubmed/19692788</t>
  </si>
  <si>
    <t>https://www.jstage.jst.go.jp/article/jpts/24/9/24_901/_pdf</t>
  </si>
  <si>
    <t>http://www.ncbi.nlm.nih.gov/pubmed/22127938</t>
  </si>
  <si>
    <t>http://www.ncbi.nlm.nih.gov/pubmed/20921032</t>
  </si>
  <si>
    <t>http://www.ncbi.nlm.nih.gov/pubmed/10421300</t>
  </si>
  <si>
    <t>http://www.ncbi.nlm.nih.gov/pubmed/23232161</t>
  </si>
  <si>
    <t>http://www.ncbi.nlm.nih.gov/pubmed/17613581</t>
  </si>
  <si>
    <t>http://www.ncbi.nlm.nih.gov/pubmed/20026572</t>
  </si>
  <si>
    <t>http://www.ncbi.nlm.nih.gov/pubmed/10945420</t>
  </si>
  <si>
    <t>http://www.ncbi.nlm.nih.gov/pubmed/21698340</t>
  </si>
  <si>
    <t>http://www.ncbi.nlm.nih.gov/pubmed/11322472</t>
  </si>
  <si>
    <t>http://www.ncbi.nlm.nih.gov/pubmed/22409245</t>
  </si>
  <si>
    <t>http://www.ncbi.nlm.nih.gov/pubmed/18422947</t>
  </si>
  <si>
    <t>http://www.ncbi.nlm.nih.gov/pubmed/22469877</t>
  </si>
  <si>
    <t>http://www.ncbi.nlm.nih.gov/pubmed/18042603</t>
  </si>
  <si>
    <t>http://www.ncbi.nlm.nih.gov/pubmed/19729583</t>
  </si>
  <si>
    <t>http://www.ncbi.nlm.nih.gov/pubmed/10066854</t>
  </si>
  <si>
    <t>http://www.nejm.org/doi/full/10.1056/NEJMoa0911341</t>
  </si>
  <si>
    <t>http://www.ncbi.nlm.nih.gov/pubmed/9199862</t>
  </si>
  <si>
    <t>http://www.ncbi.nlm.nih.gov/pubmed/18757284</t>
  </si>
  <si>
    <t>http://www.ncbi.nlm.nih.gov/pubmed/12098155</t>
  </si>
  <si>
    <t>http://www.ncbi.nlm.nih.gov/pubmed/16151035</t>
  </si>
  <si>
    <t>http://www.ncbi.nlm.nih.gov/pubmed/17270510</t>
  </si>
  <si>
    <t>http://www.ncbi.nlm.nih.gov/pubmed/24316679</t>
  </si>
  <si>
    <t>http://www.ncbi.nlm.nih.gov/pubmed/15482247</t>
  </si>
  <si>
    <t>http://www.ncbi.nlm.nih.gov/pubmed/21051765</t>
  </si>
  <si>
    <t>http://www.ncbi.nlm.nih.gov/pubmed/18988916</t>
  </si>
  <si>
    <t>http://www.ncbi.nlm.nih.gov/pubmed/19910547</t>
  </si>
  <si>
    <t>http://www.ncbi.nlm.nih.gov/pubmed/14586909</t>
  </si>
  <si>
    <t>http://www.ncbi.nlm.nih.gov/pubmed/21444654</t>
  </si>
  <si>
    <t>http://www.hindawi.com/journals/bmri/2014/580861/</t>
  </si>
  <si>
    <t>http://www.ncbi.nlm.nih.gov/pubmed/18586126</t>
  </si>
  <si>
    <t>http://www.ncbi.nlm.nih.gov/pubmed/19969159</t>
  </si>
  <si>
    <t>new zealand</t>
  </si>
  <si>
    <t>http://www.ncbi.nlm.nih.gov/pubmed/17901383</t>
  </si>
  <si>
    <t>http://stroke.ahajournals.org/content/39/1/154.short</t>
  </si>
  <si>
    <t>http://www.ncbi.nlm.nih.gov/pubmed/11594641</t>
  </si>
  <si>
    <t>http://cre.sagepub.com/content/22/10-11/966.full.pdf</t>
  </si>
  <si>
    <t>http://www.ncbi.nlm.nih.gov/pubmed/21427155</t>
  </si>
  <si>
    <t>nigeria</t>
  </si>
  <si>
    <t>http://www.ncbi.nlm.nih.gov/pubmed/16410482</t>
  </si>
  <si>
    <t>http://www.ncbi.nlm.nih.gov/pubmed/15105515</t>
  </si>
  <si>
    <t>http://www.ncbi.nlm.nih.gov/pubmed/20719820</t>
  </si>
  <si>
    <t>http://www.ncbi.nlm.nih.gov/pubmed/14970962</t>
  </si>
  <si>
    <t>http://www.ncbi.nlm.nih.gov/pubmed/15673841</t>
  </si>
  <si>
    <t>http://www.ncbi.nlm.nih.gov/pubmed/18174447</t>
  </si>
  <si>
    <t>http://www.ncbi.nlm.nih.gov/pubmed/22703742</t>
  </si>
  <si>
    <t>http://www.ncbi.nlm.nih.gov/pubmed/16181164</t>
  </si>
  <si>
    <t>http://www.ncbi.nlm.nih.gov/pubmed/16401430</t>
  </si>
  <si>
    <t>http://www.ncbi.nlm.nih.gov/pubmed/21245205</t>
  </si>
  <si>
    <t>https://www.jstage.jst.go.jp/article/jpts/25/4/25_2012-353/_pdf</t>
  </si>
  <si>
    <t>http://www.ncbi.nlm.nih.gov/pubmed/11237160</t>
  </si>
  <si>
    <t>http://www.ncbi.nlm.nih.gov/pubmed/10392645</t>
  </si>
  <si>
    <t>http://www.ncbi.nlm.nih.gov/pubmed/11129665</t>
  </si>
  <si>
    <t>http://www.jneuroengrehab.com/content/10/1/1</t>
  </si>
  <si>
    <t>http://www.ncbi.nlm.nih.gov/pubmed/16084808</t>
  </si>
  <si>
    <t>finland</t>
  </si>
  <si>
    <t>http://ieeexplore.ieee.org/xpls/abs_all.jsp?arnumber=4362151&amp;tag=1</t>
  </si>
  <si>
    <t>http://www.ncbi.nlm.nih.gov/pubmed/19841835</t>
  </si>
  <si>
    <t>http://www.ncbi.nlm.nih.gov/pubmed/20581337</t>
  </si>
  <si>
    <t>http://www.ncbi.nlm.nih.gov/pubmed/16250190</t>
  </si>
  <si>
    <t>http://www.ncbi.nlm.nih.gov/pubmed/19541918</t>
  </si>
  <si>
    <t>http://www.ncbi.nlm.nih.gov/pubmed/11823669</t>
  </si>
  <si>
    <t>http://www.ncbi.nlm.nih.gov/pubmed/17213237</t>
  </si>
  <si>
    <t>http://cre.sagepub.com/content/15/4/390.abstract</t>
  </si>
  <si>
    <t>http://www.ncbi.nlm.nih.gov/pubmed/15080229</t>
  </si>
  <si>
    <t>denmark</t>
  </si>
  <si>
    <t>http://www.ncbi.nlm.nih.gov/pubmed/19052246</t>
  </si>
  <si>
    <t>http://www.ncbi.nlm.nih.gov/pubmed/23172402</t>
  </si>
  <si>
    <t>http://www.ncbi.nlm.nih.gov/pubmed/20332722</t>
  </si>
  <si>
    <t>http://www.ncbi.nlm.nih.gov/pubmed/15537991</t>
  </si>
  <si>
    <t>http://www.ncbi.nlm.nih.gov/pubmed/8503751</t>
  </si>
  <si>
    <t>http://www.ncbi.nlm.nih.gov/pubmed/12971702</t>
  </si>
  <si>
    <t>http://www.ncbi.nlm.nih.gov/pubmed/16944822</t>
  </si>
  <si>
    <t>http://www.ncbi.nlm.nih.gov/pubmed/9442992</t>
  </si>
  <si>
    <t>http://www.ncbi.nlm.nih.gov/pubmed/21844283</t>
  </si>
  <si>
    <t>http://www.ncbi.nlm.nih.gov/pubmed/15293485</t>
  </si>
  <si>
    <t>http://www.ncbi.nlm.nih.gov/pubmed/20508185</t>
  </si>
  <si>
    <t>http://www.ncbi.nlm.nih.gov/pubmed/14606736</t>
  </si>
  <si>
    <t>http://www.ncbi.nlm.nih.gov/pubmed/22836351</t>
  </si>
  <si>
    <t>http://www.ncbi.nlm.nih.gov/pubmed/19627940</t>
  </si>
  <si>
    <t>http://www.ncbi.nlm.nih.gov/pubmed/24355995</t>
  </si>
  <si>
    <t>http://www.koreascience.or.kr/article/ArticleFullRecord.jsp?cn=SHGSCZ_2010_v11n1_368</t>
  </si>
  <si>
    <t>http://www.ncbi.nlm.nih.gov/pubmed/3911506</t>
  </si>
  <si>
    <t>http://www.ncbi.nlm.nih.gov/pubmed/22661278</t>
  </si>
  <si>
    <t>http://www.ncbi.nlm.nih.gov/pmc/articles/PMC1504295/</t>
  </si>
  <si>
    <t>http://www.ncbi.nlm.nih.gov/pubmed/15314537</t>
  </si>
  <si>
    <t>http://www.ncbi.nlm.nih.gov/pubmed/18356189</t>
  </si>
  <si>
    <t>http://www.ncbi.nlm.nih.gov/pubmed/22785001</t>
  </si>
  <si>
    <t>http://www.ncbi.nlm.nih.gov/pubmed/11994808</t>
  </si>
  <si>
    <t>http://www.ncbi.nlm.nih.gov/pubmed/17895349</t>
  </si>
  <si>
    <t>http://www.ncbi.nlm.nih.gov/pmc/articles/PMC489160/</t>
  </si>
  <si>
    <t>http://www.ncbi.nlm.nih.gov/pubmed/21148267</t>
  </si>
  <si>
    <t>thailand</t>
  </si>
  <si>
    <t>http://www.ncbi.nlm.nih.gov/pubmed/17466722</t>
  </si>
  <si>
    <t>turkey</t>
  </si>
  <si>
    <t>http://www.ncbi.nlm.nih.gov/pubmed/22275464</t>
  </si>
  <si>
    <t>japan</t>
  </si>
  <si>
    <t>http://stroke.ahajournals.org/content/37/4/1045.abstract</t>
  </si>
  <si>
    <t>http://www.ncbi.nlm.nih.gov/pubmed/17426347</t>
  </si>
  <si>
    <t>http://www.ncbi.nlm.nih.gov/pubmed/23273853</t>
  </si>
  <si>
    <t>http://www.jneuroengrehab.com/content/11/1/45</t>
  </si>
  <si>
    <t>http://www.ncbi.nlm.nih.gov/pubmed/22750958</t>
  </si>
  <si>
    <t>http://www.bmj.com/content/344/bmj.e2672</t>
  </si>
  <si>
    <t>http://www.ncbi.nlm.nih.gov/pubmed/23868279</t>
  </si>
  <si>
    <t>http://www.ncbi.nlm.nih.gov/pubmed/10548673</t>
  </si>
  <si>
    <t>http://www.ncbi.nlm.nih.gov/pubmed/16902175</t>
  </si>
  <si>
    <t>http://jnnp.bmj.com/content/76/4/503</t>
  </si>
  <si>
    <t>http://www.ncbi.nlm.nih.gov/pubmed/21628724</t>
  </si>
  <si>
    <t>france</t>
  </si>
  <si>
    <t>http://www.ncbi.nlm.nih.gov/pubmed/18955513</t>
  </si>
  <si>
    <t>http://www.ncbi.nlm.nih.gov/pubmed/22120031</t>
  </si>
  <si>
    <t>http://www.ncbi.nlm.nih.gov/pubmed/9626282</t>
  </si>
  <si>
    <t>http://www.ncbi.nlm.nih.gov/pubmed/10822433</t>
  </si>
  <si>
    <t>http://www.ncbi.nlm.nih.gov/pmc/articles/PMC1881332/</t>
  </si>
  <si>
    <t>http://www.ncbi.nlm.nih.gov/pubmed/23648617</t>
  </si>
  <si>
    <t>http://www.ncbi.nlm.nih.gov/pubmed/10440303</t>
  </si>
  <si>
    <t>http://www.ncbi.nlm.nih.gov/pubmed/10960936</t>
  </si>
  <si>
    <t>http://www.ncbi.nlm.nih.gov/pubmed/15759530</t>
  </si>
  <si>
    <t>http://www.ncbi.nlm.nih.gov/pubmed/8630191</t>
  </si>
  <si>
    <t>http://www.ncbi.nlm.nih.gov/pubmed/12468788</t>
  </si>
  <si>
    <t>http://www.ncbi.nlm.nih.gov/pubmed/19523207</t>
  </si>
  <si>
    <t>http://www.ncbi.nlm.nih.gov/pubmed/20930212</t>
  </si>
  <si>
    <t>http://www.ncbi.nlm.nih.gov/pubmed/9506598</t>
  </si>
  <si>
    <t>http://www.ncbi.nlm.nih.gov/pubmed/15083439</t>
  </si>
  <si>
    <t>http://www.ncbi.nlm.nih.gov/pubmed/12645445</t>
  </si>
  <si>
    <t>http://www.ncbi.nlm.nih.gov/pubmed/17077374</t>
  </si>
  <si>
    <t>http://www.ncbi.nlm.nih.gov/pubmed/17678656</t>
  </si>
  <si>
    <t>http://www.ncbi.nlm.nih.gov/pubmed/17321816</t>
  </si>
  <si>
    <t>http://www.ncbi.nlm.nih.gov/pubmed/20947493</t>
  </si>
  <si>
    <t>http://www.ncbi.nlm.nih.gov/pubmed/22228607</t>
  </si>
  <si>
    <t>http://www.ncbi.nlm.nih.gov/pubmed/15859527</t>
  </si>
  <si>
    <t>http://www.ncbi.nlm.nih.gov/pubmed/17008338</t>
  </si>
  <si>
    <t>http://www.ncbi.nlm.nih.gov/pubmed/18358724</t>
  </si>
  <si>
    <t>http://www.ncbi.nlm.nih.gov/pubmed/20382280</t>
  </si>
  <si>
    <t>http://www.ncbi.nlm.nih.gov/pubmed/24388057</t>
  </si>
  <si>
    <t>http://www.ncbi.nlm.nih.gov/pubmed/17065539</t>
  </si>
  <si>
    <t>http://www.ncbi.nlm.nih.gov/pubmed/18469735</t>
  </si>
  <si>
    <t>http://www.ncbi.nlm.nih.gov/pubmed/18780882</t>
  </si>
  <si>
    <t>http://www.ncbi.nlm.nih.gov/pubmed/15835284</t>
  </si>
  <si>
    <t>http://www.ncbi.nlm.nih.gov/pubmed/17507641</t>
  </si>
  <si>
    <t>http://www.ncbi.nlm.nih.gov/pubmed/15890990</t>
  </si>
  <si>
    <t>http://cre.sagepub.com/content/5/4/283.abstract</t>
  </si>
  <si>
    <t>region</t>
  </si>
  <si>
    <t>city</t>
  </si>
  <si>
    <t>ontario</t>
  </si>
  <si>
    <t>guelph</t>
  </si>
  <si>
    <t>new south wales</t>
  </si>
  <si>
    <t>sydney</t>
  </si>
  <si>
    <t>NY</t>
  </si>
  <si>
    <t>white plains</t>
  </si>
  <si>
    <t>uttar pradesh</t>
  </si>
  <si>
    <t>lucknow</t>
  </si>
  <si>
    <t>Førde</t>
  </si>
  <si>
    <t>quebec</t>
  </si>
  <si>
    <t>montreal</t>
  </si>
  <si>
    <t>victoria</t>
  </si>
  <si>
    <t>melbourne</t>
  </si>
  <si>
    <t>TX</t>
  </si>
  <si>
    <t>houston</t>
  </si>
  <si>
    <t>milan</t>
  </si>
  <si>
    <t>gothenburg</t>
  </si>
  <si>
    <t>DC</t>
  </si>
  <si>
    <t>washington DC</t>
  </si>
  <si>
    <t>bergen</t>
  </si>
  <si>
    <t>temple</t>
  </si>
  <si>
    <t>tel aviv</t>
  </si>
  <si>
    <t>FL</t>
  </si>
  <si>
    <t>gainesville</t>
  </si>
  <si>
    <t>hualien</t>
  </si>
  <si>
    <t>seoul</t>
  </si>
  <si>
    <t>MD</t>
  </si>
  <si>
    <t>baltimore</t>
  </si>
  <si>
    <t>norfolk</t>
  </si>
  <si>
    <t>norwich</t>
  </si>
  <si>
    <t>newtonabbey</t>
  </si>
  <si>
    <t>barcelona</t>
  </si>
  <si>
    <t>trondheim</t>
  </si>
  <si>
    <t>OH</t>
  </si>
  <si>
    <t>cleveland</t>
  </si>
  <si>
    <t>KY</t>
  </si>
  <si>
    <t>lexington</t>
  </si>
  <si>
    <t>sherbrooke</t>
  </si>
  <si>
    <t>naples</t>
  </si>
  <si>
    <t>lisbon</t>
  </si>
  <si>
    <t>CA</t>
  </si>
  <si>
    <t>los angeles</t>
  </si>
  <si>
    <t>east anglia</t>
  </si>
  <si>
    <t>MO</t>
  </si>
  <si>
    <t>st. louis</t>
  </si>
  <si>
    <t>KS</t>
  </si>
  <si>
    <t>kansas city</t>
  </si>
  <si>
    <t>NC</t>
  </si>
  <si>
    <t>durham</t>
  </si>
  <si>
    <t>berlin</t>
  </si>
  <si>
    <t>guangzhou</t>
  </si>
  <si>
    <t>leuven</t>
  </si>
  <si>
    <t>rome</t>
  </si>
  <si>
    <t>sao paulo</t>
  </si>
  <si>
    <t>dublin</t>
  </si>
  <si>
    <t>glasgow</t>
  </si>
  <si>
    <t>springfield</t>
  </si>
  <si>
    <t>nottingham</t>
  </si>
  <si>
    <t>zurich</t>
  </si>
  <si>
    <t>bradford</t>
  </si>
  <si>
    <t>shandong</t>
  </si>
  <si>
    <t>vancouver</t>
  </si>
  <si>
    <t>oakland</t>
  </si>
  <si>
    <t>IL</t>
  </si>
  <si>
    <t>chicago</t>
  </si>
  <si>
    <t>taipei</t>
  </si>
  <si>
    <t>bad aibling</t>
  </si>
  <si>
    <t>oslo</t>
  </si>
  <si>
    <t>amsterdam</t>
  </si>
  <si>
    <t>taixing</t>
  </si>
  <si>
    <t>nanjing</t>
  </si>
  <si>
    <t>birmingham</t>
  </si>
  <si>
    <t>irvine</t>
  </si>
  <si>
    <t>valens</t>
  </si>
  <si>
    <t>venice</t>
  </si>
  <si>
    <t>brisbane</t>
  </si>
  <si>
    <t>haifa</t>
  </si>
  <si>
    <t>adelaide</t>
  </si>
  <si>
    <t>taoyuan</t>
  </si>
  <si>
    <t>RI</t>
  </si>
  <si>
    <t>providence</t>
  </si>
  <si>
    <t>tubingen</t>
  </si>
  <si>
    <t>VA</t>
  </si>
  <si>
    <t>richmond</t>
  </si>
  <si>
    <t>padua</t>
  </si>
  <si>
    <t>rotterdam</t>
  </si>
  <si>
    <t>hamilton</t>
  </si>
  <si>
    <t>dundee</t>
  </si>
  <si>
    <t>auckland</t>
  </si>
  <si>
    <t>lagos</t>
  </si>
  <si>
    <t>kingston</t>
  </si>
  <si>
    <t>MA</t>
  </si>
  <si>
    <t>boston</t>
  </si>
  <si>
    <t>utrecht</t>
  </si>
  <si>
    <t>cincinnati</t>
  </si>
  <si>
    <t>new delhi</t>
  </si>
  <si>
    <t>daejeon</t>
  </si>
  <si>
    <t>canterbury</t>
  </si>
  <si>
    <t>kuopio</t>
  </si>
  <si>
    <t>greifswald</t>
  </si>
  <si>
    <t>kreischa</t>
  </si>
  <si>
    <t>manchester</t>
  </si>
  <si>
    <t>aalborg</t>
  </si>
  <si>
    <t>OK</t>
  </si>
  <si>
    <t>oklahoma city</t>
  </si>
  <si>
    <t>natal</t>
  </si>
  <si>
    <t>quebec city</t>
  </si>
  <si>
    <t>newcastle</t>
  </si>
  <si>
    <t>järfälla</t>
  </si>
  <si>
    <t>edegem</t>
  </si>
  <si>
    <t>toronto</t>
  </si>
  <si>
    <t>IN</t>
  </si>
  <si>
    <t>indianapolis</t>
  </si>
  <si>
    <t>jerusalem</t>
  </si>
  <si>
    <t>hammel</t>
  </si>
  <si>
    <t>asan</t>
  </si>
  <si>
    <t>verona</t>
  </si>
  <si>
    <t>bedford park</t>
  </si>
  <si>
    <t>bristol</t>
  </si>
  <si>
    <t>chiang mai</t>
  </si>
  <si>
    <t>ankara</t>
  </si>
  <si>
    <t>tsukuba</t>
  </si>
  <si>
    <t>AL</t>
  </si>
  <si>
    <t>CO</t>
  </si>
  <si>
    <t>fort collins</t>
  </si>
  <si>
    <t>maastricht</t>
  </si>
  <si>
    <t>nijmegen</t>
  </si>
  <si>
    <t>montpellier</t>
  </si>
  <si>
    <t>southampton</t>
  </si>
  <si>
    <t>oxford</t>
  </si>
  <si>
    <t>evanston</t>
  </si>
  <si>
    <t>MI</t>
  </si>
  <si>
    <t>ann arbor</t>
  </si>
  <si>
    <t>san francisco</t>
  </si>
  <si>
    <t>huddinge</t>
  </si>
  <si>
    <t>bethesda</t>
  </si>
  <si>
    <t>GA</t>
  </si>
  <si>
    <t>atlanta</t>
  </si>
  <si>
    <t>kaohsiung</t>
  </si>
  <si>
    <t>paris</t>
  </si>
  <si>
    <t>hampton</t>
  </si>
  <si>
    <t>days_cat</t>
  </si>
  <si>
    <t/>
  </si>
  <si>
    <t>speed</t>
  </si>
  <si>
    <t>ue_subscale</t>
  </si>
  <si>
    <t>le_subscale</t>
  </si>
  <si>
    <t>outcome_extremity</t>
  </si>
  <si>
    <t>ue</t>
  </si>
  <si>
    <t>le</t>
  </si>
  <si>
    <t>capacity</t>
  </si>
  <si>
    <t>balance</t>
  </si>
  <si>
    <t>ops_base</t>
  </si>
  <si>
    <t>abdullah2011</t>
  </si>
  <si>
    <t>&lt;90days</t>
  </si>
  <si>
    <t>ada2003</t>
  </si>
  <si>
    <t>&gt;1year</t>
  </si>
  <si>
    <t>ada2013</t>
  </si>
  <si>
    <t>aisen/volpe1997/1999</t>
  </si>
  <si>
    <t>arya2012</t>
  </si>
  <si>
    <t>bale2008</t>
  </si>
  <si>
    <t>barbeau2003</t>
  </si>
  <si>
    <t>blennerhassett2004</t>
  </si>
  <si>
    <t>boake2007</t>
  </si>
  <si>
    <t>bolognini2011</t>
  </si>
  <si>
    <t>brock2011</t>
  </si>
  <si>
    <t>broeren2008</t>
  </si>
  <si>
    <t>brokaw2014</t>
  </si>
  <si>
    <t>brunner2012</t>
  </si>
  <si>
    <t>burgar2011</t>
  </si>
  <si>
    <t>carmeli2011</t>
  </si>
  <si>
    <t>cauraugh2003</t>
  </si>
  <si>
    <t>chan2009</t>
  </si>
  <si>
    <t>&lt;1year</t>
  </si>
  <si>
    <t>chen2011</t>
  </si>
  <si>
    <t>cho2013</t>
  </si>
  <si>
    <t>conroy2011</t>
  </si>
  <si>
    <t>cooke2010</t>
  </si>
  <si>
    <t>crosbie2012</t>
  </si>
  <si>
    <t>da silva cameiro2011</t>
  </si>
  <si>
    <t>dahl2008</t>
  </si>
  <si>
    <t>daly2005</t>
  </si>
  <si>
    <t>danzl2013</t>
  </si>
  <si>
    <t>de deigo2013</t>
  </si>
  <si>
    <t>dean2000</t>
  </si>
  <si>
    <t>dean/ada2010/2010</t>
  </si>
  <si>
    <t>desrosiers2005</t>
  </si>
  <si>
    <t>di lauro2003</t>
  </si>
  <si>
    <t>dias2007</t>
  </si>
  <si>
    <t>dobkin2010</t>
  </si>
  <si>
    <t>donaldson2009</t>
  </si>
  <si>
    <t>dromerick2000</t>
  </si>
  <si>
    <t>dromerick2009</t>
  </si>
  <si>
    <t>duncan1998</t>
  </si>
  <si>
    <t>duncan2003</t>
  </si>
  <si>
    <t>duncan2011</t>
  </si>
  <si>
    <t>eich2004</t>
  </si>
  <si>
    <t>fang2003</t>
  </si>
  <si>
    <t>feys1998</t>
  </si>
  <si>
    <t>fisher2011</t>
  </si>
  <si>
    <t>franceshini2009</t>
  </si>
  <si>
    <t>fuzaro2011</t>
  </si>
  <si>
    <t>galvin2011</t>
  </si>
  <si>
    <t>GAPS Group2004</t>
  </si>
  <si>
    <t>gelber1995</t>
  </si>
  <si>
    <t>gilbertson2000</t>
  </si>
  <si>
    <t>gladman/gladman1993/1994</t>
  </si>
  <si>
    <t>globas2012</t>
  </si>
  <si>
    <t>green2002</t>
  </si>
  <si>
    <t>han2013</t>
  </si>
  <si>
    <t>harris2009</t>
  </si>
  <si>
    <t>hayner2010</t>
  </si>
  <si>
    <t>hesse2005</t>
  </si>
  <si>
    <t>hesse2011</t>
  </si>
  <si>
    <t>hidler2009</t>
  </si>
  <si>
    <t>hornby2008</t>
  </si>
  <si>
    <t>housman2009</t>
  </si>
  <si>
    <t>hsieh2011</t>
  </si>
  <si>
    <t>hsieh2012</t>
  </si>
  <si>
    <t>hui chan2009</t>
  </si>
  <si>
    <t>hunter2011</t>
  </si>
  <si>
    <t>huseman2007</t>
  </si>
  <si>
    <t>in2012</t>
  </si>
  <si>
    <t>indredavik1991</t>
  </si>
  <si>
    <t>janssen2008</t>
  </si>
  <si>
    <t>jin2012</t>
  </si>
  <si>
    <t>jin2013</t>
  </si>
  <si>
    <t>johannsen2010</t>
  </si>
  <si>
    <t>jongbloed1989</t>
  </si>
  <si>
    <t>jonsdottir2010</t>
  </si>
  <si>
    <t>jung2012</t>
  </si>
  <si>
    <t>kahn2006</t>
  </si>
  <si>
    <t>kang2012</t>
  </si>
  <si>
    <t>katz leurer2006</t>
  </si>
  <si>
    <t>khan2011</t>
  </si>
  <si>
    <t>kihoon2012</t>
  </si>
  <si>
    <t>kim2009</t>
  </si>
  <si>
    <t>kim2012</t>
  </si>
  <si>
    <t>kiper2011</t>
  </si>
  <si>
    <t>kuys2011</t>
  </si>
  <si>
    <t>kwakkel/kwakkel1999/2002</t>
  </si>
  <si>
    <t>kwon2012</t>
  </si>
  <si>
    <t>langhammer2007</t>
  </si>
  <si>
    <t>langhammer2010</t>
  </si>
  <si>
    <t>langhammer2000</t>
  </si>
  <si>
    <t>lau2011</t>
  </si>
  <si>
    <t>laufer2001</t>
  </si>
  <si>
    <t>laver2012</t>
  </si>
  <si>
    <t>lee2008</t>
  </si>
  <si>
    <t>lee2012</t>
  </si>
  <si>
    <t>lin2007</t>
  </si>
  <si>
    <t>lin2010</t>
  </si>
  <si>
    <t>lincoln1999</t>
  </si>
  <si>
    <t>lo2010</t>
  </si>
  <si>
    <t>logan1997</t>
  </si>
  <si>
    <t>luft2008</t>
  </si>
  <si>
    <t>lum2002</t>
  </si>
  <si>
    <t>macko2005</t>
  </si>
  <si>
    <t>masiero2007</t>
  </si>
  <si>
    <t>masiero2014</t>
  </si>
  <si>
    <t>mcclellan2004</t>
  </si>
  <si>
    <t>michielsen2011</t>
  </si>
  <si>
    <t>mirelman2009</t>
  </si>
  <si>
    <t>moore2010</t>
  </si>
  <si>
    <t>moreland2003</t>
  </si>
  <si>
    <t>morone2011</t>
  </si>
  <si>
    <t>morone2014</t>
  </si>
  <si>
    <t>morris2008</t>
  </si>
  <si>
    <t>mudge2009</t>
  </si>
  <si>
    <t>ng2007</t>
  </si>
  <si>
    <t>ng2008</t>
  </si>
  <si>
    <t>nilsson2001</t>
  </si>
  <si>
    <t>noh2008</t>
  </si>
  <si>
    <t>olawale2011</t>
  </si>
  <si>
    <t>olney2006</t>
  </si>
  <si>
    <t>oulette2004</t>
  </si>
  <si>
    <t>outermans2010</t>
  </si>
  <si>
    <t>page2004</t>
  </si>
  <si>
    <t>page2005</t>
  </si>
  <si>
    <t>page2008</t>
  </si>
  <si>
    <t>pandian2012</t>
  </si>
  <si>
    <t>pang2005</t>
  </si>
  <si>
    <t>pang2006</t>
  </si>
  <si>
    <t>park2011</t>
  </si>
  <si>
    <t>park2013</t>
  </si>
  <si>
    <t>parker2001</t>
  </si>
  <si>
    <t>parry1999</t>
  </si>
  <si>
    <t>partridge2000</t>
  </si>
  <si>
    <t>patten2013</t>
  </si>
  <si>
    <t>peurala2005</t>
  </si>
  <si>
    <t>piron2007</t>
  </si>
  <si>
    <t>piron2009</t>
  </si>
  <si>
    <t>piron2010</t>
  </si>
  <si>
    <t>platz2005</t>
  </si>
  <si>
    <t>platz2009</t>
  </si>
  <si>
    <t>pohl2002</t>
  </si>
  <si>
    <t>pohl2007</t>
  </si>
  <si>
    <t>pomeroy2001</t>
  </si>
  <si>
    <t>popovic2003</t>
  </si>
  <si>
    <t>rabadi2008</t>
  </si>
  <si>
    <t>ribeiro2013</t>
  </si>
  <si>
    <t>riccio2010</t>
  </si>
  <si>
    <t>richards2004</t>
  </si>
  <si>
    <t>richards1993</t>
  </si>
  <si>
    <t>rodgers2003</t>
  </si>
  <si>
    <t>rydwik2006</t>
  </si>
  <si>
    <t>sackley1997</t>
  </si>
  <si>
    <t>saeys2012</t>
  </si>
  <si>
    <t>salbach/higgins2004/2006</t>
  </si>
  <si>
    <t>saposnik2010</t>
  </si>
  <si>
    <t>schauer2003</t>
  </si>
  <si>
    <t>schmid2012</t>
  </si>
  <si>
    <t>schwartz2009</t>
  </si>
  <si>
    <t>severinsen2014</t>
  </si>
  <si>
    <t>shin2010</t>
  </si>
  <si>
    <t>sivenius1985</t>
  </si>
  <si>
    <t>smania2012</t>
  </si>
  <si>
    <t>smith1981</t>
  </si>
  <si>
    <t>stein2004</t>
  </si>
  <si>
    <t>stinear2008</t>
  </si>
  <si>
    <t>subramanian2013</t>
  </si>
  <si>
    <t>sullivan2002</t>
  </si>
  <si>
    <t>sullivan2007</t>
  </si>
  <si>
    <t>sunderland1992</t>
  </si>
  <si>
    <t>sungkarat2011</t>
  </si>
  <si>
    <t>sutbeyaz2007</t>
  </si>
  <si>
    <t>tanaka2012</t>
  </si>
  <si>
    <t>taub2006</t>
  </si>
  <si>
    <t>thaut2007</t>
  </si>
  <si>
    <t>timmermans2013</t>
  </si>
  <si>
    <t>timmermans2014</t>
  </si>
  <si>
    <t>treger2012</t>
  </si>
  <si>
    <t>van de port2012</t>
  </si>
  <si>
    <t>van deldan2013</t>
  </si>
  <si>
    <t>van der lee1999</t>
  </si>
  <si>
    <t>van nes2006</t>
  </si>
  <si>
    <t>van vliet2005</t>
  </si>
  <si>
    <t>varoqui2011</t>
  </si>
  <si>
    <t>verheyden2009</t>
  </si>
  <si>
    <t>verma2011</t>
  </si>
  <si>
    <t>vistin1998</t>
  </si>
  <si>
    <t>volpe2000</t>
  </si>
  <si>
    <t>wade1992</t>
  </si>
  <si>
    <t>waldman2013</t>
  </si>
  <si>
    <t>walker1999</t>
  </si>
  <si>
    <t>walker2000</t>
  </si>
  <si>
    <t>wang2005</t>
  </si>
  <si>
    <t>werner1996</t>
  </si>
  <si>
    <t>werner2002</t>
  </si>
  <si>
    <t>westlake2009</t>
  </si>
  <si>
    <t>whitall2011</t>
  </si>
  <si>
    <t>widen holmquist1998</t>
  </si>
  <si>
    <t>winstein2004</t>
  </si>
  <si>
    <t>wittenberg2003</t>
  </si>
  <si>
    <t>wolf2006; 2010</t>
  </si>
  <si>
    <t>wu2007</t>
  </si>
  <si>
    <t>wuB2007</t>
  </si>
  <si>
    <t>wu2010</t>
  </si>
  <si>
    <t>wu2012</t>
  </si>
  <si>
    <t>yang2005</t>
  </si>
  <si>
    <t>yang2006</t>
  </si>
  <si>
    <t>yang2008</t>
  </si>
  <si>
    <t>yang2010</t>
  </si>
  <si>
    <t>yang2014</t>
  </si>
  <si>
    <t>yavuzer2006</t>
  </si>
  <si>
    <t>yavuzer2008</t>
  </si>
  <si>
    <t>yelnik2008</t>
  </si>
  <si>
    <t>yen2005</t>
  </si>
  <si>
    <t>yen2008</t>
  </si>
  <si>
    <t>you2005</t>
  </si>
  <si>
    <t>young/young1991/1992</t>
  </si>
  <si>
    <t>functiol test of the hemiparetic UE</t>
  </si>
  <si>
    <t>standing functiol reach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</si>
</sst>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9" fontId="0" fillId="0" borderId="0" xfId="0" applyNumberFormat="1"/>
    <xf numFmtId="0" fontId="1" fillId="0" borderId="0" xfId="0" applyFont="1" applyFill="1" applyBorder="1"/>
    <xf numFmtId="0" fontId="0" fillId="0" borderId="0" xfId="0" applyFont="1" applyFill="1" applyBorder="1"/>
    <xf numFmtId="0" fontId="0" fillId="0" borderId="0" xfId="0" applyFill="1" applyBorder="1"/>
    <xf numFmtId="2" fontId="0" fillId="0" borderId="0" xfId="0" applyNumberFormat="1" applyFill="1" applyBorder="1" applyAlignment="1">
      <alignment horizontal="right"/>
    </xf>
    <xf numFmtId="0" fontId="0" fillId="0" borderId="0" xfId="0" applyNumberFormat="1" applyFill="1" applyBorder="1"/>
    <xf numFmtId="0" fontId="0" fillId="0" borderId="0" xfId="0" applyNumberFormat="1" applyFill="1"/>
    <xf numFmtId="49" fontId="1" fillId="0" borderId="0" xfId="0" applyNumberFormat="1" applyFont="1" applyFill="1" applyBorder="1"/>
    <xf numFmtId="49" fontId="0" fillId="0" borderId="0" xfId="0" applyNumberFormat="1" applyFont="1" applyFill="1" applyBorder="1"/>
    <xf numFmtId="49" fontId="0" fillId="0" borderId="0" xfId="0" applyNumberFormat="1" applyFill="1" applyBorder="1"/>
    <xf numFmtId="0" fontId="0" fillId="0" borderId="0" xfId="0" applyNumberFormat="1" applyFont="1" applyFill="1"/>
    <xf numFmtId="0" fontId="2" fillId="0" borderId="0" xfId="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ncbi.nlm.nih.gov/pubmed/22895994" TargetMode="External"/><Relationship Id="rId7" Type="http://schemas.openxmlformats.org/officeDocument/2006/relationships/hyperlink" Target="http://www.ncbi.nlm.nih.gov/pubmed/20026572" TargetMode="External"/><Relationship Id="rId2" Type="http://schemas.openxmlformats.org/officeDocument/2006/relationships/hyperlink" Target="http://www.ncbi.nlm.nih.gov/pubmed/22895994" TargetMode="External"/><Relationship Id="rId1" Type="http://schemas.openxmlformats.org/officeDocument/2006/relationships/hyperlink" Target="http://www.ncbi.nlm.nih.gov/pubmed/22895994" TargetMode="External"/><Relationship Id="rId6" Type="http://schemas.openxmlformats.org/officeDocument/2006/relationships/hyperlink" Target="http://www.ncbi.nlm.nih.gov/pubmed/20026572" TargetMode="External"/><Relationship Id="rId5" Type="http://schemas.openxmlformats.org/officeDocument/2006/relationships/hyperlink" Target="http://www.ncbi.nlm.nih.gov/pubmed/20026572" TargetMode="External"/><Relationship Id="rId4" Type="http://schemas.openxmlformats.org/officeDocument/2006/relationships/hyperlink" Target="http://www.ncbi.nlm.nih.gov/pubmed/2002657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768"/>
  <sheetViews>
    <sheetView tabSelected="1" workbookViewId="0">
      <pane xSplit="5580" ySplit="600" activePane="bottomRight"/>
      <selection sqref="A1:XFD1048576"/>
      <selection pane="topRight" activeCell="CC1" sqref="CC1:CC1048576"/>
      <selection pane="bottomLeft" activeCell="A2" sqref="A2:A768"/>
      <selection pane="bottomRight" activeCell="BS12" sqref="BS12"/>
    </sheetView>
  </sheetViews>
  <sheetFormatPr defaultRowHeight="15" x14ac:dyDescent="0.25"/>
  <cols>
    <col min="1" max="2" width="9.140625" style="5"/>
    <col min="3" max="3" width="12" style="5" customWidth="1"/>
    <col min="4" max="4" width="12.140625" style="5" bestFit="1" customWidth="1"/>
    <col min="5" max="5" width="10" style="5" bestFit="1" customWidth="1"/>
    <col min="6" max="6" width="6.140625" style="5" bestFit="1" customWidth="1"/>
    <col min="7" max="7" width="8.85546875" style="5" bestFit="1" customWidth="1"/>
    <col min="8" max="10" width="17.28515625" style="5" customWidth="1"/>
    <col min="11" max="12" width="17.28515625" style="11" customWidth="1"/>
    <col min="13" max="13" width="10.7109375" style="5" customWidth="1"/>
    <col min="14" max="14" width="8.85546875" style="5" customWidth="1"/>
    <col min="15" max="15" width="9.5703125" style="5" customWidth="1"/>
    <col min="16" max="16" width="13.7109375" style="5" bestFit="1" customWidth="1"/>
    <col min="17" max="17" width="7.85546875" style="5" bestFit="1" customWidth="1"/>
    <col min="18" max="18" width="7.85546875" style="5" customWidth="1"/>
    <col min="19" max="20" width="11.85546875" style="5" customWidth="1"/>
    <col min="21" max="21" width="8" style="5" bestFit="1" customWidth="1"/>
    <col min="22" max="22" width="8.5703125" style="5" bestFit="1" customWidth="1"/>
    <col min="23" max="23" width="12" style="5" bestFit="1" customWidth="1"/>
    <col min="24" max="24" width="11.5703125" style="5" bestFit="1" customWidth="1"/>
    <col min="25" max="26" width="11.85546875" style="5" customWidth="1"/>
    <col min="27" max="27" width="13.5703125" style="5" bestFit="1" customWidth="1"/>
    <col min="28" max="29" width="11.85546875" style="5" customWidth="1"/>
    <col min="30" max="30" width="14" style="5" bestFit="1" customWidth="1"/>
    <col min="31" max="31" width="11.85546875" style="5" customWidth="1"/>
    <col min="32" max="32" width="12.5703125" style="5" bestFit="1" customWidth="1"/>
    <col min="33" max="33" width="14.42578125" style="5" bestFit="1" customWidth="1"/>
    <col min="34" max="34" width="13.85546875" style="5" bestFit="1" customWidth="1"/>
    <col min="35" max="39" width="11.85546875" style="5" customWidth="1"/>
    <col min="40" max="40" width="15" style="5" bestFit="1" customWidth="1"/>
    <col min="41" max="43" width="15" style="5" customWidth="1"/>
    <col min="44" max="46" width="11.85546875" style="5" customWidth="1"/>
    <col min="47" max="47" width="16.42578125" style="5" bestFit="1" customWidth="1"/>
    <col min="48" max="48" width="24.5703125" style="5" bestFit="1" customWidth="1"/>
    <col min="49" max="49" width="24.5703125" style="5" customWidth="1"/>
    <col min="50" max="50" width="15.5703125" style="5" customWidth="1"/>
    <col min="51" max="51" width="15.42578125" style="5" bestFit="1" customWidth="1"/>
    <col min="52" max="52" width="16" style="5" bestFit="1" customWidth="1"/>
    <col min="53" max="53" width="22.140625" style="5" bestFit="1" customWidth="1"/>
    <col min="54" max="54" width="22.140625" style="5" customWidth="1"/>
    <col min="55" max="55" width="9.5703125" style="5" bestFit="1" customWidth="1"/>
    <col min="56" max="57" width="12" style="5" bestFit="1" customWidth="1"/>
    <col min="58" max="58" width="16.140625" style="5" bestFit="1" customWidth="1"/>
    <col min="59" max="59" width="16.140625" style="5" customWidth="1"/>
    <col min="60" max="61" width="12" style="5" bestFit="1" customWidth="1"/>
    <col min="62" max="62" width="9.28515625" style="5" bestFit="1" customWidth="1"/>
    <col min="63" max="63" width="9.42578125" style="5" bestFit="1" customWidth="1"/>
    <col min="64" max="64" width="9.42578125" style="5" customWidth="1"/>
    <col min="65" max="66" width="7.28515625" style="5" customWidth="1"/>
    <col min="67" max="67" width="8.140625" style="5" bestFit="1" customWidth="1"/>
    <col min="68" max="69" width="12" style="5" bestFit="1" customWidth="1"/>
    <col min="70" max="70" width="12.7109375" style="5" bestFit="1" customWidth="1"/>
    <col min="71" max="71" width="12" style="5" bestFit="1" customWidth="1"/>
    <col min="72" max="73" width="12.7109375" style="5" bestFit="1" customWidth="1"/>
    <col min="74" max="80" width="12.7109375" style="5" customWidth="1"/>
    <col min="81" max="81" width="7.28515625" style="5" customWidth="1"/>
    <col min="82" max="16384" width="9.140625" style="5"/>
  </cols>
  <sheetData>
    <row r="1" spans="1:82" s="3" customFormat="1" x14ac:dyDescent="0.25">
      <c r="A1" s="3" t="s">
        <v>694</v>
      </c>
      <c r="B1" s="3" t="s">
        <v>855</v>
      </c>
      <c r="C1" s="3" t="s">
        <v>695</v>
      </c>
      <c r="D1" s="3" t="s">
        <v>0</v>
      </c>
      <c r="E1" s="3" t="s">
        <v>1</v>
      </c>
      <c r="F1" s="3" t="s">
        <v>2</v>
      </c>
      <c r="G1" s="3" t="s">
        <v>856</v>
      </c>
      <c r="H1" s="3" t="s">
        <v>202</v>
      </c>
      <c r="I1" s="3" t="s">
        <v>862</v>
      </c>
      <c r="J1" s="3" t="s">
        <v>863</v>
      </c>
      <c r="K1" s="9" t="s">
        <v>1107</v>
      </c>
      <c r="L1" s="9" t="s">
        <v>1108</v>
      </c>
      <c r="M1" s="3" t="s">
        <v>203</v>
      </c>
      <c r="N1" s="3" t="s">
        <v>204</v>
      </c>
      <c r="O1" s="3" t="s">
        <v>205</v>
      </c>
      <c r="P1" s="3" t="s">
        <v>244</v>
      </c>
      <c r="Q1" s="3" t="s">
        <v>206</v>
      </c>
      <c r="R1" s="3" t="s">
        <v>207</v>
      </c>
      <c r="S1" s="3" t="s">
        <v>208</v>
      </c>
      <c r="T1" s="3" t="s">
        <v>318</v>
      </c>
      <c r="U1" s="3" t="s">
        <v>209</v>
      </c>
      <c r="V1" s="3" t="s">
        <v>1250</v>
      </c>
      <c r="W1" s="3" t="s">
        <v>210</v>
      </c>
      <c r="X1" s="3" t="s">
        <v>238</v>
      </c>
      <c r="Y1" s="3" t="s">
        <v>211</v>
      </c>
      <c r="Z1" s="3" t="s">
        <v>212</v>
      </c>
      <c r="AA1" s="3" t="s">
        <v>414</v>
      </c>
      <c r="AB1" s="3" t="s">
        <v>213</v>
      </c>
      <c r="AC1" s="3" t="s">
        <v>239</v>
      </c>
      <c r="AD1" s="3" t="s">
        <v>506</v>
      </c>
      <c r="AE1" s="3" t="s">
        <v>415</v>
      </c>
      <c r="AF1" s="3" t="s">
        <v>214</v>
      </c>
      <c r="AG1" s="3" t="s">
        <v>247</v>
      </c>
      <c r="AH1" s="3" t="s">
        <v>215</v>
      </c>
      <c r="AI1" s="3" t="s">
        <v>242</v>
      </c>
      <c r="AJ1" s="3" t="s">
        <v>246</v>
      </c>
      <c r="AK1" s="3" t="s">
        <v>216</v>
      </c>
      <c r="AL1" s="3" t="s">
        <v>241</v>
      </c>
      <c r="AM1" s="3" t="s">
        <v>217</v>
      </c>
      <c r="AN1" s="3" t="s">
        <v>218</v>
      </c>
      <c r="AO1" s="3" t="s">
        <v>219</v>
      </c>
      <c r="AP1" s="3" t="s">
        <v>249</v>
      </c>
      <c r="AQ1" s="3" t="s">
        <v>220</v>
      </c>
      <c r="AR1" s="3" t="s">
        <v>221</v>
      </c>
      <c r="AS1" s="3" t="s">
        <v>416</v>
      </c>
      <c r="AT1" s="3" t="s">
        <v>1260</v>
      </c>
      <c r="AU1" s="3" t="s">
        <v>222</v>
      </c>
      <c r="AV1" s="3" t="s">
        <v>253</v>
      </c>
      <c r="AW1" s="3" t="s">
        <v>1255</v>
      </c>
      <c r="AX1" s="3" t="s">
        <v>1253</v>
      </c>
      <c r="AY1" s="3" t="s">
        <v>1254</v>
      </c>
      <c r="AZ1" s="3" t="s">
        <v>284</v>
      </c>
      <c r="BA1" s="3" t="s">
        <v>269</v>
      </c>
      <c r="BB1" s="3" t="s">
        <v>811</v>
      </c>
      <c r="BC1" s="3" t="s">
        <v>808</v>
      </c>
      <c r="BD1" s="3" t="s">
        <v>223</v>
      </c>
      <c r="BE1" s="3" t="s">
        <v>224</v>
      </c>
      <c r="BF1" s="3" t="s">
        <v>225</v>
      </c>
      <c r="BG1" s="3" t="s">
        <v>809</v>
      </c>
      <c r="BH1" s="3" t="s">
        <v>226</v>
      </c>
      <c r="BI1" s="3" t="s">
        <v>227</v>
      </c>
      <c r="BJ1" s="3" t="s">
        <v>228</v>
      </c>
      <c r="BK1" s="3" t="s">
        <v>229</v>
      </c>
      <c r="BL1" s="3" t="s">
        <v>810</v>
      </c>
      <c r="BM1" s="3" t="s">
        <v>230</v>
      </c>
      <c r="BN1" s="3" t="s">
        <v>231</v>
      </c>
      <c r="BO1" s="3" t="s">
        <v>682</v>
      </c>
      <c r="BP1" s="3" t="s">
        <v>232</v>
      </c>
      <c r="BQ1" s="3" t="s">
        <v>680</v>
      </c>
      <c r="BR1" s="3" t="s">
        <v>233</v>
      </c>
      <c r="BS1" s="3" t="s">
        <v>681</v>
      </c>
      <c r="BT1" s="3" t="s">
        <v>234</v>
      </c>
      <c r="BU1" s="3" t="s">
        <v>235</v>
      </c>
      <c r="BV1" s="3" t="s">
        <v>698</v>
      </c>
      <c r="BW1" s="3" t="s">
        <v>696</v>
      </c>
      <c r="BX1" s="3" t="s">
        <v>697</v>
      </c>
      <c r="BY1" s="3" t="s">
        <v>236</v>
      </c>
      <c r="BZ1" s="3" t="s">
        <v>237</v>
      </c>
      <c r="CA1" s="3" t="s">
        <v>699</v>
      </c>
      <c r="CB1" s="3" t="s">
        <v>700</v>
      </c>
      <c r="CC1" s="3" t="s">
        <v>254</v>
      </c>
      <c r="CD1" s="3" t="s">
        <v>199</v>
      </c>
    </row>
    <row r="2" spans="1:82" s="4" customFormat="1" x14ac:dyDescent="0.25">
      <c r="A2" s="4">
        <v>1</v>
      </c>
      <c r="B2" s="4">
        <v>1</v>
      </c>
      <c r="C2" s="4" t="s">
        <v>1261</v>
      </c>
      <c r="D2" s="4" t="s">
        <v>703</v>
      </c>
      <c r="E2" s="4">
        <v>2011</v>
      </c>
      <c r="F2" s="4" t="s">
        <v>37</v>
      </c>
      <c r="G2" s="4">
        <v>1</v>
      </c>
      <c r="H2" s="4" t="s">
        <v>279</v>
      </c>
      <c r="I2" s="4" t="s">
        <v>864</v>
      </c>
      <c r="J2" s="4" t="s">
        <v>865</v>
      </c>
      <c r="K2" s="10" t="s">
        <v>1109</v>
      </c>
      <c r="L2" s="10" t="s">
        <v>1110</v>
      </c>
      <c r="S2" s="4">
        <v>70.400000000000006</v>
      </c>
      <c r="U2" s="4">
        <v>30.1</v>
      </c>
      <c r="V2" s="4" t="s">
        <v>1262</v>
      </c>
      <c r="W2" s="4">
        <v>8.2465753424657534E-2</v>
      </c>
      <c r="X2" s="4">
        <v>0</v>
      </c>
      <c r="AU2" s="4">
        <v>0</v>
      </c>
      <c r="AV2" s="4" t="s">
        <v>258</v>
      </c>
      <c r="AW2" s="4" t="s">
        <v>1256</v>
      </c>
      <c r="AX2" s="4" t="s">
        <v>1251</v>
      </c>
      <c r="AY2" s="4" t="s">
        <v>1251</v>
      </c>
      <c r="AZ2" s="4" t="s">
        <v>317</v>
      </c>
      <c r="BA2" s="4">
        <v>1</v>
      </c>
      <c r="BB2" s="4">
        <v>0</v>
      </c>
      <c r="BC2" s="4">
        <v>11</v>
      </c>
      <c r="BD2" s="4">
        <v>2.27</v>
      </c>
      <c r="BG2" s="4">
        <v>11</v>
      </c>
      <c r="BH2" s="4">
        <v>2.6</v>
      </c>
      <c r="BO2" s="4">
        <v>0.5</v>
      </c>
      <c r="BP2" s="5">
        <v>0.33000000000000007</v>
      </c>
      <c r="BQ2" s="5"/>
      <c r="BR2" s="5"/>
      <c r="BS2" s="5"/>
      <c r="BV2" s="4">
        <v>0.92307692307692313</v>
      </c>
    </row>
    <row r="3" spans="1:82" s="4" customFormat="1" x14ac:dyDescent="0.25">
      <c r="A3" s="4">
        <v>2</v>
      </c>
      <c r="B3" s="4">
        <v>1</v>
      </c>
      <c r="C3" s="4" t="s">
        <v>1261</v>
      </c>
      <c r="D3" s="4" t="s">
        <v>703</v>
      </c>
      <c r="E3" s="4">
        <v>2011</v>
      </c>
      <c r="F3" s="4" t="s">
        <v>34</v>
      </c>
      <c r="G3" s="4">
        <v>2</v>
      </c>
      <c r="H3" s="4" t="s">
        <v>379</v>
      </c>
      <c r="I3" s="4" t="s">
        <v>864</v>
      </c>
      <c r="J3" s="4" t="s">
        <v>865</v>
      </c>
      <c r="K3" s="10" t="s">
        <v>1109</v>
      </c>
      <c r="L3" s="10" t="s">
        <v>1110</v>
      </c>
      <c r="S3" s="4">
        <v>75.7</v>
      </c>
      <c r="U3" s="4">
        <v>30.1</v>
      </c>
      <c r="V3" s="4" t="s">
        <v>1262</v>
      </c>
      <c r="W3" s="4">
        <v>8.2465753424657534E-2</v>
      </c>
      <c r="X3" s="4">
        <v>0</v>
      </c>
      <c r="AU3" s="4">
        <v>1</v>
      </c>
      <c r="AV3" s="4" t="s">
        <v>258</v>
      </c>
      <c r="AW3" s="4" t="s">
        <v>1256</v>
      </c>
      <c r="AX3" s="4" t="s">
        <v>1251</v>
      </c>
      <c r="AY3" s="4" t="s">
        <v>1251</v>
      </c>
      <c r="AZ3" s="4" t="s">
        <v>317</v>
      </c>
      <c r="BA3" s="4">
        <v>1</v>
      </c>
      <c r="BB3" s="4">
        <v>0</v>
      </c>
      <c r="BC3" s="4">
        <v>9</v>
      </c>
      <c r="BD3" s="4">
        <v>2.5299999999999998</v>
      </c>
      <c r="BG3" s="4">
        <v>8</v>
      </c>
      <c r="BH3" s="4">
        <v>2.96</v>
      </c>
      <c r="BO3" s="4">
        <v>0.5</v>
      </c>
      <c r="BP3" s="5">
        <v>0.43000000000000016</v>
      </c>
      <c r="BQ3" s="5"/>
      <c r="BR3" s="5"/>
      <c r="BS3" s="5"/>
      <c r="BV3" s="4">
        <v>0.90322580645161288</v>
      </c>
    </row>
    <row r="4" spans="1:82" s="4" customFormat="1" x14ac:dyDescent="0.25">
      <c r="A4" s="4">
        <v>3</v>
      </c>
      <c r="B4" s="4">
        <v>2</v>
      </c>
      <c r="C4" s="4" t="s">
        <v>1263</v>
      </c>
      <c r="D4" s="4" t="s">
        <v>120</v>
      </c>
      <c r="E4" s="4">
        <v>2003</v>
      </c>
      <c r="F4" s="4" t="s">
        <v>37</v>
      </c>
      <c r="G4" s="4">
        <v>3</v>
      </c>
      <c r="H4" s="4" t="s">
        <v>121</v>
      </c>
      <c r="I4" s="4" t="s">
        <v>866</v>
      </c>
      <c r="J4" s="4" t="s">
        <v>867</v>
      </c>
      <c r="K4" s="10" t="s">
        <v>1111</v>
      </c>
      <c r="L4" s="10" t="s">
        <v>1112</v>
      </c>
      <c r="Q4" s="4">
        <v>28</v>
      </c>
      <c r="R4" s="4">
        <v>49</v>
      </c>
      <c r="S4" s="4">
        <v>66</v>
      </c>
      <c r="T4" s="4">
        <v>11</v>
      </c>
      <c r="U4" s="4">
        <v>780</v>
      </c>
      <c r="V4" s="4" t="s">
        <v>1264</v>
      </c>
      <c r="W4" s="4">
        <v>2.1369863013698631</v>
      </c>
      <c r="X4" s="4">
        <v>0</v>
      </c>
      <c r="AU4" s="4">
        <v>0</v>
      </c>
      <c r="AV4" s="4" t="s">
        <v>822</v>
      </c>
      <c r="AW4" s="5" t="s">
        <v>1257</v>
      </c>
      <c r="AX4" s="4" t="s">
        <v>1251</v>
      </c>
      <c r="AY4" s="4" t="s">
        <v>1252</v>
      </c>
      <c r="AZ4" s="4" t="s">
        <v>317</v>
      </c>
      <c r="BA4" s="4">
        <v>0</v>
      </c>
      <c r="BB4" s="4">
        <v>0</v>
      </c>
      <c r="BC4" s="4">
        <v>14</v>
      </c>
      <c r="BD4" s="4">
        <v>0.53</v>
      </c>
      <c r="BE4" s="4">
        <v>0.3</v>
      </c>
      <c r="BG4" s="4">
        <v>14</v>
      </c>
      <c r="BH4" s="4">
        <v>0.56000000000000005</v>
      </c>
      <c r="BI4" s="4">
        <v>0.3</v>
      </c>
      <c r="BJ4" s="4">
        <v>0</v>
      </c>
      <c r="BK4" s="4">
        <v>0</v>
      </c>
      <c r="BL4" s="4">
        <v>13</v>
      </c>
      <c r="BM4" s="4">
        <v>0.64</v>
      </c>
      <c r="BN4" s="4">
        <v>0.28999999999999998</v>
      </c>
      <c r="BO4" s="4">
        <v>0.5</v>
      </c>
      <c r="BP4" s="5">
        <v>3.0000000000000027E-2</v>
      </c>
      <c r="BQ4" s="5">
        <v>0.3</v>
      </c>
      <c r="BR4" s="5">
        <v>0.10999999999999999</v>
      </c>
      <c r="BS4" s="5">
        <v>0.29524227339593495</v>
      </c>
      <c r="BT4" s="4">
        <v>0.10000000000000009</v>
      </c>
      <c r="BU4" s="4">
        <v>0.3725753725398408</v>
      </c>
      <c r="BV4" s="4">
        <v>0.94117647058823528</v>
      </c>
      <c r="BW4" s="4">
        <v>9.4117647058823611E-2</v>
      </c>
      <c r="BX4" s="4">
        <v>0.3506591741551443</v>
      </c>
      <c r="BY4" s="4">
        <v>7.1785714285714286E-2</v>
      </c>
      <c r="BZ4" s="4">
        <v>7.6386157436542895E-2</v>
      </c>
      <c r="CA4" s="4">
        <v>6.3588729609490857E-2</v>
      </c>
      <c r="CB4" s="4">
        <v>6.7663862642750802E-2</v>
      </c>
      <c r="CC4" s="4" t="s">
        <v>255</v>
      </c>
    </row>
    <row r="5" spans="1:82" s="4" customFormat="1" x14ac:dyDescent="0.25">
      <c r="A5" s="4">
        <v>4</v>
      </c>
      <c r="B5" s="4">
        <v>2</v>
      </c>
      <c r="C5" s="4" t="s">
        <v>1263</v>
      </c>
      <c r="D5" s="4" t="s">
        <v>120</v>
      </c>
      <c r="E5" s="4">
        <v>2003</v>
      </c>
      <c r="F5" s="4" t="s">
        <v>34</v>
      </c>
      <c r="G5" s="4">
        <v>4</v>
      </c>
      <c r="H5" s="4" t="s">
        <v>122</v>
      </c>
      <c r="I5" s="4" t="s">
        <v>866</v>
      </c>
      <c r="J5" s="4" t="s">
        <v>867</v>
      </c>
      <c r="K5" s="10" t="s">
        <v>1111</v>
      </c>
      <c r="L5" s="10" t="s">
        <v>1112</v>
      </c>
      <c r="M5" s="4">
        <v>6</v>
      </c>
      <c r="N5" s="4">
        <v>6</v>
      </c>
      <c r="O5" s="4">
        <v>6</v>
      </c>
      <c r="P5" s="4">
        <v>1</v>
      </c>
      <c r="Q5" s="4">
        <v>28</v>
      </c>
      <c r="R5" s="4">
        <v>49</v>
      </c>
      <c r="S5" s="4">
        <v>66</v>
      </c>
      <c r="T5" s="4">
        <v>11</v>
      </c>
      <c r="U5" s="4">
        <v>840</v>
      </c>
      <c r="V5" s="4" t="s">
        <v>1264</v>
      </c>
      <c r="W5" s="4">
        <v>2.3013698630136985</v>
      </c>
      <c r="X5" s="4">
        <v>0</v>
      </c>
      <c r="AU5" s="4">
        <v>1</v>
      </c>
      <c r="AV5" s="4" t="s">
        <v>822</v>
      </c>
      <c r="AW5" s="5" t="s">
        <v>1257</v>
      </c>
      <c r="AX5" s="4" t="s">
        <v>1251</v>
      </c>
      <c r="AY5" s="4" t="s">
        <v>1252</v>
      </c>
      <c r="AZ5" s="4" t="s">
        <v>317</v>
      </c>
      <c r="BA5" s="4">
        <v>0</v>
      </c>
      <c r="BB5" s="4">
        <v>0</v>
      </c>
      <c r="BC5" s="4">
        <v>13</v>
      </c>
      <c r="BD5" s="4">
        <v>0.62</v>
      </c>
      <c r="BE5" s="4">
        <v>0.24</v>
      </c>
      <c r="BG5" s="4">
        <v>11</v>
      </c>
      <c r="BH5" s="4">
        <v>0.75</v>
      </c>
      <c r="BI5" s="4">
        <v>0.26</v>
      </c>
      <c r="BJ5" s="4">
        <v>0</v>
      </c>
      <c r="BK5" s="4">
        <v>0</v>
      </c>
      <c r="BL5" s="4">
        <v>13</v>
      </c>
      <c r="BM5" s="4">
        <v>0.83</v>
      </c>
      <c r="BN5" s="4">
        <v>0.26</v>
      </c>
      <c r="BO5" s="4">
        <v>0.5</v>
      </c>
      <c r="BP5" s="5">
        <v>0.13</v>
      </c>
      <c r="BQ5" s="5">
        <v>0.2492899006086178</v>
      </c>
      <c r="BR5" s="5">
        <v>0.20999999999999996</v>
      </c>
      <c r="BS5" s="5">
        <v>0.2501999200639361</v>
      </c>
      <c r="BT5" s="4">
        <v>0.52148121397063119</v>
      </c>
      <c r="BU5" s="4">
        <v>0.83932880532630283</v>
      </c>
      <c r="BV5" s="4">
        <v>0.93617021276595747</v>
      </c>
      <c r="BW5" s="4">
        <v>0.48819517903633558</v>
      </c>
      <c r="BX5" s="4">
        <v>0.78575462626292181</v>
      </c>
      <c r="BY5" s="4">
        <v>8.7382409866318594E-2</v>
      </c>
      <c r="BZ5" s="4">
        <v>0.10401818628655687</v>
      </c>
      <c r="CA5" s="4">
        <v>7.6583225668262922E-2</v>
      </c>
      <c r="CB5" s="4">
        <v>9.116306412438846E-2</v>
      </c>
      <c r="CC5" s="4" t="s">
        <v>255</v>
      </c>
    </row>
    <row r="6" spans="1:82" s="4" customFormat="1" x14ac:dyDescent="0.25">
      <c r="A6" s="4">
        <v>5</v>
      </c>
      <c r="B6" s="4">
        <v>2</v>
      </c>
      <c r="C6" s="4" t="s">
        <v>1263</v>
      </c>
      <c r="D6" s="4" t="s">
        <v>120</v>
      </c>
      <c r="E6" s="4">
        <v>2003</v>
      </c>
      <c r="F6" s="4" t="s">
        <v>37</v>
      </c>
      <c r="G6" s="4">
        <v>3</v>
      </c>
      <c r="H6" s="4" t="s">
        <v>121</v>
      </c>
      <c r="I6" s="4" t="s">
        <v>866</v>
      </c>
      <c r="J6" s="4" t="s">
        <v>867</v>
      </c>
      <c r="K6" s="10" t="s">
        <v>1111</v>
      </c>
      <c r="L6" s="10" t="s">
        <v>1112</v>
      </c>
      <c r="Q6" s="4">
        <v>28</v>
      </c>
      <c r="R6" s="4">
        <v>49</v>
      </c>
      <c r="S6" s="4">
        <v>66</v>
      </c>
      <c r="T6" s="4">
        <v>11</v>
      </c>
      <c r="U6" s="4">
        <v>780</v>
      </c>
      <c r="V6" s="4" t="s">
        <v>1264</v>
      </c>
      <c r="W6" s="4">
        <v>2.1369863013698631</v>
      </c>
      <c r="X6" s="4">
        <v>0</v>
      </c>
      <c r="AU6" s="4">
        <v>0</v>
      </c>
      <c r="AV6" s="4" t="s">
        <v>813</v>
      </c>
      <c r="AW6" s="5" t="s">
        <v>1257</v>
      </c>
      <c r="AX6" s="4" t="s">
        <v>1251</v>
      </c>
      <c r="AY6" s="4" t="s">
        <v>1258</v>
      </c>
      <c r="AZ6" s="4" t="s">
        <v>845</v>
      </c>
      <c r="BA6" s="4">
        <v>0</v>
      </c>
      <c r="BB6" s="4">
        <v>0</v>
      </c>
      <c r="BC6" s="4">
        <v>14</v>
      </c>
      <c r="BD6" s="4">
        <v>257</v>
      </c>
      <c r="BE6" s="4">
        <v>113</v>
      </c>
      <c r="BF6" s="4">
        <v>0</v>
      </c>
      <c r="BG6" s="4">
        <v>14</v>
      </c>
      <c r="BH6" s="4">
        <v>269</v>
      </c>
      <c r="BI6" s="4">
        <v>123</v>
      </c>
      <c r="BJ6" s="4">
        <v>0</v>
      </c>
      <c r="BK6" s="4">
        <v>0</v>
      </c>
      <c r="BL6" s="4">
        <v>13</v>
      </c>
      <c r="BM6" s="4">
        <v>295</v>
      </c>
      <c r="BN6" s="4">
        <v>122</v>
      </c>
      <c r="BO6" s="4">
        <v>0.5</v>
      </c>
      <c r="BP6" s="5">
        <v>12</v>
      </c>
      <c r="BQ6" s="5">
        <v>118.10588469674151</v>
      </c>
      <c r="BR6" s="5">
        <v>38</v>
      </c>
      <c r="BS6" s="5">
        <v>117.4061327188661</v>
      </c>
      <c r="BT6" s="4">
        <v>0.10160374337665051</v>
      </c>
      <c r="BU6" s="4">
        <v>0.32366281999078012</v>
      </c>
      <c r="BV6" s="4">
        <v>0.94117647058823528</v>
      </c>
      <c r="BW6" s="4">
        <v>9.5627052589788722E-2</v>
      </c>
      <c r="BX6" s="4">
        <v>0.30462383057955777</v>
      </c>
      <c r="BY6" s="4">
        <v>7.1797261452433855E-2</v>
      </c>
      <c r="BZ6" s="4">
        <v>7.5169915037299431E-2</v>
      </c>
      <c r="CA6" s="4">
        <v>6.3598958241602305E-2</v>
      </c>
      <c r="CB6" s="4">
        <v>6.6586499133386351E-2</v>
      </c>
    </row>
    <row r="7" spans="1:82" s="4" customFormat="1" x14ac:dyDescent="0.25">
      <c r="A7" s="4">
        <v>6</v>
      </c>
      <c r="B7" s="4">
        <v>2</v>
      </c>
      <c r="C7" s="4" t="s">
        <v>1263</v>
      </c>
      <c r="D7" s="4" t="s">
        <v>120</v>
      </c>
      <c r="E7" s="4">
        <v>2003</v>
      </c>
      <c r="F7" s="4" t="s">
        <v>34</v>
      </c>
      <c r="G7" s="4">
        <v>4</v>
      </c>
      <c r="H7" s="4" t="s">
        <v>122</v>
      </c>
      <c r="I7" s="4" t="s">
        <v>866</v>
      </c>
      <c r="J7" s="4" t="s">
        <v>867</v>
      </c>
      <c r="K7" s="10" t="s">
        <v>1111</v>
      </c>
      <c r="L7" s="10" t="s">
        <v>1112</v>
      </c>
      <c r="M7" s="4">
        <v>6</v>
      </c>
      <c r="N7" s="4">
        <v>6</v>
      </c>
      <c r="O7" s="4">
        <v>6</v>
      </c>
      <c r="P7" s="4">
        <v>1</v>
      </c>
      <c r="Q7" s="4">
        <v>28</v>
      </c>
      <c r="R7" s="4">
        <v>49</v>
      </c>
      <c r="S7" s="4">
        <v>66</v>
      </c>
      <c r="T7" s="4">
        <v>11</v>
      </c>
      <c r="U7" s="4">
        <v>840</v>
      </c>
      <c r="V7" s="4" t="s">
        <v>1264</v>
      </c>
      <c r="W7" s="4">
        <v>2.3013698630136985</v>
      </c>
      <c r="X7" s="4">
        <v>0</v>
      </c>
      <c r="AU7" s="4">
        <v>1</v>
      </c>
      <c r="AV7" s="4" t="s">
        <v>813</v>
      </c>
      <c r="AW7" s="5" t="s">
        <v>1257</v>
      </c>
      <c r="AX7" s="4" t="s">
        <v>1251</v>
      </c>
      <c r="AY7" s="4" t="s">
        <v>1258</v>
      </c>
      <c r="AZ7" s="4" t="s">
        <v>845</v>
      </c>
      <c r="BA7" s="4">
        <v>0</v>
      </c>
      <c r="BB7" s="4">
        <v>0</v>
      </c>
      <c r="BC7" s="4">
        <v>13</v>
      </c>
      <c r="BD7" s="4">
        <v>296</v>
      </c>
      <c r="BE7" s="4">
        <v>96</v>
      </c>
      <c r="BF7" s="4">
        <v>0</v>
      </c>
      <c r="BG7" s="4">
        <v>11</v>
      </c>
      <c r="BH7" s="4">
        <v>379</v>
      </c>
      <c r="BI7" s="4">
        <v>122</v>
      </c>
      <c r="BJ7" s="4">
        <v>0</v>
      </c>
      <c r="BK7" s="4">
        <v>0</v>
      </c>
      <c r="BL7" s="4">
        <v>13</v>
      </c>
      <c r="BM7" s="4">
        <v>350</v>
      </c>
      <c r="BN7" s="4">
        <v>119</v>
      </c>
      <c r="BO7" s="4">
        <v>0.5</v>
      </c>
      <c r="BP7" s="5">
        <v>83</v>
      </c>
      <c r="BQ7" s="5">
        <v>108.59265001077944</v>
      </c>
      <c r="BR7" s="5">
        <v>54</v>
      </c>
      <c r="BS7" s="5">
        <v>108.11336642617323</v>
      </c>
      <c r="BT7" s="4">
        <v>0.76432428890685522</v>
      </c>
      <c r="BU7" s="4">
        <v>0.49947570578032718</v>
      </c>
      <c r="BV7" s="4">
        <v>0.93617021276595747</v>
      </c>
      <c r="BW7" s="4">
        <v>0.71553763216811983</v>
      </c>
      <c r="BX7" s="4">
        <v>0.46759427775179568</v>
      </c>
      <c r="BY7" s="4">
        <v>9.9391985331268085E-2</v>
      </c>
      <c r="BZ7" s="4">
        <v>8.6518306948644458E-2</v>
      </c>
      <c r="CA7" s="4">
        <v>8.7108593753433688E-2</v>
      </c>
      <c r="CB7" s="4">
        <v>7.5825913197182293E-2</v>
      </c>
    </row>
    <row r="8" spans="1:82" s="4" customFormat="1" x14ac:dyDescent="0.25">
      <c r="A8" s="4">
        <v>7</v>
      </c>
      <c r="B8" s="4">
        <v>3</v>
      </c>
      <c r="C8" s="4" t="s">
        <v>1265</v>
      </c>
      <c r="D8" s="4" t="s">
        <v>120</v>
      </c>
      <c r="E8" s="4">
        <v>2013</v>
      </c>
      <c r="F8" s="4" t="s">
        <v>37</v>
      </c>
      <c r="G8" s="4">
        <v>5</v>
      </c>
      <c r="H8" s="4" t="s">
        <v>428</v>
      </c>
      <c r="I8" s="4" t="s">
        <v>868</v>
      </c>
      <c r="J8" s="4" t="s">
        <v>867</v>
      </c>
      <c r="K8" s="10" t="s">
        <v>1111</v>
      </c>
      <c r="L8" s="10" t="s">
        <v>1112</v>
      </c>
      <c r="M8" s="4">
        <v>0</v>
      </c>
      <c r="N8" s="4">
        <v>0</v>
      </c>
      <c r="O8" s="4">
        <v>0</v>
      </c>
      <c r="P8" s="4">
        <v>1</v>
      </c>
      <c r="Q8" s="4">
        <v>120</v>
      </c>
      <c r="R8" s="4">
        <v>365</v>
      </c>
      <c r="S8" s="4">
        <v>63</v>
      </c>
      <c r="U8" s="4">
        <v>570</v>
      </c>
      <c r="V8" s="4" t="s">
        <v>1264</v>
      </c>
      <c r="W8" s="4">
        <v>1.5616438356164384</v>
      </c>
      <c r="X8" s="4">
        <v>0</v>
      </c>
      <c r="AU8" s="4">
        <v>3</v>
      </c>
      <c r="AV8" s="4" t="s">
        <v>813</v>
      </c>
      <c r="AW8" s="5" t="s">
        <v>1257</v>
      </c>
      <c r="AX8" s="4" t="s">
        <v>1251</v>
      </c>
      <c r="AY8" s="4" t="s">
        <v>1258</v>
      </c>
      <c r="AZ8" s="4" t="s">
        <v>317</v>
      </c>
      <c r="BA8" s="4">
        <v>1</v>
      </c>
      <c r="BB8" s="4">
        <v>1</v>
      </c>
      <c r="BC8" s="4">
        <v>34</v>
      </c>
      <c r="BD8" s="4">
        <v>244</v>
      </c>
      <c r="BE8" s="4">
        <v>263</v>
      </c>
      <c r="BG8" s="4">
        <v>31</v>
      </c>
      <c r="BH8" s="4">
        <v>263</v>
      </c>
      <c r="BI8" s="4">
        <v>115</v>
      </c>
      <c r="BL8" s="4">
        <v>31</v>
      </c>
      <c r="BM8" s="4">
        <v>2552</v>
      </c>
      <c r="BN8" s="4">
        <v>125</v>
      </c>
      <c r="BO8" s="4">
        <v>0.5</v>
      </c>
      <c r="BP8" s="5">
        <v>19</v>
      </c>
      <c r="BQ8" s="5">
        <v>206.22560461785534</v>
      </c>
      <c r="BR8" s="5">
        <v>2308</v>
      </c>
      <c r="BS8" s="5">
        <v>208.97812599135142</v>
      </c>
      <c r="BT8" s="4">
        <v>9.2132109566160775E-2</v>
      </c>
      <c r="BU8" s="4">
        <v>11.044218092450102</v>
      </c>
      <c r="BV8" s="4">
        <v>0.97709923664122134</v>
      </c>
      <c r="BW8" s="4">
        <v>9.0022213927241065E-2</v>
      </c>
      <c r="BX8" s="4">
        <v>10.79129706743216</v>
      </c>
      <c r="BY8" s="4">
        <v>2.9536593023722222E-2</v>
      </c>
      <c r="BZ8" s="4">
        <v>1.8231581363765024</v>
      </c>
      <c r="CA8" s="4">
        <v>2.8199262286618777E-2</v>
      </c>
      <c r="CB8" s="4">
        <v>1.7406108563832301</v>
      </c>
    </row>
    <row r="9" spans="1:82" s="4" customFormat="1" x14ac:dyDescent="0.25">
      <c r="A9" s="4">
        <v>8</v>
      </c>
      <c r="B9" s="4">
        <v>3</v>
      </c>
      <c r="C9" s="4" t="s">
        <v>1265</v>
      </c>
      <c r="D9" s="4" t="s">
        <v>120</v>
      </c>
      <c r="E9" s="4">
        <v>2013</v>
      </c>
      <c r="F9" s="4" t="s">
        <v>34</v>
      </c>
      <c r="G9" s="4">
        <v>6</v>
      </c>
      <c r="H9" s="4" t="s">
        <v>704</v>
      </c>
      <c r="I9" s="4" t="s">
        <v>868</v>
      </c>
      <c r="J9" s="4" t="s">
        <v>867</v>
      </c>
      <c r="K9" s="10" t="s">
        <v>1111</v>
      </c>
      <c r="L9" s="10" t="s">
        <v>1112</v>
      </c>
      <c r="M9" s="4">
        <v>24</v>
      </c>
      <c r="N9" s="4">
        <v>24</v>
      </c>
      <c r="O9" s="4">
        <v>24</v>
      </c>
      <c r="P9" s="4">
        <v>1</v>
      </c>
      <c r="Q9" s="4">
        <v>120</v>
      </c>
      <c r="R9" s="4">
        <v>365</v>
      </c>
      <c r="S9" s="4">
        <v>70</v>
      </c>
      <c r="U9" s="4">
        <v>660</v>
      </c>
      <c r="V9" s="4" t="s">
        <v>1264</v>
      </c>
      <c r="W9" s="4">
        <v>1.8082191780821917</v>
      </c>
      <c r="X9" s="4">
        <v>0</v>
      </c>
      <c r="AU9" s="4">
        <v>0</v>
      </c>
      <c r="AV9" s="4" t="s">
        <v>813</v>
      </c>
      <c r="AW9" s="5" t="s">
        <v>1257</v>
      </c>
      <c r="AX9" s="4" t="s">
        <v>1251</v>
      </c>
      <c r="AY9" s="4" t="s">
        <v>1258</v>
      </c>
      <c r="AZ9" s="4" t="s">
        <v>317</v>
      </c>
      <c r="BA9" s="4">
        <v>1</v>
      </c>
      <c r="BB9" s="4">
        <v>1</v>
      </c>
      <c r="BC9" s="4">
        <v>34</v>
      </c>
      <c r="BD9" s="4">
        <v>232</v>
      </c>
      <c r="BE9" s="4">
        <v>124</v>
      </c>
      <c r="BG9" s="4">
        <v>34</v>
      </c>
      <c r="BH9" s="4">
        <v>289</v>
      </c>
      <c r="BI9" s="4">
        <v>131</v>
      </c>
      <c r="BL9" s="4">
        <v>34</v>
      </c>
      <c r="BM9" s="4">
        <v>250</v>
      </c>
      <c r="BN9" s="4">
        <v>130</v>
      </c>
      <c r="BO9" s="4">
        <v>0.5</v>
      </c>
      <c r="BP9" s="5">
        <v>57</v>
      </c>
      <c r="BQ9" s="5">
        <v>127.54803016903084</v>
      </c>
      <c r="BR9" s="5">
        <v>18</v>
      </c>
      <c r="BS9" s="5">
        <v>127.03542812932147</v>
      </c>
      <c r="BT9" s="4">
        <v>0.44689047666562726</v>
      </c>
      <c r="BU9" s="4">
        <v>0.14169275661964223</v>
      </c>
      <c r="BV9" s="4">
        <v>0.97709923664122134</v>
      </c>
      <c r="BW9" s="4">
        <v>0.43665634361221595</v>
      </c>
      <c r="BX9" s="4">
        <v>0.13844788433064278</v>
      </c>
      <c r="BY9" s="4">
        <v>3.2348692619623989E-2</v>
      </c>
      <c r="BZ9" s="4">
        <v>2.9707012312918724E-2</v>
      </c>
      <c r="CA9" s="4">
        <v>3.0884038219213296E-2</v>
      </c>
      <c r="CB9" s="4">
        <v>2.8361965487725675E-2</v>
      </c>
    </row>
    <row r="10" spans="1:82" s="4" customFormat="1" x14ac:dyDescent="0.25">
      <c r="A10" s="4">
        <v>9</v>
      </c>
      <c r="B10" s="4">
        <v>3</v>
      </c>
      <c r="C10" s="4" t="s">
        <v>1265</v>
      </c>
      <c r="D10" s="4" t="s">
        <v>120</v>
      </c>
      <c r="E10" s="4">
        <v>2013</v>
      </c>
      <c r="F10" s="4" t="s">
        <v>34</v>
      </c>
      <c r="G10" s="4">
        <v>7</v>
      </c>
      <c r="H10" s="4" t="s">
        <v>705</v>
      </c>
      <c r="I10" s="4" t="s">
        <v>868</v>
      </c>
      <c r="J10" s="4" t="s">
        <v>867</v>
      </c>
      <c r="K10" s="10" t="s">
        <v>1111</v>
      </c>
      <c r="L10" s="10" t="s">
        <v>1112</v>
      </c>
      <c r="M10" s="4">
        <v>12</v>
      </c>
      <c r="N10" s="4">
        <v>12</v>
      </c>
      <c r="O10" s="4">
        <v>12</v>
      </c>
      <c r="P10" s="4">
        <v>1</v>
      </c>
      <c r="Q10" s="4">
        <v>60</v>
      </c>
      <c r="R10" s="4">
        <v>365</v>
      </c>
      <c r="S10" s="4">
        <v>64</v>
      </c>
      <c r="U10" s="4">
        <v>600</v>
      </c>
      <c r="V10" s="4" t="s">
        <v>1264</v>
      </c>
      <c r="W10" s="4">
        <v>1.6438356164383561</v>
      </c>
      <c r="X10" s="4">
        <v>0</v>
      </c>
      <c r="AU10" s="4">
        <v>1</v>
      </c>
      <c r="AV10" s="4" t="s">
        <v>813</v>
      </c>
      <c r="AW10" s="5" t="s">
        <v>1257</v>
      </c>
      <c r="AX10" s="4" t="s">
        <v>1251</v>
      </c>
      <c r="AY10" s="4" t="s">
        <v>1258</v>
      </c>
      <c r="AZ10" s="4" t="s">
        <v>317</v>
      </c>
      <c r="BA10" s="4">
        <v>1</v>
      </c>
      <c r="BB10" s="4">
        <v>1</v>
      </c>
      <c r="BC10" s="4">
        <v>34</v>
      </c>
      <c r="BD10" s="4">
        <v>225</v>
      </c>
      <c r="BE10" s="4">
        <v>118</v>
      </c>
      <c r="BG10" s="4">
        <v>33</v>
      </c>
      <c r="BH10" s="4">
        <v>259</v>
      </c>
      <c r="BI10" s="4">
        <v>145</v>
      </c>
      <c r="BL10" s="4">
        <v>33</v>
      </c>
      <c r="BM10" s="4">
        <v>230</v>
      </c>
      <c r="BN10" s="4">
        <v>122</v>
      </c>
      <c r="BO10" s="4">
        <v>0.5</v>
      </c>
      <c r="BP10" s="5">
        <v>34</v>
      </c>
      <c r="BQ10" s="5">
        <v>131.98438136035992</v>
      </c>
      <c r="BR10" s="5">
        <v>5</v>
      </c>
      <c r="BS10" s="5">
        <v>119.98589660712372</v>
      </c>
      <c r="BT10" s="4">
        <v>0.25760623832579882</v>
      </c>
      <c r="BU10" s="4">
        <v>4.1671564253686989E-2</v>
      </c>
      <c r="BV10" s="4">
        <v>0.97709923664122134</v>
      </c>
      <c r="BW10" s="4">
        <v>0.25170685882215454</v>
      </c>
      <c r="BX10" s="4">
        <v>4.0717253621923161E-2</v>
      </c>
      <c r="BY10" s="4">
        <v>3.0387661382711297E-2</v>
      </c>
      <c r="BZ10" s="4">
        <v>2.9437301753931604E-2</v>
      </c>
      <c r="CA10" s="4">
        <v>2.9011796753938689E-2</v>
      </c>
      <c r="CB10" s="4">
        <v>2.810446663576804E-2</v>
      </c>
    </row>
    <row r="11" spans="1:82" s="4" customFormat="1" x14ac:dyDescent="0.25">
      <c r="A11" s="4">
        <v>10</v>
      </c>
      <c r="B11" s="4">
        <v>4</v>
      </c>
      <c r="C11" s="4" t="s">
        <v>1266</v>
      </c>
      <c r="D11" s="4" t="s">
        <v>581</v>
      </c>
      <c r="E11" s="4" t="s">
        <v>582</v>
      </c>
      <c r="F11" s="4" t="s">
        <v>37</v>
      </c>
      <c r="G11" s="4">
        <v>8</v>
      </c>
      <c r="H11" s="4" t="s">
        <v>38</v>
      </c>
      <c r="I11" s="4" t="s">
        <v>869</v>
      </c>
      <c r="J11" s="4" t="s">
        <v>870</v>
      </c>
      <c r="K11" s="10" t="s">
        <v>1113</v>
      </c>
      <c r="L11" s="10" t="s">
        <v>1114</v>
      </c>
      <c r="R11" s="4">
        <v>933.6</v>
      </c>
      <c r="S11" s="4">
        <v>63.3</v>
      </c>
      <c r="U11" s="4">
        <v>23.1</v>
      </c>
      <c r="V11" s="4" t="s">
        <v>1262</v>
      </c>
      <c r="W11" s="4">
        <v>6.3287671232876722E-2</v>
      </c>
      <c r="X11" s="4">
        <v>1</v>
      </c>
      <c r="Z11" s="4">
        <v>15.8</v>
      </c>
      <c r="AB11" s="4">
        <v>70.900000000000006</v>
      </c>
      <c r="AU11" s="4">
        <v>0</v>
      </c>
      <c r="AV11" s="4" t="s">
        <v>50</v>
      </c>
      <c r="AW11" s="4" t="s">
        <v>1256</v>
      </c>
      <c r="AX11" s="4" t="s">
        <v>50</v>
      </c>
      <c r="AY11" s="4" t="s">
        <v>1251</v>
      </c>
      <c r="AZ11" s="4" t="s">
        <v>317</v>
      </c>
      <c r="BA11" s="4">
        <v>0</v>
      </c>
      <c r="BB11" s="4">
        <v>0</v>
      </c>
      <c r="BC11" s="4">
        <v>10</v>
      </c>
      <c r="BD11" s="4">
        <v>13.8</v>
      </c>
      <c r="BE11" s="4">
        <v>16.64</v>
      </c>
      <c r="BF11" s="4">
        <v>1</v>
      </c>
      <c r="BG11" s="4">
        <v>10</v>
      </c>
      <c r="BH11" s="4">
        <v>23.9</v>
      </c>
      <c r="BJ11" s="4">
        <v>1</v>
      </c>
      <c r="BK11" s="4">
        <v>0</v>
      </c>
      <c r="BL11" s="4">
        <v>6</v>
      </c>
      <c r="BO11" s="4">
        <v>0.5</v>
      </c>
      <c r="BP11" s="5">
        <v>10.099999999999998</v>
      </c>
      <c r="BQ11" s="5">
        <v>16.64</v>
      </c>
      <c r="BR11" s="5"/>
      <c r="BS11" s="5">
        <v>16.64</v>
      </c>
      <c r="BT11" s="4">
        <v>0.60697115384615374</v>
      </c>
      <c r="BV11" s="4">
        <v>0.91428571428571426</v>
      </c>
      <c r="BW11" s="4">
        <v>0.55494505494505486</v>
      </c>
      <c r="BY11" s="4">
        <v>0.11842069908006657</v>
      </c>
      <c r="CA11" s="4">
        <v>9.8990037435092368E-2</v>
      </c>
      <c r="CC11" s="4" t="s">
        <v>255</v>
      </c>
      <c r="CD11" s="4" t="s">
        <v>583</v>
      </c>
    </row>
    <row r="12" spans="1:82" s="4" customFormat="1" x14ac:dyDescent="0.25">
      <c r="A12" s="4">
        <v>11</v>
      </c>
      <c r="B12" s="4">
        <v>4</v>
      </c>
      <c r="C12" s="4" t="s">
        <v>1266</v>
      </c>
      <c r="D12" s="4" t="s">
        <v>581</v>
      </c>
      <c r="E12" s="4" t="s">
        <v>582</v>
      </c>
      <c r="F12" s="4" t="s">
        <v>34</v>
      </c>
      <c r="G12" s="4">
        <v>9</v>
      </c>
      <c r="H12" s="4" t="s">
        <v>124</v>
      </c>
      <c r="I12" s="4" t="s">
        <v>869</v>
      </c>
      <c r="J12" s="4" t="s">
        <v>870</v>
      </c>
      <c r="K12" s="10" t="s">
        <v>1113</v>
      </c>
      <c r="L12" s="10" t="s">
        <v>1114</v>
      </c>
      <c r="R12" s="4">
        <v>1098.5</v>
      </c>
      <c r="S12" s="4">
        <v>58.5</v>
      </c>
      <c r="U12" s="4">
        <v>19.600000000000001</v>
      </c>
      <c r="V12" s="4" t="s">
        <v>1262</v>
      </c>
      <c r="W12" s="4">
        <v>5.3698630136986308E-2</v>
      </c>
      <c r="X12" s="4">
        <v>1</v>
      </c>
      <c r="Z12" s="4">
        <v>8.2200000000000006</v>
      </c>
      <c r="AB12" s="4">
        <v>73</v>
      </c>
      <c r="AU12" s="4">
        <v>0</v>
      </c>
      <c r="AV12" s="4" t="s">
        <v>50</v>
      </c>
      <c r="AW12" s="4" t="s">
        <v>1256</v>
      </c>
      <c r="AX12" s="4" t="s">
        <v>50</v>
      </c>
      <c r="AY12" s="4" t="s">
        <v>1251</v>
      </c>
      <c r="AZ12" s="4" t="s">
        <v>317</v>
      </c>
      <c r="BA12" s="4">
        <v>0</v>
      </c>
      <c r="BB12" s="4">
        <v>0</v>
      </c>
      <c r="BC12" s="4">
        <v>10</v>
      </c>
      <c r="BD12" s="4">
        <v>17.100000000000001</v>
      </c>
      <c r="BE12" s="4">
        <v>15.18</v>
      </c>
      <c r="BF12" s="4">
        <v>1</v>
      </c>
      <c r="BG12" s="4">
        <v>10</v>
      </c>
      <c r="BH12" s="4">
        <v>31.200000000000003</v>
      </c>
      <c r="BJ12" s="4">
        <v>1</v>
      </c>
      <c r="BK12" s="4">
        <v>0</v>
      </c>
      <c r="BL12" s="4">
        <v>6</v>
      </c>
      <c r="BO12" s="4">
        <v>0.5</v>
      </c>
      <c r="BP12" s="5">
        <v>14.100000000000001</v>
      </c>
      <c r="BQ12" s="5">
        <v>15.18</v>
      </c>
      <c r="BR12" s="5"/>
      <c r="BS12" s="5">
        <v>15.18</v>
      </c>
      <c r="BT12" s="4">
        <v>0.92885375494071154</v>
      </c>
      <c r="BV12" s="4">
        <v>0.91428571428571426</v>
      </c>
      <c r="BW12" s="4">
        <v>0.84923771880293619</v>
      </c>
      <c r="BY12" s="4">
        <v>0.14313846490337298</v>
      </c>
      <c r="CA12" s="4">
        <v>0.11965207188657463</v>
      </c>
      <c r="CC12" s="4" t="s">
        <v>255</v>
      </c>
      <c r="CD12" s="4" t="s">
        <v>583</v>
      </c>
    </row>
    <row r="13" spans="1:82" s="4" customFormat="1" x14ac:dyDescent="0.25">
      <c r="A13" s="4">
        <v>12</v>
      </c>
      <c r="B13" s="4">
        <v>5</v>
      </c>
      <c r="C13" s="4" t="s">
        <v>1267</v>
      </c>
      <c r="D13" s="4" t="s">
        <v>125</v>
      </c>
      <c r="E13" s="4">
        <v>2012</v>
      </c>
      <c r="F13" s="4" t="s">
        <v>37</v>
      </c>
      <c r="G13" s="4">
        <v>10</v>
      </c>
      <c r="H13" s="4" t="s">
        <v>43</v>
      </c>
      <c r="I13" s="4" t="s">
        <v>871</v>
      </c>
      <c r="J13" s="4" t="s">
        <v>872</v>
      </c>
      <c r="K13" s="10" t="s">
        <v>1115</v>
      </c>
      <c r="L13" s="10" t="s">
        <v>1116</v>
      </c>
      <c r="M13" s="4">
        <v>20</v>
      </c>
      <c r="N13" s="4">
        <v>20</v>
      </c>
      <c r="O13" s="4">
        <v>20</v>
      </c>
      <c r="P13" s="4">
        <v>1</v>
      </c>
      <c r="Q13" s="4">
        <v>28</v>
      </c>
      <c r="R13" s="4">
        <v>56</v>
      </c>
      <c r="S13" s="4">
        <v>50.21</v>
      </c>
      <c r="U13" s="4">
        <v>86.59</v>
      </c>
      <c r="V13" s="4" t="s">
        <v>1262</v>
      </c>
      <c r="W13" s="4">
        <v>0.23723287671232879</v>
      </c>
      <c r="X13" s="4">
        <v>1</v>
      </c>
      <c r="Y13" s="4">
        <v>5.29</v>
      </c>
      <c r="AU13" s="4">
        <v>0</v>
      </c>
      <c r="AV13" s="4" t="s">
        <v>127</v>
      </c>
      <c r="AW13" s="4" t="s">
        <v>1256</v>
      </c>
      <c r="AX13" s="4" t="s">
        <v>50</v>
      </c>
      <c r="AY13" s="4" t="s">
        <v>1251</v>
      </c>
      <c r="AZ13" s="4" t="s">
        <v>317</v>
      </c>
      <c r="BA13" s="4">
        <v>0</v>
      </c>
      <c r="BB13" s="4">
        <v>1</v>
      </c>
      <c r="BC13" s="4">
        <v>52</v>
      </c>
      <c r="BD13" s="4">
        <v>9.8800000000000008</v>
      </c>
      <c r="BE13" s="4">
        <v>8.82</v>
      </c>
      <c r="BG13" s="4">
        <v>52</v>
      </c>
      <c r="BH13" s="4">
        <v>16.420000000000002</v>
      </c>
      <c r="BI13" s="4">
        <v>11.16</v>
      </c>
      <c r="BJ13" s="4">
        <v>0</v>
      </c>
      <c r="BK13" s="4">
        <v>0</v>
      </c>
      <c r="BL13" s="4">
        <v>52</v>
      </c>
      <c r="BM13" s="4">
        <v>19</v>
      </c>
      <c r="BN13" s="4">
        <v>12.09</v>
      </c>
      <c r="BO13" s="4">
        <v>0.5</v>
      </c>
      <c r="BP13" s="5">
        <v>6.5400000000000009</v>
      </c>
      <c r="BQ13" s="5">
        <v>10.058280171082927</v>
      </c>
      <c r="BR13" s="5">
        <v>9.1199999999999992</v>
      </c>
      <c r="BS13" s="5">
        <v>10.582072103326457</v>
      </c>
      <c r="BT13" s="4">
        <v>0.65021056172228997</v>
      </c>
      <c r="BU13" s="4">
        <v>0.86183498949446224</v>
      </c>
      <c r="BV13" s="4">
        <v>0.98522167487684731</v>
      </c>
      <c r="BW13" s="4">
        <v>0.64060153864265024</v>
      </c>
      <c r="BX13" s="4">
        <v>0.84909851181720419</v>
      </c>
      <c r="BY13" s="4">
        <v>2.3295901678607844E-2</v>
      </c>
      <c r="BZ13" s="4">
        <v>2.6372687972278076E-2</v>
      </c>
      <c r="CA13" s="4">
        <v>2.2612440659669341E-2</v>
      </c>
      <c r="CB13" s="4">
        <v>2.5598959423696842E-2</v>
      </c>
      <c r="CC13" s="4" t="s">
        <v>255</v>
      </c>
    </row>
    <row r="14" spans="1:82" s="4" customFormat="1" x14ac:dyDescent="0.25">
      <c r="A14" s="4">
        <v>13</v>
      </c>
      <c r="B14" s="4">
        <v>5</v>
      </c>
      <c r="C14" s="4" t="s">
        <v>1267</v>
      </c>
      <c r="D14" s="4" t="s">
        <v>125</v>
      </c>
      <c r="E14" s="4">
        <v>2012</v>
      </c>
      <c r="F14" s="4" t="s">
        <v>34</v>
      </c>
      <c r="G14" s="4">
        <v>11</v>
      </c>
      <c r="H14" s="4" t="s">
        <v>126</v>
      </c>
      <c r="I14" s="4" t="s">
        <v>871</v>
      </c>
      <c r="J14" s="4" t="s">
        <v>872</v>
      </c>
      <c r="K14" s="10" t="s">
        <v>1115</v>
      </c>
      <c r="L14" s="10" t="s">
        <v>1116</v>
      </c>
      <c r="M14" s="4">
        <v>20</v>
      </c>
      <c r="N14" s="4">
        <v>20</v>
      </c>
      <c r="O14" s="4">
        <v>20</v>
      </c>
      <c r="P14" s="4">
        <v>1</v>
      </c>
      <c r="Q14" s="4">
        <v>28</v>
      </c>
      <c r="R14" s="4">
        <v>56</v>
      </c>
      <c r="S14" s="4">
        <v>51.67</v>
      </c>
      <c r="U14" s="4">
        <v>83.44</v>
      </c>
      <c r="V14" s="4" t="s">
        <v>1262</v>
      </c>
      <c r="W14" s="4">
        <v>0.2286027397260274</v>
      </c>
      <c r="X14" s="4">
        <v>1</v>
      </c>
      <c r="Y14" s="4">
        <v>5.63</v>
      </c>
      <c r="AU14" s="4">
        <v>0</v>
      </c>
      <c r="AV14" s="4" t="s">
        <v>127</v>
      </c>
      <c r="AW14" s="4" t="s">
        <v>1256</v>
      </c>
      <c r="AX14" s="4" t="s">
        <v>50</v>
      </c>
      <c r="AY14" s="4" t="s">
        <v>1251</v>
      </c>
      <c r="AZ14" s="4" t="s">
        <v>317</v>
      </c>
      <c r="BA14" s="4">
        <v>0</v>
      </c>
      <c r="BB14" s="4">
        <v>1</v>
      </c>
      <c r="BC14" s="4">
        <v>51</v>
      </c>
      <c r="BD14" s="4">
        <v>11.98</v>
      </c>
      <c r="BE14" s="4">
        <v>9.74</v>
      </c>
      <c r="BG14" s="4">
        <v>51</v>
      </c>
      <c r="BH14" s="4">
        <v>29</v>
      </c>
      <c r="BI14" s="4">
        <v>14.7</v>
      </c>
      <c r="BJ14" s="4">
        <v>0</v>
      </c>
      <c r="BK14" s="4">
        <v>0</v>
      </c>
      <c r="BL14" s="4">
        <v>51</v>
      </c>
      <c r="BM14" s="4">
        <v>32.020000000000003</v>
      </c>
      <c r="BN14" s="4">
        <v>15.47</v>
      </c>
      <c r="BO14" s="4">
        <v>0.5</v>
      </c>
      <c r="BP14" s="5">
        <v>17.02</v>
      </c>
      <c r="BQ14" s="5">
        <v>12.469113841809287</v>
      </c>
      <c r="BR14" s="5">
        <v>20.040000000000003</v>
      </c>
      <c r="BS14" s="5">
        <v>12.926494110933561</v>
      </c>
      <c r="BT14" s="4">
        <v>1.3649727010215804</v>
      </c>
      <c r="BU14" s="4">
        <v>1.5503043460987349</v>
      </c>
      <c r="BV14" s="4">
        <v>0.98492462311557794</v>
      </c>
      <c r="BW14" s="4">
        <v>1.3443952231167324</v>
      </c>
      <c r="BX14" s="4">
        <v>1.526932923795739</v>
      </c>
      <c r="BY14" s="4">
        <v>3.7874024260138708E-2</v>
      </c>
      <c r="BZ14" s="4">
        <v>4.3171015348359078E-2</v>
      </c>
      <c r="CA14" s="4">
        <v>3.6740701395860935E-2</v>
      </c>
      <c r="CB14" s="4">
        <v>4.1879188041275793E-2</v>
      </c>
      <c r="CC14" s="4" t="s">
        <v>255</v>
      </c>
    </row>
    <row r="15" spans="1:82" s="4" customFormat="1" x14ac:dyDescent="0.25">
      <c r="A15" s="4">
        <v>14</v>
      </c>
      <c r="B15" s="4">
        <v>6</v>
      </c>
      <c r="C15" s="4" t="s">
        <v>1268</v>
      </c>
      <c r="D15" s="4" t="s">
        <v>706</v>
      </c>
      <c r="E15" s="4">
        <v>2008</v>
      </c>
      <c r="F15" s="4" t="s">
        <v>37</v>
      </c>
      <c r="G15" s="4">
        <v>12</v>
      </c>
      <c r="H15" s="4" t="s">
        <v>707</v>
      </c>
      <c r="I15" s="4" t="s">
        <v>873</v>
      </c>
      <c r="J15" s="4" t="s">
        <v>874</v>
      </c>
      <c r="K15" s="10"/>
      <c r="L15" s="10" t="s">
        <v>1117</v>
      </c>
      <c r="M15" s="4">
        <v>16.670000000000002</v>
      </c>
      <c r="N15" s="4">
        <v>16.670000000000002</v>
      </c>
      <c r="O15" s="4">
        <v>16.670000000000002</v>
      </c>
      <c r="P15" s="4">
        <v>1</v>
      </c>
      <c r="Q15" s="4">
        <v>28</v>
      </c>
      <c r="S15" s="4">
        <v>64.900000000000006</v>
      </c>
      <c r="U15" s="4">
        <v>32</v>
      </c>
      <c r="V15" s="4" t="s">
        <v>1262</v>
      </c>
      <c r="W15" s="4">
        <v>8.7671232876712329E-2</v>
      </c>
      <c r="X15" s="4">
        <v>1</v>
      </c>
      <c r="AU15" s="4">
        <v>0</v>
      </c>
      <c r="AV15" s="4" t="s">
        <v>817</v>
      </c>
      <c r="AW15" s="5" t="s">
        <v>1257</v>
      </c>
      <c r="AX15" s="4" t="s">
        <v>1251</v>
      </c>
      <c r="AY15" s="4" t="s">
        <v>1252</v>
      </c>
      <c r="AZ15" s="4" t="s">
        <v>317</v>
      </c>
      <c r="BA15" s="4">
        <v>0</v>
      </c>
      <c r="BB15" s="4">
        <v>1</v>
      </c>
      <c r="BC15" s="4">
        <v>10</v>
      </c>
      <c r="BD15" s="4">
        <v>0.38</v>
      </c>
      <c r="BE15" s="4">
        <v>0.3</v>
      </c>
      <c r="BG15" s="4">
        <v>10</v>
      </c>
      <c r="BH15" s="4">
        <v>0.46</v>
      </c>
      <c r="BI15" s="4">
        <v>0.3</v>
      </c>
      <c r="BO15" s="4">
        <v>0.5</v>
      </c>
      <c r="BP15" s="5">
        <v>8.0000000000000016E-2</v>
      </c>
      <c r="BQ15" s="5">
        <v>0.3</v>
      </c>
      <c r="BR15" s="5"/>
      <c r="BS15" s="5">
        <v>0.3</v>
      </c>
      <c r="BT15" s="4">
        <v>0.26666666666666672</v>
      </c>
      <c r="BV15" s="4">
        <v>0.91428571428571426</v>
      </c>
      <c r="BW15" s="4">
        <v>0.24380952380952384</v>
      </c>
      <c r="BY15" s="4">
        <v>0.10355555555555557</v>
      </c>
      <c r="CA15" s="4">
        <v>8.6563990929705223E-2</v>
      </c>
    </row>
    <row r="16" spans="1:82" s="4" customFormat="1" x14ac:dyDescent="0.25">
      <c r="A16" s="4">
        <v>15</v>
      </c>
      <c r="B16" s="4">
        <v>6</v>
      </c>
      <c r="C16" s="4" t="s">
        <v>1268</v>
      </c>
      <c r="D16" s="4" t="s">
        <v>706</v>
      </c>
      <c r="E16" s="4">
        <v>2008</v>
      </c>
      <c r="F16" s="4" t="s">
        <v>34</v>
      </c>
      <c r="G16" s="4">
        <v>13</v>
      </c>
      <c r="H16" s="4" t="s">
        <v>708</v>
      </c>
      <c r="I16" s="4" t="s">
        <v>873</v>
      </c>
      <c r="J16" s="4" t="s">
        <v>874</v>
      </c>
      <c r="K16" s="10"/>
      <c r="L16" s="10" t="s">
        <v>1117</v>
      </c>
      <c r="M16" s="4">
        <v>16.670000000000002</v>
      </c>
      <c r="N16" s="4">
        <v>16.670000000000002</v>
      </c>
      <c r="O16" s="4">
        <v>16.670000000000002</v>
      </c>
      <c r="P16" s="4">
        <v>1</v>
      </c>
      <c r="Q16" s="4">
        <v>28</v>
      </c>
      <c r="S16" s="4">
        <v>60.8</v>
      </c>
      <c r="U16" s="4">
        <v>49.4</v>
      </c>
      <c r="V16" s="4" t="s">
        <v>1262</v>
      </c>
      <c r="W16" s="4">
        <v>0.13534246575342465</v>
      </c>
      <c r="X16" s="4">
        <v>1</v>
      </c>
      <c r="AU16" s="4">
        <v>0</v>
      </c>
      <c r="AV16" s="4" t="s">
        <v>817</v>
      </c>
      <c r="AW16" s="5" t="s">
        <v>1257</v>
      </c>
      <c r="AX16" s="4" t="s">
        <v>1251</v>
      </c>
      <c r="AY16" s="4" t="s">
        <v>1252</v>
      </c>
      <c r="AZ16" s="4" t="s">
        <v>317</v>
      </c>
      <c r="BA16" s="4">
        <v>0</v>
      </c>
      <c r="BB16" s="4">
        <v>1</v>
      </c>
      <c r="BC16" s="4">
        <v>8</v>
      </c>
      <c r="BD16" s="4">
        <v>0.13</v>
      </c>
      <c r="BE16" s="4">
        <v>0.2</v>
      </c>
      <c r="BG16" s="4">
        <v>8</v>
      </c>
      <c r="BH16" s="4">
        <v>0.36</v>
      </c>
      <c r="BI16" s="4">
        <v>0.2</v>
      </c>
      <c r="BO16" s="4">
        <v>0.5</v>
      </c>
      <c r="BP16" s="5">
        <v>0.22999999999999998</v>
      </c>
      <c r="BQ16" s="5">
        <v>0.2</v>
      </c>
      <c r="BR16" s="5"/>
      <c r="BS16" s="5">
        <v>0.2</v>
      </c>
      <c r="BT16" s="4">
        <v>1.1499999999999999</v>
      </c>
      <c r="BV16" s="4">
        <v>0.88888888888888884</v>
      </c>
      <c r="BW16" s="4">
        <v>1.0222222222222221</v>
      </c>
      <c r="BY16" s="4">
        <v>0.20765624999999999</v>
      </c>
      <c r="CA16" s="4">
        <v>0.16407407407407407</v>
      </c>
    </row>
    <row r="17" spans="1:82" s="4" customFormat="1" x14ac:dyDescent="0.25">
      <c r="A17" s="4">
        <v>16</v>
      </c>
      <c r="B17" s="4">
        <v>7</v>
      </c>
      <c r="C17" s="4" t="s">
        <v>1269</v>
      </c>
      <c r="D17" s="4" t="s">
        <v>709</v>
      </c>
      <c r="E17" s="4">
        <v>2003</v>
      </c>
      <c r="F17" s="4" t="s">
        <v>34</v>
      </c>
      <c r="G17" s="4">
        <v>14</v>
      </c>
      <c r="H17" s="4" t="s">
        <v>710</v>
      </c>
      <c r="I17" s="4" t="s">
        <v>875</v>
      </c>
      <c r="J17" s="4" t="s">
        <v>865</v>
      </c>
      <c r="K17" s="10" t="s">
        <v>1118</v>
      </c>
      <c r="L17" s="10" t="s">
        <v>1119</v>
      </c>
      <c r="Q17" s="4">
        <v>42</v>
      </c>
      <c r="R17" s="4">
        <v>112</v>
      </c>
      <c r="S17" s="4">
        <v>66.7</v>
      </c>
      <c r="U17" s="4">
        <v>78.400000000000006</v>
      </c>
      <c r="V17" s="4" t="s">
        <v>1262</v>
      </c>
      <c r="W17" s="4">
        <v>0.21479452054794523</v>
      </c>
      <c r="X17" s="4">
        <v>0</v>
      </c>
      <c r="AI17" s="4">
        <v>21.9</v>
      </c>
      <c r="AU17" s="4">
        <v>14</v>
      </c>
      <c r="AV17" s="4" t="s">
        <v>819</v>
      </c>
      <c r="AW17" s="5" t="s">
        <v>1257</v>
      </c>
      <c r="AX17" s="4" t="s">
        <v>1251</v>
      </c>
      <c r="AY17" s="4" t="s">
        <v>1252</v>
      </c>
      <c r="AZ17" s="4" t="s">
        <v>317</v>
      </c>
      <c r="BA17" s="4">
        <v>1</v>
      </c>
      <c r="BB17" s="4">
        <v>0</v>
      </c>
      <c r="BC17" s="4">
        <v>50</v>
      </c>
      <c r="BD17" s="4">
        <v>0.17</v>
      </c>
      <c r="BE17" s="4">
        <v>0.18</v>
      </c>
      <c r="BG17" s="4">
        <v>36</v>
      </c>
      <c r="BL17" s="4">
        <v>23</v>
      </c>
      <c r="BO17" s="4">
        <v>0.5</v>
      </c>
      <c r="BP17" s="5"/>
      <c r="BQ17" s="5">
        <v>0.18</v>
      </c>
      <c r="BR17" s="5"/>
      <c r="BS17" s="5">
        <v>0.18</v>
      </c>
      <c r="BV17" s="4">
        <v>0.98461538461538467</v>
      </c>
    </row>
    <row r="18" spans="1:82" s="4" customFormat="1" x14ac:dyDescent="0.25">
      <c r="A18" s="4">
        <v>17</v>
      </c>
      <c r="B18" s="4">
        <v>7</v>
      </c>
      <c r="C18" s="4" t="s">
        <v>1269</v>
      </c>
      <c r="D18" s="4" t="s">
        <v>709</v>
      </c>
      <c r="E18" s="4">
        <v>2003</v>
      </c>
      <c r="F18" s="4" t="s">
        <v>34</v>
      </c>
      <c r="G18" s="4">
        <v>15</v>
      </c>
      <c r="H18" s="4" t="s">
        <v>496</v>
      </c>
      <c r="I18" s="4" t="s">
        <v>875</v>
      </c>
      <c r="J18" s="4" t="s">
        <v>865</v>
      </c>
      <c r="K18" s="10" t="s">
        <v>1118</v>
      </c>
      <c r="L18" s="10" t="s">
        <v>1119</v>
      </c>
      <c r="Q18" s="4">
        <v>42</v>
      </c>
      <c r="R18" s="4">
        <v>112</v>
      </c>
      <c r="S18" s="4">
        <v>66.5</v>
      </c>
      <c r="U18" s="4">
        <v>68.099999999999994</v>
      </c>
      <c r="V18" s="4" t="s">
        <v>1262</v>
      </c>
      <c r="W18" s="4">
        <v>0.18657534246575341</v>
      </c>
      <c r="X18" s="4">
        <v>0</v>
      </c>
      <c r="AI18" s="4">
        <v>23.3</v>
      </c>
      <c r="AU18" s="4">
        <v>7</v>
      </c>
      <c r="AV18" s="4" t="s">
        <v>819</v>
      </c>
      <c r="AW18" s="5" t="s">
        <v>1257</v>
      </c>
      <c r="AX18" s="4" t="s">
        <v>1251</v>
      </c>
      <c r="AY18" s="4" t="s">
        <v>1252</v>
      </c>
      <c r="AZ18" s="4" t="s">
        <v>317</v>
      </c>
      <c r="BA18" s="4">
        <v>1</v>
      </c>
      <c r="BB18" s="4">
        <v>0</v>
      </c>
      <c r="BC18" s="4">
        <v>50</v>
      </c>
      <c r="BD18" s="4">
        <v>0.18</v>
      </c>
      <c r="BE18" s="4">
        <v>0.16</v>
      </c>
      <c r="BG18" s="4">
        <v>43</v>
      </c>
      <c r="BL18" s="4">
        <v>29</v>
      </c>
      <c r="BO18" s="4">
        <v>0.5</v>
      </c>
      <c r="BP18" s="5"/>
      <c r="BQ18" s="5">
        <v>0.16</v>
      </c>
      <c r="BR18" s="5"/>
      <c r="BS18" s="5">
        <v>0.16</v>
      </c>
      <c r="BV18" s="4">
        <v>0.98461538461538467</v>
      </c>
    </row>
    <row r="19" spans="1:82" s="4" customFormat="1" x14ac:dyDescent="0.25">
      <c r="A19" s="4">
        <v>18</v>
      </c>
      <c r="B19" s="4">
        <v>8</v>
      </c>
      <c r="C19" s="4" t="s">
        <v>1270</v>
      </c>
      <c r="D19" s="4" t="s">
        <v>128</v>
      </c>
      <c r="E19" s="4">
        <v>2004</v>
      </c>
      <c r="F19" s="4" t="s">
        <v>34</v>
      </c>
      <c r="G19" s="4">
        <v>16</v>
      </c>
      <c r="H19" s="4" t="s">
        <v>129</v>
      </c>
      <c r="I19" s="4" t="s">
        <v>876</v>
      </c>
      <c r="J19" s="4" t="s">
        <v>867</v>
      </c>
      <c r="K19" s="10" t="s">
        <v>1120</v>
      </c>
      <c r="L19" s="10" t="s">
        <v>1121</v>
      </c>
      <c r="M19" s="4">
        <v>31.2</v>
      </c>
      <c r="N19" s="4">
        <v>31.2</v>
      </c>
      <c r="O19" s="4">
        <v>31.2</v>
      </c>
      <c r="P19" s="4">
        <v>1</v>
      </c>
      <c r="Q19" s="4">
        <v>28</v>
      </c>
      <c r="R19" s="4">
        <v>180</v>
      </c>
      <c r="S19" s="4">
        <v>53.9</v>
      </c>
      <c r="T19" s="4">
        <v>19.8</v>
      </c>
      <c r="U19" s="4">
        <v>36</v>
      </c>
      <c r="V19" s="4" t="s">
        <v>1262</v>
      </c>
      <c r="W19" s="4">
        <v>9.8630136986301367E-2</v>
      </c>
      <c r="X19" s="4">
        <v>1</v>
      </c>
      <c r="AU19" s="4">
        <v>0</v>
      </c>
      <c r="AV19" s="4" t="s">
        <v>813</v>
      </c>
      <c r="AW19" s="5" t="s">
        <v>1257</v>
      </c>
      <c r="AX19" s="4" t="s">
        <v>1251</v>
      </c>
      <c r="AY19" s="4" t="s">
        <v>1258</v>
      </c>
      <c r="AZ19" s="4" t="s">
        <v>317</v>
      </c>
      <c r="BA19" s="4">
        <v>0</v>
      </c>
      <c r="BB19" s="4">
        <v>1</v>
      </c>
      <c r="BC19" s="4">
        <v>15</v>
      </c>
      <c r="BD19" s="4">
        <v>183</v>
      </c>
      <c r="BE19" s="4">
        <v>85</v>
      </c>
      <c r="BG19" s="4">
        <v>15</v>
      </c>
      <c r="BH19" s="4">
        <v>404</v>
      </c>
      <c r="BI19" s="4">
        <v>101</v>
      </c>
      <c r="BJ19" s="4">
        <v>0</v>
      </c>
      <c r="BK19" s="4">
        <v>0</v>
      </c>
      <c r="BL19" s="4">
        <v>15</v>
      </c>
      <c r="BM19" s="4">
        <v>416</v>
      </c>
      <c r="BN19" s="4">
        <v>171</v>
      </c>
      <c r="BO19" s="4">
        <v>0.5</v>
      </c>
      <c r="BP19" s="5">
        <v>221</v>
      </c>
      <c r="BQ19" s="5">
        <v>93.343451832466528</v>
      </c>
      <c r="BR19" s="5">
        <v>233</v>
      </c>
      <c r="BS19" s="5">
        <v>135.02962637880623</v>
      </c>
      <c r="BT19" s="4">
        <v>2.3676004653936769</v>
      </c>
      <c r="BU19" s="4">
        <v>1.7255472465453763</v>
      </c>
      <c r="BV19" s="4">
        <v>0.94545454545454544</v>
      </c>
      <c r="BW19" s="4">
        <v>2.2384586218267488</v>
      </c>
      <c r="BX19" s="4">
        <v>1.6314264876429012</v>
      </c>
      <c r="BY19" s="4">
        <v>0.25351773212441187</v>
      </c>
      <c r="BZ19" s="4">
        <v>0.16591711000201098</v>
      </c>
      <c r="CA19" s="4">
        <v>0.22661551988906103</v>
      </c>
      <c r="CB19" s="4">
        <v>0.14831069932080584</v>
      </c>
      <c r="CC19" s="4" t="s">
        <v>255</v>
      </c>
    </row>
    <row r="20" spans="1:82" s="4" customFormat="1" x14ac:dyDescent="0.25">
      <c r="A20" s="4">
        <v>19</v>
      </c>
      <c r="B20" s="4">
        <v>8</v>
      </c>
      <c r="C20" s="4" t="s">
        <v>1270</v>
      </c>
      <c r="D20" s="4" t="s">
        <v>128</v>
      </c>
      <c r="E20" s="4">
        <v>2004</v>
      </c>
      <c r="F20" s="4" t="s">
        <v>34</v>
      </c>
      <c r="G20" s="4">
        <v>17</v>
      </c>
      <c r="H20" s="4" t="s">
        <v>130</v>
      </c>
      <c r="I20" s="4" t="s">
        <v>876</v>
      </c>
      <c r="J20" s="4" t="s">
        <v>867</v>
      </c>
      <c r="K20" s="10" t="s">
        <v>1120</v>
      </c>
      <c r="L20" s="10" t="s">
        <v>1121</v>
      </c>
      <c r="M20" s="4">
        <v>31.8</v>
      </c>
      <c r="N20" s="4">
        <v>31.8</v>
      </c>
      <c r="O20" s="4">
        <v>31.8</v>
      </c>
      <c r="P20" s="4">
        <v>1</v>
      </c>
      <c r="Q20" s="4">
        <v>28</v>
      </c>
      <c r="R20" s="4">
        <v>180</v>
      </c>
      <c r="S20" s="4">
        <v>56.3</v>
      </c>
      <c r="T20" s="4">
        <v>10.5</v>
      </c>
      <c r="U20" s="4">
        <v>51.1</v>
      </c>
      <c r="V20" s="4" t="s">
        <v>1262</v>
      </c>
      <c r="W20" s="4">
        <v>0.14000000000000001</v>
      </c>
      <c r="X20" s="4">
        <v>1</v>
      </c>
      <c r="AU20" s="4">
        <v>0</v>
      </c>
      <c r="AV20" s="4" t="s">
        <v>688</v>
      </c>
      <c r="AW20" s="4" t="s">
        <v>1256</v>
      </c>
      <c r="AX20" s="4" t="s">
        <v>1251</v>
      </c>
      <c r="AY20" s="4" t="s">
        <v>1251</v>
      </c>
      <c r="AZ20" s="4" t="s">
        <v>317</v>
      </c>
      <c r="BA20" s="4">
        <v>0</v>
      </c>
      <c r="BB20" s="4">
        <v>1</v>
      </c>
      <c r="BC20" s="4">
        <v>11</v>
      </c>
      <c r="BD20" s="4">
        <v>41.8</v>
      </c>
      <c r="BE20" s="4">
        <v>18.399999999999999</v>
      </c>
      <c r="BG20" s="4">
        <v>11</v>
      </c>
      <c r="BH20" s="4">
        <v>24.3</v>
      </c>
      <c r="BI20" s="4">
        <v>11.3</v>
      </c>
      <c r="BJ20" s="4">
        <v>0</v>
      </c>
      <c r="BK20" s="4">
        <v>0</v>
      </c>
      <c r="BL20" s="4">
        <v>11</v>
      </c>
      <c r="BM20" s="4">
        <v>23.6</v>
      </c>
      <c r="BN20" s="4">
        <v>12.2</v>
      </c>
      <c r="BO20" s="4">
        <v>0.5</v>
      </c>
      <c r="BP20" s="5">
        <v>-17.499999999999996</v>
      </c>
      <c r="BQ20" s="5">
        <v>15.26843148460247</v>
      </c>
      <c r="BR20" s="5">
        <v>-18.199999999999996</v>
      </c>
      <c r="BS20" s="5">
        <v>15.610893632332518</v>
      </c>
      <c r="BT20" s="4">
        <v>1.1461557146618475</v>
      </c>
      <c r="BU20" s="4">
        <v>1.1658525404532287</v>
      </c>
      <c r="BV20" s="4">
        <v>0.92307692307692313</v>
      </c>
      <c r="BW20" s="4">
        <v>1.0579898904570901</v>
      </c>
      <c r="BX20" s="4">
        <v>1.0761715758029804</v>
      </c>
      <c r="BY20" s="4">
        <v>0.15062149646600048</v>
      </c>
      <c r="BZ20" s="4">
        <v>0.15269146118551125</v>
      </c>
      <c r="CA20" s="4">
        <v>0.12834021000653298</v>
      </c>
      <c r="CB20" s="4">
        <v>0.13010396692729953</v>
      </c>
      <c r="CC20" s="4" t="s">
        <v>255</v>
      </c>
      <c r="CD20" s="5" t="s">
        <v>691</v>
      </c>
    </row>
    <row r="21" spans="1:82" s="4" customFormat="1" x14ac:dyDescent="0.25">
      <c r="A21" s="4">
        <v>20</v>
      </c>
      <c r="B21" s="4">
        <v>8</v>
      </c>
      <c r="C21" s="4" t="s">
        <v>1270</v>
      </c>
      <c r="D21" s="4" t="s">
        <v>128</v>
      </c>
      <c r="E21" s="4">
        <v>2004</v>
      </c>
      <c r="F21" s="4" t="s">
        <v>34</v>
      </c>
      <c r="G21" s="4">
        <v>16</v>
      </c>
      <c r="H21" s="4" t="s">
        <v>129</v>
      </c>
      <c r="I21" s="4" t="s">
        <v>876</v>
      </c>
      <c r="J21" s="4" t="s">
        <v>867</v>
      </c>
      <c r="K21" s="10" t="s">
        <v>1120</v>
      </c>
      <c r="L21" s="10" t="s">
        <v>1121</v>
      </c>
      <c r="M21" s="4">
        <v>31.2</v>
      </c>
      <c r="N21" s="4">
        <v>31.2</v>
      </c>
      <c r="O21" s="4">
        <v>31.2</v>
      </c>
      <c r="P21" s="4">
        <v>1</v>
      </c>
      <c r="Q21" s="4">
        <v>28</v>
      </c>
      <c r="R21" s="4">
        <v>180</v>
      </c>
      <c r="S21" s="4">
        <v>53.9</v>
      </c>
      <c r="T21" s="4">
        <v>19.8</v>
      </c>
      <c r="U21" s="4">
        <v>36</v>
      </c>
      <c r="V21" s="4" t="s">
        <v>1262</v>
      </c>
      <c r="W21" s="4">
        <v>9.8630136986301367E-2</v>
      </c>
      <c r="X21" s="4">
        <v>1</v>
      </c>
      <c r="AU21" s="4">
        <v>0</v>
      </c>
      <c r="AV21" s="4" t="s">
        <v>311</v>
      </c>
      <c r="AW21" s="5" t="s">
        <v>1257</v>
      </c>
      <c r="AX21" s="4" t="s">
        <v>1251</v>
      </c>
      <c r="AY21" s="4" t="s">
        <v>1259</v>
      </c>
      <c r="AZ21" s="4" t="s">
        <v>845</v>
      </c>
      <c r="BA21" s="4">
        <v>0</v>
      </c>
      <c r="BB21" s="4">
        <v>1</v>
      </c>
      <c r="BC21" s="4">
        <v>15</v>
      </c>
      <c r="BD21" s="4">
        <v>24.3</v>
      </c>
      <c r="BE21" s="4">
        <v>7</v>
      </c>
      <c r="BF21" s="4">
        <v>0</v>
      </c>
      <c r="BG21" s="4">
        <v>15</v>
      </c>
      <c r="BH21" s="4">
        <v>11.5</v>
      </c>
      <c r="BI21" s="4">
        <v>3.8</v>
      </c>
      <c r="BJ21" s="4">
        <v>0</v>
      </c>
      <c r="BK21" s="4">
        <v>0</v>
      </c>
      <c r="BL21" s="4">
        <v>15</v>
      </c>
      <c r="BM21" s="4">
        <v>10.8</v>
      </c>
      <c r="BN21" s="4">
        <v>4.5</v>
      </c>
      <c r="BO21" s="4">
        <v>0.5</v>
      </c>
      <c r="BP21" s="5">
        <v>-12.8</v>
      </c>
      <c r="BQ21" s="5">
        <v>5.6320511361314889</v>
      </c>
      <c r="BR21" s="5">
        <v>-13.5</v>
      </c>
      <c r="BS21" s="5">
        <v>5.8843011479699099</v>
      </c>
      <c r="BT21" s="4">
        <v>2.2727066375309923</v>
      </c>
      <c r="BU21" s="4">
        <v>2.2942401587752719</v>
      </c>
      <c r="BV21" s="4">
        <v>0.94545454545454544</v>
      </c>
      <c r="BW21" s="4">
        <v>2.1487408209383929</v>
      </c>
      <c r="BX21" s="4">
        <v>2.1690997864784389</v>
      </c>
      <c r="BY21" s="4">
        <v>0.23883984867591429</v>
      </c>
      <c r="BZ21" s="4">
        <v>0.24211793020457278</v>
      </c>
      <c r="CA21" s="4">
        <v>0.21349519035361064</v>
      </c>
      <c r="CB21" s="4">
        <v>0.21642541595807099</v>
      </c>
      <c r="CD21" s="5"/>
    </row>
    <row r="22" spans="1:82" s="4" customFormat="1" x14ac:dyDescent="0.25">
      <c r="A22" s="4">
        <v>21</v>
      </c>
      <c r="B22" s="4">
        <v>8</v>
      </c>
      <c r="C22" s="4" t="s">
        <v>1270</v>
      </c>
      <c r="D22" s="4" t="s">
        <v>128</v>
      </c>
      <c r="E22" s="4">
        <v>2004</v>
      </c>
      <c r="F22" s="4" t="s">
        <v>34</v>
      </c>
      <c r="G22" s="4">
        <v>17</v>
      </c>
      <c r="H22" s="4" t="s">
        <v>130</v>
      </c>
      <c r="I22" s="4" t="s">
        <v>876</v>
      </c>
      <c r="J22" s="4" t="s">
        <v>867</v>
      </c>
      <c r="K22" s="10" t="s">
        <v>1120</v>
      </c>
      <c r="L22" s="10" t="s">
        <v>1121</v>
      </c>
      <c r="M22" s="4">
        <v>31.8</v>
      </c>
      <c r="N22" s="4">
        <v>31.8</v>
      </c>
      <c r="O22" s="4">
        <v>31.8</v>
      </c>
      <c r="P22" s="4">
        <v>1</v>
      </c>
      <c r="Q22" s="4">
        <v>28</v>
      </c>
      <c r="R22" s="4">
        <v>180</v>
      </c>
      <c r="S22" s="4">
        <v>56.3</v>
      </c>
      <c r="T22" s="4">
        <v>10.5</v>
      </c>
      <c r="U22" s="4">
        <v>51.1</v>
      </c>
      <c r="V22" s="4" t="s">
        <v>1262</v>
      </c>
      <c r="W22" s="4">
        <v>0.14000000000000001</v>
      </c>
      <c r="X22" s="4">
        <v>1</v>
      </c>
      <c r="AU22" s="4">
        <v>0</v>
      </c>
      <c r="AV22" s="4" t="s">
        <v>311</v>
      </c>
      <c r="AW22" s="5" t="s">
        <v>1257</v>
      </c>
      <c r="AX22" s="4" t="s">
        <v>1251</v>
      </c>
      <c r="AY22" s="4" t="s">
        <v>1259</v>
      </c>
      <c r="AZ22" s="4" t="s">
        <v>845</v>
      </c>
      <c r="BA22" s="4">
        <v>0</v>
      </c>
      <c r="BB22" s="4">
        <v>1</v>
      </c>
      <c r="BC22" s="4">
        <v>15</v>
      </c>
      <c r="BD22" s="4">
        <v>25.3</v>
      </c>
      <c r="BE22" s="4">
        <v>17</v>
      </c>
      <c r="BF22" s="4">
        <v>0</v>
      </c>
      <c r="BG22" s="4">
        <v>15</v>
      </c>
      <c r="BH22" s="4">
        <v>19.100000000000001</v>
      </c>
      <c r="BI22" s="4">
        <v>14.4</v>
      </c>
      <c r="BJ22" s="4">
        <v>0</v>
      </c>
      <c r="BK22" s="4">
        <v>0</v>
      </c>
      <c r="BL22" s="4">
        <v>14</v>
      </c>
      <c r="BM22" s="4">
        <v>21.3</v>
      </c>
      <c r="BN22" s="4">
        <v>30.3</v>
      </c>
      <c r="BO22" s="4">
        <v>0.5</v>
      </c>
      <c r="BP22" s="5">
        <v>-6.1999999999999993</v>
      </c>
      <c r="BQ22" s="5">
        <v>15.753729717117785</v>
      </c>
      <c r="BR22" s="5">
        <v>-4</v>
      </c>
      <c r="BS22" s="5">
        <v>24.328896094668686</v>
      </c>
      <c r="BT22" s="4">
        <v>0.39355759628547932</v>
      </c>
      <c r="BU22" s="4">
        <v>0.16441354282722842</v>
      </c>
      <c r="BV22" s="4">
        <v>0.94545454545454544</v>
      </c>
      <c r="BW22" s="4">
        <v>0.37209081830627133</v>
      </c>
      <c r="BX22" s="4">
        <v>0.15544553140028869</v>
      </c>
      <c r="BY22" s="4">
        <v>7.1829586053133471E-2</v>
      </c>
      <c r="BZ22" s="4">
        <v>6.75677271021667E-2</v>
      </c>
      <c r="CA22" s="4">
        <v>6.4207339070305083E-2</v>
      </c>
      <c r="CB22" s="4">
        <v>6.0397730275788014E-2</v>
      </c>
      <c r="CD22" s="5" t="s">
        <v>861</v>
      </c>
    </row>
    <row r="23" spans="1:82" s="4" customFormat="1" x14ac:dyDescent="0.25">
      <c r="A23" s="4">
        <v>22</v>
      </c>
      <c r="B23" s="4">
        <v>9</v>
      </c>
      <c r="C23" s="4" t="s">
        <v>1271</v>
      </c>
      <c r="D23" s="4" t="s">
        <v>131</v>
      </c>
      <c r="E23" s="4">
        <v>2007</v>
      </c>
      <c r="F23" s="4" t="s">
        <v>37</v>
      </c>
      <c r="G23" s="4">
        <v>18</v>
      </c>
      <c r="H23" s="4" t="s">
        <v>38</v>
      </c>
      <c r="I23" s="4" t="s">
        <v>877</v>
      </c>
      <c r="J23" s="4" t="s">
        <v>870</v>
      </c>
      <c r="K23" s="10" t="s">
        <v>1122</v>
      </c>
      <c r="L23" s="10" t="s">
        <v>1123</v>
      </c>
      <c r="M23" s="4">
        <v>36</v>
      </c>
      <c r="N23" s="4">
        <v>36</v>
      </c>
      <c r="O23" s="4">
        <v>36</v>
      </c>
      <c r="P23" s="4">
        <v>1</v>
      </c>
      <c r="Q23" s="4">
        <v>14</v>
      </c>
      <c r="R23" s="4">
        <v>90</v>
      </c>
      <c r="S23" s="4">
        <v>58.9</v>
      </c>
      <c r="U23" s="4">
        <v>14</v>
      </c>
      <c r="V23" s="4" t="s">
        <v>1262</v>
      </c>
      <c r="W23" s="4">
        <v>3.8356164383561646E-2</v>
      </c>
      <c r="X23" s="4">
        <v>1</v>
      </c>
      <c r="Y23" s="4">
        <v>5.3</v>
      </c>
      <c r="AU23" s="4">
        <v>4</v>
      </c>
      <c r="AV23" s="4" t="s">
        <v>127</v>
      </c>
      <c r="AW23" s="4" t="s">
        <v>1256</v>
      </c>
      <c r="AX23" s="4" t="s">
        <v>50</v>
      </c>
      <c r="AY23" s="4" t="s">
        <v>1251</v>
      </c>
      <c r="AZ23" s="4" t="s">
        <v>317</v>
      </c>
      <c r="BA23" s="4">
        <v>1</v>
      </c>
      <c r="BB23" s="4">
        <v>0</v>
      </c>
      <c r="BC23" s="4">
        <v>11</v>
      </c>
      <c r="BD23" s="4">
        <v>36.71</v>
      </c>
      <c r="BE23" s="4">
        <v>14.22</v>
      </c>
      <c r="BG23" s="4">
        <v>9</v>
      </c>
      <c r="BH23" s="4">
        <v>46.71</v>
      </c>
      <c r="BI23" s="4">
        <v>14.88</v>
      </c>
      <c r="BJ23" s="4">
        <v>0</v>
      </c>
      <c r="BK23" s="4">
        <v>0</v>
      </c>
      <c r="BL23" s="4">
        <v>7</v>
      </c>
      <c r="BM23" s="4">
        <v>50.14</v>
      </c>
      <c r="BN23" s="4">
        <v>10.88</v>
      </c>
      <c r="BO23" s="4">
        <v>0.5</v>
      </c>
      <c r="BP23" s="5">
        <v>10</v>
      </c>
      <c r="BQ23" s="5">
        <v>14.517038265431417</v>
      </c>
      <c r="BR23" s="5">
        <v>13.43</v>
      </c>
      <c r="BS23" s="5">
        <v>13.067924471774392</v>
      </c>
      <c r="BT23" s="4">
        <v>0.68884574230354012</v>
      </c>
      <c r="BU23" s="4">
        <v>1.0277071947429495</v>
      </c>
      <c r="BV23" s="4">
        <v>0.92307692307692313</v>
      </c>
      <c r="BW23" s="4">
        <v>0.63585760828019089</v>
      </c>
      <c r="BX23" s="4">
        <v>0.94865279514733802</v>
      </c>
      <c r="BY23" s="4">
        <v>0.11247765712225978</v>
      </c>
      <c r="BZ23" s="4">
        <v>0.13891736718756467</v>
      </c>
      <c r="CA23" s="4">
        <v>9.58389504473693E-2</v>
      </c>
      <c r="CB23" s="4">
        <v>0.11836746079887168</v>
      </c>
      <c r="CC23" s="4" t="s">
        <v>255</v>
      </c>
    </row>
    <row r="24" spans="1:82" s="4" customFormat="1" x14ac:dyDescent="0.25">
      <c r="A24" s="4">
        <v>23</v>
      </c>
      <c r="B24" s="4">
        <v>9</v>
      </c>
      <c r="C24" s="4" t="s">
        <v>1271</v>
      </c>
      <c r="D24" s="4" t="s">
        <v>131</v>
      </c>
      <c r="E24" s="4">
        <v>2007</v>
      </c>
      <c r="F24" s="4" t="s">
        <v>34</v>
      </c>
      <c r="G24" s="4">
        <v>19</v>
      </c>
      <c r="H24" s="4" t="s">
        <v>40</v>
      </c>
      <c r="I24" s="4" t="s">
        <v>877</v>
      </c>
      <c r="J24" s="4" t="s">
        <v>870</v>
      </c>
      <c r="K24" s="10" t="s">
        <v>1122</v>
      </c>
      <c r="L24" s="10" t="s">
        <v>1123</v>
      </c>
      <c r="M24" s="4">
        <v>162</v>
      </c>
      <c r="N24" s="4">
        <v>106</v>
      </c>
      <c r="O24" s="4">
        <v>36</v>
      </c>
      <c r="P24" s="4">
        <v>1</v>
      </c>
      <c r="Q24" s="4">
        <v>14</v>
      </c>
      <c r="R24" s="4">
        <v>90</v>
      </c>
      <c r="S24" s="4">
        <v>63.1</v>
      </c>
      <c r="U24" s="4">
        <v>14</v>
      </c>
      <c r="V24" s="4" t="s">
        <v>1262</v>
      </c>
      <c r="W24" s="4">
        <v>3.8356164383561646E-2</v>
      </c>
      <c r="X24" s="4">
        <v>1</v>
      </c>
      <c r="Y24" s="4">
        <v>4.9000000000000004</v>
      </c>
      <c r="AU24" s="4">
        <v>1</v>
      </c>
      <c r="AV24" s="4" t="s">
        <v>127</v>
      </c>
      <c r="AW24" s="4" t="s">
        <v>1256</v>
      </c>
      <c r="AX24" s="4" t="s">
        <v>50</v>
      </c>
      <c r="AY24" s="4" t="s">
        <v>1251</v>
      </c>
      <c r="AZ24" s="4" t="s">
        <v>317</v>
      </c>
      <c r="BA24" s="4">
        <v>1</v>
      </c>
      <c r="BB24" s="4">
        <v>0</v>
      </c>
      <c r="BC24" s="4">
        <v>10</v>
      </c>
      <c r="BD24" s="4">
        <v>29.44</v>
      </c>
      <c r="BE24" s="4">
        <v>12.11</v>
      </c>
      <c r="BG24" s="4">
        <v>9</v>
      </c>
      <c r="BH24" s="4">
        <v>47.89</v>
      </c>
      <c r="BI24" s="4">
        <v>6.71</v>
      </c>
      <c r="BJ24" s="4">
        <v>0</v>
      </c>
      <c r="BK24" s="4">
        <v>0</v>
      </c>
      <c r="BL24" s="4">
        <v>9</v>
      </c>
      <c r="BM24" s="4">
        <v>53.44</v>
      </c>
      <c r="BN24" s="4">
        <v>8.6300000000000008</v>
      </c>
      <c r="BO24" s="4">
        <v>0.5</v>
      </c>
      <c r="BP24" s="5">
        <v>18.45</v>
      </c>
      <c r="BQ24" s="5">
        <v>9.941184980852606</v>
      </c>
      <c r="BR24" s="5">
        <v>23.999999999999996</v>
      </c>
      <c r="BS24" s="5">
        <v>10.615427452533412</v>
      </c>
      <c r="BT24" s="4">
        <v>1.8559155709843389</v>
      </c>
      <c r="BU24" s="4">
        <v>2.2608604417782825</v>
      </c>
      <c r="BV24" s="4">
        <v>0.91428571428571426</v>
      </c>
      <c r="BW24" s="4">
        <v>1.6968370934713954</v>
      </c>
      <c r="BX24" s="4">
        <v>2.0670724039115727</v>
      </c>
      <c r="BY24" s="4">
        <v>0.27222113033110629</v>
      </c>
      <c r="BZ24" s="4">
        <v>0.35557449685989451</v>
      </c>
      <c r="CA24" s="4">
        <v>0.22755464282371657</v>
      </c>
      <c r="CB24" s="4">
        <v>0.2972312528853322</v>
      </c>
      <c r="CC24" s="4" t="s">
        <v>255</v>
      </c>
    </row>
    <row r="25" spans="1:82" s="4" customFormat="1" x14ac:dyDescent="0.25">
      <c r="A25" s="4">
        <v>24</v>
      </c>
      <c r="B25" s="4">
        <v>10</v>
      </c>
      <c r="C25" s="4" t="s">
        <v>1272</v>
      </c>
      <c r="D25" s="4" t="s">
        <v>711</v>
      </c>
      <c r="E25" s="4">
        <v>2011</v>
      </c>
      <c r="F25" s="4" t="s">
        <v>37</v>
      </c>
      <c r="G25" s="4">
        <v>20</v>
      </c>
      <c r="H25" s="4" t="s">
        <v>712</v>
      </c>
      <c r="I25" s="4" t="s">
        <v>878</v>
      </c>
      <c r="J25" s="4" t="s">
        <v>879</v>
      </c>
      <c r="K25" s="10"/>
      <c r="L25" s="10" t="s">
        <v>1124</v>
      </c>
      <c r="M25" s="4">
        <v>184</v>
      </c>
      <c r="N25" s="4">
        <v>112</v>
      </c>
      <c r="O25" s="4">
        <v>40</v>
      </c>
      <c r="P25" s="4">
        <v>1</v>
      </c>
      <c r="Q25" s="4">
        <v>14</v>
      </c>
      <c r="R25" s="4">
        <v>42</v>
      </c>
      <c r="S25" s="4">
        <v>50.8</v>
      </c>
      <c r="U25" s="4">
        <v>780</v>
      </c>
      <c r="V25" s="4" t="s">
        <v>1264</v>
      </c>
      <c r="W25" s="4">
        <v>2.1369863013698631</v>
      </c>
      <c r="X25" s="4">
        <v>1</v>
      </c>
      <c r="Z25" s="4">
        <v>29.57</v>
      </c>
      <c r="AF25" s="4">
        <v>15.14</v>
      </c>
      <c r="AR25" s="4">
        <v>12</v>
      </c>
      <c r="AU25" s="4">
        <v>0</v>
      </c>
      <c r="AV25" s="4" t="s">
        <v>713</v>
      </c>
      <c r="AW25" s="4" t="s">
        <v>1256</v>
      </c>
      <c r="AX25" s="4" t="s">
        <v>1251</v>
      </c>
      <c r="AY25" s="4" t="s">
        <v>1251</v>
      </c>
      <c r="AZ25" s="4" t="s">
        <v>317</v>
      </c>
      <c r="BA25" s="4">
        <v>1</v>
      </c>
      <c r="BB25" s="4">
        <v>0</v>
      </c>
      <c r="BC25" s="4">
        <v>7</v>
      </c>
      <c r="BD25" s="4">
        <v>95.68</v>
      </c>
      <c r="BE25" s="4">
        <v>105.8</v>
      </c>
      <c r="BG25" s="4">
        <v>7</v>
      </c>
      <c r="BH25" s="4">
        <v>81.83</v>
      </c>
      <c r="BI25" s="4">
        <v>105.8</v>
      </c>
      <c r="BL25" s="4">
        <v>7</v>
      </c>
      <c r="BM25" s="4">
        <v>86.79</v>
      </c>
      <c r="BN25" s="4">
        <v>99.59</v>
      </c>
      <c r="BO25" s="4">
        <v>0.5</v>
      </c>
      <c r="BP25" s="5">
        <v>-13.850000000000009</v>
      </c>
      <c r="BQ25" s="5">
        <v>105.8</v>
      </c>
      <c r="BR25" s="5">
        <v>-8.89</v>
      </c>
      <c r="BS25" s="5">
        <v>102.74192936673907</v>
      </c>
      <c r="BT25" s="4">
        <v>0.13090737240075623</v>
      </c>
      <c r="BU25" s="4">
        <v>8.6527477679215009E-2</v>
      </c>
      <c r="BV25" s="4">
        <v>0.86956521739130432</v>
      </c>
      <c r="BW25" s="4">
        <v>0.11383249773978803</v>
      </c>
      <c r="BX25" s="4">
        <v>7.5241284938447839E-2</v>
      </c>
      <c r="BY25" s="4">
        <v>0.14408119572491929</v>
      </c>
      <c r="BZ25" s="4">
        <v>0.14339192888525193</v>
      </c>
      <c r="CA25" s="4">
        <v>0.10894608372394653</v>
      </c>
      <c r="CB25" s="4">
        <v>0.10842489896805439</v>
      </c>
      <c r="CD25" s="4" t="s">
        <v>715</v>
      </c>
    </row>
    <row r="26" spans="1:82" s="4" customFormat="1" x14ac:dyDescent="0.25">
      <c r="A26" s="4">
        <v>25</v>
      </c>
      <c r="B26" s="4">
        <v>10</v>
      </c>
      <c r="C26" s="4" t="s">
        <v>1272</v>
      </c>
      <c r="D26" s="4" t="s">
        <v>711</v>
      </c>
      <c r="E26" s="4">
        <v>2011</v>
      </c>
      <c r="F26" s="4" t="s">
        <v>34</v>
      </c>
      <c r="G26" s="4">
        <v>21</v>
      </c>
      <c r="H26" s="4" t="s">
        <v>714</v>
      </c>
      <c r="I26" s="4" t="s">
        <v>878</v>
      </c>
      <c r="J26" s="4" t="s">
        <v>879</v>
      </c>
      <c r="K26" s="10"/>
      <c r="L26" s="10" t="s">
        <v>1124</v>
      </c>
      <c r="M26" s="4">
        <v>184</v>
      </c>
      <c r="N26" s="4">
        <v>112</v>
      </c>
      <c r="O26" s="4">
        <v>40</v>
      </c>
      <c r="P26" s="4">
        <v>1</v>
      </c>
      <c r="Q26" s="4">
        <v>14</v>
      </c>
      <c r="R26" s="4">
        <v>42</v>
      </c>
      <c r="S26" s="4">
        <v>42.57</v>
      </c>
      <c r="U26" s="4">
        <v>1332</v>
      </c>
      <c r="V26" s="4" t="s">
        <v>1264</v>
      </c>
      <c r="W26" s="4">
        <v>3.6493150684931508</v>
      </c>
      <c r="X26" s="4">
        <v>1</v>
      </c>
      <c r="Z26" s="4">
        <v>29.42</v>
      </c>
      <c r="AF26" s="4">
        <v>17.86</v>
      </c>
      <c r="AR26" s="4">
        <v>6.8</v>
      </c>
      <c r="AU26" s="4">
        <v>0</v>
      </c>
      <c r="AV26" s="4" t="s">
        <v>713</v>
      </c>
      <c r="AW26" s="4" t="s">
        <v>1256</v>
      </c>
      <c r="AX26" s="4" t="s">
        <v>1251</v>
      </c>
      <c r="AY26" s="4" t="s">
        <v>1251</v>
      </c>
      <c r="AZ26" s="4" t="s">
        <v>317</v>
      </c>
      <c r="BA26" s="4">
        <v>1</v>
      </c>
      <c r="BB26" s="4">
        <v>0</v>
      </c>
      <c r="BC26" s="4">
        <v>7</v>
      </c>
      <c r="BD26" s="4">
        <v>100.65</v>
      </c>
      <c r="BE26" s="4">
        <v>103.005</v>
      </c>
      <c r="BG26" s="4">
        <v>7</v>
      </c>
      <c r="BH26" s="4">
        <v>67.97</v>
      </c>
      <c r="BI26" s="4">
        <v>93.37</v>
      </c>
      <c r="BL26" s="4">
        <v>7</v>
      </c>
      <c r="BM26" s="4">
        <v>72.16</v>
      </c>
      <c r="BN26" s="4">
        <v>91.15</v>
      </c>
      <c r="BO26" s="4">
        <v>0.5</v>
      </c>
      <c r="BP26" s="5">
        <v>-32.680000000000007</v>
      </c>
      <c r="BQ26" s="5">
        <v>98.305612568662639</v>
      </c>
      <c r="BR26" s="5">
        <v>-28.490000000000009</v>
      </c>
      <c r="BS26" s="5">
        <v>97.258296625532154</v>
      </c>
      <c r="BT26" s="4">
        <v>0.3324326978500266</v>
      </c>
      <c r="BU26" s="4">
        <v>0.29293130754380126</v>
      </c>
      <c r="BV26" s="4">
        <v>0.86956521739130432</v>
      </c>
      <c r="BW26" s="4">
        <v>0.28907191117393616</v>
      </c>
      <c r="BX26" s="4">
        <v>0.25472287612504457</v>
      </c>
      <c r="BY26" s="4">
        <v>0.15075082132856049</v>
      </c>
      <c r="BZ26" s="4">
        <v>0.14898633935280864</v>
      </c>
      <c r="CA26" s="4">
        <v>0.11398927888738034</v>
      </c>
      <c r="CB26" s="4">
        <v>0.11265507701535625</v>
      </c>
      <c r="CD26" s="4" t="s">
        <v>715</v>
      </c>
    </row>
    <row r="27" spans="1:82" s="4" customFormat="1" x14ac:dyDescent="0.25">
      <c r="A27" s="4">
        <v>26</v>
      </c>
      <c r="B27" s="4">
        <v>11</v>
      </c>
      <c r="C27" s="4" t="s">
        <v>1273</v>
      </c>
      <c r="D27" s="4" t="s">
        <v>132</v>
      </c>
      <c r="E27" s="4">
        <v>2011</v>
      </c>
      <c r="F27" s="4" t="s">
        <v>37</v>
      </c>
      <c r="G27" s="4">
        <v>22</v>
      </c>
      <c r="H27" s="4" t="s">
        <v>133</v>
      </c>
      <c r="I27" s="4" t="s">
        <v>880</v>
      </c>
      <c r="J27" s="4" t="s">
        <v>867</v>
      </c>
      <c r="K27" s="10" t="s">
        <v>1120</v>
      </c>
      <c r="L27" s="10" t="s">
        <v>1121</v>
      </c>
      <c r="M27" s="4">
        <v>6</v>
      </c>
      <c r="N27" s="4">
        <v>6</v>
      </c>
      <c r="O27" s="4">
        <v>6</v>
      </c>
      <c r="P27" s="4">
        <v>1</v>
      </c>
      <c r="Q27" s="4">
        <v>14</v>
      </c>
      <c r="S27" s="4">
        <v>56.6</v>
      </c>
      <c r="T27" s="4">
        <v>15.8</v>
      </c>
      <c r="U27" s="4">
        <v>63.6</v>
      </c>
      <c r="V27" s="4" t="s">
        <v>1262</v>
      </c>
      <c r="W27" s="4">
        <v>0.17424657534246576</v>
      </c>
      <c r="X27" s="4">
        <v>1</v>
      </c>
      <c r="AU27" s="4">
        <v>1</v>
      </c>
      <c r="AV27" s="4" t="s">
        <v>813</v>
      </c>
      <c r="AW27" s="5" t="s">
        <v>1257</v>
      </c>
      <c r="AX27" s="4" t="s">
        <v>1251</v>
      </c>
      <c r="AY27" s="4" t="s">
        <v>1258</v>
      </c>
      <c r="AZ27" s="4" t="s">
        <v>317</v>
      </c>
      <c r="BA27" s="4">
        <v>1</v>
      </c>
      <c r="BB27" s="4">
        <v>0</v>
      </c>
      <c r="BC27" s="4">
        <v>15</v>
      </c>
      <c r="BD27" s="4">
        <v>78.5</v>
      </c>
      <c r="BE27" s="4">
        <v>61.3</v>
      </c>
      <c r="BG27" s="4">
        <v>14</v>
      </c>
      <c r="BH27" s="4">
        <v>119.5</v>
      </c>
      <c r="BI27" s="4">
        <v>80.2</v>
      </c>
      <c r="BJ27" s="4">
        <v>0</v>
      </c>
      <c r="BK27" s="4">
        <v>0</v>
      </c>
      <c r="BO27" s="4">
        <v>0.5</v>
      </c>
      <c r="BP27" s="5">
        <v>41</v>
      </c>
      <c r="BQ27" s="5">
        <v>71.030556804800568</v>
      </c>
      <c r="BR27" s="5"/>
      <c r="BS27" s="5">
        <v>61.3</v>
      </c>
      <c r="BT27" s="4">
        <v>0.57721636777636853</v>
      </c>
      <c r="BV27" s="4">
        <v>0.94545454545454544</v>
      </c>
      <c r="BW27" s="4">
        <v>0.54573183862493024</v>
      </c>
      <c r="BY27" s="4">
        <v>7.7772624507631463E-2</v>
      </c>
      <c r="CA27" s="4">
        <v>6.9519727824342306E-2</v>
      </c>
      <c r="CC27" s="4" t="s">
        <v>255</v>
      </c>
    </row>
    <row r="28" spans="1:82" s="4" customFormat="1" x14ac:dyDescent="0.25">
      <c r="A28" s="4">
        <v>27</v>
      </c>
      <c r="B28" s="4">
        <v>11</v>
      </c>
      <c r="C28" s="4" t="s">
        <v>1273</v>
      </c>
      <c r="D28" s="4" t="s">
        <v>132</v>
      </c>
      <c r="E28" s="4">
        <v>2011</v>
      </c>
      <c r="F28" s="4" t="s">
        <v>34</v>
      </c>
      <c r="G28" s="4">
        <v>23</v>
      </c>
      <c r="H28" s="4" t="s">
        <v>134</v>
      </c>
      <c r="I28" s="4" t="s">
        <v>880</v>
      </c>
      <c r="J28" s="4" t="s">
        <v>867</v>
      </c>
      <c r="K28" s="10" t="s">
        <v>1120</v>
      </c>
      <c r="L28" s="10" t="s">
        <v>1121</v>
      </c>
      <c r="M28" s="4">
        <v>6</v>
      </c>
      <c r="N28" s="4">
        <v>6</v>
      </c>
      <c r="O28" s="4">
        <v>6</v>
      </c>
      <c r="P28" s="4">
        <v>1</v>
      </c>
      <c r="Q28" s="4">
        <v>14</v>
      </c>
      <c r="S28" s="4">
        <v>61.3</v>
      </c>
      <c r="T28" s="4">
        <v>13</v>
      </c>
      <c r="U28" s="4">
        <v>60.3</v>
      </c>
      <c r="V28" s="4" t="s">
        <v>1262</v>
      </c>
      <c r="W28" s="4">
        <v>0.1652054794520548</v>
      </c>
      <c r="X28" s="4">
        <v>1</v>
      </c>
      <c r="AU28" s="4">
        <v>2</v>
      </c>
      <c r="AV28" s="4" t="s">
        <v>813</v>
      </c>
      <c r="AW28" s="5" t="s">
        <v>1257</v>
      </c>
      <c r="AX28" s="4" t="s">
        <v>1251</v>
      </c>
      <c r="AY28" s="4" t="s">
        <v>1258</v>
      </c>
      <c r="AZ28" s="4" t="s">
        <v>317</v>
      </c>
      <c r="BA28" s="4">
        <v>1</v>
      </c>
      <c r="BB28" s="4">
        <v>0</v>
      </c>
      <c r="BC28" s="4">
        <v>14</v>
      </c>
      <c r="BD28" s="4">
        <v>102.6</v>
      </c>
      <c r="BE28" s="4">
        <v>64.5</v>
      </c>
      <c r="BG28" s="4">
        <v>12</v>
      </c>
      <c r="BH28" s="4">
        <v>192.5</v>
      </c>
      <c r="BI28" s="4">
        <v>113.5</v>
      </c>
      <c r="BJ28" s="4">
        <v>0</v>
      </c>
      <c r="BK28" s="4">
        <v>0</v>
      </c>
      <c r="BO28" s="4">
        <v>0.5</v>
      </c>
      <c r="BP28" s="5">
        <v>89.9</v>
      </c>
      <c r="BQ28" s="5">
        <v>90.320724827324838</v>
      </c>
      <c r="BR28" s="5"/>
      <c r="BS28" s="5">
        <v>64.5</v>
      </c>
      <c r="BT28" s="4">
        <v>0.99534187941771757</v>
      </c>
      <c r="BV28" s="4">
        <v>0.94117647058823528</v>
      </c>
      <c r="BW28" s="4">
        <v>0.93679235709902831</v>
      </c>
      <c r="BY28" s="4">
        <v>0.10681090917581407</v>
      </c>
      <c r="CA28" s="4">
        <v>9.4614507782035992E-2</v>
      </c>
      <c r="CC28" s="4" t="s">
        <v>255</v>
      </c>
    </row>
    <row r="29" spans="1:82" s="4" customFormat="1" x14ac:dyDescent="0.25">
      <c r="A29" s="4">
        <v>28</v>
      </c>
      <c r="B29" s="4">
        <v>11</v>
      </c>
      <c r="C29" s="4" t="s">
        <v>1273</v>
      </c>
      <c r="D29" s="4" t="s">
        <v>132</v>
      </c>
      <c r="E29" s="4">
        <v>2011</v>
      </c>
      <c r="F29" s="4" t="s">
        <v>37</v>
      </c>
      <c r="G29" s="4">
        <v>22</v>
      </c>
      <c r="H29" s="4" t="s">
        <v>133</v>
      </c>
      <c r="I29" s="4" t="s">
        <v>880</v>
      </c>
      <c r="J29" s="4" t="s">
        <v>867</v>
      </c>
      <c r="K29" s="10" t="s">
        <v>1120</v>
      </c>
      <c r="L29" s="10" t="s">
        <v>1121</v>
      </c>
      <c r="M29" s="4">
        <v>6</v>
      </c>
      <c r="N29" s="4">
        <v>6</v>
      </c>
      <c r="O29" s="4">
        <v>6</v>
      </c>
      <c r="P29" s="4">
        <v>1</v>
      </c>
      <c r="Q29" s="4">
        <v>14</v>
      </c>
      <c r="S29" s="4">
        <v>56.6</v>
      </c>
      <c r="T29" s="4">
        <v>15.8</v>
      </c>
      <c r="U29" s="4">
        <v>63.6</v>
      </c>
      <c r="V29" s="4" t="s">
        <v>1262</v>
      </c>
      <c r="W29" s="4">
        <v>0.17424657534246576</v>
      </c>
      <c r="X29" s="4">
        <v>1</v>
      </c>
      <c r="AU29" s="4">
        <v>1</v>
      </c>
      <c r="AV29" s="4" t="s">
        <v>475</v>
      </c>
      <c r="AW29" s="5" t="s">
        <v>1257</v>
      </c>
      <c r="AX29" s="4" t="s">
        <v>1251</v>
      </c>
      <c r="AY29" s="4" t="s">
        <v>1252</v>
      </c>
      <c r="AZ29" s="4" t="s">
        <v>845</v>
      </c>
      <c r="BA29" s="4">
        <v>1</v>
      </c>
      <c r="BB29" s="4">
        <v>0</v>
      </c>
      <c r="BC29" s="4">
        <v>14</v>
      </c>
      <c r="BD29" s="4">
        <v>26.4</v>
      </c>
      <c r="BE29" s="4">
        <v>18.899999999999999</v>
      </c>
      <c r="BF29" s="4">
        <v>0</v>
      </c>
      <c r="BG29" s="4">
        <v>14</v>
      </c>
      <c r="BH29" s="4">
        <v>36.200000000000003</v>
      </c>
      <c r="BI29" s="4">
        <v>27.9</v>
      </c>
      <c r="BO29" s="4">
        <v>0.5</v>
      </c>
      <c r="BP29" s="5">
        <v>9.8000000000000043</v>
      </c>
      <c r="BQ29" s="5">
        <v>23.828764130772708</v>
      </c>
      <c r="BR29" s="5"/>
      <c r="BS29" s="5">
        <v>18.899999999999999</v>
      </c>
      <c r="BT29" s="4">
        <v>0.41126765728249348</v>
      </c>
      <c r="BV29" s="4">
        <v>0.94117647058823528</v>
      </c>
      <c r="BW29" s="4">
        <v>0.38707544214822914</v>
      </c>
      <c r="BY29" s="4">
        <v>7.7469324497379657E-2</v>
      </c>
      <c r="CA29" s="4">
        <v>6.8623346267575061E-2</v>
      </c>
    </row>
    <row r="30" spans="1:82" s="4" customFormat="1" x14ac:dyDescent="0.25">
      <c r="A30" s="4">
        <v>29</v>
      </c>
      <c r="B30" s="4">
        <v>11</v>
      </c>
      <c r="C30" s="4" t="s">
        <v>1273</v>
      </c>
      <c r="D30" s="4" t="s">
        <v>132</v>
      </c>
      <c r="E30" s="4">
        <v>2011</v>
      </c>
      <c r="F30" s="4" t="s">
        <v>34</v>
      </c>
      <c r="G30" s="4">
        <v>23</v>
      </c>
      <c r="H30" s="4" t="s">
        <v>134</v>
      </c>
      <c r="I30" s="4" t="s">
        <v>880</v>
      </c>
      <c r="J30" s="4" t="s">
        <v>867</v>
      </c>
      <c r="K30" s="10" t="s">
        <v>1120</v>
      </c>
      <c r="L30" s="10" t="s">
        <v>1121</v>
      </c>
      <c r="M30" s="4">
        <v>6</v>
      </c>
      <c r="N30" s="4">
        <v>6</v>
      </c>
      <c r="O30" s="4">
        <v>6</v>
      </c>
      <c r="P30" s="4">
        <v>1</v>
      </c>
      <c r="Q30" s="4">
        <v>14</v>
      </c>
      <c r="S30" s="4">
        <v>61.3</v>
      </c>
      <c r="T30" s="4">
        <v>13</v>
      </c>
      <c r="U30" s="4">
        <v>60.3</v>
      </c>
      <c r="V30" s="4" t="s">
        <v>1262</v>
      </c>
      <c r="W30" s="4">
        <v>0.1652054794520548</v>
      </c>
      <c r="X30" s="4">
        <v>1</v>
      </c>
      <c r="AU30" s="4">
        <v>2</v>
      </c>
      <c r="AV30" s="4" t="s">
        <v>475</v>
      </c>
      <c r="AW30" s="5" t="s">
        <v>1257</v>
      </c>
      <c r="AX30" s="4" t="s">
        <v>1251</v>
      </c>
      <c r="AY30" s="4" t="s">
        <v>1252</v>
      </c>
      <c r="AZ30" s="4" t="s">
        <v>845</v>
      </c>
      <c r="BA30" s="4">
        <v>1</v>
      </c>
      <c r="BB30" s="4">
        <v>0</v>
      </c>
      <c r="BC30" s="4">
        <v>12</v>
      </c>
      <c r="BD30" s="4">
        <v>30.6</v>
      </c>
      <c r="BE30" s="4">
        <v>16.2</v>
      </c>
      <c r="BF30" s="4">
        <v>0</v>
      </c>
      <c r="BG30" s="4">
        <v>12</v>
      </c>
      <c r="BH30" s="4">
        <v>56.8</v>
      </c>
      <c r="BI30" s="4">
        <v>28.3</v>
      </c>
      <c r="BO30" s="4">
        <v>0.5</v>
      </c>
      <c r="BP30" s="5">
        <v>26.199999999999996</v>
      </c>
      <c r="BQ30" s="5">
        <v>23.057861999760515</v>
      </c>
      <c r="BR30" s="5"/>
      <c r="BS30" s="5">
        <v>16.2</v>
      </c>
      <c r="BT30" s="4">
        <v>1.1362718711852866</v>
      </c>
      <c r="BV30" s="4">
        <v>0.93023255813953487</v>
      </c>
      <c r="BW30" s="4">
        <v>1.0569970894746852</v>
      </c>
      <c r="BY30" s="4">
        <v>0.13712974021862134</v>
      </c>
      <c r="CA30" s="4">
        <v>0.11866283631681673</v>
      </c>
    </row>
    <row r="31" spans="1:82" s="4" customFormat="1" x14ac:dyDescent="0.25">
      <c r="A31" s="4">
        <v>30</v>
      </c>
      <c r="B31" s="4">
        <v>12</v>
      </c>
      <c r="C31" s="4" t="s">
        <v>1274</v>
      </c>
      <c r="D31" s="4" t="s">
        <v>135</v>
      </c>
      <c r="E31" s="4">
        <v>2008</v>
      </c>
      <c r="F31" s="4" t="s">
        <v>37</v>
      </c>
      <c r="G31" s="4">
        <v>24</v>
      </c>
      <c r="H31" s="4" t="s">
        <v>136</v>
      </c>
      <c r="I31" s="4" t="s">
        <v>881</v>
      </c>
      <c r="J31" s="4" t="s">
        <v>882</v>
      </c>
      <c r="K31" s="10"/>
      <c r="L31" s="10" t="s">
        <v>1125</v>
      </c>
      <c r="Q31" s="4">
        <v>28</v>
      </c>
      <c r="S31" s="4">
        <v>68</v>
      </c>
      <c r="U31" s="4">
        <v>2160</v>
      </c>
      <c r="V31" s="4" t="s">
        <v>1264</v>
      </c>
      <c r="W31" s="4">
        <v>5.9178082191780819</v>
      </c>
      <c r="X31" s="4">
        <v>1</v>
      </c>
      <c r="AU31" s="4">
        <v>0</v>
      </c>
      <c r="AV31" s="4" t="s">
        <v>137</v>
      </c>
      <c r="AW31" s="4" t="s">
        <v>1256</v>
      </c>
      <c r="AX31" s="4" t="s">
        <v>1251</v>
      </c>
      <c r="AY31" s="4" t="s">
        <v>1251</v>
      </c>
      <c r="AZ31" s="4" t="s">
        <v>317</v>
      </c>
      <c r="BA31" s="4">
        <v>1</v>
      </c>
      <c r="BB31" s="4">
        <v>0</v>
      </c>
      <c r="BC31" s="4">
        <v>11</v>
      </c>
      <c r="BD31" s="4">
        <v>40.200000000000003</v>
      </c>
      <c r="BE31" s="4">
        <v>17.2</v>
      </c>
      <c r="BG31" s="4">
        <v>11</v>
      </c>
      <c r="BH31" s="4">
        <v>40.6</v>
      </c>
      <c r="BI31" s="4">
        <v>16</v>
      </c>
      <c r="BJ31" s="4">
        <v>0</v>
      </c>
      <c r="BK31" s="4">
        <v>0</v>
      </c>
      <c r="BO31" s="4">
        <v>0.5</v>
      </c>
      <c r="BP31" s="5">
        <v>0.39999999999999858</v>
      </c>
      <c r="BQ31" s="5">
        <v>16.610839834276891</v>
      </c>
      <c r="BR31" s="5"/>
      <c r="BS31" s="5">
        <v>17.2</v>
      </c>
      <c r="BT31" s="4">
        <v>2.4080660820929016E-2</v>
      </c>
      <c r="BV31" s="4">
        <v>0.92307692307692313</v>
      </c>
      <c r="BW31" s="4">
        <v>2.2228302296242172E-2</v>
      </c>
      <c r="BY31" s="4">
        <v>9.09354490102533E-2</v>
      </c>
      <c r="CA31" s="4">
        <v>7.7483459511695135E-2</v>
      </c>
      <c r="CC31" s="4" t="s">
        <v>255</v>
      </c>
    </row>
    <row r="32" spans="1:82" s="4" customFormat="1" x14ac:dyDescent="0.25">
      <c r="A32" s="4">
        <v>31</v>
      </c>
      <c r="B32" s="4">
        <v>12</v>
      </c>
      <c r="C32" s="4" t="s">
        <v>1274</v>
      </c>
      <c r="D32" s="4" t="s">
        <v>135</v>
      </c>
      <c r="E32" s="4">
        <v>2008</v>
      </c>
      <c r="F32" s="4" t="s">
        <v>34</v>
      </c>
      <c r="G32" s="4">
        <v>25</v>
      </c>
      <c r="H32" s="4" t="s">
        <v>138</v>
      </c>
      <c r="I32" s="4" t="s">
        <v>881</v>
      </c>
      <c r="J32" s="4" t="s">
        <v>882</v>
      </c>
      <c r="K32" s="10"/>
      <c r="L32" s="10" t="s">
        <v>1125</v>
      </c>
      <c r="Q32" s="4">
        <v>28</v>
      </c>
      <c r="S32" s="4">
        <v>67</v>
      </c>
      <c r="U32" s="4">
        <v>1869</v>
      </c>
      <c r="V32" s="4" t="s">
        <v>1264</v>
      </c>
      <c r="W32" s="4">
        <v>5.1205479452054794</v>
      </c>
      <c r="X32" s="4">
        <v>1</v>
      </c>
      <c r="AU32" s="4">
        <v>0</v>
      </c>
      <c r="AV32" s="4" t="s">
        <v>137</v>
      </c>
      <c r="AW32" s="4" t="s">
        <v>1256</v>
      </c>
      <c r="AX32" s="4" t="s">
        <v>1251</v>
      </c>
      <c r="AY32" s="4" t="s">
        <v>1251</v>
      </c>
      <c r="AZ32" s="4" t="s">
        <v>317</v>
      </c>
      <c r="BA32" s="4">
        <v>1</v>
      </c>
      <c r="BB32" s="4">
        <v>0</v>
      </c>
      <c r="BC32" s="4">
        <v>11</v>
      </c>
      <c r="BD32" s="4">
        <v>37.5</v>
      </c>
      <c r="BE32" s="4">
        <v>14.6</v>
      </c>
      <c r="BG32" s="4">
        <v>11</v>
      </c>
      <c r="BH32" s="4">
        <v>40.299999999999997</v>
      </c>
      <c r="BI32" s="4">
        <v>16.5</v>
      </c>
      <c r="BJ32" s="4">
        <v>0</v>
      </c>
      <c r="BK32" s="4">
        <v>0</v>
      </c>
      <c r="BO32" s="4">
        <v>0.5</v>
      </c>
      <c r="BP32" s="5">
        <v>2.7999999999999972</v>
      </c>
      <c r="BQ32" s="5">
        <v>15.578992265226914</v>
      </c>
      <c r="BR32" s="5"/>
      <c r="BS32" s="5">
        <v>14.6</v>
      </c>
      <c r="BT32" s="4">
        <v>0.17972921176998954</v>
      </c>
      <c r="BV32" s="4">
        <v>0.92307692307692313</v>
      </c>
      <c r="BW32" s="4">
        <v>0.16590388778768267</v>
      </c>
      <c r="BY32" s="4">
        <v>9.2377390434702805E-2</v>
      </c>
      <c r="CA32" s="4">
        <v>7.8712095991699441E-2</v>
      </c>
      <c r="CC32" s="4" t="s">
        <v>255</v>
      </c>
    </row>
    <row r="33" spans="1:82" s="4" customFormat="1" x14ac:dyDescent="0.25">
      <c r="A33" s="4">
        <v>32</v>
      </c>
      <c r="B33" s="4">
        <v>13</v>
      </c>
      <c r="C33" s="4" t="s">
        <v>1275</v>
      </c>
      <c r="D33" s="4" t="s">
        <v>716</v>
      </c>
      <c r="E33" s="4">
        <v>2014</v>
      </c>
      <c r="F33" s="4" t="s">
        <v>37</v>
      </c>
      <c r="G33" s="4">
        <v>26</v>
      </c>
      <c r="H33" s="4" t="s">
        <v>38</v>
      </c>
      <c r="I33" s="4" t="s">
        <v>883</v>
      </c>
      <c r="J33" s="4" t="s">
        <v>870</v>
      </c>
      <c r="K33" s="10" t="s">
        <v>1126</v>
      </c>
      <c r="L33" s="10" t="s">
        <v>1127</v>
      </c>
      <c r="M33" s="4">
        <v>12</v>
      </c>
      <c r="N33" s="4">
        <v>12</v>
      </c>
      <c r="O33" s="4">
        <v>12</v>
      </c>
      <c r="P33" s="4">
        <v>1</v>
      </c>
      <c r="Q33" s="4">
        <v>30</v>
      </c>
      <c r="S33" s="4">
        <v>57</v>
      </c>
      <c r="U33" s="4">
        <v>1095</v>
      </c>
      <c r="V33" s="4" t="s">
        <v>1264</v>
      </c>
      <c r="W33" s="4">
        <v>3</v>
      </c>
      <c r="X33" s="4">
        <v>0</v>
      </c>
      <c r="AJ33" s="4">
        <v>6.1</v>
      </c>
      <c r="AU33" s="4">
        <v>0</v>
      </c>
      <c r="AV33" s="4" t="s">
        <v>50</v>
      </c>
      <c r="AW33" s="4" t="s">
        <v>1256</v>
      </c>
      <c r="AX33" s="4" t="s">
        <v>50</v>
      </c>
      <c r="AY33" s="4" t="s">
        <v>1251</v>
      </c>
      <c r="AZ33" s="4" t="s">
        <v>317</v>
      </c>
      <c r="BA33" s="4">
        <v>0</v>
      </c>
      <c r="BB33" s="4">
        <v>0</v>
      </c>
      <c r="BC33" s="4">
        <v>5</v>
      </c>
      <c r="BD33" s="4">
        <v>17.600000000000001</v>
      </c>
      <c r="BE33" s="4">
        <v>4.3499999999999996</v>
      </c>
      <c r="BG33" s="4">
        <v>5</v>
      </c>
      <c r="BH33" s="4">
        <v>18.39</v>
      </c>
      <c r="BI33" s="4">
        <v>4.38</v>
      </c>
      <c r="BO33" s="4">
        <v>0.5</v>
      </c>
      <c r="BP33" s="5">
        <v>0.78999999999999915</v>
      </c>
      <c r="BQ33" s="5">
        <v>4.365025773119787</v>
      </c>
      <c r="BR33" s="5"/>
      <c r="BS33" s="5">
        <v>4.3499999999999996</v>
      </c>
      <c r="BT33" s="4">
        <v>0.18098404020083655</v>
      </c>
      <c r="BV33" s="4">
        <v>0.8</v>
      </c>
      <c r="BW33" s="4">
        <v>0.14478723216066924</v>
      </c>
      <c r="BY33" s="4">
        <v>0.2032755222807418</v>
      </c>
      <c r="CA33" s="4">
        <v>0.13009633425967479</v>
      </c>
      <c r="CD33" s="4" t="s">
        <v>717</v>
      </c>
    </row>
    <row r="34" spans="1:82" s="4" customFormat="1" x14ac:dyDescent="0.25">
      <c r="A34" s="4">
        <v>33</v>
      </c>
      <c r="B34" s="4">
        <v>13</v>
      </c>
      <c r="C34" s="4" t="s">
        <v>1275</v>
      </c>
      <c r="D34" s="4" t="s">
        <v>716</v>
      </c>
      <c r="E34" s="4">
        <v>2014</v>
      </c>
      <c r="F34" s="4" t="s">
        <v>34</v>
      </c>
      <c r="G34" s="4">
        <v>27</v>
      </c>
      <c r="H34" s="4" t="s">
        <v>718</v>
      </c>
      <c r="I34" s="4" t="s">
        <v>883</v>
      </c>
      <c r="J34" s="4" t="s">
        <v>870</v>
      </c>
      <c r="K34" s="10" t="s">
        <v>1126</v>
      </c>
      <c r="L34" s="10" t="s">
        <v>1127</v>
      </c>
      <c r="M34" s="4">
        <v>12</v>
      </c>
      <c r="N34" s="4">
        <v>12</v>
      </c>
      <c r="O34" s="4">
        <v>12</v>
      </c>
      <c r="P34" s="4">
        <v>1</v>
      </c>
      <c r="Q34" s="4">
        <v>30</v>
      </c>
      <c r="S34" s="4">
        <v>57</v>
      </c>
      <c r="U34" s="4">
        <v>1095</v>
      </c>
      <c r="V34" s="4" t="s">
        <v>1264</v>
      </c>
      <c r="W34" s="4">
        <v>3</v>
      </c>
      <c r="X34" s="4">
        <v>0</v>
      </c>
      <c r="AJ34" s="4">
        <v>6.1</v>
      </c>
      <c r="AU34" s="4">
        <v>0</v>
      </c>
      <c r="AV34" s="4" t="s">
        <v>50</v>
      </c>
      <c r="AW34" s="4" t="s">
        <v>1256</v>
      </c>
      <c r="AX34" s="4" t="s">
        <v>50</v>
      </c>
      <c r="AY34" s="4" t="s">
        <v>1251</v>
      </c>
      <c r="AZ34" s="4" t="s">
        <v>317</v>
      </c>
      <c r="BA34" s="4">
        <v>0</v>
      </c>
      <c r="BB34" s="4">
        <v>0</v>
      </c>
      <c r="BC34" s="4">
        <v>7</v>
      </c>
      <c r="BD34" s="4">
        <v>25.75</v>
      </c>
      <c r="BE34" s="4">
        <v>11.03</v>
      </c>
      <c r="BG34" s="4">
        <v>7</v>
      </c>
      <c r="BH34" s="4">
        <v>28.47</v>
      </c>
      <c r="BI34" s="4">
        <v>12.3</v>
      </c>
      <c r="BO34" s="4">
        <v>0.5</v>
      </c>
      <c r="BP34" s="5">
        <v>2.7199999999999989</v>
      </c>
      <c r="BQ34" s="5">
        <v>11.682270755294109</v>
      </c>
      <c r="BR34" s="5"/>
      <c r="BS34" s="5">
        <v>11.03</v>
      </c>
      <c r="BT34" s="4">
        <v>0.23283144664040284</v>
      </c>
      <c r="BV34" s="4">
        <v>0.86956521739130432</v>
      </c>
      <c r="BW34" s="4">
        <v>0.20246212751339376</v>
      </c>
      <c r="BY34" s="4">
        <v>0.14672932018176163</v>
      </c>
      <c r="CA34" s="4">
        <v>0.11094844626220161</v>
      </c>
      <c r="CD34" s="4" t="s">
        <v>717</v>
      </c>
    </row>
    <row r="35" spans="1:82" s="4" customFormat="1" x14ac:dyDescent="0.25">
      <c r="A35" s="4">
        <v>34</v>
      </c>
      <c r="B35" s="4">
        <v>14</v>
      </c>
      <c r="C35" s="4" t="s">
        <v>1276</v>
      </c>
      <c r="D35" s="4" t="s">
        <v>719</v>
      </c>
      <c r="E35" s="4">
        <v>2012</v>
      </c>
      <c r="F35" s="4" t="s">
        <v>34</v>
      </c>
      <c r="G35" s="4">
        <v>28</v>
      </c>
      <c r="H35" s="4" t="s">
        <v>720</v>
      </c>
      <c r="I35" s="4" t="s">
        <v>884</v>
      </c>
      <c r="J35" s="4" t="s">
        <v>874</v>
      </c>
      <c r="K35" s="10"/>
      <c r="L35" s="10" t="s">
        <v>1128</v>
      </c>
      <c r="M35" s="4">
        <v>26</v>
      </c>
      <c r="N35" s="4">
        <v>26</v>
      </c>
      <c r="O35" s="4">
        <v>26</v>
      </c>
      <c r="P35" s="4">
        <v>1</v>
      </c>
      <c r="Q35" s="4">
        <v>28</v>
      </c>
      <c r="R35" s="4">
        <v>118</v>
      </c>
      <c r="S35" s="4">
        <v>64.8</v>
      </c>
      <c r="U35" s="4">
        <v>36.9</v>
      </c>
      <c r="V35" s="4" t="s">
        <v>1262</v>
      </c>
      <c r="W35" s="4">
        <v>0.1010958904109589</v>
      </c>
      <c r="X35" s="4">
        <v>1</v>
      </c>
      <c r="Z35" s="4" t="s">
        <v>306</v>
      </c>
      <c r="AU35" s="4">
        <v>1</v>
      </c>
      <c r="AV35" s="4" t="s">
        <v>42</v>
      </c>
      <c r="AW35" s="4" t="s">
        <v>1256</v>
      </c>
      <c r="AX35" s="4" t="s">
        <v>42</v>
      </c>
      <c r="AY35" s="4" t="s">
        <v>1251</v>
      </c>
      <c r="AZ35" s="4" t="s">
        <v>317</v>
      </c>
      <c r="BA35" s="4">
        <v>1</v>
      </c>
      <c r="BB35" s="4">
        <v>0</v>
      </c>
      <c r="BC35" s="4">
        <v>16</v>
      </c>
      <c r="BD35" s="4">
        <v>30.07</v>
      </c>
      <c r="BE35" s="4">
        <v>13.99</v>
      </c>
      <c r="BG35" s="4">
        <v>15</v>
      </c>
      <c r="BH35" s="4">
        <v>45.27</v>
      </c>
      <c r="BI35" s="4">
        <v>13.8</v>
      </c>
      <c r="BL35" s="4">
        <v>15</v>
      </c>
      <c r="BM35" s="4">
        <v>45.53</v>
      </c>
      <c r="BN35" s="4">
        <v>14.49</v>
      </c>
      <c r="BO35" s="4">
        <v>0.5</v>
      </c>
      <c r="BP35" s="5">
        <v>15.200000000000003</v>
      </c>
      <c r="BQ35" s="5">
        <v>13.898600152781452</v>
      </c>
      <c r="BR35" s="5">
        <v>15.46</v>
      </c>
      <c r="BS35" s="5">
        <v>14.233572382175204</v>
      </c>
      <c r="BT35" s="4">
        <v>1.0936353181552683</v>
      </c>
      <c r="BU35" s="4">
        <v>1.0861644276570133</v>
      </c>
      <c r="BV35" s="4">
        <v>0.94915254237288138</v>
      </c>
      <c r="BW35" s="4">
        <v>1.0380267426558478</v>
      </c>
      <c r="BX35" s="4">
        <v>1.0309357279456397</v>
      </c>
      <c r="BY35" s="4">
        <v>9.9876194034892965E-2</v>
      </c>
      <c r="BZ35" s="4">
        <v>9.9367286372108982E-2</v>
      </c>
      <c r="CA35" s="4">
        <v>8.9977519245453705E-2</v>
      </c>
      <c r="CB35" s="4">
        <v>8.9519049141894222E-2</v>
      </c>
    </row>
    <row r="36" spans="1:82" s="4" customFormat="1" x14ac:dyDescent="0.25">
      <c r="A36" s="4">
        <v>35</v>
      </c>
      <c r="B36" s="4">
        <v>14</v>
      </c>
      <c r="C36" s="4" t="s">
        <v>1276</v>
      </c>
      <c r="D36" s="4" t="s">
        <v>719</v>
      </c>
      <c r="E36" s="4">
        <v>2012</v>
      </c>
      <c r="F36" s="4" t="s">
        <v>34</v>
      </c>
      <c r="G36" s="4">
        <v>29</v>
      </c>
      <c r="H36" s="4" t="s">
        <v>430</v>
      </c>
      <c r="I36" s="4" t="s">
        <v>884</v>
      </c>
      <c r="J36" s="4" t="s">
        <v>874</v>
      </c>
      <c r="K36" s="10"/>
      <c r="L36" s="10" t="s">
        <v>1128</v>
      </c>
      <c r="M36" s="4">
        <v>106</v>
      </c>
      <c r="N36" s="4">
        <v>66</v>
      </c>
      <c r="O36" s="4">
        <v>26</v>
      </c>
      <c r="P36" s="4">
        <v>1</v>
      </c>
      <c r="Q36" s="4">
        <v>28</v>
      </c>
      <c r="R36" s="4">
        <v>118</v>
      </c>
      <c r="S36" s="4">
        <v>61</v>
      </c>
      <c r="U36" s="4">
        <v>48.43</v>
      </c>
      <c r="V36" s="4" t="s">
        <v>1262</v>
      </c>
      <c r="W36" s="4">
        <v>0.13268493150684932</v>
      </c>
      <c r="X36" s="4">
        <v>1</v>
      </c>
      <c r="Z36" s="4" t="s">
        <v>306</v>
      </c>
      <c r="AU36" s="4">
        <v>1</v>
      </c>
      <c r="AV36" s="4" t="s">
        <v>42</v>
      </c>
      <c r="AW36" s="4" t="s">
        <v>1256</v>
      </c>
      <c r="AX36" s="4" t="s">
        <v>42</v>
      </c>
      <c r="AY36" s="4" t="s">
        <v>1251</v>
      </c>
      <c r="AZ36" s="4" t="s">
        <v>317</v>
      </c>
      <c r="BA36" s="4">
        <v>1</v>
      </c>
      <c r="BB36" s="4">
        <v>0</v>
      </c>
      <c r="BC36" s="4">
        <v>14</v>
      </c>
      <c r="BD36" s="4">
        <v>26.46</v>
      </c>
      <c r="BE36" s="4">
        <v>13.18</v>
      </c>
      <c r="BG36" s="4">
        <v>13</v>
      </c>
      <c r="BH36" s="4">
        <v>39.69</v>
      </c>
      <c r="BI36" s="4">
        <v>13.4</v>
      </c>
      <c r="BL36" s="4">
        <v>13</v>
      </c>
      <c r="BM36" s="4">
        <v>44.23</v>
      </c>
      <c r="BN36" s="4">
        <v>15.08</v>
      </c>
      <c r="BO36" s="4">
        <v>0.5</v>
      </c>
      <c r="BP36" s="5">
        <v>13.229999999999997</v>
      </c>
      <c r="BQ36" s="5">
        <v>13.286054643873779</v>
      </c>
      <c r="BR36" s="5">
        <v>17.769999999999996</v>
      </c>
      <c r="BS36" s="5">
        <v>14.123934296080536</v>
      </c>
      <c r="BT36" s="4">
        <v>0.99578094134215911</v>
      </c>
      <c r="BU36" s="4">
        <v>1.2581480221790087</v>
      </c>
      <c r="BV36" s="4">
        <v>0.94117647058823528</v>
      </c>
      <c r="BW36" s="4">
        <v>0.93720559185144381</v>
      </c>
      <c r="BX36" s="4">
        <v>1.1841393149920081</v>
      </c>
      <c r="BY36" s="4">
        <v>0.10684213154072417</v>
      </c>
      <c r="BZ36" s="4">
        <v>0.12796201591831968</v>
      </c>
      <c r="CA36" s="4">
        <v>9.4642164963409645E-2</v>
      </c>
      <c r="CB36" s="4">
        <v>0.11335043624598561</v>
      </c>
    </row>
    <row r="37" spans="1:82" x14ac:dyDescent="0.25">
      <c r="A37" s="4">
        <v>36</v>
      </c>
      <c r="B37" s="4">
        <v>15</v>
      </c>
      <c r="C37" s="4" t="s">
        <v>1277</v>
      </c>
      <c r="D37" s="5" t="s">
        <v>52</v>
      </c>
      <c r="E37" s="5">
        <v>2011</v>
      </c>
      <c r="F37" s="5" t="s">
        <v>34</v>
      </c>
      <c r="G37" s="4">
        <v>30</v>
      </c>
      <c r="H37" s="5" t="s">
        <v>54</v>
      </c>
      <c r="I37" s="5" t="s">
        <v>885</v>
      </c>
      <c r="J37" s="5" t="s">
        <v>870</v>
      </c>
      <c r="K37" s="11" t="s">
        <v>1122</v>
      </c>
      <c r="L37" s="11" t="s">
        <v>1129</v>
      </c>
      <c r="M37" s="5">
        <v>8.6</v>
      </c>
      <c r="N37" s="5">
        <v>8.6</v>
      </c>
      <c r="O37" s="5">
        <v>8.6</v>
      </c>
      <c r="P37" s="4">
        <v>1</v>
      </c>
      <c r="Q37" s="5">
        <v>21</v>
      </c>
      <c r="R37" s="5">
        <v>180</v>
      </c>
      <c r="S37" s="5">
        <v>62.5</v>
      </c>
      <c r="U37" s="5">
        <v>17.3</v>
      </c>
      <c r="V37" s="4" t="s">
        <v>1262</v>
      </c>
      <c r="W37" s="4">
        <v>4.7397260273972605E-2</v>
      </c>
      <c r="X37" s="4">
        <v>1</v>
      </c>
      <c r="Z37" s="5" t="s">
        <v>139</v>
      </c>
      <c r="AB37" s="5">
        <v>28.4</v>
      </c>
      <c r="AP37" s="5">
        <v>0.44</v>
      </c>
      <c r="AU37" s="4">
        <v>5</v>
      </c>
      <c r="AV37" s="5" t="s">
        <v>50</v>
      </c>
      <c r="AW37" s="4" t="s">
        <v>1256</v>
      </c>
      <c r="AX37" s="4" t="s">
        <v>50</v>
      </c>
      <c r="AY37" s="4" t="s">
        <v>1251</v>
      </c>
      <c r="AZ37" s="4" t="s">
        <v>317</v>
      </c>
      <c r="BA37" s="4">
        <v>1</v>
      </c>
      <c r="BB37" s="4">
        <v>0</v>
      </c>
      <c r="BC37" s="5">
        <v>19</v>
      </c>
      <c r="BD37" s="5">
        <v>26.7</v>
      </c>
      <c r="BE37" s="5">
        <v>21.794494717703369</v>
      </c>
      <c r="BF37" s="5">
        <v>1</v>
      </c>
      <c r="BG37" s="5">
        <v>19</v>
      </c>
      <c r="BH37" s="5">
        <v>33.5</v>
      </c>
      <c r="BJ37" s="5">
        <v>1</v>
      </c>
      <c r="BK37" s="5">
        <v>0</v>
      </c>
      <c r="BL37" s="5">
        <v>14</v>
      </c>
      <c r="BM37" s="5">
        <v>42.6</v>
      </c>
      <c r="BO37" s="4">
        <v>0.5</v>
      </c>
      <c r="BP37" s="5">
        <v>6.8000000000000007</v>
      </c>
      <c r="BQ37" s="5">
        <v>21.794494717703369</v>
      </c>
      <c r="BR37" s="5">
        <v>15.900000000000002</v>
      </c>
      <c r="BS37" s="5">
        <v>21.794494717703369</v>
      </c>
      <c r="BT37" s="4">
        <v>0.31200539806396399</v>
      </c>
      <c r="BU37" s="4">
        <v>0.72954203370838644</v>
      </c>
      <c r="BV37" s="4">
        <v>0.95774647887323949</v>
      </c>
      <c r="BW37" s="4">
        <v>0.29882207138520495</v>
      </c>
      <c r="BX37" s="4">
        <v>0.69871631397422929</v>
      </c>
      <c r="BY37" s="4">
        <v>5.5193351800554014E-2</v>
      </c>
      <c r="BZ37" s="4">
        <v>6.6637673130193906E-2</v>
      </c>
      <c r="CA37" s="4">
        <v>5.0627664893029514E-2</v>
      </c>
      <c r="CB37" s="4">
        <v>6.1125292710576602E-2</v>
      </c>
      <c r="CC37" s="4" t="s">
        <v>255</v>
      </c>
    </row>
    <row r="38" spans="1:82" x14ac:dyDescent="0.25">
      <c r="A38" s="4">
        <v>37</v>
      </c>
      <c r="B38" s="4">
        <v>15</v>
      </c>
      <c r="C38" s="4" t="s">
        <v>1277</v>
      </c>
      <c r="D38" s="5" t="s">
        <v>52</v>
      </c>
      <c r="E38" s="5">
        <v>2011</v>
      </c>
      <c r="F38" s="5" t="s">
        <v>37</v>
      </c>
      <c r="G38" s="4">
        <v>31</v>
      </c>
      <c r="H38" s="5" t="s">
        <v>43</v>
      </c>
      <c r="I38" s="5" t="s">
        <v>885</v>
      </c>
      <c r="J38" s="5" t="s">
        <v>870</v>
      </c>
      <c r="K38" s="11" t="s">
        <v>1122</v>
      </c>
      <c r="L38" s="11" t="s">
        <v>1129</v>
      </c>
      <c r="M38" s="5">
        <v>9.4</v>
      </c>
      <c r="N38" s="5">
        <v>9.4</v>
      </c>
      <c r="O38" s="5">
        <v>9.4</v>
      </c>
      <c r="P38" s="4">
        <v>1</v>
      </c>
      <c r="Q38" s="5">
        <v>21</v>
      </c>
      <c r="R38" s="5">
        <v>180</v>
      </c>
      <c r="S38" s="5">
        <v>68.099999999999994</v>
      </c>
      <c r="U38" s="5">
        <v>10.6</v>
      </c>
      <c r="V38" s="4" t="s">
        <v>1262</v>
      </c>
      <c r="W38" s="4">
        <v>2.904109589041096E-2</v>
      </c>
      <c r="X38" s="4">
        <v>1</v>
      </c>
      <c r="Z38" s="5" t="s">
        <v>139</v>
      </c>
      <c r="AB38" s="5">
        <v>26.9</v>
      </c>
      <c r="AP38" s="5">
        <v>0.33</v>
      </c>
      <c r="AU38" s="5">
        <v>6</v>
      </c>
      <c r="AV38" s="5" t="s">
        <v>50</v>
      </c>
      <c r="AW38" s="4" t="s">
        <v>1256</v>
      </c>
      <c r="AX38" s="4" t="s">
        <v>50</v>
      </c>
      <c r="AY38" s="4" t="s">
        <v>1251</v>
      </c>
      <c r="AZ38" s="4" t="s">
        <v>317</v>
      </c>
      <c r="BA38" s="4">
        <v>1</v>
      </c>
      <c r="BB38" s="4">
        <v>0</v>
      </c>
      <c r="BC38" s="5">
        <v>18</v>
      </c>
      <c r="BD38" s="5">
        <v>24.2</v>
      </c>
      <c r="BE38" s="5">
        <v>20.364675298172568</v>
      </c>
      <c r="BF38" s="5">
        <v>1</v>
      </c>
      <c r="BG38" s="5">
        <v>18</v>
      </c>
      <c r="BH38" s="5">
        <v>38.200000000000003</v>
      </c>
      <c r="BJ38" s="5">
        <v>1</v>
      </c>
      <c r="BK38" s="5">
        <v>0</v>
      </c>
      <c r="BL38" s="5">
        <v>12</v>
      </c>
      <c r="BM38" s="5">
        <v>39.5</v>
      </c>
      <c r="BO38" s="4">
        <v>0.5</v>
      </c>
      <c r="BP38" s="5">
        <v>14.000000000000004</v>
      </c>
      <c r="BQ38" s="5">
        <v>20.364675298172568</v>
      </c>
      <c r="BR38" s="5">
        <v>15.3</v>
      </c>
      <c r="BS38" s="5">
        <v>20.364675298172568</v>
      </c>
      <c r="BT38" s="4">
        <v>0.68746492615358812</v>
      </c>
      <c r="BU38" s="4">
        <v>0.75130095501070682</v>
      </c>
      <c r="BV38" s="4">
        <v>0.95522388059701491</v>
      </c>
      <c r="BW38" s="4">
        <v>0.65668291453477068</v>
      </c>
      <c r="BX38" s="4">
        <v>0.71766061374157064</v>
      </c>
      <c r="BY38" s="4">
        <v>6.8683556241426622E-2</v>
      </c>
      <c r="BZ38" s="4">
        <v>7.1234809027777776E-2</v>
      </c>
      <c r="CA38" s="4">
        <v>6.2670493732431151E-2</v>
      </c>
      <c r="CB38" s="4">
        <v>6.4998391128932451E-2</v>
      </c>
      <c r="CC38" s="4" t="s">
        <v>255</v>
      </c>
    </row>
    <row r="39" spans="1:82" x14ac:dyDescent="0.25">
      <c r="A39" s="4">
        <v>38</v>
      </c>
      <c r="B39" s="4">
        <v>15</v>
      </c>
      <c r="C39" s="4" t="s">
        <v>1277</v>
      </c>
      <c r="D39" s="5" t="s">
        <v>52</v>
      </c>
      <c r="E39" s="5">
        <v>2011</v>
      </c>
      <c r="F39" s="5" t="s">
        <v>34</v>
      </c>
      <c r="G39" s="4">
        <v>32</v>
      </c>
      <c r="H39" s="5" t="s">
        <v>53</v>
      </c>
      <c r="I39" s="5" t="s">
        <v>885</v>
      </c>
      <c r="J39" s="5" t="s">
        <v>870</v>
      </c>
      <c r="K39" s="11" t="s">
        <v>1122</v>
      </c>
      <c r="L39" s="11" t="s">
        <v>1129</v>
      </c>
      <c r="M39" s="5">
        <v>15.8</v>
      </c>
      <c r="N39" s="5">
        <v>15.8</v>
      </c>
      <c r="O39" s="5">
        <v>15.8</v>
      </c>
      <c r="P39" s="4">
        <v>1</v>
      </c>
      <c r="Q39" s="5">
        <v>21</v>
      </c>
      <c r="R39" s="5">
        <v>180</v>
      </c>
      <c r="S39" s="5">
        <v>58.6</v>
      </c>
      <c r="U39" s="5">
        <v>16.600000000000001</v>
      </c>
      <c r="V39" s="4" t="s">
        <v>1262</v>
      </c>
      <c r="W39" s="4">
        <v>4.5479452054794527E-2</v>
      </c>
      <c r="X39" s="4">
        <v>1</v>
      </c>
      <c r="Z39" s="5" t="s">
        <v>139</v>
      </c>
      <c r="AB39" s="5">
        <v>27.9</v>
      </c>
      <c r="AP39" s="5">
        <v>0.31</v>
      </c>
      <c r="AU39" s="5">
        <v>7</v>
      </c>
      <c r="AV39" s="5" t="s">
        <v>50</v>
      </c>
      <c r="AW39" s="4" t="s">
        <v>1256</v>
      </c>
      <c r="AX39" s="4" t="s">
        <v>50</v>
      </c>
      <c r="AY39" s="4" t="s">
        <v>1251</v>
      </c>
      <c r="AZ39" s="4" t="s">
        <v>317</v>
      </c>
      <c r="BA39" s="4">
        <v>1</v>
      </c>
      <c r="BB39" s="4">
        <v>0</v>
      </c>
      <c r="BC39" s="5">
        <v>17</v>
      </c>
      <c r="BD39" s="5">
        <v>19</v>
      </c>
      <c r="BE39" s="5">
        <v>15.255490814785345</v>
      </c>
      <c r="BF39" s="5">
        <v>1</v>
      </c>
      <c r="BG39" s="5">
        <v>17</v>
      </c>
      <c r="BH39" s="5">
        <v>33.4</v>
      </c>
      <c r="BJ39" s="5">
        <v>1</v>
      </c>
      <c r="BK39" s="5">
        <v>0</v>
      </c>
      <c r="BL39" s="5">
        <v>11</v>
      </c>
      <c r="BM39" s="5">
        <v>42.6</v>
      </c>
      <c r="BO39" s="4">
        <v>0.5</v>
      </c>
      <c r="BP39" s="5">
        <v>14.399999999999999</v>
      </c>
      <c r="BQ39" s="5">
        <v>15.255490814785345</v>
      </c>
      <c r="BR39" s="5">
        <v>23.6</v>
      </c>
      <c r="BS39" s="5">
        <v>15.255490814785345</v>
      </c>
      <c r="BT39" s="4">
        <v>0.94392243257383623</v>
      </c>
      <c r="BU39" s="4">
        <v>1.546983986718232</v>
      </c>
      <c r="BV39" s="4">
        <v>0.95238095238095233</v>
      </c>
      <c r="BW39" s="4">
        <v>0.89897374530841545</v>
      </c>
      <c r="BX39" s="4">
        <v>1.4733180825887924</v>
      </c>
      <c r="BY39" s="4">
        <v>8.5029104668120831E-2</v>
      </c>
      <c r="BZ39" s="4">
        <v>0.12921057221066573</v>
      </c>
      <c r="CA39" s="4">
        <v>7.7123904460880563E-2</v>
      </c>
      <c r="CB39" s="4">
        <v>0.11719779792350632</v>
      </c>
      <c r="CC39" s="4" t="s">
        <v>255</v>
      </c>
    </row>
    <row r="40" spans="1:82" x14ac:dyDescent="0.25">
      <c r="A40" s="4">
        <v>39</v>
      </c>
      <c r="B40" s="4">
        <v>16</v>
      </c>
      <c r="C40" s="4" t="s">
        <v>1278</v>
      </c>
      <c r="D40" s="5" t="s">
        <v>721</v>
      </c>
      <c r="E40" s="5">
        <v>2011</v>
      </c>
      <c r="F40" s="5" t="s">
        <v>37</v>
      </c>
      <c r="G40" s="4">
        <v>33</v>
      </c>
      <c r="H40" s="5" t="s">
        <v>632</v>
      </c>
      <c r="I40" s="5" t="s">
        <v>886</v>
      </c>
      <c r="J40" s="5" t="s">
        <v>887</v>
      </c>
      <c r="L40" s="11" t="s">
        <v>1130</v>
      </c>
      <c r="P40" s="4"/>
      <c r="Q40" s="5">
        <v>21</v>
      </c>
      <c r="R40" s="5">
        <v>31</v>
      </c>
      <c r="S40" s="5">
        <v>62.5</v>
      </c>
      <c r="U40" s="5">
        <v>11.25</v>
      </c>
      <c r="V40" s="4" t="s">
        <v>1262</v>
      </c>
      <c r="W40" s="4">
        <v>3.0821917808219176E-2</v>
      </c>
      <c r="X40" s="4">
        <v>1</v>
      </c>
      <c r="Z40" s="5" t="s">
        <v>306</v>
      </c>
      <c r="AU40" s="5">
        <v>1</v>
      </c>
      <c r="AV40" s="5" t="s">
        <v>50</v>
      </c>
      <c r="AW40" s="4" t="s">
        <v>1256</v>
      </c>
      <c r="AX40" s="4" t="s">
        <v>50</v>
      </c>
      <c r="AY40" s="4" t="s">
        <v>1251</v>
      </c>
      <c r="AZ40" s="4" t="s">
        <v>317</v>
      </c>
      <c r="BA40" s="4">
        <v>0</v>
      </c>
      <c r="BB40" s="4">
        <v>0</v>
      </c>
      <c r="BC40" s="5">
        <v>15</v>
      </c>
      <c r="BD40" s="5">
        <v>49.3</v>
      </c>
      <c r="BE40" s="5">
        <v>9.4</v>
      </c>
      <c r="BG40" s="5">
        <v>15</v>
      </c>
      <c r="BH40" s="5">
        <v>52.4</v>
      </c>
      <c r="BI40" s="5">
        <v>8.1</v>
      </c>
      <c r="BL40" s="5">
        <v>15</v>
      </c>
      <c r="BM40" s="5">
        <v>51.9</v>
      </c>
      <c r="BN40" s="5">
        <v>6.3</v>
      </c>
      <c r="BO40" s="4">
        <v>0.5</v>
      </c>
      <c r="BP40" s="5">
        <v>3.1000000000000014</v>
      </c>
      <c r="BQ40" s="5">
        <v>8.7741096414394093</v>
      </c>
      <c r="BR40" s="5">
        <v>2.6000000000000014</v>
      </c>
      <c r="BS40" s="5">
        <v>8.0015623474419044</v>
      </c>
      <c r="BT40" s="4">
        <v>0.35331220222721543</v>
      </c>
      <c r="BU40" s="4">
        <v>0.3249365420280978</v>
      </c>
      <c r="BV40" s="4">
        <v>0.94545454545454544</v>
      </c>
      <c r="BW40" s="4">
        <v>0.33404062756027642</v>
      </c>
      <c r="BX40" s="4">
        <v>0.30721273064474702</v>
      </c>
      <c r="BY40" s="4">
        <v>7.0827650408088152E-2</v>
      </c>
      <c r="BZ40" s="4">
        <v>7.0186125211505926E-2</v>
      </c>
      <c r="CA40" s="4">
        <v>6.3311724530072847E-2</v>
      </c>
      <c r="CB40" s="4">
        <v>6.2738275230384138E-2</v>
      </c>
      <c r="CC40" s="4"/>
    </row>
    <row r="41" spans="1:82" x14ac:dyDescent="0.25">
      <c r="A41" s="4">
        <v>40</v>
      </c>
      <c r="B41" s="4">
        <v>16</v>
      </c>
      <c r="C41" s="4" t="s">
        <v>1278</v>
      </c>
      <c r="D41" s="5" t="s">
        <v>721</v>
      </c>
      <c r="E41" s="5">
        <v>2011</v>
      </c>
      <c r="F41" s="5" t="s">
        <v>34</v>
      </c>
      <c r="G41" s="4">
        <v>34</v>
      </c>
      <c r="H41" s="5" t="s">
        <v>722</v>
      </c>
      <c r="I41" s="5" t="s">
        <v>886</v>
      </c>
      <c r="J41" s="5" t="s">
        <v>887</v>
      </c>
      <c r="L41" s="11" t="s">
        <v>1130</v>
      </c>
      <c r="P41" s="4"/>
      <c r="Q41" s="5">
        <v>21</v>
      </c>
      <c r="R41" s="5">
        <v>31</v>
      </c>
      <c r="S41" s="5">
        <v>57.8</v>
      </c>
      <c r="U41" s="5">
        <v>8.41</v>
      </c>
      <c r="V41" s="4" t="s">
        <v>1262</v>
      </c>
      <c r="W41" s="4">
        <v>2.3041095890410958E-2</v>
      </c>
      <c r="X41" s="4">
        <v>1</v>
      </c>
      <c r="Z41" s="5" t="s">
        <v>306</v>
      </c>
      <c r="AU41" s="5">
        <v>2</v>
      </c>
      <c r="AV41" s="5" t="s">
        <v>50</v>
      </c>
      <c r="AW41" s="4" t="s">
        <v>1256</v>
      </c>
      <c r="AX41" s="4" t="s">
        <v>50</v>
      </c>
      <c r="AY41" s="4" t="s">
        <v>1251</v>
      </c>
      <c r="AZ41" s="4" t="s">
        <v>317</v>
      </c>
      <c r="BA41" s="4">
        <v>0</v>
      </c>
      <c r="BB41" s="4">
        <v>0</v>
      </c>
      <c r="BC41" s="5">
        <v>16</v>
      </c>
      <c r="BD41" s="5">
        <v>46.8</v>
      </c>
      <c r="BE41" s="5">
        <v>13.1</v>
      </c>
      <c r="BG41" s="5">
        <v>16</v>
      </c>
      <c r="BH41" s="5">
        <v>56.6</v>
      </c>
      <c r="BI41" s="5">
        <v>6.6</v>
      </c>
      <c r="BL41" s="5">
        <v>16</v>
      </c>
      <c r="BM41" s="5">
        <v>56.9</v>
      </c>
      <c r="BN41" s="5">
        <v>7</v>
      </c>
      <c r="BO41" s="4">
        <v>0.5</v>
      </c>
      <c r="BP41" s="5">
        <v>9.8000000000000043</v>
      </c>
      <c r="BQ41" s="5">
        <v>10.372318930692403</v>
      </c>
      <c r="BR41" s="5">
        <v>10.100000000000001</v>
      </c>
      <c r="BS41" s="5">
        <v>10.502618721061904</v>
      </c>
      <c r="BT41" s="4">
        <v>0.94482247079783988</v>
      </c>
      <c r="BU41" s="4">
        <v>0.96166492074452892</v>
      </c>
      <c r="BV41" s="4">
        <v>0.94915254237288138</v>
      </c>
      <c r="BW41" s="4">
        <v>0.89678065024879716</v>
      </c>
      <c r="BX41" s="4">
        <v>0.91276670443548513</v>
      </c>
      <c r="BY41" s="4">
        <v>9.0396546916391721E-2</v>
      </c>
      <c r="BZ41" s="4">
        <v>9.139998186845566E-2</v>
      </c>
      <c r="CA41" s="4">
        <v>8.1437394751452008E-2</v>
      </c>
      <c r="CB41" s="4">
        <v>8.2341379815994528E-2</v>
      </c>
      <c r="CC41" s="4"/>
    </row>
    <row r="42" spans="1:82" x14ac:dyDescent="0.25">
      <c r="A42" s="4">
        <v>41</v>
      </c>
      <c r="B42" s="4">
        <v>17</v>
      </c>
      <c r="C42" s="4" t="s">
        <v>1279</v>
      </c>
      <c r="D42" s="5" t="s">
        <v>723</v>
      </c>
      <c r="E42" s="5">
        <v>2003</v>
      </c>
      <c r="F42" s="5" t="s">
        <v>37</v>
      </c>
      <c r="G42" s="4">
        <v>35</v>
      </c>
      <c r="H42" s="5" t="s">
        <v>654</v>
      </c>
      <c r="I42" s="5" t="s">
        <v>888</v>
      </c>
      <c r="J42" s="5" t="s">
        <v>870</v>
      </c>
      <c r="K42" s="11" t="s">
        <v>1131</v>
      </c>
      <c r="L42" s="11" t="s">
        <v>1132</v>
      </c>
      <c r="M42" s="5">
        <v>6</v>
      </c>
      <c r="N42" s="5">
        <v>6</v>
      </c>
      <c r="O42" s="5">
        <v>6</v>
      </c>
      <c r="P42" s="4">
        <v>1</v>
      </c>
      <c r="Q42" s="5">
        <v>14</v>
      </c>
      <c r="S42" s="5">
        <v>66.400000000000006</v>
      </c>
      <c r="U42" s="5">
        <v>1022</v>
      </c>
      <c r="V42" s="4" t="s">
        <v>1264</v>
      </c>
      <c r="W42" s="4">
        <v>2.8</v>
      </c>
      <c r="X42" s="4">
        <v>0</v>
      </c>
      <c r="AU42" s="5">
        <v>0</v>
      </c>
      <c r="AV42" s="5" t="s">
        <v>137</v>
      </c>
      <c r="AW42" s="4" t="s">
        <v>1256</v>
      </c>
      <c r="AX42" s="4" t="s">
        <v>1251</v>
      </c>
      <c r="AY42" s="4" t="s">
        <v>1251</v>
      </c>
      <c r="AZ42" s="4" t="s">
        <v>317</v>
      </c>
      <c r="BA42" s="4">
        <v>0</v>
      </c>
      <c r="BB42" s="4">
        <v>0</v>
      </c>
      <c r="BC42" s="5">
        <v>6</v>
      </c>
      <c r="BD42" s="5">
        <v>15.1</v>
      </c>
      <c r="BE42" s="5">
        <v>7.8</v>
      </c>
      <c r="BG42" s="5">
        <v>6</v>
      </c>
      <c r="BH42" s="5">
        <v>14.5</v>
      </c>
      <c r="BI42" s="5">
        <v>11.3</v>
      </c>
      <c r="BO42" s="4">
        <v>0.5</v>
      </c>
      <c r="BP42" s="5">
        <v>-0.59999999999999964</v>
      </c>
      <c r="BQ42" s="5">
        <v>9.7090164280425455</v>
      </c>
      <c r="BS42" s="5">
        <v>7.8</v>
      </c>
      <c r="BT42" s="4">
        <v>-6.1798226879812464E-2</v>
      </c>
      <c r="BU42" s="4"/>
      <c r="BV42" s="4">
        <v>0.84210526315789469</v>
      </c>
      <c r="BW42" s="4">
        <v>-5.2040612109315758E-2</v>
      </c>
      <c r="BX42" s="4"/>
      <c r="BY42" s="4">
        <v>0.16698491840379073</v>
      </c>
      <c r="BZ42" s="4"/>
      <c r="CA42" s="4">
        <v>0.11841589781543053</v>
      </c>
      <c r="CB42" s="4"/>
      <c r="CC42" s="4"/>
    </row>
    <row r="43" spans="1:82" x14ac:dyDescent="0.25">
      <c r="A43" s="4">
        <v>42</v>
      </c>
      <c r="B43" s="4">
        <v>17</v>
      </c>
      <c r="C43" s="4" t="s">
        <v>1279</v>
      </c>
      <c r="D43" s="5" t="s">
        <v>723</v>
      </c>
      <c r="E43" s="5">
        <v>2003</v>
      </c>
      <c r="F43" s="5" t="s">
        <v>34</v>
      </c>
      <c r="G43" s="4">
        <v>36</v>
      </c>
      <c r="H43" s="5" t="s">
        <v>724</v>
      </c>
      <c r="I43" s="5" t="s">
        <v>888</v>
      </c>
      <c r="J43" s="5" t="s">
        <v>870</v>
      </c>
      <c r="K43" s="11" t="s">
        <v>1131</v>
      </c>
      <c r="L43" s="11" t="s">
        <v>1132</v>
      </c>
      <c r="M43" s="5">
        <v>6</v>
      </c>
      <c r="N43" s="5">
        <v>6</v>
      </c>
      <c r="O43" s="5">
        <v>6</v>
      </c>
      <c r="P43" s="4">
        <v>1</v>
      </c>
      <c r="Q43" s="5">
        <v>14</v>
      </c>
      <c r="S43" s="5">
        <v>66.400000000000006</v>
      </c>
      <c r="U43" s="5">
        <v>1022</v>
      </c>
      <c r="V43" s="4" t="s">
        <v>1264</v>
      </c>
      <c r="W43" s="4">
        <v>2.8</v>
      </c>
      <c r="X43" s="4">
        <v>0</v>
      </c>
      <c r="AU43" s="5">
        <v>0</v>
      </c>
      <c r="AV43" s="5" t="s">
        <v>137</v>
      </c>
      <c r="AW43" s="4" t="s">
        <v>1256</v>
      </c>
      <c r="AX43" s="4" t="s">
        <v>1251</v>
      </c>
      <c r="AY43" s="4" t="s">
        <v>1251</v>
      </c>
      <c r="AZ43" s="4" t="s">
        <v>317</v>
      </c>
      <c r="BA43" s="4">
        <v>0</v>
      </c>
      <c r="BB43" s="4">
        <v>0</v>
      </c>
      <c r="BC43" s="5">
        <v>10</v>
      </c>
      <c r="BD43" s="5">
        <v>15.7</v>
      </c>
      <c r="BE43" s="5">
        <v>10.119999999999999</v>
      </c>
      <c r="BG43" s="5">
        <v>10</v>
      </c>
      <c r="BH43" s="5">
        <v>19.5</v>
      </c>
      <c r="BI43" s="5">
        <v>7.59</v>
      </c>
      <c r="BO43" s="4">
        <v>0.5</v>
      </c>
      <c r="BP43" s="5">
        <v>3.8000000000000007</v>
      </c>
      <c r="BQ43" s="5">
        <v>8.9449007820098263</v>
      </c>
      <c r="BS43" s="5">
        <v>10.119999999999999</v>
      </c>
      <c r="BT43" s="4">
        <v>0.4248230464045662</v>
      </c>
      <c r="BU43" s="4"/>
      <c r="BV43" s="4">
        <v>0.91428571428571426</v>
      </c>
      <c r="BW43" s="4">
        <v>0.38840964242703196</v>
      </c>
      <c r="BX43" s="4"/>
      <c r="BY43" s="4">
        <v>0.10902373103782281</v>
      </c>
      <c r="BZ43" s="4"/>
      <c r="CA43" s="4">
        <v>9.1134939251208608E-2</v>
      </c>
      <c r="CB43" s="4"/>
      <c r="CC43" s="4"/>
    </row>
    <row r="44" spans="1:82" x14ac:dyDescent="0.25">
      <c r="A44" s="4">
        <v>43</v>
      </c>
      <c r="B44" s="4">
        <v>17</v>
      </c>
      <c r="C44" s="4" t="s">
        <v>1279</v>
      </c>
      <c r="D44" s="5" t="s">
        <v>723</v>
      </c>
      <c r="E44" s="5">
        <v>2003</v>
      </c>
      <c r="F44" s="5" t="s">
        <v>34</v>
      </c>
      <c r="G44" s="4">
        <v>37</v>
      </c>
      <c r="H44" s="5" t="s">
        <v>725</v>
      </c>
      <c r="I44" s="5" t="s">
        <v>888</v>
      </c>
      <c r="J44" s="5" t="s">
        <v>870</v>
      </c>
      <c r="K44" s="11" t="s">
        <v>1131</v>
      </c>
      <c r="L44" s="11" t="s">
        <v>1132</v>
      </c>
      <c r="M44" s="5">
        <v>6</v>
      </c>
      <c r="N44" s="5">
        <v>6</v>
      </c>
      <c r="O44" s="5">
        <v>6</v>
      </c>
      <c r="P44" s="4">
        <v>1</v>
      </c>
      <c r="Q44" s="5">
        <v>14</v>
      </c>
      <c r="S44" s="5">
        <v>66.400000000000006</v>
      </c>
      <c r="U44" s="5">
        <v>1022</v>
      </c>
      <c r="V44" s="4" t="s">
        <v>1264</v>
      </c>
      <c r="W44" s="4">
        <v>2.8</v>
      </c>
      <c r="X44" s="4">
        <v>0</v>
      </c>
      <c r="AU44" s="5">
        <v>0</v>
      </c>
      <c r="AV44" s="5" t="s">
        <v>137</v>
      </c>
      <c r="AW44" s="4" t="s">
        <v>1256</v>
      </c>
      <c r="AX44" s="4" t="s">
        <v>1251</v>
      </c>
      <c r="AY44" s="4" t="s">
        <v>1251</v>
      </c>
      <c r="AZ44" s="4" t="s">
        <v>317</v>
      </c>
      <c r="BA44" s="4">
        <v>0</v>
      </c>
      <c r="BB44" s="4">
        <v>0</v>
      </c>
      <c r="BC44" s="5">
        <v>10</v>
      </c>
      <c r="BD44" s="5">
        <v>22.9</v>
      </c>
      <c r="BE44" s="5">
        <v>15.8</v>
      </c>
      <c r="BG44" s="5">
        <v>10</v>
      </c>
      <c r="BH44" s="5">
        <v>27.8</v>
      </c>
      <c r="BI44" s="5">
        <v>15.5</v>
      </c>
      <c r="BO44" s="4">
        <v>0.5</v>
      </c>
      <c r="BP44" s="5">
        <v>4.9000000000000021</v>
      </c>
      <c r="BQ44" s="5">
        <v>15.650718833331586</v>
      </c>
      <c r="BS44" s="5">
        <v>15.8</v>
      </c>
      <c r="BT44" s="4">
        <v>0.31308466097828003</v>
      </c>
      <c r="BU44" s="4"/>
      <c r="BV44" s="4">
        <v>0.91428571428571426</v>
      </c>
      <c r="BW44" s="4">
        <v>0.28624883289442743</v>
      </c>
      <c r="BX44" s="4"/>
      <c r="BY44" s="4">
        <v>0.10490110024699423</v>
      </c>
      <c r="BZ44" s="4"/>
      <c r="CA44" s="4">
        <v>8.7688756451364966E-2</v>
      </c>
      <c r="CB44" s="4"/>
      <c r="CC44" s="4"/>
    </row>
    <row r="45" spans="1:82" x14ac:dyDescent="0.25">
      <c r="A45" s="4">
        <v>44</v>
      </c>
      <c r="B45" s="4">
        <v>18</v>
      </c>
      <c r="C45" s="4" t="s">
        <v>1280</v>
      </c>
      <c r="D45" s="5" t="s">
        <v>726</v>
      </c>
      <c r="E45" s="5">
        <v>2009</v>
      </c>
      <c r="F45" s="5" t="s">
        <v>37</v>
      </c>
      <c r="G45" s="4">
        <v>38</v>
      </c>
      <c r="H45" s="5" t="s">
        <v>727</v>
      </c>
      <c r="I45" s="5" t="s">
        <v>889</v>
      </c>
      <c r="J45" s="5" t="s">
        <v>921</v>
      </c>
      <c r="L45" s="11" t="s">
        <v>890</v>
      </c>
      <c r="M45" s="5">
        <v>20</v>
      </c>
      <c r="N45" s="5">
        <v>20</v>
      </c>
      <c r="O45" s="5">
        <v>20</v>
      </c>
      <c r="P45" s="4"/>
      <c r="S45" s="5">
        <v>45</v>
      </c>
      <c r="U45" s="5">
        <v>363</v>
      </c>
      <c r="V45" s="4" t="s">
        <v>1281</v>
      </c>
      <c r="W45" s="4">
        <v>0.9945205479452055</v>
      </c>
      <c r="X45" s="4">
        <v>0</v>
      </c>
      <c r="Z45" s="5">
        <v>27.4</v>
      </c>
      <c r="AK45" s="5">
        <v>15</v>
      </c>
      <c r="AU45" s="5">
        <v>0</v>
      </c>
      <c r="AV45" s="5" t="s">
        <v>1479</v>
      </c>
      <c r="AW45" s="4" t="s">
        <v>1256</v>
      </c>
      <c r="AX45" s="4" t="s">
        <v>1251</v>
      </c>
      <c r="AY45" s="4" t="s">
        <v>1251</v>
      </c>
      <c r="AZ45" s="4" t="s">
        <v>317</v>
      </c>
      <c r="BA45" s="4">
        <v>1</v>
      </c>
      <c r="BB45" s="4">
        <v>1</v>
      </c>
      <c r="BC45" s="5">
        <v>10</v>
      </c>
      <c r="BD45" s="5">
        <v>2.8</v>
      </c>
      <c r="BE45" s="5">
        <v>0.6</v>
      </c>
      <c r="BG45" s="5">
        <v>10</v>
      </c>
      <c r="BH45" s="5">
        <v>3.1</v>
      </c>
      <c r="BI45" s="5">
        <v>0.6</v>
      </c>
      <c r="BO45" s="4">
        <v>0.5</v>
      </c>
      <c r="BP45" s="5">
        <v>0.30000000000000027</v>
      </c>
      <c r="BQ45" s="5">
        <v>0.6</v>
      </c>
      <c r="BS45" s="5">
        <v>0.6</v>
      </c>
      <c r="BT45" s="4">
        <v>0.50000000000000044</v>
      </c>
      <c r="BU45" s="4"/>
      <c r="BV45" s="4">
        <v>0.91428571428571426</v>
      </c>
      <c r="BW45" s="4">
        <v>0.45714285714285752</v>
      </c>
      <c r="BX45" s="4"/>
      <c r="BY45" s="4">
        <v>0.11250000000000003</v>
      </c>
      <c r="BZ45" s="4"/>
      <c r="CA45" s="4">
        <v>9.4040816326530635E-2</v>
      </c>
      <c r="CB45" s="4"/>
      <c r="CC45" s="4"/>
    </row>
    <row r="46" spans="1:82" x14ac:dyDescent="0.25">
      <c r="A46" s="4">
        <v>45</v>
      </c>
      <c r="B46" s="4">
        <v>18</v>
      </c>
      <c r="C46" s="4" t="s">
        <v>1280</v>
      </c>
      <c r="D46" s="5" t="s">
        <v>726</v>
      </c>
      <c r="E46" s="5">
        <v>2009</v>
      </c>
      <c r="F46" s="5" t="s">
        <v>34</v>
      </c>
      <c r="G46" s="4">
        <v>39</v>
      </c>
      <c r="H46" s="5" t="s">
        <v>728</v>
      </c>
      <c r="I46" s="5" t="s">
        <v>889</v>
      </c>
      <c r="J46" s="5" t="s">
        <v>921</v>
      </c>
      <c r="L46" s="11" t="s">
        <v>890</v>
      </c>
      <c r="M46" s="5">
        <v>20</v>
      </c>
      <c r="N46" s="5">
        <v>20</v>
      </c>
      <c r="O46" s="5">
        <v>20</v>
      </c>
      <c r="P46" s="4"/>
      <c r="S46" s="5">
        <v>46</v>
      </c>
      <c r="U46" s="5">
        <v>543</v>
      </c>
      <c r="V46" s="4" t="s">
        <v>1264</v>
      </c>
      <c r="W46" s="4">
        <v>1.4876712328767123</v>
      </c>
      <c r="X46" s="4">
        <v>0</v>
      </c>
      <c r="Z46" s="5">
        <v>27.3</v>
      </c>
      <c r="AK46" s="5">
        <v>15</v>
      </c>
      <c r="AU46" s="5">
        <v>0</v>
      </c>
      <c r="AV46" s="5" t="s">
        <v>1479</v>
      </c>
      <c r="AW46" s="4" t="s">
        <v>1256</v>
      </c>
      <c r="AX46" s="4" t="s">
        <v>1251</v>
      </c>
      <c r="AY46" s="4" t="s">
        <v>1251</v>
      </c>
      <c r="AZ46" s="4" t="s">
        <v>317</v>
      </c>
      <c r="BA46" s="4">
        <v>1</v>
      </c>
      <c r="BB46" s="4">
        <v>1</v>
      </c>
      <c r="BC46" s="5">
        <v>10</v>
      </c>
      <c r="BD46" s="5">
        <v>2.4</v>
      </c>
      <c r="BE46" s="5">
        <v>0.8</v>
      </c>
      <c r="BG46" s="5">
        <v>10</v>
      </c>
      <c r="BH46" s="5">
        <v>3.7</v>
      </c>
      <c r="BI46" s="5">
        <v>0.5</v>
      </c>
      <c r="BO46" s="4">
        <v>0.5</v>
      </c>
      <c r="BP46" s="5">
        <v>1.3000000000000003</v>
      </c>
      <c r="BQ46" s="5">
        <v>0.66708320320631675</v>
      </c>
      <c r="BS46" s="5">
        <v>0.8</v>
      </c>
      <c r="BT46" s="4">
        <v>1.9487823913892399</v>
      </c>
      <c r="BU46" s="4"/>
      <c r="BV46" s="4">
        <v>0.91428571428571426</v>
      </c>
      <c r="BW46" s="4">
        <v>1.7817439006987337</v>
      </c>
      <c r="BX46" s="4"/>
      <c r="BY46" s="4">
        <v>0.28988764044943827</v>
      </c>
      <c r="BZ46" s="4"/>
      <c r="CA46" s="4">
        <v>0.24232240311855083</v>
      </c>
      <c r="CB46" s="4"/>
      <c r="CC46" s="4"/>
    </row>
    <row r="47" spans="1:82" x14ac:dyDescent="0.25">
      <c r="A47" s="4">
        <v>46</v>
      </c>
      <c r="B47" s="4">
        <v>19</v>
      </c>
      <c r="C47" s="4" t="s">
        <v>1282</v>
      </c>
      <c r="D47" s="5" t="s">
        <v>140</v>
      </c>
      <c r="E47" s="5">
        <v>2011</v>
      </c>
      <c r="F47" s="5" t="s">
        <v>37</v>
      </c>
      <c r="G47" s="4">
        <v>40</v>
      </c>
      <c r="H47" s="5" t="s">
        <v>38</v>
      </c>
      <c r="I47" s="5" t="s">
        <v>891</v>
      </c>
      <c r="J47" s="5" t="s">
        <v>892</v>
      </c>
      <c r="L47" s="11" t="s">
        <v>1133</v>
      </c>
      <c r="M47" s="5">
        <v>20</v>
      </c>
      <c r="N47" s="5">
        <v>20</v>
      </c>
      <c r="O47" s="5">
        <v>20</v>
      </c>
      <c r="P47" s="5">
        <v>1</v>
      </c>
      <c r="Q47" s="5">
        <v>42</v>
      </c>
      <c r="S47" s="5">
        <v>62.3</v>
      </c>
      <c r="U47" s="5">
        <v>11</v>
      </c>
      <c r="V47" s="4" t="s">
        <v>1262</v>
      </c>
      <c r="W47" s="4">
        <v>3.0136986301369864E-2</v>
      </c>
      <c r="X47" s="4">
        <v>1</v>
      </c>
      <c r="AC47" s="5">
        <v>2</v>
      </c>
      <c r="AE47" s="5">
        <v>0</v>
      </c>
      <c r="AO47" s="5">
        <v>1.5</v>
      </c>
      <c r="AU47" s="5">
        <v>1</v>
      </c>
      <c r="AV47" s="5" t="s">
        <v>141</v>
      </c>
      <c r="AW47" s="5" t="s">
        <v>1257</v>
      </c>
      <c r="AX47" s="4" t="s">
        <v>1251</v>
      </c>
      <c r="AY47" s="4" t="s">
        <v>1251</v>
      </c>
      <c r="AZ47" s="4" t="s">
        <v>317</v>
      </c>
      <c r="BA47" s="4">
        <v>0</v>
      </c>
      <c r="BB47" s="4">
        <v>0</v>
      </c>
      <c r="BC47" s="5">
        <v>17</v>
      </c>
      <c r="BD47" s="5">
        <v>6</v>
      </c>
      <c r="BF47" s="5">
        <v>1</v>
      </c>
      <c r="BG47" s="5">
        <v>16</v>
      </c>
      <c r="BH47" s="5">
        <v>6</v>
      </c>
      <c r="BJ47" s="5">
        <v>0</v>
      </c>
      <c r="BK47" s="5">
        <v>0</v>
      </c>
      <c r="BO47" s="4">
        <v>0.5</v>
      </c>
      <c r="BP47" s="5">
        <v>0</v>
      </c>
      <c r="BT47" s="4"/>
      <c r="BU47" s="4"/>
      <c r="BV47" s="4">
        <v>0.95238095238095233</v>
      </c>
      <c r="BW47" s="4"/>
      <c r="BX47" s="4"/>
      <c r="BY47" s="4"/>
      <c r="BZ47" s="4"/>
      <c r="CA47" s="4"/>
      <c r="CB47" s="4"/>
      <c r="CC47" s="4" t="s">
        <v>255</v>
      </c>
    </row>
    <row r="48" spans="1:82" x14ac:dyDescent="0.25">
      <c r="A48" s="4">
        <v>47</v>
      </c>
      <c r="B48" s="4">
        <v>19</v>
      </c>
      <c r="C48" s="4" t="s">
        <v>1282</v>
      </c>
      <c r="D48" s="5" t="s">
        <v>140</v>
      </c>
      <c r="E48" s="5">
        <v>2011</v>
      </c>
      <c r="F48" s="5" t="s">
        <v>34</v>
      </c>
      <c r="G48" s="4">
        <v>41</v>
      </c>
      <c r="H48" s="5" t="s">
        <v>142</v>
      </c>
      <c r="I48" s="5" t="s">
        <v>891</v>
      </c>
      <c r="J48" s="5" t="s">
        <v>892</v>
      </c>
      <c r="L48" s="11" t="s">
        <v>1133</v>
      </c>
      <c r="M48" s="5">
        <v>20</v>
      </c>
      <c r="N48" s="5">
        <v>20</v>
      </c>
      <c r="O48" s="5">
        <v>20</v>
      </c>
      <c r="P48" s="5">
        <v>1</v>
      </c>
      <c r="Q48" s="5">
        <v>42</v>
      </c>
      <c r="S48" s="5">
        <v>58</v>
      </c>
      <c r="U48" s="5">
        <v>11</v>
      </c>
      <c r="V48" s="4" t="s">
        <v>1262</v>
      </c>
      <c r="W48" s="4">
        <v>3.0136986301369864E-2</v>
      </c>
      <c r="X48" s="4">
        <v>1</v>
      </c>
      <c r="AC48" s="5">
        <v>2</v>
      </c>
      <c r="AE48" s="5">
        <v>0</v>
      </c>
      <c r="AO48" s="5">
        <v>2</v>
      </c>
      <c r="AU48" s="5">
        <v>1</v>
      </c>
      <c r="AV48" s="5" t="s">
        <v>141</v>
      </c>
      <c r="AW48" s="5" t="s">
        <v>1257</v>
      </c>
      <c r="AX48" s="4" t="s">
        <v>1251</v>
      </c>
      <c r="AY48" s="4" t="s">
        <v>1251</v>
      </c>
      <c r="AZ48" s="4" t="s">
        <v>317</v>
      </c>
      <c r="BA48" s="4">
        <v>0</v>
      </c>
      <c r="BB48" s="4">
        <v>0</v>
      </c>
      <c r="BC48" s="5">
        <v>18</v>
      </c>
      <c r="BD48" s="5">
        <v>7</v>
      </c>
      <c r="BF48" s="5">
        <v>1</v>
      </c>
      <c r="BG48" s="5">
        <v>17</v>
      </c>
      <c r="BH48" s="5">
        <v>14</v>
      </c>
      <c r="BJ48" s="5">
        <v>1</v>
      </c>
      <c r="BK48" s="5">
        <v>0</v>
      </c>
      <c r="BO48" s="4">
        <v>0.5</v>
      </c>
      <c r="BP48" s="5">
        <v>7</v>
      </c>
      <c r="BT48" s="4"/>
      <c r="BU48" s="4"/>
      <c r="BV48" s="4">
        <v>0.95522388059701491</v>
      </c>
      <c r="BW48" s="4"/>
      <c r="BX48" s="4"/>
      <c r="BY48" s="4"/>
      <c r="BZ48" s="4"/>
      <c r="CA48" s="4"/>
      <c r="CB48" s="4"/>
      <c r="CC48" s="4" t="s">
        <v>255</v>
      </c>
    </row>
    <row r="49" spans="1:82" x14ac:dyDescent="0.25">
      <c r="A49" s="4">
        <v>48</v>
      </c>
      <c r="B49" s="4">
        <v>20</v>
      </c>
      <c r="C49" s="4" t="s">
        <v>1283</v>
      </c>
      <c r="D49" s="5" t="s">
        <v>143</v>
      </c>
      <c r="E49" s="5">
        <v>2013</v>
      </c>
      <c r="F49" s="5" t="s">
        <v>37</v>
      </c>
      <c r="G49" s="4">
        <v>42</v>
      </c>
      <c r="H49" s="5" t="s">
        <v>144</v>
      </c>
      <c r="I49" s="5" t="s">
        <v>893</v>
      </c>
      <c r="J49" s="5" t="s">
        <v>894</v>
      </c>
      <c r="L49" s="11" t="s">
        <v>1134</v>
      </c>
      <c r="M49" s="5">
        <v>33</v>
      </c>
      <c r="N49" s="5">
        <v>33</v>
      </c>
      <c r="O49" s="5">
        <v>33</v>
      </c>
      <c r="P49" s="5">
        <v>1</v>
      </c>
      <c r="Q49" s="5">
        <v>42</v>
      </c>
      <c r="S49" s="5">
        <v>65.14</v>
      </c>
      <c r="T49" s="5">
        <v>4.74</v>
      </c>
      <c r="U49" s="5">
        <v>312</v>
      </c>
      <c r="V49" s="4" t="s">
        <v>1281</v>
      </c>
      <c r="W49" s="4">
        <v>0.85479452054794525</v>
      </c>
      <c r="X49" s="4">
        <v>1</v>
      </c>
      <c r="Z49" s="5">
        <v>26.14</v>
      </c>
      <c r="AC49" s="5">
        <v>2.57</v>
      </c>
      <c r="AU49" s="5">
        <v>1</v>
      </c>
      <c r="AV49" s="5" t="s">
        <v>145</v>
      </c>
      <c r="AW49" s="5" t="s">
        <v>1257</v>
      </c>
      <c r="AX49" s="4" t="s">
        <v>1251</v>
      </c>
      <c r="AY49" s="4" t="s">
        <v>1251</v>
      </c>
      <c r="AZ49" s="4" t="s">
        <v>317</v>
      </c>
      <c r="BA49" s="4">
        <v>0</v>
      </c>
      <c r="BB49" s="4">
        <v>0</v>
      </c>
      <c r="BC49" s="5">
        <v>8</v>
      </c>
      <c r="BD49" s="5">
        <v>35.14</v>
      </c>
      <c r="BE49" s="5">
        <v>3.53</v>
      </c>
      <c r="BG49" s="5">
        <v>7</v>
      </c>
      <c r="BH49" s="5">
        <v>37</v>
      </c>
      <c r="BI49" s="5">
        <v>3.21</v>
      </c>
      <c r="BJ49" s="5">
        <v>0</v>
      </c>
      <c r="BK49" s="5">
        <v>0</v>
      </c>
      <c r="BO49" s="4">
        <v>0.5</v>
      </c>
      <c r="BP49" s="5">
        <v>1.8599999999999994</v>
      </c>
      <c r="BQ49" s="5">
        <v>3.3860676080305674</v>
      </c>
      <c r="BS49" s="5">
        <v>3.53</v>
      </c>
      <c r="BT49" s="4">
        <v>0.54930976439712265</v>
      </c>
      <c r="BU49" s="4"/>
      <c r="BV49" s="4">
        <v>0.88888888888888884</v>
      </c>
      <c r="BW49" s="4">
        <v>0.48827534613077567</v>
      </c>
      <c r="BX49" s="4"/>
      <c r="BY49" s="4">
        <v>0.1438588260788764</v>
      </c>
      <c r="BZ49" s="4"/>
      <c r="CA49" s="4">
        <v>0.11366623295121098</v>
      </c>
      <c r="CB49" s="4"/>
      <c r="CC49" s="4" t="s">
        <v>255</v>
      </c>
    </row>
    <row r="50" spans="1:82" x14ac:dyDescent="0.25">
      <c r="A50" s="4">
        <v>49</v>
      </c>
      <c r="B50" s="4">
        <v>20</v>
      </c>
      <c r="C50" s="4" t="s">
        <v>1283</v>
      </c>
      <c r="D50" s="5" t="s">
        <v>143</v>
      </c>
      <c r="E50" s="5">
        <v>2013</v>
      </c>
      <c r="F50" s="5" t="s">
        <v>34</v>
      </c>
      <c r="G50" s="4">
        <v>43</v>
      </c>
      <c r="H50" s="5" t="s">
        <v>146</v>
      </c>
      <c r="I50" s="5" t="s">
        <v>893</v>
      </c>
      <c r="J50" s="5" t="s">
        <v>894</v>
      </c>
      <c r="L50" s="11" t="s">
        <v>1134</v>
      </c>
      <c r="M50" s="5">
        <v>33</v>
      </c>
      <c r="N50" s="5">
        <v>33</v>
      </c>
      <c r="O50" s="5">
        <v>33</v>
      </c>
      <c r="P50" s="5">
        <v>1</v>
      </c>
      <c r="Q50" s="5">
        <v>42</v>
      </c>
      <c r="S50" s="5">
        <v>64.569999999999993</v>
      </c>
      <c r="T50" s="5">
        <v>4.3499999999999996</v>
      </c>
      <c r="U50" s="5">
        <v>288.27999999999997</v>
      </c>
      <c r="V50" s="4" t="s">
        <v>1281</v>
      </c>
      <c r="W50" s="4">
        <v>0.78980821917808208</v>
      </c>
      <c r="X50" s="4">
        <v>1</v>
      </c>
      <c r="Z50" s="5">
        <v>26.71</v>
      </c>
      <c r="AC50" s="5">
        <v>2.85</v>
      </c>
      <c r="AU50" s="5">
        <v>1</v>
      </c>
      <c r="AV50" s="5" t="s">
        <v>145</v>
      </c>
      <c r="AW50" s="5" t="s">
        <v>1257</v>
      </c>
      <c r="AX50" s="4" t="s">
        <v>1251</v>
      </c>
      <c r="AY50" s="4" t="s">
        <v>1251</v>
      </c>
      <c r="AZ50" s="4" t="s">
        <v>317</v>
      </c>
      <c r="BA50" s="4">
        <v>0</v>
      </c>
      <c r="BB50" s="4">
        <v>0</v>
      </c>
      <c r="BC50" s="5">
        <v>8</v>
      </c>
      <c r="BD50" s="5">
        <v>36.71</v>
      </c>
      <c r="BE50" s="5">
        <v>2.2799999999999998</v>
      </c>
      <c r="BG50" s="5">
        <v>7</v>
      </c>
      <c r="BH50" s="5">
        <v>40.85</v>
      </c>
      <c r="BI50" s="5">
        <v>1.67</v>
      </c>
      <c r="BJ50" s="5">
        <v>0</v>
      </c>
      <c r="BK50" s="5">
        <v>0</v>
      </c>
      <c r="BO50" s="4">
        <v>0.5</v>
      </c>
      <c r="BP50" s="5">
        <v>4.1400000000000006</v>
      </c>
      <c r="BQ50" s="5">
        <v>2.021465576487286</v>
      </c>
      <c r="BS50" s="5">
        <v>2.2799999999999998</v>
      </c>
      <c r="BT50" s="4">
        <v>2.0480190452681888</v>
      </c>
      <c r="BU50" s="4"/>
      <c r="BV50" s="4">
        <v>0.88888888888888884</v>
      </c>
      <c r="BW50" s="4">
        <v>1.8204613735717232</v>
      </c>
      <c r="BX50" s="4"/>
      <c r="BY50" s="4">
        <v>0.38714887561132649</v>
      </c>
      <c r="BZ50" s="4"/>
      <c r="CA50" s="4">
        <v>0.30589540789043079</v>
      </c>
      <c r="CB50" s="4"/>
      <c r="CC50" s="4" t="s">
        <v>255</v>
      </c>
    </row>
    <row r="51" spans="1:82" x14ac:dyDescent="0.25">
      <c r="A51" s="4">
        <v>50</v>
      </c>
      <c r="B51" s="4">
        <v>20</v>
      </c>
      <c r="C51" s="4" t="s">
        <v>1283</v>
      </c>
      <c r="D51" s="5" t="s">
        <v>143</v>
      </c>
      <c r="E51" s="5">
        <v>2013</v>
      </c>
      <c r="F51" s="5" t="s">
        <v>37</v>
      </c>
      <c r="G51" s="4">
        <v>42</v>
      </c>
      <c r="H51" s="5" t="s">
        <v>144</v>
      </c>
      <c r="I51" s="5" t="s">
        <v>893</v>
      </c>
      <c r="J51" s="5" t="s">
        <v>894</v>
      </c>
      <c r="L51" s="11" t="s">
        <v>1134</v>
      </c>
      <c r="M51" s="5">
        <v>33</v>
      </c>
      <c r="N51" s="5">
        <v>33</v>
      </c>
      <c r="O51" s="5">
        <v>33</v>
      </c>
      <c r="P51" s="5">
        <v>1</v>
      </c>
      <c r="Q51" s="5">
        <v>42</v>
      </c>
      <c r="S51" s="5">
        <v>65.14</v>
      </c>
      <c r="T51" s="5">
        <v>4.74</v>
      </c>
      <c r="U51" s="5">
        <v>312</v>
      </c>
      <c r="V51" s="4" t="s">
        <v>1281</v>
      </c>
      <c r="W51" s="4">
        <v>0.85479452054794525</v>
      </c>
      <c r="X51" s="4">
        <v>1</v>
      </c>
      <c r="Z51" s="5">
        <v>26.14</v>
      </c>
      <c r="AC51" s="5">
        <v>2.57</v>
      </c>
      <c r="AU51" s="5">
        <v>1</v>
      </c>
      <c r="AV51" s="8" t="s">
        <v>311</v>
      </c>
      <c r="AW51" s="5" t="s">
        <v>1257</v>
      </c>
      <c r="AX51" s="4" t="s">
        <v>1251</v>
      </c>
      <c r="AY51" s="4" t="s">
        <v>1259</v>
      </c>
      <c r="AZ51" s="12" t="s">
        <v>845</v>
      </c>
      <c r="BA51" s="12">
        <v>0</v>
      </c>
      <c r="BB51" s="12">
        <v>0</v>
      </c>
      <c r="BC51" s="8">
        <v>7</v>
      </c>
      <c r="BD51" s="8">
        <v>22.13</v>
      </c>
      <c r="BE51" s="8">
        <v>5.82</v>
      </c>
      <c r="BF51" s="8">
        <v>0</v>
      </c>
      <c r="BG51" s="8">
        <v>7</v>
      </c>
      <c r="BH51" s="8">
        <v>21.18</v>
      </c>
      <c r="BI51" s="8">
        <v>5.86</v>
      </c>
      <c r="BJ51" s="8"/>
      <c r="BK51" s="8"/>
      <c r="BL51" s="8"/>
      <c r="BM51" s="12"/>
      <c r="BN51" s="12"/>
      <c r="BO51" s="4">
        <v>0.5</v>
      </c>
      <c r="BP51" s="5">
        <v>-0.94999999999999929</v>
      </c>
      <c r="BQ51" s="5">
        <v>5.8400342464749295</v>
      </c>
      <c r="BS51" s="5">
        <v>5.82</v>
      </c>
      <c r="BT51" s="4">
        <v>0.1626702789582824</v>
      </c>
      <c r="BU51" s="4"/>
      <c r="BV51" s="4">
        <v>0.86956521739130432</v>
      </c>
      <c r="BW51" s="4">
        <v>0.14145241648546295</v>
      </c>
      <c r="BX51" s="4"/>
      <c r="BY51" s="4">
        <v>0.14474725854688322</v>
      </c>
      <c r="BZ51" s="4"/>
      <c r="CA51" s="4">
        <v>0.10944972290879638</v>
      </c>
      <c r="CB51" s="4"/>
      <c r="CC51" s="4"/>
      <c r="CD51" s="5" t="s">
        <v>857</v>
      </c>
    </row>
    <row r="52" spans="1:82" x14ac:dyDescent="0.25">
      <c r="A52" s="4">
        <v>51</v>
      </c>
      <c r="B52" s="4">
        <v>20</v>
      </c>
      <c r="C52" s="4" t="s">
        <v>1283</v>
      </c>
      <c r="D52" s="5" t="s">
        <v>143</v>
      </c>
      <c r="E52" s="5">
        <v>2013</v>
      </c>
      <c r="F52" s="5" t="s">
        <v>34</v>
      </c>
      <c r="G52" s="4">
        <v>43</v>
      </c>
      <c r="H52" s="5" t="s">
        <v>146</v>
      </c>
      <c r="I52" s="5" t="s">
        <v>893</v>
      </c>
      <c r="J52" s="5" t="s">
        <v>894</v>
      </c>
      <c r="L52" s="11" t="s">
        <v>1134</v>
      </c>
      <c r="M52" s="5">
        <v>33</v>
      </c>
      <c r="N52" s="5">
        <v>33</v>
      </c>
      <c r="O52" s="5">
        <v>33</v>
      </c>
      <c r="P52" s="5">
        <v>1</v>
      </c>
      <c r="Q52" s="5">
        <v>42</v>
      </c>
      <c r="S52" s="5">
        <v>64.569999999999993</v>
      </c>
      <c r="T52" s="5">
        <v>4.3499999999999996</v>
      </c>
      <c r="U52" s="5">
        <v>288.27999999999997</v>
      </c>
      <c r="V52" s="4" t="s">
        <v>1281</v>
      </c>
      <c r="W52" s="4">
        <v>0.78980821917808208</v>
      </c>
      <c r="X52" s="4">
        <v>1</v>
      </c>
      <c r="Z52" s="5">
        <v>26.71</v>
      </c>
      <c r="AC52" s="5">
        <v>2.85</v>
      </c>
      <c r="AU52" s="5">
        <v>1</v>
      </c>
      <c r="AV52" s="8" t="s">
        <v>311</v>
      </c>
      <c r="AW52" s="5" t="s">
        <v>1257</v>
      </c>
      <c r="AX52" s="4" t="s">
        <v>1251</v>
      </c>
      <c r="AY52" s="4" t="s">
        <v>1259</v>
      </c>
      <c r="AZ52" s="12" t="s">
        <v>845</v>
      </c>
      <c r="BA52" s="12">
        <v>0</v>
      </c>
      <c r="BB52" s="12">
        <v>0</v>
      </c>
      <c r="BC52" s="8">
        <v>7</v>
      </c>
      <c r="BD52" s="8">
        <v>22.93</v>
      </c>
      <c r="BE52" s="8">
        <v>4.29</v>
      </c>
      <c r="BF52" s="8">
        <v>0</v>
      </c>
      <c r="BG52" s="8">
        <v>7</v>
      </c>
      <c r="BH52" s="8">
        <v>20.67</v>
      </c>
      <c r="BI52" s="8">
        <v>3.73</v>
      </c>
      <c r="BJ52" s="8"/>
      <c r="BK52" s="8"/>
      <c r="BL52" s="8"/>
      <c r="BM52" s="12"/>
      <c r="BN52" s="12"/>
      <c r="BO52" s="4">
        <v>0.5</v>
      </c>
      <c r="BP52" s="5">
        <v>-2.259999999999998</v>
      </c>
      <c r="BQ52" s="5">
        <v>4.0197636746455627</v>
      </c>
      <c r="BS52" s="5">
        <v>4.29</v>
      </c>
      <c r="BT52" s="4">
        <v>0.56222210630312008</v>
      </c>
      <c r="BU52" s="4"/>
      <c r="BV52" s="4">
        <v>0.86956521739130432</v>
      </c>
      <c r="BW52" s="4">
        <v>0.48888878808966962</v>
      </c>
      <c r="BX52" s="4"/>
      <c r="BY52" s="4">
        <v>0.16543526405827977</v>
      </c>
      <c r="BZ52" s="4"/>
      <c r="CA52" s="4">
        <v>0.1250928272652399</v>
      </c>
      <c r="CB52" s="4"/>
      <c r="CC52" s="4"/>
      <c r="CD52" s="5" t="s">
        <v>857</v>
      </c>
    </row>
    <row r="53" spans="1:82" x14ac:dyDescent="0.25">
      <c r="A53" s="4">
        <v>52</v>
      </c>
      <c r="B53" s="4">
        <v>20</v>
      </c>
      <c r="C53" s="4" t="s">
        <v>1283</v>
      </c>
      <c r="D53" s="5" t="s">
        <v>143</v>
      </c>
      <c r="E53" s="5">
        <v>2013</v>
      </c>
      <c r="F53" s="5" t="s">
        <v>37</v>
      </c>
      <c r="G53" s="4">
        <v>42</v>
      </c>
      <c r="H53" s="5" t="s">
        <v>144</v>
      </c>
      <c r="I53" s="5" t="s">
        <v>893</v>
      </c>
      <c r="J53" s="5" t="s">
        <v>894</v>
      </c>
      <c r="L53" s="11" t="s">
        <v>1134</v>
      </c>
      <c r="M53" s="5">
        <v>33</v>
      </c>
      <c r="N53" s="5">
        <v>33</v>
      </c>
      <c r="O53" s="5">
        <v>33</v>
      </c>
      <c r="P53" s="5">
        <v>1</v>
      </c>
      <c r="Q53" s="5">
        <v>42</v>
      </c>
      <c r="S53" s="5">
        <v>65.14</v>
      </c>
      <c r="T53" s="5">
        <v>4.74</v>
      </c>
      <c r="U53" s="5">
        <v>312</v>
      </c>
      <c r="V53" s="4" t="s">
        <v>1281</v>
      </c>
      <c r="W53" s="4">
        <v>0.85479452054794525</v>
      </c>
      <c r="X53" s="4">
        <v>1</v>
      </c>
      <c r="Z53" s="5">
        <v>26.14</v>
      </c>
      <c r="AC53" s="5">
        <v>2.57</v>
      </c>
      <c r="AU53" s="5">
        <v>1</v>
      </c>
      <c r="AV53" s="8" t="s">
        <v>475</v>
      </c>
      <c r="AW53" s="5" t="s">
        <v>1257</v>
      </c>
      <c r="AX53" s="4" t="s">
        <v>1251</v>
      </c>
      <c r="AY53" s="4" t="s">
        <v>1252</v>
      </c>
      <c r="AZ53" s="12" t="s">
        <v>845</v>
      </c>
      <c r="BA53" s="12">
        <v>0</v>
      </c>
      <c r="BB53" s="12">
        <v>0</v>
      </c>
      <c r="BC53" s="8">
        <v>7</v>
      </c>
      <c r="BD53" s="8">
        <v>52.05</v>
      </c>
      <c r="BE53" s="8">
        <v>18.04</v>
      </c>
      <c r="BF53" s="8">
        <v>0</v>
      </c>
      <c r="BG53" s="8">
        <v>7</v>
      </c>
      <c r="BH53" s="8">
        <v>61.8</v>
      </c>
      <c r="BI53" s="8">
        <v>20.64</v>
      </c>
      <c r="BJ53" s="8"/>
      <c r="BK53" s="8"/>
      <c r="BL53" s="8"/>
      <c r="BM53" s="12"/>
      <c r="BN53" s="12"/>
      <c r="BO53" s="4">
        <v>0.5</v>
      </c>
      <c r="BP53" s="5">
        <v>9.75</v>
      </c>
      <c r="BQ53" s="5">
        <v>19.383642588533249</v>
      </c>
      <c r="BS53" s="5">
        <v>18.04</v>
      </c>
      <c r="BT53" s="4">
        <v>0.50300143306231782</v>
      </c>
      <c r="BU53" s="4"/>
      <c r="BV53" s="4">
        <v>0.86956521739130432</v>
      </c>
      <c r="BW53" s="4">
        <v>0.43739255048897202</v>
      </c>
      <c r="BX53" s="4"/>
      <c r="BY53" s="4">
        <v>0.16092931726162465</v>
      </c>
      <c r="BZ53" s="4"/>
      <c r="CA53" s="4">
        <v>0.1216856841297729</v>
      </c>
      <c r="CB53" s="4"/>
      <c r="CC53" s="4"/>
    </row>
    <row r="54" spans="1:82" x14ac:dyDescent="0.25">
      <c r="A54" s="4">
        <v>53</v>
      </c>
      <c r="B54" s="4">
        <v>20</v>
      </c>
      <c r="C54" s="4" t="s">
        <v>1283</v>
      </c>
      <c r="D54" s="5" t="s">
        <v>143</v>
      </c>
      <c r="E54" s="5">
        <v>2013</v>
      </c>
      <c r="F54" s="5" t="s">
        <v>34</v>
      </c>
      <c r="G54" s="4">
        <v>43</v>
      </c>
      <c r="H54" s="5" t="s">
        <v>146</v>
      </c>
      <c r="I54" s="5" t="s">
        <v>893</v>
      </c>
      <c r="J54" s="5" t="s">
        <v>894</v>
      </c>
      <c r="L54" s="11" t="s">
        <v>1134</v>
      </c>
      <c r="M54" s="5">
        <v>33</v>
      </c>
      <c r="N54" s="5">
        <v>33</v>
      </c>
      <c r="O54" s="5">
        <v>33</v>
      </c>
      <c r="P54" s="5">
        <v>1</v>
      </c>
      <c r="Q54" s="5">
        <v>42</v>
      </c>
      <c r="S54" s="5">
        <v>64.569999999999993</v>
      </c>
      <c r="T54" s="5">
        <v>4.3499999999999996</v>
      </c>
      <c r="U54" s="5">
        <v>288.27999999999997</v>
      </c>
      <c r="V54" s="4" t="s">
        <v>1281</v>
      </c>
      <c r="W54" s="4">
        <v>0.78980821917808208</v>
      </c>
      <c r="X54" s="4">
        <v>1</v>
      </c>
      <c r="Z54" s="5">
        <v>26.71</v>
      </c>
      <c r="AC54" s="5">
        <v>2.85</v>
      </c>
      <c r="AU54" s="5">
        <v>1</v>
      </c>
      <c r="AV54" s="8" t="s">
        <v>475</v>
      </c>
      <c r="AW54" s="5" t="s">
        <v>1257</v>
      </c>
      <c r="AX54" s="4" t="s">
        <v>1251</v>
      </c>
      <c r="AY54" s="4" t="s">
        <v>1252</v>
      </c>
      <c r="AZ54" s="12" t="s">
        <v>845</v>
      </c>
      <c r="BA54" s="12">
        <v>0</v>
      </c>
      <c r="BB54" s="12">
        <v>0</v>
      </c>
      <c r="BC54" s="8">
        <v>7</v>
      </c>
      <c r="BD54" s="8">
        <v>54.27</v>
      </c>
      <c r="BE54" s="8">
        <v>16.18</v>
      </c>
      <c r="BF54" s="8">
        <v>0</v>
      </c>
      <c r="BG54" s="8">
        <v>7</v>
      </c>
      <c r="BH54" s="8">
        <v>79.67</v>
      </c>
      <c r="BI54" s="8">
        <v>13.91</v>
      </c>
      <c r="BJ54" s="8"/>
      <c r="BK54" s="8"/>
      <c r="BL54" s="8"/>
      <c r="BM54" s="12"/>
      <c r="BN54" s="12"/>
      <c r="BO54" s="4">
        <v>0.5</v>
      </c>
      <c r="BP54" s="5">
        <v>25.4</v>
      </c>
      <c r="BQ54" s="5">
        <v>15.087751654902066</v>
      </c>
      <c r="BS54" s="5">
        <v>16.18</v>
      </c>
      <c r="BT54" s="4">
        <v>1.683484761743639</v>
      </c>
      <c r="BU54" s="4"/>
      <c r="BV54" s="4">
        <v>0.86956521739130432</v>
      </c>
      <c r="BW54" s="4">
        <v>1.4638997928205557</v>
      </c>
      <c r="BX54" s="4"/>
      <c r="BY54" s="4">
        <v>0.3452943530730741</v>
      </c>
      <c r="BZ54" s="4"/>
      <c r="CA54" s="4">
        <v>0.26109213842954565</v>
      </c>
      <c r="CB54" s="4"/>
      <c r="CC54" s="4"/>
    </row>
    <row r="55" spans="1:82" x14ac:dyDescent="0.25">
      <c r="A55" s="4">
        <v>54</v>
      </c>
      <c r="B55" s="4">
        <v>21</v>
      </c>
      <c r="C55" s="4" t="s">
        <v>1284</v>
      </c>
      <c r="D55" s="5" t="s">
        <v>729</v>
      </c>
      <c r="E55" s="5">
        <v>2011</v>
      </c>
      <c r="F55" s="5" t="s">
        <v>37</v>
      </c>
      <c r="G55" s="4">
        <v>44</v>
      </c>
      <c r="H55" s="5" t="s">
        <v>730</v>
      </c>
      <c r="I55" s="5" t="s">
        <v>895</v>
      </c>
      <c r="J55" s="5" t="s">
        <v>870</v>
      </c>
      <c r="K55" s="11" t="s">
        <v>1135</v>
      </c>
      <c r="L55" s="11" t="s">
        <v>1136</v>
      </c>
      <c r="M55" s="5">
        <v>18</v>
      </c>
      <c r="N55" s="5">
        <v>18</v>
      </c>
      <c r="O55" s="5">
        <v>18</v>
      </c>
      <c r="P55" s="5">
        <v>1</v>
      </c>
      <c r="Q55" s="5">
        <v>42</v>
      </c>
      <c r="R55" s="5">
        <v>126</v>
      </c>
      <c r="S55" s="5">
        <v>56</v>
      </c>
      <c r="U55" s="5">
        <v>1460</v>
      </c>
      <c r="V55" s="4" t="s">
        <v>1264</v>
      </c>
      <c r="W55" s="4">
        <v>4</v>
      </c>
      <c r="X55" s="4">
        <v>1</v>
      </c>
      <c r="AM55" s="5">
        <v>71.400000000000006</v>
      </c>
      <c r="AU55" s="5">
        <v>2</v>
      </c>
      <c r="AV55" s="5" t="s">
        <v>127</v>
      </c>
      <c r="AW55" s="4" t="s">
        <v>1256</v>
      </c>
      <c r="AX55" s="4" t="s">
        <v>50</v>
      </c>
      <c r="AY55" s="4" t="s">
        <v>1251</v>
      </c>
      <c r="AZ55" s="4" t="s">
        <v>317</v>
      </c>
      <c r="BA55" s="4">
        <v>1</v>
      </c>
      <c r="BB55" s="4">
        <v>0</v>
      </c>
      <c r="BC55" s="5">
        <v>21</v>
      </c>
      <c r="BD55" s="5">
        <v>18.2</v>
      </c>
      <c r="BE55" s="5">
        <v>12.5</v>
      </c>
      <c r="BF55" s="5">
        <v>1</v>
      </c>
      <c r="BG55" s="5">
        <v>19</v>
      </c>
      <c r="BH55" s="5">
        <v>19.39</v>
      </c>
      <c r="BJ55" s="5">
        <v>1</v>
      </c>
      <c r="BK55" s="5">
        <v>0</v>
      </c>
      <c r="BL55" s="5">
        <v>19</v>
      </c>
      <c r="BM55" s="5">
        <v>20.02</v>
      </c>
      <c r="BO55" s="4">
        <v>0.5</v>
      </c>
      <c r="BP55" s="5">
        <v>1.1900000000000013</v>
      </c>
      <c r="BQ55" s="5">
        <v>12.5</v>
      </c>
      <c r="BR55" s="5">
        <v>1.8200000000000003</v>
      </c>
      <c r="BS55" s="5">
        <v>12.5</v>
      </c>
      <c r="BT55" s="4">
        <v>9.5200000000000104E-2</v>
      </c>
      <c r="BU55" s="4">
        <v>0.14560000000000003</v>
      </c>
      <c r="BV55" s="4">
        <v>0.96202531645569622</v>
      </c>
      <c r="BW55" s="4">
        <v>9.1584810126582386E-2</v>
      </c>
      <c r="BX55" s="4">
        <v>0.14007088607594939</v>
      </c>
      <c r="BY55" s="4">
        <v>4.7834834285714285E-2</v>
      </c>
      <c r="BZ55" s="4">
        <v>4.8123794285714283E-2</v>
      </c>
      <c r="CA55" s="4">
        <v>4.4270790391649696E-2</v>
      </c>
      <c r="CB55" s="4">
        <v>4.4538220764987299E-2</v>
      </c>
      <c r="CC55" s="4"/>
    </row>
    <row r="56" spans="1:82" x14ac:dyDescent="0.25">
      <c r="A56" s="4">
        <v>55</v>
      </c>
      <c r="B56" s="4">
        <v>21</v>
      </c>
      <c r="C56" s="4" t="s">
        <v>1284</v>
      </c>
      <c r="D56" s="5" t="s">
        <v>729</v>
      </c>
      <c r="E56" s="5">
        <v>2011</v>
      </c>
      <c r="F56" s="5" t="s">
        <v>34</v>
      </c>
      <c r="G56" s="4">
        <v>45</v>
      </c>
      <c r="H56" s="5" t="s">
        <v>731</v>
      </c>
      <c r="I56" s="5" t="s">
        <v>895</v>
      </c>
      <c r="J56" s="5" t="s">
        <v>870</v>
      </c>
      <c r="K56" s="11" t="s">
        <v>1135</v>
      </c>
      <c r="L56" s="11" t="s">
        <v>1136</v>
      </c>
      <c r="M56" s="5">
        <v>18</v>
      </c>
      <c r="N56" s="5">
        <v>18</v>
      </c>
      <c r="O56" s="5">
        <v>18</v>
      </c>
      <c r="P56" s="5">
        <v>1</v>
      </c>
      <c r="Q56" s="5">
        <v>42</v>
      </c>
      <c r="R56" s="5">
        <v>126</v>
      </c>
      <c r="S56" s="5">
        <v>57</v>
      </c>
      <c r="U56" s="5">
        <v>1095</v>
      </c>
      <c r="V56" s="4" t="s">
        <v>1264</v>
      </c>
      <c r="W56" s="4">
        <v>3</v>
      </c>
      <c r="X56" s="4">
        <v>1</v>
      </c>
      <c r="AM56" s="5">
        <v>73.2</v>
      </c>
      <c r="AU56" s="5">
        <v>3</v>
      </c>
      <c r="AV56" s="5" t="s">
        <v>127</v>
      </c>
      <c r="AW56" s="4" t="s">
        <v>1256</v>
      </c>
      <c r="AX56" s="4" t="s">
        <v>50</v>
      </c>
      <c r="AY56" s="4" t="s">
        <v>1251</v>
      </c>
      <c r="AZ56" s="4" t="s">
        <v>317</v>
      </c>
      <c r="BA56" s="4">
        <v>1</v>
      </c>
      <c r="BB56" s="4">
        <v>0</v>
      </c>
      <c r="BC56" s="5">
        <v>20</v>
      </c>
      <c r="BD56" s="5">
        <v>20.3</v>
      </c>
      <c r="BE56" s="5">
        <v>14.7</v>
      </c>
      <c r="BF56" s="5">
        <v>1</v>
      </c>
      <c r="BG56" s="5">
        <v>17</v>
      </c>
      <c r="BH56" s="5">
        <v>23.27</v>
      </c>
      <c r="BJ56" s="5">
        <v>1</v>
      </c>
      <c r="BK56" s="5">
        <v>0</v>
      </c>
      <c r="BL56" s="5">
        <v>17</v>
      </c>
      <c r="BM56" s="5">
        <v>23.6</v>
      </c>
      <c r="BO56" s="4">
        <v>0.5</v>
      </c>
      <c r="BP56" s="5">
        <v>2.9699999999999989</v>
      </c>
      <c r="BQ56" s="5">
        <v>14.699999999999998</v>
      </c>
      <c r="BR56" s="5">
        <v>3.3000000000000007</v>
      </c>
      <c r="BS56" s="5">
        <v>14.699999999999998</v>
      </c>
      <c r="BT56" s="4">
        <v>0.20204081632653056</v>
      </c>
      <c r="BU56" s="4">
        <v>0.22448979591836743</v>
      </c>
      <c r="BV56" s="4">
        <v>0.96</v>
      </c>
      <c r="BW56" s="4">
        <v>0.19395918367346934</v>
      </c>
      <c r="BX56" s="4">
        <v>0.21551020408163271</v>
      </c>
      <c r="BY56" s="4">
        <v>5.1020512286547276E-2</v>
      </c>
      <c r="BZ56" s="4">
        <v>5.1259891711786756E-2</v>
      </c>
      <c r="CA56" s="4">
        <v>4.7020504123281966E-2</v>
      </c>
      <c r="CB56" s="4">
        <v>4.7241116201582674E-2</v>
      </c>
      <c r="CC56" s="4"/>
    </row>
    <row r="57" spans="1:82" x14ac:dyDescent="0.25">
      <c r="A57" s="4">
        <v>56</v>
      </c>
      <c r="B57" s="4">
        <v>21</v>
      </c>
      <c r="C57" s="4" t="s">
        <v>1284</v>
      </c>
      <c r="D57" s="5" t="s">
        <v>729</v>
      </c>
      <c r="E57" s="5">
        <v>2011</v>
      </c>
      <c r="F57" s="5" t="s">
        <v>34</v>
      </c>
      <c r="G57" s="4">
        <v>46</v>
      </c>
      <c r="H57" s="5" t="s">
        <v>732</v>
      </c>
      <c r="I57" s="5" t="s">
        <v>895</v>
      </c>
      <c r="J57" s="5" t="s">
        <v>870</v>
      </c>
      <c r="K57" s="11" t="s">
        <v>1135</v>
      </c>
      <c r="L57" s="11" t="s">
        <v>1136</v>
      </c>
      <c r="M57" s="5">
        <v>18</v>
      </c>
      <c r="N57" s="5">
        <v>18</v>
      </c>
      <c r="O57" s="5">
        <v>18</v>
      </c>
      <c r="P57" s="5">
        <v>1</v>
      </c>
      <c r="Q57" s="5">
        <v>42</v>
      </c>
      <c r="R57" s="5">
        <v>126</v>
      </c>
      <c r="S57" s="5">
        <v>60</v>
      </c>
      <c r="U57" s="5">
        <v>1825</v>
      </c>
      <c r="V57" s="4" t="s">
        <v>1264</v>
      </c>
      <c r="W57" s="4">
        <v>5</v>
      </c>
      <c r="X57" s="4">
        <v>1</v>
      </c>
      <c r="AM57" s="5">
        <v>70.599999999999994</v>
      </c>
      <c r="AU57" s="5">
        <v>5</v>
      </c>
      <c r="AV57" s="5" t="s">
        <v>127</v>
      </c>
      <c r="AW57" s="4" t="s">
        <v>1256</v>
      </c>
      <c r="AX57" s="4" t="s">
        <v>50</v>
      </c>
      <c r="AY57" s="4" t="s">
        <v>1251</v>
      </c>
      <c r="AZ57" s="4" t="s">
        <v>317</v>
      </c>
      <c r="BA57" s="4">
        <v>1</v>
      </c>
      <c r="BB57" s="4">
        <v>0</v>
      </c>
      <c r="BC57" s="5">
        <v>21</v>
      </c>
      <c r="BD57" s="5">
        <v>16.5</v>
      </c>
      <c r="BE57" s="5">
        <v>10.6</v>
      </c>
      <c r="BF57" s="5">
        <v>1</v>
      </c>
      <c r="BG57" s="5">
        <v>16</v>
      </c>
      <c r="BH57" s="5">
        <v>18.2</v>
      </c>
      <c r="BJ57" s="5">
        <v>1</v>
      </c>
      <c r="BK57" s="5">
        <v>0</v>
      </c>
      <c r="BL57" s="5">
        <v>16</v>
      </c>
      <c r="BM57" s="5">
        <v>19.11</v>
      </c>
      <c r="BO57" s="4">
        <v>0.5</v>
      </c>
      <c r="BP57" s="5">
        <v>1.6999999999999993</v>
      </c>
      <c r="BQ57" s="5">
        <v>10.6</v>
      </c>
      <c r="BR57" s="5">
        <v>2.6099999999999994</v>
      </c>
      <c r="BS57" s="5">
        <v>10.6</v>
      </c>
      <c r="BT57" s="4">
        <v>0.16037735849056597</v>
      </c>
      <c r="BU57" s="4">
        <v>0.24622641509433957</v>
      </c>
      <c r="BV57" s="4">
        <v>0.96202531645569622</v>
      </c>
      <c r="BW57" s="4">
        <v>0.15428707905421538</v>
      </c>
      <c r="BX57" s="4">
        <v>0.23687604490088365</v>
      </c>
      <c r="BY57" s="4">
        <v>4.823144993134313E-2</v>
      </c>
      <c r="BZ57" s="4">
        <v>4.9062558273576425E-2</v>
      </c>
      <c r="CA57" s="4">
        <v>4.4637855280153495E-2</v>
      </c>
      <c r="CB57" s="4">
        <v>4.5407039991696437E-2</v>
      </c>
      <c r="CC57" s="4"/>
    </row>
    <row r="58" spans="1:82" x14ac:dyDescent="0.25">
      <c r="A58" s="4">
        <v>57</v>
      </c>
      <c r="B58" s="4">
        <v>22</v>
      </c>
      <c r="C58" s="4" t="s">
        <v>1285</v>
      </c>
      <c r="D58" s="5" t="s">
        <v>69</v>
      </c>
      <c r="E58" s="5">
        <v>2010</v>
      </c>
      <c r="F58" s="5" t="s">
        <v>37</v>
      </c>
      <c r="G58" s="4">
        <v>47</v>
      </c>
      <c r="H58" s="5" t="s">
        <v>38</v>
      </c>
      <c r="I58" s="5" t="s">
        <v>896</v>
      </c>
      <c r="J58" s="5" t="s">
        <v>897</v>
      </c>
      <c r="K58" s="11" t="s">
        <v>1137</v>
      </c>
      <c r="L58" s="11" t="s">
        <v>1138</v>
      </c>
      <c r="M58" s="5">
        <v>9.1999999999999993</v>
      </c>
      <c r="N58" s="5">
        <v>9.1999999999999993</v>
      </c>
      <c r="O58" s="5">
        <v>9.1999999999999993</v>
      </c>
      <c r="P58" s="5">
        <v>1</v>
      </c>
      <c r="Q58" s="5">
        <v>42</v>
      </c>
      <c r="R58" s="5">
        <v>84</v>
      </c>
      <c r="S58" s="5">
        <v>66.400000000000006</v>
      </c>
      <c r="U58" s="5">
        <v>36.76</v>
      </c>
      <c r="V58" s="4" t="s">
        <v>1262</v>
      </c>
      <c r="W58" s="5">
        <v>0.10071232876712329</v>
      </c>
      <c r="X58" s="4">
        <v>1</v>
      </c>
      <c r="AH58" s="5" t="s">
        <v>240</v>
      </c>
      <c r="AN58" s="5">
        <v>29.4</v>
      </c>
      <c r="AU58" s="5">
        <v>7</v>
      </c>
      <c r="AV58" s="5" t="s">
        <v>418</v>
      </c>
      <c r="AW58" s="5" t="s">
        <v>1257</v>
      </c>
      <c r="AX58" s="4" t="s">
        <v>1251</v>
      </c>
      <c r="AY58" s="4" t="s">
        <v>1252</v>
      </c>
      <c r="AZ58" s="4" t="s">
        <v>317</v>
      </c>
      <c r="BA58" s="4">
        <v>1</v>
      </c>
      <c r="BB58" s="4">
        <v>1</v>
      </c>
      <c r="BC58" s="5">
        <v>38</v>
      </c>
      <c r="BD58" s="5">
        <v>0.17</v>
      </c>
      <c r="BE58" s="5">
        <v>0.224</v>
      </c>
      <c r="BG58" s="5">
        <v>31</v>
      </c>
      <c r="BH58" s="5">
        <v>0.3</v>
      </c>
      <c r="BI58" s="5">
        <v>0.35</v>
      </c>
      <c r="BJ58" s="5">
        <v>0</v>
      </c>
      <c r="BK58" s="5">
        <v>0</v>
      </c>
      <c r="BL58" s="5">
        <v>24</v>
      </c>
      <c r="BM58" s="5">
        <v>0.44</v>
      </c>
      <c r="BN58" s="5">
        <v>0.39</v>
      </c>
      <c r="BO58" s="4">
        <v>0.5</v>
      </c>
      <c r="BP58" s="5">
        <v>0.12999999999999998</v>
      </c>
      <c r="BQ58" s="5">
        <v>0.28733235215863684</v>
      </c>
      <c r="BR58" s="5">
        <v>0.27</v>
      </c>
      <c r="BS58" s="5">
        <v>0.29874214076133732</v>
      </c>
      <c r="BT58" s="4">
        <v>0.45243773986239699</v>
      </c>
      <c r="BU58" s="4">
        <v>0.90378946643386626</v>
      </c>
      <c r="BV58" s="4">
        <v>0.97959183673469385</v>
      </c>
      <c r="BW58" s="4">
        <v>0.44320431659989906</v>
      </c>
      <c r="BX58" s="4">
        <v>0.88534478344542</v>
      </c>
      <c r="BY58" s="4">
        <v>2.900920932173413E-2</v>
      </c>
      <c r="BZ58" s="4">
        <v>3.7063623679431744E-2</v>
      </c>
      <c r="CA58" s="4">
        <v>2.78372420979906E-2</v>
      </c>
      <c r="CB58" s="4">
        <v>3.5566259457480522E-2</v>
      </c>
      <c r="CC58" s="4" t="s">
        <v>255</v>
      </c>
    </row>
    <row r="59" spans="1:82" x14ac:dyDescent="0.25">
      <c r="A59" s="4">
        <v>58</v>
      </c>
      <c r="B59" s="4">
        <v>22</v>
      </c>
      <c r="C59" s="4" t="s">
        <v>1285</v>
      </c>
      <c r="D59" s="5" t="s">
        <v>69</v>
      </c>
      <c r="E59" s="5">
        <v>2010</v>
      </c>
      <c r="F59" s="5" t="s">
        <v>34</v>
      </c>
      <c r="G59" s="4">
        <v>48</v>
      </c>
      <c r="H59" s="5" t="s">
        <v>71</v>
      </c>
      <c r="I59" s="5" t="s">
        <v>896</v>
      </c>
      <c r="J59" s="5" t="s">
        <v>897</v>
      </c>
      <c r="K59" s="11" t="s">
        <v>1137</v>
      </c>
      <c r="L59" s="11" t="s">
        <v>1138</v>
      </c>
      <c r="M59" s="5">
        <v>23</v>
      </c>
      <c r="N59" s="5">
        <v>23</v>
      </c>
      <c r="O59" s="5">
        <v>23</v>
      </c>
      <c r="P59" s="5">
        <v>1</v>
      </c>
      <c r="Q59" s="5">
        <v>42</v>
      </c>
      <c r="R59" s="5">
        <v>84</v>
      </c>
      <c r="S59" s="5">
        <v>67.5</v>
      </c>
      <c r="U59" s="5">
        <v>32.43</v>
      </c>
      <c r="V59" s="4" t="s">
        <v>1262</v>
      </c>
      <c r="W59" s="5">
        <v>8.8849315068493154E-2</v>
      </c>
      <c r="X59" s="4">
        <v>1</v>
      </c>
      <c r="AH59" s="5" t="s">
        <v>240</v>
      </c>
      <c r="AN59" s="5">
        <v>28.9</v>
      </c>
      <c r="AU59" s="5">
        <v>3</v>
      </c>
      <c r="AV59" s="5" t="s">
        <v>418</v>
      </c>
      <c r="AW59" s="5" t="s">
        <v>1257</v>
      </c>
      <c r="AX59" s="4" t="s">
        <v>1251</v>
      </c>
      <c r="AY59" s="4" t="s">
        <v>1252</v>
      </c>
      <c r="AZ59" s="4" t="s">
        <v>317</v>
      </c>
      <c r="BA59" s="4">
        <v>1</v>
      </c>
      <c r="BB59" s="4">
        <v>1</v>
      </c>
      <c r="BC59" s="5">
        <v>35</v>
      </c>
      <c r="BD59" s="5">
        <v>0.27</v>
      </c>
      <c r="BE59" s="5">
        <v>0.36</v>
      </c>
      <c r="BG59" s="5">
        <v>32</v>
      </c>
      <c r="BH59" s="5">
        <v>0.55000000000000004</v>
      </c>
      <c r="BI59" s="5">
        <v>0.49</v>
      </c>
      <c r="BJ59" s="5">
        <v>0</v>
      </c>
      <c r="BK59" s="5">
        <v>0</v>
      </c>
      <c r="BL59" s="5">
        <v>28</v>
      </c>
      <c r="BM59" s="5">
        <v>0.59</v>
      </c>
      <c r="BN59" s="5">
        <v>0.48</v>
      </c>
      <c r="BO59" s="4">
        <v>0.5</v>
      </c>
      <c r="BP59" s="5">
        <v>0.28000000000000003</v>
      </c>
      <c r="BQ59" s="5">
        <v>0.42696604080418388</v>
      </c>
      <c r="BR59" s="5">
        <v>0.31999999999999995</v>
      </c>
      <c r="BS59" s="5">
        <v>0.41739237348401914</v>
      </c>
      <c r="BT59" s="4">
        <v>0.65578985971021109</v>
      </c>
      <c r="BU59" s="4">
        <v>0.76666470287639765</v>
      </c>
      <c r="BV59" s="4">
        <v>0.97777777777777775</v>
      </c>
      <c r="BW59" s="4">
        <v>0.64121675171665082</v>
      </c>
      <c r="BX59" s="4">
        <v>0.74962770947914437</v>
      </c>
      <c r="BY59" s="4">
        <v>3.4715147715696261E-2</v>
      </c>
      <c r="BZ59" s="4">
        <v>3.6968210951950783E-2</v>
      </c>
      <c r="CA59" s="4">
        <v>3.3189395544487882E-2</v>
      </c>
      <c r="CB59" s="4">
        <v>3.5343435260729243E-2</v>
      </c>
      <c r="CC59" s="4" t="s">
        <v>255</v>
      </c>
    </row>
    <row r="60" spans="1:82" x14ac:dyDescent="0.25">
      <c r="A60" s="4">
        <v>59</v>
      </c>
      <c r="B60" s="4">
        <v>22</v>
      </c>
      <c r="C60" s="4" t="s">
        <v>1285</v>
      </c>
      <c r="D60" s="5" t="s">
        <v>69</v>
      </c>
      <c r="E60" s="5">
        <v>2010</v>
      </c>
      <c r="F60" s="5" t="s">
        <v>34</v>
      </c>
      <c r="G60" s="4">
        <v>49</v>
      </c>
      <c r="H60" s="5" t="s">
        <v>70</v>
      </c>
      <c r="I60" s="5" t="s">
        <v>896</v>
      </c>
      <c r="J60" s="5" t="s">
        <v>897</v>
      </c>
      <c r="K60" s="11" t="s">
        <v>1137</v>
      </c>
      <c r="L60" s="11" t="s">
        <v>1138</v>
      </c>
      <c r="M60" s="5">
        <v>23.5</v>
      </c>
      <c r="N60" s="5">
        <v>23.5</v>
      </c>
      <c r="O60" s="5">
        <v>23.5</v>
      </c>
      <c r="P60" s="5">
        <v>1</v>
      </c>
      <c r="Q60" s="5">
        <v>42</v>
      </c>
      <c r="R60" s="5">
        <v>84</v>
      </c>
      <c r="S60" s="5">
        <v>71.2</v>
      </c>
      <c r="U60" s="5">
        <v>33.86</v>
      </c>
      <c r="V60" s="4" t="s">
        <v>1262</v>
      </c>
      <c r="W60" s="5">
        <v>9.2767123287671227E-2</v>
      </c>
      <c r="X60" s="4">
        <v>1</v>
      </c>
      <c r="AH60" s="5" t="s">
        <v>240</v>
      </c>
      <c r="AN60" s="5">
        <v>30.3</v>
      </c>
      <c r="AU60" s="5">
        <v>0</v>
      </c>
      <c r="AV60" s="5" t="s">
        <v>418</v>
      </c>
      <c r="AW60" s="5" t="s">
        <v>1257</v>
      </c>
      <c r="AX60" s="4" t="s">
        <v>1251</v>
      </c>
      <c r="AY60" s="4" t="s">
        <v>1252</v>
      </c>
      <c r="AZ60" s="4" t="s">
        <v>317</v>
      </c>
      <c r="BA60" s="4">
        <v>1</v>
      </c>
      <c r="BB60" s="4">
        <v>1</v>
      </c>
      <c r="BC60" s="5">
        <v>36</v>
      </c>
      <c r="BD60" s="5">
        <v>0.23</v>
      </c>
      <c r="BE60" s="5">
        <v>0.28999999999999998</v>
      </c>
      <c r="BG60" s="5">
        <v>36</v>
      </c>
      <c r="BH60" s="5">
        <v>0.42</v>
      </c>
      <c r="BI60" s="5">
        <v>0.39</v>
      </c>
      <c r="BJ60" s="5">
        <v>0</v>
      </c>
      <c r="BK60" s="5">
        <v>0</v>
      </c>
      <c r="BL60" s="5">
        <v>29</v>
      </c>
      <c r="BM60" s="5">
        <v>0.46</v>
      </c>
      <c r="BN60" s="5">
        <v>0.37</v>
      </c>
      <c r="BO60" s="4">
        <v>0.5</v>
      </c>
      <c r="BP60" s="5">
        <v>0.18999999999999997</v>
      </c>
      <c r="BQ60" s="5">
        <v>0.34365680554879163</v>
      </c>
      <c r="BR60" s="5">
        <v>0.23</v>
      </c>
      <c r="BS60" s="5">
        <v>0.32797357617141454</v>
      </c>
      <c r="BT60" s="4">
        <v>0.55287716388035912</v>
      </c>
      <c r="BU60" s="4">
        <v>0.70127600730795192</v>
      </c>
      <c r="BV60" s="4">
        <v>0.97841726618705038</v>
      </c>
      <c r="BW60" s="4">
        <v>0.54094456322107076</v>
      </c>
      <c r="BX60" s="4">
        <v>0.68614055391281625</v>
      </c>
      <c r="BY60" s="4">
        <v>3.2023238310283184E-2</v>
      </c>
      <c r="BZ60" s="4">
        <v>3.4608167200358086E-2</v>
      </c>
      <c r="CA60" s="4">
        <v>3.0655857139226635E-2</v>
      </c>
      <c r="CB60" s="4">
        <v>3.3130410462078735E-2</v>
      </c>
      <c r="CC60" s="4" t="s">
        <v>255</v>
      </c>
    </row>
    <row r="61" spans="1:82" x14ac:dyDescent="0.25">
      <c r="A61" s="4">
        <v>60</v>
      </c>
      <c r="B61" s="4">
        <v>23</v>
      </c>
      <c r="C61" s="4" t="s">
        <v>1286</v>
      </c>
      <c r="D61" s="5" t="s">
        <v>802</v>
      </c>
      <c r="E61" s="5">
        <v>2012</v>
      </c>
      <c r="F61" s="5" t="s">
        <v>34</v>
      </c>
      <c r="G61" s="4">
        <v>50</v>
      </c>
      <c r="H61" s="5" t="s">
        <v>803</v>
      </c>
      <c r="I61" s="5" t="s">
        <v>898</v>
      </c>
      <c r="J61" s="5" t="s">
        <v>897</v>
      </c>
      <c r="L61" s="11" t="s">
        <v>1139</v>
      </c>
      <c r="M61" s="5">
        <v>6.75</v>
      </c>
      <c r="N61" s="5">
        <v>6.75</v>
      </c>
      <c r="O61" s="5">
        <v>6.75</v>
      </c>
      <c r="P61" s="5">
        <v>1</v>
      </c>
      <c r="Q61" s="5">
        <v>21</v>
      </c>
      <c r="R61" s="5">
        <v>201</v>
      </c>
      <c r="S61" s="5">
        <v>56.1</v>
      </c>
      <c r="U61" s="5">
        <v>351</v>
      </c>
      <c r="V61" s="4" t="s">
        <v>1281</v>
      </c>
      <c r="W61" s="5">
        <v>9.2767123287671227E-2</v>
      </c>
      <c r="X61" s="4">
        <v>0</v>
      </c>
      <c r="AU61" s="5">
        <v>0</v>
      </c>
      <c r="AV61" s="5" t="s">
        <v>804</v>
      </c>
      <c r="AW61" s="4" t="s">
        <v>1256</v>
      </c>
      <c r="AX61" s="4" t="s">
        <v>1251</v>
      </c>
      <c r="AY61" s="4" t="s">
        <v>1251</v>
      </c>
      <c r="AZ61" s="4" t="s">
        <v>317</v>
      </c>
      <c r="BA61" s="4">
        <v>0</v>
      </c>
      <c r="BB61" s="4">
        <v>1</v>
      </c>
      <c r="BC61" s="5">
        <v>9</v>
      </c>
      <c r="BD61" s="5">
        <v>71.7</v>
      </c>
      <c r="BE61" s="5">
        <v>9.4</v>
      </c>
      <c r="BG61" s="5">
        <v>9</v>
      </c>
      <c r="BH61" s="5">
        <v>84.9</v>
      </c>
      <c r="BI61" s="5">
        <v>9.1999999999999993</v>
      </c>
      <c r="BL61" s="5">
        <v>9</v>
      </c>
      <c r="BM61" s="5">
        <v>85.2</v>
      </c>
      <c r="BN61" s="5">
        <v>12</v>
      </c>
      <c r="BO61" s="4">
        <v>0.5</v>
      </c>
      <c r="BP61" s="5">
        <v>13.200000000000003</v>
      </c>
      <c r="BQ61" s="5">
        <v>9.3005376188691375</v>
      </c>
      <c r="BR61" s="5">
        <v>13.5</v>
      </c>
      <c r="BS61" s="5">
        <v>10.778682665335316</v>
      </c>
      <c r="BT61" s="4">
        <v>1.419272792706042</v>
      </c>
      <c r="BU61" s="4">
        <v>1.2524721637289269</v>
      </c>
      <c r="BV61" s="4">
        <v>0.90322580645161288</v>
      </c>
      <c r="BW61" s="4">
        <v>1.2819238127667476</v>
      </c>
      <c r="BX61" s="4">
        <v>1.1312651801422564</v>
      </c>
      <c r="BY61" s="4">
        <v>0.22301862556197821</v>
      </c>
      <c r="BZ61" s="4">
        <v>0.19826036227310109</v>
      </c>
      <c r="CA61" s="4">
        <v>0.18194235425659824</v>
      </c>
      <c r="CB61" s="4">
        <v>0.16174414570459025</v>
      </c>
      <c r="CC61" s="4"/>
    </row>
    <row r="62" spans="1:82" x14ac:dyDescent="0.25">
      <c r="A62" s="4">
        <v>61</v>
      </c>
      <c r="B62" s="4">
        <v>23</v>
      </c>
      <c r="C62" s="4" t="s">
        <v>1286</v>
      </c>
      <c r="D62" s="5" t="s">
        <v>802</v>
      </c>
      <c r="E62" s="5">
        <v>2012</v>
      </c>
      <c r="F62" s="5" t="s">
        <v>37</v>
      </c>
      <c r="G62" s="4">
        <v>51</v>
      </c>
      <c r="H62" s="5" t="s">
        <v>805</v>
      </c>
      <c r="I62" s="5" t="s">
        <v>898</v>
      </c>
      <c r="J62" s="5" t="s">
        <v>897</v>
      </c>
      <c r="L62" s="11" t="s">
        <v>1139</v>
      </c>
      <c r="M62" s="5">
        <v>6.75</v>
      </c>
      <c r="N62" s="5">
        <v>6.75</v>
      </c>
      <c r="O62" s="5">
        <v>6.75</v>
      </c>
      <c r="P62" s="5">
        <v>1</v>
      </c>
      <c r="Q62" s="5">
        <v>21</v>
      </c>
      <c r="R62" s="5">
        <v>201</v>
      </c>
      <c r="S62" s="5">
        <v>64.599999999999994</v>
      </c>
      <c r="U62" s="5">
        <v>300</v>
      </c>
      <c r="V62" s="4" t="s">
        <v>1281</v>
      </c>
      <c r="W62" s="5">
        <v>9.2767123287671227E-2</v>
      </c>
      <c r="X62" s="4">
        <v>0</v>
      </c>
      <c r="AU62" s="5">
        <v>0</v>
      </c>
      <c r="AV62" s="5" t="s">
        <v>804</v>
      </c>
      <c r="AW62" s="4" t="s">
        <v>1256</v>
      </c>
      <c r="AX62" s="4" t="s">
        <v>1251</v>
      </c>
      <c r="AY62" s="4" t="s">
        <v>1251</v>
      </c>
      <c r="AZ62" s="4" t="s">
        <v>317</v>
      </c>
      <c r="BA62" s="4">
        <v>0</v>
      </c>
      <c r="BB62" s="4">
        <v>1</v>
      </c>
      <c r="BC62" s="5">
        <v>9</v>
      </c>
      <c r="BD62" s="5">
        <v>77.400000000000006</v>
      </c>
      <c r="BE62" s="5">
        <v>19.5</v>
      </c>
      <c r="BG62" s="5">
        <v>8</v>
      </c>
      <c r="BH62" s="5">
        <v>85</v>
      </c>
      <c r="BI62" s="5">
        <v>22.1</v>
      </c>
      <c r="BL62" s="5">
        <v>8</v>
      </c>
      <c r="BM62" s="5">
        <v>81.599999999999994</v>
      </c>
      <c r="BN62" s="5">
        <v>20.9</v>
      </c>
      <c r="BO62" s="4">
        <v>0.5</v>
      </c>
      <c r="BP62" s="5">
        <v>7.5999999999999943</v>
      </c>
      <c r="BQ62" s="5">
        <v>20.753907262649768</v>
      </c>
      <c r="BR62" s="5">
        <v>4.1999999999999886</v>
      </c>
      <c r="BS62" s="5">
        <v>20.165432469120685</v>
      </c>
      <c r="BT62" s="4">
        <v>0.366196104849977</v>
      </c>
      <c r="BU62" s="4">
        <v>0.20827720934978441</v>
      </c>
      <c r="BV62" s="4">
        <v>0.90322580645161288</v>
      </c>
      <c r="BW62" s="4">
        <v>0.33075777212255986</v>
      </c>
      <c r="BX62" s="4">
        <v>0.18812135038045044</v>
      </c>
      <c r="BY62" s="4">
        <v>0.11856108817818307</v>
      </c>
      <c r="BZ62" s="4">
        <v>0.11352107755191855</v>
      </c>
      <c r="CA62" s="4">
        <v>9.6724134372211779E-2</v>
      </c>
      <c r="CB62" s="4">
        <v>9.2612408741627614E-2</v>
      </c>
      <c r="CC62" s="4"/>
    </row>
    <row r="63" spans="1:82" x14ac:dyDescent="0.25">
      <c r="A63" s="4">
        <v>62</v>
      </c>
      <c r="B63" s="4">
        <v>24</v>
      </c>
      <c r="C63" s="4" t="s">
        <v>1287</v>
      </c>
      <c r="D63" s="5" t="s">
        <v>148</v>
      </c>
      <c r="E63" s="5">
        <v>2011</v>
      </c>
      <c r="F63" s="5" t="s">
        <v>34</v>
      </c>
      <c r="G63" s="4">
        <v>52</v>
      </c>
      <c r="H63" s="5" t="s">
        <v>149</v>
      </c>
      <c r="I63" s="5" t="s">
        <v>899</v>
      </c>
      <c r="J63" s="5" t="s">
        <v>900</v>
      </c>
      <c r="L63" s="11" t="s">
        <v>1140</v>
      </c>
      <c r="M63" s="5">
        <v>11.88</v>
      </c>
      <c r="N63" s="5">
        <v>11.88</v>
      </c>
      <c r="O63" s="5">
        <v>11.88</v>
      </c>
      <c r="P63" s="5">
        <v>1</v>
      </c>
      <c r="Q63" s="5">
        <v>84</v>
      </c>
      <c r="R63" s="5">
        <v>168</v>
      </c>
      <c r="S63" s="5">
        <v>63.7</v>
      </c>
      <c r="T63" s="5">
        <v>11</v>
      </c>
      <c r="U63" s="5">
        <v>11.5</v>
      </c>
      <c r="V63" s="4" t="s">
        <v>1262</v>
      </c>
      <c r="W63" s="5">
        <v>3.1506849315068496E-2</v>
      </c>
      <c r="X63" s="4">
        <v>1</v>
      </c>
      <c r="Y63" s="5">
        <v>6.2</v>
      </c>
      <c r="AH63" s="5">
        <v>52.2</v>
      </c>
      <c r="AU63" s="5">
        <v>2</v>
      </c>
      <c r="AV63" s="5" t="s">
        <v>150</v>
      </c>
      <c r="AX63" s="4" t="s">
        <v>1251</v>
      </c>
      <c r="AY63" s="4" t="s">
        <v>1251</v>
      </c>
      <c r="AZ63" s="4" t="s">
        <v>317</v>
      </c>
      <c r="BA63" s="4">
        <v>0</v>
      </c>
      <c r="BB63" s="4">
        <v>0</v>
      </c>
      <c r="BC63" s="5">
        <v>10</v>
      </c>
      <c r="BD63" s="5">
        <v>42.1</v>
      </c>
      <c r="BE63" s="5">
        <v>6.8</v>
      </c>
      <c r="BF63" s="5">
        <v>1</v>
      </c>
      <c r="BG63" s="5">
        <v>8</v>
      </c>
      <c r="BJ63" s="5">
        <v>1</v>
      </c>
      <c r="BK63" s="5">
        <v>0</v>
      </c>
      <c r="BO63" s="4">
        <v>0.5</v>
      </c>
      <c r="BQ63" s="5">
        <v>6.8</v>
      </c>
      <c r="BS63" s="5">
        <v>6.8</v>
      </c>
      <c r="BT63" s="4"/>
      <c r="BU63" s="4"/>
      <c r="BV63" s="4">
        <v>0.91428571428571426</v>
      </c>
      <c r="BW63" s="4"/>
      <c r="BX63" s="4"/>
      <c r="BY63" s="4"/>
      <c r="BZ63" s="4"/>
      <c r="CA63" s="4"/>
      <c r="CB63" s="4"/>
      <c r="CC63" s="4" t="s">
        <v>255</v>
      </c>
      <c r="CD63" s="5" t="s">
        <v>807</v>
      </c>
    </row>
    <row r="64" spans="1:82" x14ac:dyDescent="0.25">
      <c r="A64" s="4">
        <v>63</v>
      </c>
      <c r="B64" s="4">
        <v>24</v>
      </c>
      <c r="C64" s="4" t="s">
        <v>1287</v>
      </c>
      <c r="D64" s="5" t="s">
        <v>148</v>
      </c>
      <c r="E64" s="5">
        <v>2011</v>
      </c>
      <c r="F64" s="5" t="s">
        <v>37</v>
      </c>
      <c r="G64" s="4">
        <v>53</v>
      </c>
      <c r="H64" s="5" t="s">
        <v>38</v>
      </c>
      <c r="I64" s="5" t="s">
        <v>899</v>
      </c>
      <c r="J64" s="5" t="s">
        <v>900</v>
      </c>
      <c r="L64" s="11" t="s">
        <v>1140</v>
      </c>
      <c r="Q64" s="5">
        <v>84</v>
      </c>
      <c r="R64" s="5">
        <v>168</v>
      </c>
      <c r="S64" s="5">
        <v>58.8</v>
      </c>
      <c r="T64" s="5">
        <v>11</v>
      </c>
      <c r="U64" s="5">
        <v>15.1</v>
      </c>
      <c r="V64" s="4" t="s">
        <v>1262</v>
      </c>
      <c r="W64" s="5">
        <v>4.1369863013698632E-2</v>
      </c>
      <c r="X64" s="4">
        <v>1</v>
      </c>
      <c r="Y64" s="5">
        <v>6.3</v>
      </c>
      <c r="AH64" s="5">
        <v>42.7</v>
      </c>
      <c r="AU64" s="5">
        <v>1</v>
      </c>
      <c r="AV64" s="5" t="s">
        <v>150</v>
      </c>
      <c r="AX64" s="4" t="s">
        <v>1251</v>
      </c>
      <c r="AY64" s="4" t="s">
        <v>1251</v>
      </c>
      <c r="AZ64" s="4" t="s">
        <v>317</v>
      </c>
      <c r="BA64" s="4">
        <v>0</v>
      </c>
      <c r="BB64" s="4">
        <v>0</v>
      </c>
      <c r="BC64" s="5">
        <v>9</v>
      </c>
      <c r="BD64" s="5">
        <v>45.6</v>
      </c>
      <c r="BE64" s="5">
        <v>14.1</v>
      </c>
      <c r="BF64" s="5">
        <v>1</v>
      </c>
      <c r="BG64" s="5">
        <v>8</v>
      </c>
      <c r="BJ64" s="5">
        <v>1</v>
      </c>
      <c r="BK64" s="5">
        <v>0</v>
      </c>
      <c r="BO64" s="4">
        <v>0.5</v>
      </c>
      <c r="BQ64" s="5">
        <v>14.1</v>
      </c>
      <c r="BS64" s="5">
        <v>14.1</v>
      </c>
      <c r="BT64" s="4"/>
      <c r="BU64" s="4"/>
      <c r="BV64" s="4">
        <v>0.90322580645161288</v>
      </c>
      <c r="BW64" s="4"/>
      <c r="BX64" s="4"/>
      <c r="BY64" s="4"/>
      <c r="BZ64" s="4"/>
      <c r="CA64" s="4"/>
      <c r="CB64" s="4"/>
      <c r="CC64" s="4" t="s">
        <v>255</v>
      </c>
      <c r="CD64" s="5" t="s">
        <v>807</v>
      </c>
    </row>
    <row r="65" spans="1:82" x14ac:dyDescent="0.25">
      <c r="A65" s="4">
        <v>64</v>
      </c>
      <c r="B65" s="4">
        <v>24</v>
      </c>
      <c r="C65" s="4" t="s">
        <v>1287</v>
      </c>
      <c r="D65" s="5" t="s">
        <v>148</v>
      </c>
      <c r="E65" s="5">
        <v>2011</v>
      </c>
      <c r="F65" s="5" t="s">
        <v>34</v>
      </c>
      <c r="G65" s="4">
        <v>52</v>
      </c>
      <c r="H65" s="5" t="s">
        <v>149</v>
      </c>
      <c r="I65" s="5" t="s">
        <v>899</v>
      </c>
      <c r="J65" s="5" t="s">
        <v>900</v>
      </c>
      <c r="L65" s="11" t="s">
        <v>1140</v>
      </c>
      <c r="M65" s="5">
        <v>11.88</v>
      </c>
      <c r="N65" s="5">
        <v>11.88</v>
      </c>
      <c r="O65" s="5">
        <v>11.88</v>
      </c>
      <c r="P65" s="5">
        <v>1</v>
      </c>
      <c r="Q65" s="5">
        <v>84</v>
      </c>
      <c r="R65" s="5">
        <v>168</v>
      </c>
      <c r="S65" s="5">
        <v>63.7</v>
      </c>
      <c r="T65" s="5">
        <v>11</v>
      </c>
      <c r="U65" s="5">
        <v>11.5</v>
      </c>
      <c r="V65" s="4" t="s">
        <v>1262</v>
      </c>
      <c r="W65" s="5">
        <v>3.1506849315068496E-2</v>
      </c>
      <c r="X65" s="4">
        <v>1</v>
      </c>
      <c r="Y65" s="5">
        <v>6.2</v>
      </c>
      <c r="AH65" s="5">
        <v>52.2</v>
      </c>
      <c r="AU65" s="5">
        <v>2</v>
      </c>
      <c r="AV65" s="5" t="s">
        <v>127</v>
      </c>
      <c r="AW65" s="4" t="s">
        <v>1256</v>
      </c>
      <c r="AX65" s="4" t="s">
        <v>50</v>
      </c>
      <c r="AY65" s="4" t="s">
        <v>1251</v>
      </c>
      <c r="AZ65" s="4" t="s">
        <v>845</v>
      </c>
      <c r="BA65" s="4">
        <v>0</v>
      </c>
      <c r="BB65" s="4">
        <v>0</v>
      </c>
      <c r="BC65" s="5">
        <v>8</v>
      </c>
      <c r="BD65" s="5">
        <v>37.9</v>
      </c>
      <c r="BE65" s="5">
        <v>12.1</v>
      </c>
      <c r="BF65" s="5">
        <v>0</v>
      </c>
      <c r="BG65" s="5">
        <v>8</v>
      </c>
      <c r="BL65" s="5">
        <v>8</v>
      </c>
      <c r="BO65" s="4">
        <v>0.5</v>
      </c>
      <c r="BQ65" s="5">
        <v>12.1</v>
      </c>
      <c r="BS65" s="5">
        <v>12.1</v>
      </c>
      <c r="BT65" s="4"/>
      <c r="BU65" s="4"/>
      <c r="BV65" s="4">
        <v>0.88888888888888884</v>
      </c>
      <c r="BW65" s="4"/>
      <c r="BX65" s="4"/>
      <c r="BY65" s="4"/>
      <c r="BZ65" s="4"/>
      <c r="CA65" s="4"/>
      <c r="CB65" s="4"/>
      <c r="CC65" s="4"/>
    </row>
    <row r="66" spans="1:82" x14ac:dyDescent="0.25">
      <c r="A66" s="4">
        <v>65</v>
      </c>
      <c r="B66" s="4">
        <v>24</v>
      </c>
      <c r="C66" s="4" t="s">
        <v>1287</v>
      </c>
      <c r="D66" s="5" t="s">
        <v>148</v>
      </c>
      <c r="E66" s="5">
        <v>2011</v>
      </c>
      <c r="F66" s="5" t="s">
        <v>37</v>
      </c>
      <c r="G66" s="4">
        <v>53</v>
      </c>
      <c r="H66" s="5" t="s">
        <v>38</v>
      </c>
      <c r="I66" s="5" t="s">
        <v>899</v>
      </c>
      <c r="J66" s="5" t="s">
        <v>900</v>
      </c>
      <c r="L66" s="11" t="s">
        <v>1140</v>
      </c>
      <c r="Q66" s="5">
        <v>84</v>
      </c>
      <c r="R66" s="5">
        <v>168</v>
      </c>
      <c r="S66" s="5">
        <v>58.8</v>
      </c>
      <c r="T66" s="5">
        <v>11</v>
      </c>
      <c r="U66" s="5">
        <v>15.1</v>
      </c>
      <c r="V66" s="4" t="s">
        <v>1262</v>
      </c>
      <c r="W66" s="5">
        <v>4.1369863013698632E-2</v>
      </c>
      <c r="X66" s="4">
        <v>1</v>
      </c>
      <c r="Y66" s="5">
        <v>6.3</v>
      </c>
      <c r="AH66" s="5">
        <v>42.7</v>
      </c>
      <c r="AU66" s="5">
        <v>1</v>
      </c>
      <c r="AV66" s="5" t="s">
        <v>127</v>
      </c>
      <c r="AW66" s="4" t="s">
        <v>1256</v>
      </c>
      <c r="AX66" s="4" t="s">
        <v>50</v>
      </c>
      <c r="AY66" s="4" t="s">
        <v>1251</v>
      </c>
      <c r="AZ66" s="4" t="s">
        <v>845</v>
      </c>
      <c r="BA66" s="4">
        <v>0</v>
      </c>
      <c r="BB66" s="4">
        <v>0</v>
      </c>
      <c r="BC66" s="5">
        <v>8</v>
      </c>
      <c r="BD66" s="5">
        <v>24.4</v>
      </c>
      <c r="BE66" s="5">
        <v>11.4</v>
      </c>
      <c r="BF66" s="5">
        <v>0</v>
      </c>
      <c r="BG66" s="5">
        <v>8</v>
      </c>
      <c r="BL66" s="5">
        <v>8</v>
      </c>
      <c r="BO66" s="4">
        <v>0.5</v>
      </c>
      <c r="BQ66" s="5">
        <v>11.4</v>
      </c>
      <c r="BS66" s="5">
        <v>11.4</v>
      </c>
      <c r="BT66" s="4"/>
      <c r="BU66" s="4"/>
      <c r="BV66" s="4">
        <v>0.88888888888888884</v>
      </c>
      <c r="BW66" s="4"/>
      <c r="BX66" s="4"/>
      <c r="BY66" s="4"/>
      <c r="BZ66" s="4"/>
      <c r="CA66" s="4"/>
      <c r="CB66" s="4"/>
      <c r="CC66" s="4"/>
    </row>
    <row r="67" spans="1:82" x14ac:dyDescent="0.25">
      <c r="A67" s="4">
        <v>66</v>
      </c>
      <c r="B67" s="4">
        <v>25</v>
      </c>
      <c r="C67" s="4" t="s">
        <v>1288</v>
      </c>
      <c r="D67" s="5" t="s">
        <v>151</v>
      </c>
      <c r="E67" s="5">
        <v>2008</v>
      </c>
      <c r="F67" s="5" t="s">
        <v>34</v>
      </c>
      <c r="G67" s="4">
        <v>54</v>
      </c>
      <c r="H67" s="5" t="s">
        <v>40</v>
      </c>
      <c r="I67" s="5" t="s">
        <v>901</v>
      </c>
      <c r="J67" s="5" t="s">
        <v>874</v>
      </c>
      <c r="L67" s="11" t="s">
        <v>1141</v>
      </c>
      <c r="M67" s="5">
        <v>204</v>
      </c>
      <c r="N67" s="5">
        <v>132</v>
      </c>
      <c r="O67" s="5">
        <v>60</v>
      </c>
      <c r="P67" s="5">
        <v>1</v>
      </c>
      <c r="Q67" s="5">
        <v>14</v>
      </c>
      <c r="R67" s="5">
        <v>180</v>
      </c>
      <c r="S67" s="5">
        <v>62</v>
      </c>
      <c r="U67" s="5">
        <v>630</v>
      </c>
      <c r="V67" s="4" t="s">
        <v>1264</v>
      </c>
      <c r="W67" s="5">
        <v>1.726027397260274</v>
      </c>
      <c r="X67" s="4">
        <v>1</v>
      </c>
      <c r="AU67" s="5">
        <v>0</v>
      </c>
      <c r="AV67" s="5" t="s">
        <v>88</v>
      </c>
      <c r="AW67" s="4" t="s">
        <v>1256</v>
      </c>
      <c r="AX67" s="4" t="s">
        <v>88</v>
      </c>
      <c r="AY67" s="4" t="s">
        <v>1251</v>
      </c>
      <c r="AZ67" s="4" t="s">
        <v>317</v>
      </c>
      <c r="BA67" s="4">
        <v>1</v>
      </c>
      <c r="BB67" s="4">
        <v>1</v>
      </c>
      <c r="BC67" s="5">
        <v>18</v>
      </c>
      <c r="BD67" s="5">
        <v>2.17</v>
      </c>
      <c r="BE67" s="5">
        <v>0.78</v>
      </c>
      <c r="BG67" s="5">
        <v>18</v>
      </c>
      <c r="BH67" s="5">
        <v>1.56</v>
      </c>
      <c r="BI67" s="5">
        <v>0.56999999999999995</v>
      </c>
      <c r="BJ67" s="5">
        <v>0</v>
      </c>
      <c r="BK67" s="5">
        <v>0</v>
      </c>
      <c r="BL67" s="5">
        <v>18</v>
      </c>
      <c r="BM67" s="5">
        <v>1.82</v>
      </c>
      <c r="BN67" s="5">
        <v>0.8</v>
      </c>
      <c r="BO67" s="4">
        <v>0.5</v>
      </c>
      <c r="BP67" s="5">
        <v>-0.60999999999999988</v>
      </c>
      <c r="BQ67" s="5">
        <v>0.68311785220414201</v>
      </c>
      <c r="BR67" s="5">
        <v>-0.34999999999999987</v>
      </c>
      <c r="BS67" s="5">
        <v>0.79006328860414721</v>
      </c>
      <c r="BT67" s="4">
        <v>0.89296451268515276</v>
      </c>
      <c r="BU67" s="4">
        <v>0.44300248479886484</v>
      </c>
      <c r="BV67" s="4">
        <v>0.95522388059701491</v>
      </c>
      <c r="BW67" s="4">
        <v>0.85298102704253398</v>
      </c>
      <c r="BX67" s="4">
        <v>0.4231665526436918</v>
      </c>
      <c r="BY67" s="4">
        <v>7.7705156136528675E-2</v>
      </c>
      <c r="BZ67" s="4">
        <v>6.1006977820499117E-2</v>
      </c>
      <c r="CA67" s="4">
        <v>7.0902276572782669E-2</v>
      </c>
      <c r="CB67" s="4">
        <v>5.5665979316721848E-2</v>
      </c>
      <c r="CC67" s="4" t="s">
        <v>255</v>
      </c>
      <c r="CD67" s="5" t="s">
        <v>691</v>
      </c>
    </row>
    <row r="68" spans="1:82" x14ac:dyDescent="0.25">
      <c r="A68" s="4">
        <v>67</v>
      </c>
      <c r="B68" s="4">
        <v>25</v>
      </c>
      <c r="C68" s="4" t="s">
        <v>1288</v>
      </c>
      <c r="D68" s="5" t="s">
        <v>151</v>
      </c>
      <c r="E68" s="5">
        <v>2008</v>
      </c>
      <c r="F68" s="5" t="s">
        <v>37</v>
      </c>
      <c r="G68" s="4">
        <v>55</v>
      </c>
      <c r="H68" s="5" t="s">
        <v>152</v>
      </c>
      <c r="I68" s="5" t="s">
        <v>901</v>
      </c>
      <c r="J68" s="5" t="s">
        <v>874</v>
      </c>
      <c r="L68" s="11" t="s">
        <v>1141</v>
      </c>
      <c r="Q68" s="5">
        <v>14</v>
      </c>
      <c r="R68" s="5">
        <v>180</v>
      </c>
      <c r="S68" s="5">
        <v>60</v>
      </c>
      <c r="U68" s="5">
        <v>780</v>
      </c>
      <c r="V68" s="4" t="s">
        <v>1264</v>
      </c>
      <c r="W68" s="5">
        <v>2.1369863013698631</v>
      </c>
      <c r="X68" s="5">
        <v>1</v>
      </c>
      <c r="AU68" s="5">
        <v>0</v>
      </c>
      <c r="AV68" s="5" t="s">
        <v>88</v>
      </c>
      <c r="AW68" s="4" t="s">
        <v>1256</v>
      </c>
      <c r="AX68" s="4" t="s">
        <v>88</v>
      </c>
      <c r="AY68" s="4" t="s">
        <v>1251</v>
      </c>
      <c r="AZ68" s="4" t="s">
        <v>317</v>
      </c>
      <c r="BA68" s="4">
        <v>1</v>
      </c>
      <c r="BB68" s="4">
        <v>1</v>
      </c>
      <c r="BC68" s="5">
        <v>12</v>
      </c>
      <c r="BD68" s="5">
        <v>2.27</v>
      </c>
      <c r="BE68" s="5">
        <v>0.85</v>
      </c>
      <c r="BG68" s="5">
        <v>12</v>
      </c>
      <c r="BH68" s="5">
        <v>2.0299999999999998</v>
      </c>
      <c r="BI68" s="5">
        <v>0.82</v>
      </c>
      <c r="BJ68" s="5">
        <v>0</v>
      </c>
      <c r="BK68" s="5">
        <v>0</v>
      </c>
      <c r="BL68" s="5">
        <v>12</v>
      </c>
      <c r="BM68" s="5">
        <v>1.77</v>
      </c>
      <c r="BN68" s="5">
        <v>0.92</v>
      </c>
      <c r="BO68" s="4">
        <v>0.5</v>
      </c>
      <c r="BP68" s="5">
        <v>-0.24000000000000021</v>
      </c>
      <c r="BQ68" s="5">
        <v>0.83513471967102404</v>
      </c>
      <c r="BR68" s="5">
        <v>-0.5</v>
      </c>
      <c r="BS68" s="5">
        <v>0.88569181999158153</v>
      </c>
      <c r="BT68" s="4">
        <v>0.28737878374226966</v>
      </c>
      <c r="BU68" s="4">
        <v>0.56453044807927943</v>
      </c>
      <c r="BV68" s="4">
        <v>0.93023255813953487</v>
      </c>
      <c r="BW68" s="4">
        <v>0.26732910115559966</v>
      </c>
      <c r="BX68" s="4">
        <v>0.52514460286444598</v>
      </c>
      <c r="BY68" s="4">
        <v>8.677444022271609E-2</v>
      </c>
      <c r="BZ68" s="4">
        <v>9.6612276117024665E-2</v>
      </c>
      <c r="CA68" s="4">
        <v>7.5088753032096126E-2</v>
      </c>
      <c r="CB68" s="4">
        <v>8.3601753265137621E-2</v>
      </c>
      <c r="CC68" s="4" t="s">
        <v>255</v>
      </c>
      <c r="CD68" s="5" t="s">
        <v>691</v>
      </c>
    </row>
    <row r="69" spans="1:82" x14ac:dyDescent="0.25">
      <c r="A69" s="4">
        <v>68</v>
      </c>
      <c r="B69" s="4">
        <v>26</v>
      </c>
      <c r="C69" s="4" t="s">
        <v>1289</v>
      </c>
      <c r="D69" s="5" t="s">
        <v>733</v>
      </c>
      <c r="E69" s="5">
        <v>2005</v>
      </c>
      <c r="F69" s="5" t="s">
        <v>34</v>
      </c>
      <c r="G69" s="4">
        <v>56</v>
      </c>
      <c r="H69" s="5" t="s">
        <v>734</v>
      </c>
      <c r="I69" s="5" t="s">
        <v>902</v>
      </c>
      <c r="J69" s="5" t="s">
        <v>870</v>
      </c>
      <c r="K69" s="11" t="s">
        <v>1142</v>
      </c>
      <c r="L69" s="11" t="s">
        <v>1143</v>
      </c>
      <c r="V69" s="4" t="s">
        <v>1264</v>
      </c>
      <c r="X69" s="5">
        <v>1</v>
      </c>
      <c r="AU69" s="5">
        <v>0</v>
      </c>
      <c r="AV69" s="5" t="s">
        <v>735</v>
      </c>
      <c r="AW69" s="4" t="s">
        <v>1256</v>
      </c>
      <c r="AX69" s="4" t="s">
        <v>1251</v>
      </c>
      <c r="AY69" s="4" t="s">
        <v>1251</v>
      </c>
      <c r="AZ69" s="4" t="s">
        <v>317</v>
      </c>
      <c r="BA69" s="4">
        <v>1</v>
      </c>
      <c r="BB69" s="4">
        <v>0</v>
      </c>
      <c r="BC69" s="5">
        <v>6</v>
      </c>
      <c r="BD69" s="5">
        <v>2135.15</v>
      </c>
      <c r="BE69" s="5">
        <v>317.54000000000002</v>
      </c>
      <c r="BG69" s="5">
        <v>6</v>
      </c>
      <c r="BH69" s="5">
        <v>1644.8</v>
      </c>
      <c r="BI69" s="5">
        <v>314.39999999999998</v>
      </c>
      <c r="BO69" s="4">
        <v>0.5</v>
      </c>
      <c r="BP69" s="5">
        <v>-490.35000000000014</v>
      </c>
      <c r="BQ69" s="5">
        <v>315.9739005044562</v>
      </c>
      <c r="BS69" s="5">
        <v>317.54000000000002</v>
      </c>
      <c r="BT69" s="4">
        <v>1.5518686803471753</v>
      </c>
      <c r="BU69" s="4"/>
      <c r="BV69" s="4">
        <v>0.84210526315789469</v>
      </c>
      <c r="BW69" s="4">
        <v>1.3068367834502528</v>
      </c>
      <c r="BX69" s="4"/>
      <c r="BY69" s="4">
        <v>0.3673580334202069</v>
      </c>
      <c r="BZ69" s="4"/>
      <c r="CA69" s="4">
        <v>0.26050874392125473</v>
      </c>
      <c r="CB69" s="4"/>
      <c r="CC69" s="4"/>
      <c r="CD69" s="5" t="s">
        <v>691</v>
      </c>
    </row>
    <row r="70" spans="1:82" x14ac:dyDescent="0.25">
      <c r="A70" s="4">
        <v>69</v>
      </c>
      <c r="B70" s="4">
        <v>26</v>
      </c>
      <c r="C70" s="4" t="s">
        <v>1289</v>
      </c>
      <c r="D70" s="5" t="s">
        <v>733</v>
      </c>
      <c r="E70" s="5">
        <v>2005</v>
      </c>
      <c r="F70" s="5" t="s">
        <v>34</v>
      </c>
      <c r="G70" s="4">
        <v>57</v>
      </c>
      <c r="H70" s="5" t="s">
        <v>736</v>
      </c>
      <c r="I70" s="5" t="s">
        <v>902</v>
      </c>
      <c r="J70" s="5" t="s">
        <v>870</v>
      </c>
      <c r="K70" s="11" t="s">
        <v>1142</v>
      </c>
      <c r="L70" s="11" t="s">
        <v>1143</v>
      </c>
      <c r="V70" s="4" t="s">
        <v>1264</v>
      </c>
      <c r="X70" s="5">
        <v>1</v>
      </c>
      <c r="AU70" s="5">
        <v>0</v>
      </c>
      <c r="AV70" s="5" t="s">
        <v>735</v>
      </c>
      <c r="AW70" s="4" t="s">
        <v>1256</v>
      </c>
      <c r="AX70" s="4" t="s">
        <v>1251</v>
      </c>
      <c r="AY70" s="4" t="s">
        <v>1251</v>
      </c>
      <c r="AZ70" s="4" t="s">
        <v>317</v>
      </c>
      <c r="BA70" s="4">
        <v>1</v>
      </c>
      <c r="BB70" s="4">
        <v>0</v>
      </c>
      <c r="BC70" s="5">
        <v>6</v>
      </c>
      <c r="BD70" s="5">
        <v>1834.9</v>
      </c>
      <c r="BE70" s="5">
        <v>292.19</v>
      </c>
      <c r="BG70" s="5">
        <v>6</v>
      </c>
      <c r="BH70" s="5">
        <v>1593</v>
      </c>
      <c r="BI70" s="5">
        <v>496.7</v>
      </c>
      <c r="BO70" s="4">
        <v>0.5</v>
      </c>
      <c r="BP70" s="5">
        <v>-241.90000000000009</v>
      </c>
      <c r="BQ70" s="5">
        <v>407.48367212687185</v>
      </c>
      <c r="BS70" s="5">
        <v>292.19</v>
      </c>
      <c r="BT70" s="4">
        <v>0.59364341824396694</v>
      </c>
      <c r="BU70" s="4"/>
      <c r="BV70" s="4">
        <v>0.84210526315789469</v>
      </c>
      <c r="BW70" s="4">
        <v>0.49991024694228792</v>
      </c>
      <c r="BX70" s="4"/>
      <c r="BY70" s="4">
        <v>0.19603437566869844</v>
      </c>
      <c r="BZ70" s="4"/>
      <c r="CA70" s="4">
        <v>0.13901606695619612</v>
      </c>
      <c r="CB70" s="4"/>
      <c r="CC70" s="4"/>
      <c r="CD70" s="5" t="s">
        <v>691</v>
      </c>
    </row>
    <row r="71" spans="1:82" x14ac:dyDescent="0.25">
      <c r="A71" s="4">
        <v>70</v>
      </c>
      <c r="B71" s="4">
        <v>27</v>
      </c>
      <c r="C71" s="4" t="s">
        <v>1290</v>
      </c>
      <c r="D71" s="5" t="s">
        <v>737</v>
      </c>
      <c r="E71" s="5">
        <v>2013</v>
      </c>
      <c r="F71" s="5" t="s">
        <v>37</v>
      </c>
      <c r="G71" s="4">
        <v>58</v>
      </c>
      <c r="H71" s="5" t="s">
        <v>738</v>
      </c>
      <c r="I71" s="5" t="s">
        <v>903</v>
      </c>
      <c r="J71" s="5" t="s">
        <v>870</v>
      </c>
      <c r="K71" s="11" t="s">
        <v>1144</v>
      </c>
      <c r="L71" s="11" t="s">
        <v>1145</v>
      </c>
      <c r="Q71" s="5">
        <v>28</v>
      </c>
      <c r="R71" s="5">
        <v>58</v>
      </c>
      <c r="S71" s="5">
        <v>70.75</v>
      </c>
      <c r="U71" s="5">
        <v>1177.0999999999999</v>
      </c>
      <c r="V71" s="4" t="s">
        <v>1264</v>
      </c>
      <c r="W71" s="5">
        <v>3.2249315068493147</v>
      </c>
      <c r="X71" s="5">
        <v>1</v>
      </c>
      <c r="AE71" s="5">
        <v>2.75</v>
      </c>
      <c r="AI71" s="5">
        <v>32.25</v>
      </c>
      <c r="AM71" s="5">
        <v>53.5</v>
      </c>
      <c r="AU71" s="5">
        <v>1</v>
      </c>
      <c r="AV71" s="5" t="s">
        <v>418</v>
      </c>
      <c r="AW71" s="5" t="s">
        <v>1257</v>
      </c>
      <c r="AX71" s="4" t="s">
        <v>1251</v>
      </c>
      <c r="AY71" s="4" t="s">
        <v>1252</v>
      </c>
      <c r="AZ71" s="4" t="s">
        <v>317</v>
      </c>
      <c r="BA71" s="4">
        <v>1</v>
      </c>
      <c r="BB71" s="4">
        <v>0</v>
      </c>
      <c r="BC71" s="5">
        <v>5</v>
      </c>
      <c r="BD71" s="5">
        <v>65.55</v>
      </c>
      <c r="BE71" s="5">
        <v>21</v>
      </c>
      <c r="BG71" s="5">
        <v>4</v>
      </c>
      <c r="BH71" s="5">
        <v>65.55</v>
      </c>
      <c r="BL71" s="5">
        <v>4</v>
      </c>
      <c r="BM71" s="5">
        <v>55.15</v>
      </c>
      <c r="BO71" s="4">
        <v>0.5</v>
      </c>
      <c r="BP71" s="5">
        <v>0</v>
      </c>
      <c r="BQ71" s="5">
        <v>21</v>
      </c>
      <c r="BR71" s="5">
        <v>-10.399999999999999</v>
      </c>
      <c r="BS71" s="5">
        <v>21</v>
      </c>
      <c r="BT71" s="4">
        <v>0</v>
      </c>
      <c r="BU71" s="4">
        <v>-0.49523809523809514</v>
      </c>
      <c r="BV71" s="4">
        <v>0.8</v>
      </c>
      <c r="BW71" s="4">
        <v>0</v>
      </c>
      <c r="BX71" s="4">
        <v>-0.39619047619047615</v>
      </c>
      <c r="BY71" s="4">
        <v>0.2</v>
      </c>
      <c r="BZ71" s="4">
        <v>0.22452607709750566</v>
      </c>
      <c r="CA71" s="4">
        <v>0.12800000000000003</v>
      </c>
      <c r="CB71" s="4">
        <v>0.14369668934240365</v>
      </c>
      <c r="CC71" s="4"/>
    </row>
    <row r="72" spans="1:82" x14ac:dyDescent="0.25">
      <c r="A72" s="4">
        <v>71</v>
      </c>
      <c r="B72" s="4">
        <v>27</v>
      </c>
      <c r="C72" s="4" t="s">
        <v>1290</v>
      </c>
      <c r="D72" s="5" t="s">
        <v>737</v>
      </c>
      <c r="E72" s="5">
        <v>2013</v>
      </c>
      <c r="F72" s="5" t="s">
        <v>34</v>
      </c>
      <c r="G72" s="4">
        <v>59</v>
      </c>
      <c r="H72" s="5" t="s">
        <v>739</v>
      </c>
      <c r="I72" s="5" t="s">
        <v>903</v>
      </c>
      <c r="J72" s="5" t="s">
        <v>870</v>
      </c>
      <c r="K72" s="11" t="s">
        <v>1144</v>
      </c>
      <c r="L72" s="11" t="s">
        <v>1145</v>
      </c>
      <c r="Q72" s="5">
        <v>28</v>
      </c>
      <c r="R72" s="5">
        <v>58</v>
      </c>
      <c r="S72" s="5">
        <v>64.75</v>
      </c>
      <c r="U72" s="5">
        <v>1742.9</v>
      </c>
      <c r="V72" s="4" t="s">
        <v>1264</v>
      </c>
      <c r="W72" s="5">
        <v>4.7750684931506848</v>
      </c>
      <c r="X72" s="5">
        <v>1</v>
      </c>
      <c r="AE72" s="5">
        <v>2.25</v>
      </c>
      <c r="AI72" s="5">
        <v>32.5</v>
      </c>
      <c r="AM72" s="5">
        <v>54.25</v>
      </c>
      <c r="AU72" s="5">
        <v>1</v>
      </c>
      <c r="AV72" s="5" t="s">
        <v>418</v>
      </c>
      <c r="AW72" s="5" t="s">
        <v>1257</v>
      </c>
      <c r="AX72" s="4" t="s">
        <v>1251</v>
      </c>
      <c r="AY72" s="4" t="s">
        <v>1252</v>
      </c>
      <c r="AZ72" s="4" t="s">
        <v>317</v>
      </c>
      <c r="BA72" s="4">
        <v>1</v>
      </c>
      <c r="BB72" s="4">
        <v>0</v>
      </c>
      <c r="BC72" s="5">
        <v>5</v>
      </c>
      <c r="BD72" s="5">
        <v>117.43</v>
      </c>
      <c r="BE72" s="5">
        <v>83.89</v>
      </c>
      <c r="BG72" s="5">
        <v>4</v>
      </c>
      <c r="BH72" s="5">
        <v>65.959999999999994</v>
      </c>
      <c r="BL72" s="5">
        <v>4</v>
      </c>
      <c r="BM72" s="5">
        <v>70.53</v>
      </c>
      <c r="BO72" s="4">
        <v>0.5</v>
      </c>
      <c r="BP72" s="5">
        <v>-51.470000000000013</v>
      </c>
      <c r="BQ72" s="5">
        <v>83.89</v>
      </c>
      <c r="BR72" s="5">
        <v>-46.900000000000006</v>
      </c>
      <c r="BS72" s="5">
        <v>83.89</v>
      </c>
      <c r="BT72" s="4">
        <v>-0.61354154249612602</v>
      </c>
      <c r="BU72" s="4">
        <v>-0.5590654428418167</v>
      </c>
      <c r="BV72" s="4">
        <v>0.8</v>
      </c>
      <c r="BW72" s="4">
        <v>-0.49083323399690082</v>
      </c>
      <c r="BX72" s="4">
        <v>-0.44725235427345339</v>
      </c>
      <c r="BY72" s="4">
        <v>0.23764332243685257</v>
      </c>
      <c r="BZ72" s="4">
        <v>0.23125541693799168</v>
      </c>
      <c r="CA72" s="4">
        <v>0.15209172635958568</v>
      </c>
      <c r="CB72" s="4">
        <v>0.14800346684031471</v>
      </c>
      <c r="CC72" s="4"/>
    </row>
    <row r="73" spans="1:82" x14ac:dyDescent="0.25">
      <c r="A73" s="4">
        <v>72</v>
      </c>
      <c r="B73" s="4">
        <v>28</v>
      </c>
      <c r="C73" s="4" t="s">
        <v>1291</v>
      </c>
      <c r="D73" s="5" t="s">
        <v>153</v>
      </c>
      <c r="E73" s="5">
        <v>2013</v>
      </c>
      <c r="F73" s="5" t="s">
        <v>34</v>
      </c>
      <c r="G73" s="4">
        <v>60</v>
      </c>
      <c r="H73" s="5" t="s">
        <v>154</v>
      </c>
      <c r="I73" s="5" t="s">
        <v>904</v>
      </c>
      <c r="J73" s="5" t="s">
        <v>900</v>
      </c>
      <c r="L73" s="11" t="s">
        <v>1140</v>
      </c>
      <c r="M73" s="5">
        <v>44</v>
      </c>
      <c r="N73" s="5">
        <v>44</v>
      </c>
      <c r="O73" s="5">
        <v>44</v>
      </c>
      <c r="P73" s="5">
        <v>1</v>
      </c>
      <c r="Q73" s="5">
        <v>56</v>
      </c>
      <c r="S73" s="5">
        <v>61.9</v>
      </c>
      <c r="U73" s="5">
        <v>1341</v>
      </c>
      <c r="V73" s="4" t="s">
        <v>1264</v>
      </c>
      <c r="W73" s="5">
        <v>3.6739726027397261</v>
      </c>
      <c r="X73" s="5">
        <v>0</v>
      </c>
      <c r="AU73" s="5">
        <v>0</v>
      </c>
      <c r="AV73" s="5" t="s">
        <v>50</v>
      </c>
      <c r="AW73" s="5" t="s">
        <v>1256</v>
      </c>
      <c r="AX73" s="4" t="s">
        <v>50</v>
      </c>
      <c r="AY73" s="4" t="s">
        <v>1251</v>
      </c>
      <c r="AZ73" s="4" t="s">
        <v>317</v>
      </c>
      <c r="BA73" s="4">
        <v>0</v>
      </c>
      <c r="BB73" s="4">
        <v>0</v>
      </c>
      <c r="BC73" s="5">
        <v>12</v>
      </c>
      <c r="BD73" s="5">
        <v>24.3</v>
      </c>
      <c r="BE73" s="5">
        <v>4.5999999999999996</v>
      </c>
      <c r="BG73" s="5">
        <v>12</v>
      </c>
      <c r="BH73" s="5">
        <v>29.4</v>
      </c>
      <c r="BI73" s="5">
        <v>4.9000000000000004</v>
      </c>
      <c r="BJ73" s="5">
        <v>0</v>
      </c>
      <c r="BO73" s="4">
        <v>0.5</v>
      </c>
      <c r="BP73" s="5">
        <v>5.0999999999999979</v>
      </c>
      <c r="BQ73" s="5">
        <v>4.7523678308817807</v>
      </c>
      <c r="BS73" s="5">
        <v>4.5999999999999996</v>
      </c>
      <c r="BT73" s="4">
        <v>1.0731492555898636</v>
      </c>
      <c r="BU73" s="4"/>
      <c r="BV73" s="4">
        <v>0.93023255813953487</v>
      </c>
      <c r="BW73" s="4">
        <v>0.99827837729289637</v>
      </c>
      <c r="BX73" s="4"/>
      <c r="BY73" s="4">
        <v>0.13131872186554494</v>
      </c>
      <c r="BZ73" s="4"/>
      <c r="CA73" s="4">
        <v>0.11363437262567436</v>
      </c>
      <c r="CB73" s="4"/>
      <c r="CC73" s="4" t="s">
        <v>255</v>
      </c>
    </row>
    <row r="74" spans="1:82" x14ac:dyDescent="0.25">
      <c r="A74" s="4">
        <v>73</v>
      </c>
      <c r="B74" s="4">
        <v>28</v>
      </c>
      <c r="C74" s="4" t="s">
        <v>1291</v>
      </c>
      <c r="D74" s="5" t="s">
        <v>153</v>
      </c>
      <c r="E74" s="5">
        <v>2013</v>
      </c>
      <c r="F74" s="5" t="s">
        <v>37</v>
      </c>
      <c r="G74" s="4">
        <v>61</v>
      </c>
      <c r="H74" s="5" t="s">
        <v>152</v>
      </c>
      <c r="I74" s="5" t="s">
        <v>904</v>
      </c>
      <c r="J74" s="5" t="s">
        <v>900</v>
      </c>
      <c r="L74" s="11" t="s">
        <v>1140</v>
      </c>
      <c r="M74" s="5">
        <v>16</v>
      </c>
      <c r="N74" s="5">
        <v>16</v>
      </c>
      <c r="O74" s="5">
        <v>16</v>
      </c>
      <c r="P74" s="5">
        <v>1</v>
      </c>
      <c r="Q74" s="5">
        <v>56</v>
      </c>
      <c r="S74" s="5">
        <v>60.6</v>
      </c>
      <c r="U74" s="5">
        <v>1821</v>
      </c>
      <c r="V74" s="4" t="s">
        <v>1264</v>
      </c>
      <c r="W74" s="5">
        <v>4.9890410958904106</v>
      </c>
      <c r="X74" s="5">
        <v>0</v>
      </c>
      <c r="AU74" s="5">
        <v>0</v>
      </c>
      <c r="AV74" s="5" t="s">
        <v>50</v>
      </c>
      <c r="AW74" s="5" t="s">
        <v>1256</v>
      </c>
      <c r="AX74" s="4" t="s">
        <v>50</v>
      </c>
      <c r="AY74" s="4" t="s">
        <v>1251</v>
      </c>
      <c r="AZ74" s="4" t="s">
        <v>317</v>
      </c>
      <c r="BA74" s="4">
        <v>0</v>
      </c>
      <c r="BB74" s="4">
        <v>0</v>
      </c>
      <c r="BC74" s="5">
        <v>9</v>
      </c>
      <c r="BD74" s="5">
        <v>33.729999999999997</v>
      </c>
      <c r="BE74" s="5">
        <v>7.3</v>
      </c>
      <c r="BG74" s="5">
        <v>9</v>
      </c>
      <c r="BH74" s="5">
        <v>36.700000000000003</v>
      </c>
      <c r="BI74" s="5">
        <v>7.6</v>
      </c>
      <c r="BJ74" s="5">
        <v>0</v>
      </c>
      <c r="BO74" s="4">
        <v>0.5</v>
      </c>
      <c r="BP74" s="5">
        <v>2.970000000000006</v>
      </c>
      <c r="BQ74" s="5">
        <v>7.4515099141046575</v>
      </c>
      <c r="BS74" s="5">
        <v>7.3</v>
      </c>
      <c r="BT74" s="4">
        <v>0.39857693732356375</v>
      </c>
      <c r="BU74" s="4"/>
      <c r="BV74" s="4">
        <v>0.90322580645161288</v>
      </c>
      <c r="BW74" s="4">
        <v>0.36000497564708983</v>
      </c>
      <c r="BX74" s="4"/>
      <c r="BY74" s="4">
        <v>0.11993686527590178</v>
      </c>
      <c r="BZ74" s="4"/>
      <c r="CA74" s="4">
        <v>9.7846516520610799E-2</v>
      </c>
      <c r="CB74" s="4"/>
      <c r="CC74" s="4" t="s">
        <v>255</v>
      </c>
    </row>
    <row r="75" spans="1:82" x14ac:dyDescent="0.25">
      <c r="A75" s="4">
        <v>74</v>
      </c>
      <c r="B75" s="4">
        <v>29</v>
      </c>
      <c r="C75" s="4" t="s">
        <v>1292</v>
      </c>
      <c r="D75" s="5" t="s">
        <v>101</v>
      </c>
      <c r="E75" s="5">
        <v>2000</v>
      </c>
      <c r="F75" s="5" t="s">
        <v>37</v>
      </c>
      <c r="G75" s="4">
        <v>62</v>
      </c>
      <c r="H75" s="5" t="s">
        <v>103</v>
      </c>
      <c r="I75" s="5" t="s">
        <v>905</v>
      </c>
      <c r="J75" s="5" t="s">
        <v>867</v>
      </c>
      <c r="L75" s="11" t="s">
        <v>1112</v>
      </c>
      <c r="M75" s="5">
        <v>0</v>
      </c>
      <c r="N75" s="5">
        <v>0</v>
      </c>
      <c r="O75" s="5">
        <v>0</v>
      </c>
      <c r="P75" s="5">
        <v>1</v>
      </c>
      <c r="Q75" s="5">
        <v>28</v>
      </c>
      <c r="R75" s="5">
        <v>60</v>
      </c>
      <c r="S75" s="5">
        <v>62.3</v>
      </c>
      <c r="T75" s="5">
        <v>3.3</v>
      </c>
      <c r="U75" s="5">
        <v>474.5</v>
      </c>
      <c r="V75" s="4" t="s">
        <v>1264</v>
      </c>
      <c r="W75" s="5">
        <v>1.3</v>
      </c>
      <c r="X75" s="5">
        <v>0</v>
      </c>
      <c r="AU75" s="5">
        <v>1</v>
      </c>
      <c r="AV75" s="5" t="s">
        <v>813</v>
      </c>
      <c r="AW75" s="5" t="s">
        <v>1257</v>
      </c>
      <c r="AX75" s="4" t="s">
        <v>1251</v>
      </c>
      <c r="AY75" s="4" t="s">
        <v>1258</v>
      </c>
      <c r="AZ75" s="4" t="s">
        <v>317</v>
      </c>
      <c r="BA75" s="4">
        <v>1</v>
      </c>
      <c r="BB75" s="4">
        <v>0</v>
      </c>
      <c r="BC75" s="5">
        <v>6</v>
      </c>
      <c r="BD75" s="5">
        <v>259</v>
      </c>
      <c r="BE75" s="5">
        <v>154.6</v>
      </c>
      <c r="BG75" s="5">
        <v>5</v>
      </c>
      <c r="BH75" s="5">
        <v>264.3</v>
      </c>
      <c r="BI75" s="5">
        <v>159.1</v>
      </c>
      <c r="BJ75" s="5">
        <v>0</v>
      </c>
      <c r="BK75" s="5">
        <v>0</v>
      </c>
      <c r="BL75" s="5">
        <v>4</v>
      </c>
      <c r="BM75" s="5">
        <v>261.5</v>
      </c>
      <c r="BN75" s="5">
        <v>157.30000000000001</v>
      </c>
      <c r="BO75" s="4">
        <v>0.5</v>
      </c>
      <c r="BP75" s="5">
        <v>5.3000000000000114</v>
      </c>
      <c r="BQ75" s="5">
        <v>156.61596342646556</v>
      </c>
      <c r="BR75" s="5">
        <v>2.5</v>
      </c>
      <c r="BS75" s="5">
        <v>155.61798980195061</v>
      </c>
      <c r="BT75" s="4">
        <v>3.3840739373215113E-2</v>
      </c>
      <c r="BU75" s="4">
        <v>1.6064980682385498E-2</v>
      </c>
      <c r="BV75" s="4">
        <v>0.84210526315789469</v>
      </c>
      <c r="BW75" s="4">
        <v>2.849746473533904E-2</v>
      </c>
      <c r="BX75" s="4">
        <v>1.3528404785166735E-2</v>
      </c>
      <c r="BY75" s="4">
        <v>0.16676209963677716</v>
      </c>
      <c r="BZ75" s="4">
        <v>0.16668817363369379</v>
      </c>
      <c r="CA75" s="4">
        <v>0.11825788783106633</v>
      </c>
      <c r="CB75" s="4">
        <v>0.11820546385104046</v>
      </c>
      <c r="CC75" s="4" t="s">
        <v>255</v>
      </c>
    </row>
    <row r="76" spans="1:82" x14ac:dyDescent="0.25">
      <c r="A76" s="4">
        <v>75</v>
      </c>
      <c r="B76" s="4">
        <v>29</v>
      </c>
      <c r="C76" s="4" t="s">
        <v>1292</v>
      </c>
      <c r="D76" s="5" t="s">
        <v>101</v>
      </c>
      <c r="E76" s="5">
        <v>2000</v>
      </c>
      <c r="F76" s="5" t="s">
        <v>34</v>
      </c>
      <c r="G76" s="4">
        <v>63</v>
      </c>
      <c r="H76" s="5" t="s">
        <v>102</v>
      </c>
      <c r="I76" s="5" t="s">
        <v>905</v>
      </c>
      <c r="J76" s="5" t="s">
        <v>867</v>
      </c>
      <c r="L76" s="11" t="s">
        <v>1112</v>
      </c>
      <c r="M76" s="5">
        <v>12</v>
      </c>
      <c r="N76" s="5">
        <v>12</v>
      </c>
      <c r="O76" s="5">
        <v>12</v>
      </c>
      <c r="P76" s="5">
        <v>1</v>
      </c>
      <c r="Q76" s="5">
        <v>28</v>
      </c>
      <c r="R76" s="5">
        <v>60</v>
      </c>
      <c r="S76" s="5">
        <v>66.2</v>
      </c>
      <c r="T76" s="5">
        <v>4.7</v>
      </c>
      <c r="U76" s="5">
        <v>839.5</v>
      </c>
      <c r="V76" s="4" t="s">
        <v>1264</v>
      </c>
      <c r="W76" s="5">
        <v>2.2999999999999998</v>
      </c>
      <c r="X76" s="5">
        <v>0</v>
      </c>
      <c r="AU76" s="5">
        <v>2</v>
      </c>
      <c r="AV76" s="5" t="s">
        <v>813</v>
      </c>
      <c r="AW76" s="5" t="s">
        <v>1257</v>
      </c>
      <c r="AX76" s="4" t="s">
        <v>1251</v>
      </c>
      <c r="AY76" s="4" t="s">
        <v>1258</v>
      </c>
      <c r="AZ76" s="4" t="s">
        <v>317</v>
      </c>
      <c r="BA76" s="4">
        <v>1</v>
      </c>
      <c r="BB76" s="4">
        <v>0</v>
      </c>
      <c r="BC76" s="5">
        <v>6</v>
      </c>
      <c r="BD76" s="5">
        <v>207.9</v>
      </c>
      <c r="BE76" s="5">
        <v>119</v>
      </c>
      <c r="BG76" s="5">
        <v>4</v>
      </c>
      <c r="BH76" s="5">
        <v>250</v>
      </c>
      <c r="BI76" s="5">
        <v>135</v>
      </c>
      <c r="BJ76" s="5">
        <v>0</v>
      </c>
      <c r="BK76" s="5">
        <v>0</v>
      </c>
      <c r="BL76" s="5">
        <v>4</v>
      </c>
      <c r="BM76" s="5">
        <v>277.7</v>
      </c>
      <c r="BN76" s="5">
        <v>130.5</v>
      </c>
      <c r="BO76" s="4">
        <v>0.5</v>
      </c>
      <c r="BP76" s="5">
        <v>42.099999999999994</v>
      </c>
      <c r="BQ76" s="5">
        <v>125.23977004130916</v>
      </c>
      <c r="BR76" s="5">
        <v>69.799999999999983</v>
      </c>
      <c r="BS76" s="5">
        <v>123.43811708706512</v>
      </c>
      <c r="BT76" s="4">
        <v>0.33615520042965352</v>
      </c>
      <c r="BU76" s="4">
        <v>0.56546552756283264</v>
      </c>
      <c r="BV76" s="4">
        <v>0.84210526315789469</v>
      </c>
      <c r="BW76" s="4">
        <v>0.28307806351970821</v>
      </c>
      <c r="BX76" s="4">
        <v>0.47618149689501693</v>
      </c>
      <c r="BY76" s="4">
        <v>0.1760833598979917</v>
      </c>
      <c r="BZ76" s="4">
        <v>0.1933126052384927</v>
      </c>
      <c r="CA76" s="4">
        <v>0.12486797821021016</v>
      </c>
      <c r="CB76" s="4">
        <v>0.13708594720513606</v>
      </c>
      <c r="CC76" s="4" t="s">
        <v>255</v>
      </c>
    </row>
    <row r="77" spans="1:82" x14ac:dyDescent="0.25">
      <c r="A77" s="4">
        <v>76</v>
      </c>
      <c r="B77" s="4">
        <v>29</v>
      </c>
      <c r="C77" s="4" t="s">
        <v>1292</v>
      </c>
      <c r="D77" s="5" t="s">
        <v>101</v>
      </c>
      <c r="E77" s="5">
        <v>2000</v>
      </c>
      <c r="F77" s="5" t="s">
        <v>37</v>
      </c>
      <c r="G77" s="4">
        <v>62</v>
      </c>
      <c r="H77" s="5" t="s">
        <v>103</v>
      </c>
      <c r="I77" s="5" t="s">
        <v>905</v>
      </c>
      <c r="J77" s="5" t="s">
        <v>867</v>
      </c>
      <c r="L77" s="11" t="s">
        <v>1112</v>
      </c>
      <c r="M77" s="5">
        <v>0</v>
      </c>
      <c r="N77" s="5">
        <v>0</v>
      </c>
      <c r="O77" s="5">
        <v>0</v>
      </c>
      <c r="P77" s="5">
        <v>1</v>
      </c>
      <c r="Q77" s="5">
        <v>28</v>
      </c>
      <c r="R77" s="5">
        <v>60</v>
      </c>
      <c r="S77" s="5">
        <v>62.3</v>
      </c>
      <c r="T77" s="5">
        <v>3.3</v>
      </c>
      <c r="U77" s="5">
        <v>474.5</v>
      </c>
      <c r="V77" s="4" t="s">
        <v>1264</v>
      </c>
      <c r="W77" s="5">
        <v>1.3</v>
      </c>
      <c r="X77" s="5">
        <v>0</v>
      </c>
      <c r="AU77" s="5">
        <v>1</v>
      </c>
      <c r="AV77" s="5" t="s">
        <v>311</v>
      </c>
      <c r="AW77" s="5" t="s">
        <v>1257</v>
      </c>
      <c r="AX77" s="4" t="s">
        <v>1251</v>
      </c>
      <c r="AY77" s="4" t="s">
        <v>1259</v>
      </c>
      <c r="AZ77" s="4" t="s">
        <v>845</v>
      </c>
      <c r="BA77" s="4">
        <v>1</v>
      </c>
      <c r="BB77" s="4">
        <v>0</v>
      </c>
      <c r="BC77" s="5">
        <v>4</v>
      </c>
      <c r="BD77" s="5">
        <v>29.1</v>
      </c>
      <c r="BE77" s="5">
        <v>29.4</v>
      </c>
      <c r="BF77" s="5">
        <v>0</v>
      </c>
      <c r="BG77" s="5">
        <v>4</v>
      </c>
      <c r="BH77" s="5">
        <v>26.1</v>
      </c>
      <c r="BI77" s="5">
        <v>25.4</v>
      </c>
      <c r="BJ77" s="5">
        <v>0</v>
      </c>
      <c r="BK77" s="5">
        <v>0</v>
      </c>
      <c r="BL77" s="5">
        <v>4</v>
      </c>
      <c r="BM77" s="5">
        <v>28.1</v>
      </c>
      <c r="BN77" s="5">
        <v>29.5</v>
      </c>
      <c r="BO77" s="4">
        <v>0.5</v>
      </c>
      <c r="BP77" s="5">
        <v>-3</v>
      </c>
      <c r="BQ77" s="5">
        <v>27.472895733795518</v>
      </c>
      <c r="BR77" s="5">
        <v>-1</v>
      </c>
      <c r="BS77" s="5">
        <v>29.450042444791144</v>
      </c>
      <c r="BT77" s="4">
        <v>0.10919853622527234</v>
      </c>
      <c r="BU77" s="4">
        <v>3.395580844661468E-2</v>
      </c>
      <c r="BV77" s="4">
        <v>0.72727272727272729</v>
      </c>
      <c r="BW77" s="4">
        <v>7.9417117254743527E-2</v>
      </c>
      <c r="BX77" s="4">
        <v>2.4695133415719769E-2</v>
      </c>
      <c r="BY77" s="4">
        <v>0.25149054003921778</v>
      </c>
      <c r="BZ77" s="4">
        <v>0.2501441246159079</v>
      </c>
      <c r="CA77" s="4">
        <v>0.1330197897728094</v>
      </c>
      <c r="CB77" s="4">
        <v>0.13230763616048022</v>
      </c>
      <c r="CC77" s="4"/>
      <c r="CD77" s="5" t="s">
        <v>691</v>
      </c>
    </row>
    <row r="78" spans="1:82" x14ac:dyDescent="0.25">
      <c r="A78" s="4">
        <v>77</v>
      </c>
      <c r="B78" s="4">
        <v>29</v>
      </c>
      <c r="C78" s="4" t="s">
        <v>1292</v>
      </c>
      <c r="D78" s="5" t="s">
        <v>101</v>
      </c>
      <c r="E78" s="5">
        <v>2000</v>
      </c>
      <c r="F78" s="5" t="s">
        <v>34</v>
      </c>
      <c r="G78" s="4">
        <v>63</v>
      </c>
      <c r="H78" s="5" t="s">
        <v>102</v>
      </c>
      <c r="I78" s="5" t="s">
        <v>905</v>
      </c>
      <c r="J78" s="5" t="s">
        <v>867</v>
      </c>
      <c r="L78" s="11" t="s">
        <v>1112</v>
      </c>
      <c r="M78" s="5">
        <v>12</v>
      </c>
      <c r="N78" s="5">
        <v>12</v>
      </c>
      <c r="O78" s="5">
        <v>12</v>
      </c>
      <c r="P78" s="5">
        <v>1</v>
      </c>
      <c r="Q78" s="5">
        <v>28</v>
      </c>
      <c r="R78" s="5">
        <v>60</v>
      </c>
      <c r="S78" s="5">
        <v>66.2</v>
      </c>
      <c r="T78" s="5">
        <v>4.7</v>
      </c>
      <c r="U78" s="5">
        <v>839.5</v>
      </c>
      <c r="V78" s="4" t="s">
        <v>1264</v>
      </c>
      <c r="W78" s="5">
        <v>2.2999999999999998</v>
      </c>
      <c r="X78" s="5">
        <v>0</v>
      </c>
      <c r="AU78" s="5">
        <v>2</v>
      </c>
      <c r="AV78" s="5" t="s">
        <v>311</v>
      </c>
      <c r="AW78" s="5" t="s">
        <v>1257</v>
      </c>
      <c r="AX78" s="4" t="s">
        <v>1251</v>
      </c>
      <c r="AY78" s="4" t="s">
        <v>1259</v>
      </c>
      <c r="AZ78" s="4" t="s">
        <v>845</v>
      </c>
      <c r="BA78" s="4">
        <v>1</v>
      </c>
      <c r="BB78" s="4">
        <v>0</v>
      </c>
      <c r="BC78" s="5">
        <v>5</v>
      </c>
      <c r="BD78" s="5">
        <v>27.4</v>
      </c>
      <c r="BE78" s="5">
        <v>23.2</v>
      </c>
      <c r="BF78" s="5">
        <v>0</v>
      </c>
      <c r="BG78" s="5">
        <v>5</v>
      </c>
      <c r="BH78" s="5">
        <v>19.5</v>
      </c>
      <c r="BI78" s="5">
        <v>14.1</v>
      </c>
      <c r="BJ78" s="5">
        <v>0</v>
      </c>
      <c r="BK78" s="5">
        <v>0</v>
      </c>
      <c r="BL78" s="5">
        <v>4</v>
      </c>
      <c r="BM78" s="5">
        <v>23.6</v>
      </c>
      <c r="BN78" s="5">
        <v>22.9</v>
      </c>
      <c r="BO78" s="4">
        <v>0.5</v>
      </c>
      <c r="BP78" s="5">
        <v>-7.8999999999999986</v>
      </c>
      <c r="BQ78" s="5">
        <v>19.197004974734991</v>
      </c>
      <c r="BR78" s="5">
        <v>-3.7999999999999972</v>
      </c>
      <c r="BS78" s="5">
        <v>23.071906231234063</v>
      </c>
      <c r="BT78" s="4">
        <v>0.41152252710238491</v>
      </c>
      <c r="BU78" s="4">
        <v>0.16470247243184744</v>
      </c>
      <c r="BV78" s="4">
        <v>0.8</v>
      </c>
      <c r="BW78" s="4">
        <v>0.32921802168190795</v>
      </c>
      <c r="BX78" s="4">
        <v>0.13176197794547795</v>
      </c>
      <c r="BY78" s="4">
        <v>0.21693507903127332</v>
      </c>
      <c r="BZ78" s="4">
        <v>0.20271269044251636</v>
      </c>
      <c r="CA78" s="4">
        <v>0.13883845058001495</v>
      </c>
      <c r="CB78" s="4">
        <v>0.12973612188321049</v>
      </c>
      <c r="CC78" s="4"/>
      <c r="CD78" s="5" t="s">
        <v>691</v>
      </c>
    </row>
    <row r="79" spans="1:82" x14ac:dyDescent="0.25">
      <c r="A79" s="4">
        <v>78</v>
      </c>
      <c r="B79" s="4">
        <v>29</v>
      </c>
      <c r="C79" s="4" t="s">
        <v>1292</v>
      </c>
      <c r="D79" s="5" t="s">
        <v>101</v>
      </c>
      <c r="E79" s="5">
        <v>2000</v>
      </c>
      <c r="F79" s="5" t="s">
        <v>37</v>
      </c>
      <c r="G79" s="4">
        <v>62</v>
      </c>
      <c r="H79" s="5" t="s">
        <v>103</v>
      </c>
      <c r="I79" s="5" t="s">
        <v>905</v>
      </c>
      <c r="J79" s="5" t="s">
        <v>867</v>
      </c>
      <c r="L79" s="11" t="s">
        <v>1112</v>
      </c>
      <c r="M79" s="5">
        <v>0</v>
      </c>
      <c r="N79" s="5">
        <v>0</v>
      </c>
      <c r="O79" s="5">
        <v>0</v>
      </c>
      <c r="P79" s="5">
        <v>1</v>
      </c>
      <c r="Q79" s="5">
        <v>28</v>
      </c>
      <c r="R79" s="5">
        <v>60</v>
      </c>
      <c r="S79" s="5">
        <v>62.3</v>
      </c>
      <c r="T79" s="5">
        <v>3.3</v>
      </c>
      <c r="U79" s="5">
        <v>474.5</v>
      </c>
      <c r="V79" s="4" t="s">
        <v>1264</v>
      </c>
      <c r="W79" s="5">
        <v>1.3</v>
      </c>
      <c r="X79" s="5">
        <v>0</v>
      </c>
      <c r="AU79" s="5">
        <v>1</v>
      </c>
      <c r="AV79" s="5" t="s">
        <v>475</v>
      </c>
      <c r="AW79" s="5" t="s">
        <v>1257</v>
      </c>
      <c r="AX79" s="4" t="s">
        <v>1251</v>
      </c>
      <c r="AY79" s="4" t="s">
        <v>1252</v>
      </c>
      <c r="AZ79" s="4" t="s">
        <v>845</v>
      </c>
      <c r="BA79" s="4">
        <v>1</v>
      </c>
      <c r="BB79" s="4">
        <v>0</v>
      </c>
      <c r="BC79" s="5">
        <v>4</v>
      </c>
      <c r="BD79" s="5">
        <v>0.85299999999999998</v>
      </c>
      <c r="BE79" s="5">
        <v>0.53300000000000003</v>
      </c>
      <c r="BF79" s="5">
        <v>1</v>
      </c>
      <c r="BG79" s="5">
        <v>4</v>
      </c>
      <c r="BH79" s="5">
        <v>0.85399999999999998</v>
      </c>
      <c r="BI79" s="5">
        <v>0.54200000000000004</v>
      </c>
      <c r="BJ79" s="5">
        <v>0</v>
      </c>
      <c r="BK79" s="5">
        <v>0</v>
      </c>
      <c r="BL79" s="5">
        <v>4</v>
      </c>
      <c r="BM79" s="5">
        <v>0.78100000000000003</v>
      </c>
      <c r="BN79" s="5">
        <v>0.48299999999999998</v>
      </c>
      <c r="BO79" s="4">
        <v>0.5</v>
      </c>
      <c r="BP79" s="5">
        <v>1.0000000000000009E-3</v>
      </c>
      <c r="BQ79" s="5">
        <v>0.53751883687922974</v>
      </c>
      <c r="BR79" s="5">
        <v>-7.1999999999999953E-2</v>
      </c>
      <c r="BS79" s="5">
        <v>0.5086147854712838</v>
      </c>
      <c r="BT79" s="4">
        <v>1.8603999179003319E-3</v>
      </c>
      <c r="BU79" s="4">
        <v>-0.14156096530556925</v>
      </c>
      <c r="BV79" s="4">
        <v>0.72727272727272729</v>
      </c>
      <c r="BW79" s="4">
        <v>1.3530181221093323E-3</v>
      </c>
      <c r="BX79" s="4">
        <v>-0.10295342931314128</v>
      </c>
      <c r="BY79" s="4">
        <v>0.25000043263598182</v>
      </c>
      <c r="BZ79" s="4">
        <v>0.25250493836228055</v>
      </c>
      <c r="CA79" s="4">
        <v>0.13223163379093253</v>
      </c>
      <c r="CB79" s="4">
        <v>0.13355633103459469</v>
      </c>
      <c r="CC79" s="4"/>
    </row>
    <row r="80" spans="1:82" x14ac:dyDescent="0.25">
      <c r="A80" s="4">
        <v>79</v>
      </c>
      <c r="B80" s="4">
        <v>29</v>
      </c>
      <c r="C80" s="4" t="s">
        <v>1292</v>
      </c>
      <c r="D80" s="5" t="s">
        <v>101</v>
      </c>
      <c r="E80" s="5">
        <v>2000</v>
      </c>
      <c r="F80" s="5" t="s">
        <v>34</v>
      </c>
      <c r="G80" s="4">
        <v>63</v>
      </c>
      <c r="H80" s="5" t="s">
        <v>102</v>
      </c>
      <c r="I80" s="5" t="s">
        <v>905</v>
      </c>
      <c r="J80" s="5" t="s">
        <v>867</v>
      </c>
      <c r="L80" s="11" t="s">
        <v>1112</v>
      </c>
      <c r="M80" s="5">
        <v>12</v>
      </c>
      <c r="N80" s="5">
        <v>12</v>
      </c>
      <c r="O80" s="5">
        <v>12</v>
      </c>
      <c r="P80" s="5">
        <v>1</v>
      </c>
      <c r="Q80" s="5">
        <v>28</v>
      </c>
      <c r="R80" s="5">
        <v>60</v>
      </c>
      <c r="S80" s="5">
        <v>66.2</v>
      </c>
      <c r="T80" s="5">
        <v>4.7</v>
      </c>
      <c r="U80" s="5">
        <v>839.5</v>
      </c>
      <c r="V80" s="4" t="s">
        <v>1264</v>
      </c>
      <c r="W80" s="5">
        <v>2.2999999999999998</v>
      </c>
      <c r="X80" s="5">
        <v>0</v>
      </c>
      <c r="AU80" s="5">
        <v>2</v>
      </c>
      <c r="AV80" s="5" t="s">
        <v>475</v>
      </c>
      <c r="AW80" s="5" t="s">
        <v>1257</v>
      </c>
      <c r="AX80" s="4" t="s">
        <v>1251</v>
      </c>
      <c r="AY80" s="4" t="s">
        <v>1252</v>
      </c>
      <c r="AZ80" s="4" t="s">
        <v>845</v>
      </c>
      <c r="BA80" s="4">
        <v>1</v>
      </c>
      <c r="BB80" s="4">
        <v>0</v>
      </c>
      <c r="BC80" s="5">
        <v>5</v>
      </c>
      <c r="BD80" s="5">
        <v>0.58099999999999996</v>
      </c>
      <c r="BE80" s="5">
        <v>0.50900000000000001</v>
      </c>
      <c r="BF80" s="5">
        <v>1</v>
      </c>
      <c r="BG80" s="5">
        <v>5</v>
      </c>
      <c r="BH80" s="5">
        <v>0.70699999999999996</v>
      </c>
      <c r="BI80" s="5">
        <v>0.48299999999999998</v>
      </c>
      <c r="BJ80" s="5">
        <v>0</v>
      </c>
      <c r="BK80" s="5">
        <v>0</v>
      </c>
      <c r="BL80" s="5">
        <v>4</v>
      </c>
      <c r="BM80" s="5">
        <v>0.78800000000000003</v>
      </c>
      <c r="BN80" s="5">
        <v>0.48399999999999999</v>
      </c>
      <c r="BO80" s="4">
        <v>0.5</v>
      </c>
      <c r="BP80" s="5">
        <v>0.126</v>
      </c>
      <c r="BQ80" s="5">
        <v>0.49617033365569124</v>
      </c>
      <c r="BR80" s="5">
        <v>0.20700000000000007</v>
      </c>
      <c r="BS80" s="5">
        <v>0.4984392784339074</v>
      </c>
      <c r="BT80" s="4">
        <v>0.25394504961966452</v>
      </c>
      <c r="BU80" s="4">
        <v>0.41529632385792825</v>
      </c>
      <c r="BV80" s="4">
        <v>0.8</v>
      </c>
      <c r="BW80" s="4">
        <v>0.20315603969573162</v>
      </c>
      <c r="BX80" s="4">
        <v>0.3322370590863426</v>
      </c>
      <c r="BY80" s="4">
        <v>0.20644880882263339</v>
      </c>
      <c r="BZ80" s="4">
        <v>0.21724710366099093</v>
      </c>
      <c r="CA80" s="4">
        <v>0.1321272376464854</v>
      </c>
      <c r="CB80" s="4">
        <v>0.13903814634303421</v>
      </c>
      <c r="CC80" s="4"/>
    </row>
    <row r="81" spans="1:82" x14ac:dyDescent="0.25">
      <c r="A81" s="4">
        <v>80</v>
      </c>
      <c r="B81" s="4">
        <v>30</v>
      </c>
      <c r="C81" s="4" t="s">
        <v>1293</v>
      </c>
      <c r="D81" s="5" t="s">
        <v>155</v>
      </c>
      <c r="E81" s="5" t="s">
        <v>156</v>
      </c>
      <c r="F81" s="5" t="s">
        <v>34</v>
      </c>
      <c r="G81" s="4">
        <v>64</v>
      </c>
      <c r="H81" s="5" t="s">
        <v>99</v>
      </c>
      <c r="I81" s="5" t="s">
        <v>906</v>
      </c>
      <c r="J81" s="5" t="s">
        <v>867</v>
      </c>
      <c r="L81" s="11" t="s">
        <v>1112</v>
      </c>
      <c r="Q81" s="5">
        <v>180</v>
      </c>
      <c r="S81" s="5">
        <v>70</v>
      </c>
      <c r="T81" s="5">
        <v>9</v>
      </c>
      <c r="U81" s="5">
        <v>18</v>
      </c>
      <c r="V81" s="4" t="s">
        <v>1262</v>
      </c>
      <c r="W81" s="5">
        <v>4.9315068493150684E-2</v>
      </c>
      <c r="X81" s="5">
        <v>0</v>
      </c>
      <c r="AL81" s="5">
        <v>3.1</v>
      </c>
      <c r="AO81" s="5">
        <v>0</v>
      </c>
      <c r="AU81" s="5">
        <v>4</v>
      </c>
      <c r="AV81" s="5" t="s">
        <v>418</v>
      </c>
      <c r="AW81" s="5" t="s">
        <v>1257</v>
      </c>
      <c r="AX81" s="4" t="s">
        <v>1251</v>
      </c>
      <c r="AY81" s="4" t="s">
        <v>1252</v>
      </c>
      <c r="AZ81" s="4" t="s">
        <v>317</v>
      </c>
      <c r="BA81" s="4">
        <v>1</v>
      </c>
      <c r="BB81" s="4">
        <v>1</v>
      </c>
      <c r="BC81" s="5">
        <v>38</v>
      </c>
      <c r="BD81" s="5">
        <v>0</v>
      </c>
      <c r="BE81" s="5">
        <v>0</v>
      </c>
      <c r="BG81" s="5">
        <v>38</v>
      </c>
      <c r="BH81" s="5">
        <v>0.56999999999999995</v>
      </c>
      <c r="BI81" s="5">
        <v>0.36</v>
      </c>
      <c r="BJ81" s="5">
        <v>0</v>
      </c>
      <c r="BO81" s="4">
        <v>0.5</v>
      </c>
      <c r="BP81" s="5">
        <v>0.56999999999999995</v>
      </c>
      <c r="BQ81" s="5">
        <v>0.36</v>
      </c>
      <c r="BT81" s="4">
        <v>1.5833333333333333</v>
      </c>
      <c r="BU81" s="4"/>
      <c r="BV81" s="4">
        <v>0.97959183673469385</v>
      </c>
      <c r="BW81" s="4">
        <v>1.5510204081632653</v>
      </c>
      <c r="BX81" s="4"/>
      <c r="BY81" s="4">
        <v>5.9301900584795314E-2</v>
      </c>
      <c r="BZ81" s="4"/>
      <c r="CA81" s="4">
        <v>5.6906113680703203E-2</v>
      </c>
      <c r="CB81" s="4"/>
      <c r="CC81" s="4" t="s">
        <v>255</v>
      </c>
      <c r="CD81" s="5" t="s">
        <v>812</v>
      </c>
    </row>
    <row r="82" spans="1:82" x14ac:dyDescent="0.25">
      <c r="A82" s="4">
        <v>81</v>
      </c>
      <c r="B82" s="4">
        <v>30</v>
      </c>
      <c r="C82" s="4" t="s">
        <v>1293</v>
      </c>
      <c r="D82" s="5" t="s">
        <v>155</v>
      </c>
      <c r="E82" s="5" t="s">
        <v>156</v>
      </c>
      <c r="F82" s="5" t="s">
        <v>37</v>
      </c>
      <c r="G82" s="4">
        <v>65</v>
      </c>
      <c r="H82" s="5" t="s">
        <v>157</v>
      </c>
      <c r="I82" s="5" t="s">
        <v>906</v>
      </c>
      <c r="J82" s="5" t="s">
        <v>867</v>
      </c>
      <c r="L82" s="11" t="s">
        <v>1112</v>
      </c>
      <c r="Q82" s="5">
        <v>180</v>
      </c>
      <c r="S82" s="5">
        <v>71</v>
      </c>
      <c r="T82" s="5">
        <v>9</v>
      </c>
      <c r="U82" s="5">
        <v>18</v>
      </c>
      <c r="V82" s="4" t="s">
        <v>1262</v>
      </c>
      <c r="W82" s="5">
        <v>4.9315068493150684E-2</v>
      </c>
      <c r="X82" s="5">
        <v>0</v>
      </c>
      <c r="AL82" s="5">
        <v>2.9</v>
      </c>
      <c r="AO82" s="5">
        <v>0</v>
      </c>
      <c r="AU82" s="5">
        <v>2</v>
      </c>
      <c r="AV82" s="5" t="s">
        <v>418</v>
      </c>
      <c r="AW82" s="5" t="s">
        <v>1257</v>
      </c>
      <c r="AX82" s="4" t="s">
        <v>1251</v>
      </c>
      <c r="AY82" s="4" t="s">
        <v>1252</v>
      </c>
      <c r="AZ82" s="4" t="s">
        <v>317</v>
      </c>
      <c r="BA82" s="4">
        <v>1</v>
      </c>
      <c r="BB82" s="4">
        <v>1</v>
      </c>
      <c r="BC82" s="5">
        <v>32</v>
      </c>
      <c r="BD82" s="5">
        <v>0</v>
      </c>
      <c r="BE82" s="5">
        <v>0</v>
      </c>
      <c r="BG82" s="5">
        <v>32</v>
      </c>
      <c r="BH82" s="5">
        <v>0.47</v>
      </c>
      <c r="BI82" s="5">
        <v>0.28000000000000003</v>
      </c>
      <c r="BJ82" s="5">
        <v>0</v>
      </c>
      <c r="BO82" s="4">
        <v>0.5</v>
      </c>
      <c r="BP82" s="5">
        <v>0.47</v>
      </c>
      <c r="BQ82" s="5">
        <v>0.28000000000000003</v>
      </c>
      <c r="BT82" s="4">
        <v>1.6785714285714284</v>
      </c>
      <c r="BU82" s="4"/>
      <c r="BV82" s="4">
        <v>0.97560975609756095</v>
      </c>
      <c r="BW82" s="4">
        <v>1.6376306620209058</v>
      </c>
      <c r="BX82" s="4"/>
      <c r="BY82" s="4">
        <v>7.5275031887755084E-2</v>
      </c>
      <c r="BZ82" s="4"/>
      <c r="CA82" s="4">
        <v>7.1647859024633026E-2</v>
      </c>
      <c r="CB82" s="4"/>
      <c r="CC82" s="4" t="s">
        <v>255</v>
      </c>
      <c r="CD82" s="5" t="s">
        <v>812</v>
      </c>
    </row>
    <row r="83" spans="1:82" x14ac:dyDescent="0.25">
      <c r="A83" s="4">
        <v>82</v>
      </c>
      <c r="B83" s="4">
        <v>30</v>
      </c>
      <c r="C83" s="4" t="s">
        <v>1293</v>
      </c>
      <c r="D83" s="5" t="s">
        <v>155</v>
      </c>
      <c r="E83" s="5" t="s">
        <v>156</v>
      </c>
      <c r="F83" s="5" t="s">
        <v>34</v>
      </c>
      <c r="G83" s="4">
        <v>64</v>
      </c>
      <c r="H83" s="5" t="s">
        <v>99</v>
      </c>
      <c r="I83" s="5" t="s">
        <v>906</v>
      </c>
      <c r="J83" s="5" t="s">
        <v>867</v>
      </c>
      <c r="L83" s="11" t="s">
        <v>1112</v>
      </c>
      <c r="Q83" s="5">
        <v>180</v>
      </c>
      <c r="S83" s="5">
        <v>70</v>
      </c>
      <c r="T83" s="5">
        <v>9</v>
      </c>
      <c r="U83" s="5">
        <v>18</v>
      </c>
      <c r="V83" s="4" t="s">
        <v>1262</v>
      </c>
      <c r="W83" s="5">
        <v>4.9315068493150684E-2</v>
      </c>
      <c r="X83" s="5">
        <v>0</v>
      </c>
      <c r="AL83" s="5">
        <v>3.1</v>
      </c>
      <c r="AO83" s="5">
        <v>0</v>
      </c>
      <c r="AU83" s="5">
        <v>4</v>
      </c>
      <c r="AV83" s="5" t="s">
        <v>813</v>
      </c>
      <c r="AW83" s="5" t="s">
        <v>1257</v>
      </c>
      <c r="AX83" s="4" t="s">
        <v>1251</v>
      </c>
      <c r="AY83" s="4" t="s">
        <v>1258</v>
      </c>
      <c r="AZ83" s="4" t="s">
        <v>845</v>
      </c>
      <c r="BA83" s="4"/>
      <c r="BB83" s="4">
        <v>1</v>
      </c>
      <c r="BC83" s="5">
        <v>62</v>
      </c>
      <c r="BF83" s="5">
        <v>1</v>
      </c>
      <c r="BG83" s="5">
        <v>60</v>
      </c>
      <c r="BL83" s="5">
        <v>33</v>
      </c>
      <c r="BM83" s="5">
        <v>183</v>
      </c>
      <c r="BN83" s="5">
        <v>99</v>
      </c>
      <c r="BO83" s="4">
        <v>0.5</v>
      </c>
      <c r="BT83" s="4"/>
      <c r="BU83" s="4"/>
      <c r="BV83" s="4">
        <v>0.98765432098765427</v>
      </c>
      <c r="BW83" s="4"/>
      <c r="BX83" s="4"/>
      <c r="BY83" s="4"/>
      <c r="BZ83" s="4"/>
      <c r="CA83" s="4"/>
      <c r="CB83" s="4"/>
      <c r="CC83" s="4"/>
    </row>
    <row r="84" spans="1:82" x14ac:dyDescent="0.25">
      <c r="A84" s="4">
        <v>83</v>
      </c>
      <c r="B84" s="4">
        <v>30</v>
      </c>
      <c r="C84" s="4" t="s">
        <v>1293</v>
      </c>
      <c r="D84" s="5" t="s">
        <v>155</v>
      </c>
      <c r="E84" s="5" t="s">
        <v>156</v>
      </c>
      <c r="F84" s="5" t="s">
        <v>37</v>
      </c>
      <c r="G84" s="4">
        <v>65</v>
      </c>
      <c r="H84" s="5" t="s">
        <v>157</v>
      </c>
      <c r="I84" s="5" t="s">
        <v>906</v>
      </c>
      <c r="J84" s="5" t="s">
        <v>867</v>
      </c>
      <c r="L84" s="11" t="s">
        <v>1112</v>
      </c>
      <c r="Q84" s="5">
        <v>180</v>
      </c>
      <c r="S84" s="5">
        <v>71</v>
      </c>
      <c r="T84" s="5">
        <v>9</v>
      </c>
      <c r="U84" s="5">
        <v>18</v>
      </c>
      <c r="V84" s="4" t="s">
        <v>1262</v>
      </c>
      <c r="W84" s="5">
        <v>4.9315068493150684E-2</v>
      </c>
      <c r="X84" s="5">
        <v>0</v>
      </c>
      <c r="AL84" s="5">
        <v>2.9</v>
      </c>
      <c r="AO84" s="5">
        <v>0</v>
      </c>
      <c r="AU84" s="5">
        <v>2</v>
      </c>
      <c r="AV84" s="5" t="s">
        <v>813</v>
      </c>
      <c r="AW84" s="5" t="s">
        <v>1257</v>
      </c>
      <c r="AX84" s="4" t="s">
        <v>1251</v>
      </c>
      <c r="AY84" s="4" t="s">
        <v>1258</v>
      </c>
      <c r="AZ84" s="4" t="s">
        <v>845</v>
      </c>
      <c r="BA84" s="4"/>
      <c r="BB84" s="4">
        <v>1</v>
      </c>
      <c r="BC84" s="5">
        <v>64</v>
      </c>
      <c r="BF84" s="5">
        <v>1</v>
      </c>
      <c r="BG84" s="5">
        <v>59</v>
      </c>
      <c r="BL84" s="5">
        <v>37</v>
      </c>
      <c r="BM84" s="5">
        <v>240</v>
      </c>
      <c r="BN84" s="5">
        <v>130</v>
      </c>
      <c r="BO84" s="4">
        <v>0.5</v>
      </c>
      <c r="BT84" s="4"/>
      <c r="BU84" s="4"/>
      <c r="BV84" s="4">
        <v>0.98804780876494025</v>
      </c>
      <c r="BW84" s="4"/>
      <c r="BX84" s="4"/>
      <c r="BY84" s="4"/>
      <c r="BZ84" s="4"/>
      <c r="CA84" s="4"/>
      <c r="CB84" s="4"/>
      <c r="CC84" s="4"/>
    </row>
    <row r="85" spans="1:82" x14ac:dyDescent="0.25">
      <c r="A85" s="4">
        <v>84</v>
      </c>
      <c r="B85" s="4">
        <v>31</v>
      </c>
      <c r="C85" s="4" t="s">
        <v>1294</v>
      </c>
      <c r="D85" s="5" t="s">
        <v>158</v>
      </c>
      <c r="E85" s="5">
        <v>2005</v>
      </c>
      <c r="F85" s="5" t="s">
        <v>34</v>
      </c>
      <c r="G85" s="4">
        <v>66</v>
      </c>
      <c r="H85" s="5" t="s">
        <v>159</v>
      </c>
      <c r="I85" s="5" t="s">
        <v>907</v>
      </c>
      <c r="J85" s="5" t="s">
        <v>865</v>
      </c>
      <c r="K85" s="11" t="s">
        <v>1118</v>
      </c>
      <c r="L85" s="11" t="s">
        <v>1146</v>
      </c>
      <c r="M85" s="5">
        <v>15</v>
      </c>
      <c r="N85" s="5">
        <v>15</v>
      </c>
      <c r="O85" s="5">
        <v>15</v>
      </c>
      <c r="P85" s="5">
        <v>1</v>
      </c>
      <c r="Q85" s="5">
        <v>35</v>
      </c>
      <c r="S85" s="5">
        <v>72.2</v>
      </c>
      <c r="U85" s="5">
        <v>34.200000000000003</v>
      </c>
      <c r="V85" s="4" t="s">
        <v>1262</v>
      </c>
      <c r="W85" s="5">
        <v>9.3698630136986302E-2</v>
      </c>
      <c r="X85" s="5">
        <v>1</v>
      </c>
      <c r="AA85" s="5">
        <v>83.5</v>
      </c>
      <c r="AB85" s="5">
        <v>124.1</v>
      </c>
      <c r="AR85" s="5">
        <v>10.1</v>
      </c>
      <c r="AU85" s="5">
        <v>3</v>
      </c>
      <c r="AV85" s="5" t="s">
        <v>127</v>
      </c>
      <c r="AW85" s="4" t="s">
        <v>1256</v>
      </c>
      <c r="AX85" s="4" t="s">
        <v>50</v>
      </c>
      <c r="AY85" s="4" t="s">
        <v>1251</v>
      </c>
      <c r="AZ85" s="4" t="s">
        <v>317</v>
      </c>
      <c r="BA85" s="4">
        <v>0</v>
      </c>
      <c r="BB85" s="4">
        <v>0</v>
      </c>
      <c r="BC85" s="5">
        <v>20</v>
      </c>
      <c r="BD85" s="5">
        <v>42.9</v>
      </c>
      <c r="BE85" s="5">
        <v>20</v>
      </c>
      <c r="BG85" s="5">
        <v>17</v>
      </c>
      <c r="BH85" s="5">
        <v>46.1</v>
      </c>
      <c r="BI85" s="5">
        <v>18.399999999999999</v>
      </c>
      <c r="BJ85" s="5">
        <v>0</v>
      </c>
      <c r="BO85" s="4">
        <v>0.5</v>
      </c>
      <c r="BP85" s="5">
        <v>3.2000000000000028</v>
      </c>
      <c r="BQ85" s="5">
        <v>19.285049723999748</v>
      </c>
      <c r="BS85" s="5">
        <v>20</v>
      </c>
      <c r="BT85" s="4">
        <v>0.16593164372387825</v>
      </c>
      <c r="BU85" s="4"/>
      <c r="BV85" s="4">
        <v>0.96</v>
      </c>
      <c r="BW85" s="4">
        <v>0.15929437797492313</v>
      </c>
      <c r="BX85" s="4"/>
      <c r="BY85" s="4">
        <v>5.0688332759722704E-2</v>
      </c>
      <c r="BZ85" s="4"/>
      <c r="CA85" s="4">
        <v>4.6714367471360443E-2</v>
      </c>
      <c r="CB85" s="4"/>
      <c r="CC85" s="4" t="s">
        <v>255</v>
      </c>
    </row>
    <row r="86" spans="1:82" x14ac:dyDescent="0.25">
      <c r="A86" s="4">
        <v>85</v>
      </c>
      <c r="B86" s="4">
        <v>31</v>
      </c>
      <c r="C86" s="4" t="s">
        <v>1294</v>
      </c>
      <c r="D86" s="5" t="s">
        <v>158</v>
      </c>
      <c r="E86" s="5">
        <v>2005</v>
      </c>
      <c r="F86" s="5" t="s">
        <v>37</v>
      </c>
      <c r="G86" s="4">
        <v>67</v>
      </c>
      <c r="H86" s="5" t="s">
        <v>160</v>
      </c>
      <c r="I86" s="5" t="s">
        <v>907</v>
      </c>
      <c r="J86" s="5" t="s">
        <v>865</v>
      </c>
      <c r="K86" s="11" t="s">
        <v>1118</v>
      </c>
      <c r="L86" s="11" t="s">
        <v>1146</v>
      </c>
      <c r="M86" s="5">
        <v>15</v>
      </c>
      <c r="N86" s="5">
        <v>15</v>
      </c>
      <c r="O86" s="5">
        <v>15</v>
      </c>
      <c r="P86" s="5">
        <v>1</v>
      </c>
      <c r="Q86" s="5">
        <v>35</v>
      </c>
      <c r="S86" s="5">
        <v>74.3</v>
      </c>
      <c r="U86" s="5">
        <v>35.4</v>
      </c>
      <c r="V86" s="4" t="s">
        <v>1262</v>
      </c>
      <c r="W86" s="5">
        <v>9.6986301369863012E-2</v>
      </c>
      <c r="X86" s="5">
        <v>1</v>
      </c>
      <c r="AA86" s="5">
        <v>86.1</v>
      </c>
      <c r="AB86" s="5">
        <v>117.3</v>
      </c>
      <c r="AR86" s="5">
        <v>11.6</v>
      </c>
      <c r="AU86" s="5">
        <v>5</v>
      </c>
      <c r="AV86" s="5" t="s">
        <v>127</v>
      </c>
      <c r="AW86" s="4" t="s">
        <v>1256</v>
      </c>
      <c r="AX86" s="4" t="s">
        <v>50</v>
      </c>
      <c r="AY86" s="4" t="s">
        <v>1251</v>
      </c>
      <c r="AZ86" s="4" t="s">
        <v>317</v>
      </c>
      <c r="BA86" s="4">
        <v>0</v>
      </c>
      <c r="BB86" s="4">
        <v>0</v>
      </c>
      <c r="BC86" s="5">
        <v>21</v>
      </c>
      <c r="BD86" s="5">
        <v>47</v>
      </c>
      <c r="BE86" s="5">
        <v>16.100000000000001</v>
      </c>
      <c r="BG86" s="5">
        <v>16</v>
      </c>
      <c r="BH86" s="5">
        <v>51.3</v>
      </c>
      <c r="BI86" s="5">
        <v>14.1</v>
      </c>
      <c r="BJ86" s="5">
        <v>0</v>
      </c>
      <c r="BO86" s="4">
        <v>0.5</v>
      </c>
      <c r="BP86" s="5">
        <v>4.2999999999999972</v>
      </c>
      <c r="BQ86" s="5">
        <v>15.274956160797508</v>
      </c>
      <c r="BS86" s="5">
        <v>16.100000000000001</v>
      </c>
      <c r="BT86" s="4">
        <v>0.28150653623712224</v>
      </c>
      <c r="BU86" s="4"/>
      <c r="BV86" s="4">
        <v>0.96202531645569622</v>
      </c>
      <c r="BW86" s="4">
        <v>0.27081641460786443</v>
      </c>
      <c r="BX86" s="4"/>
      <c r="BY86" s="4">
        <v>4.9505855474862429E-2</v>
      </c>
      <c r="BZ86" s="4"/>
      <c r="CA86" s="4">
        <v>4.581730831962913E-2</v>
      </c>
      <c r="CB86" s="4"/>
      <c r="CC86" s="4" t="s">
        <v>255</v>
      </c>
    </row>
    <row r="87" spans="1:82" x14ac:dyDescent="0.25">
      <c r="A87" s="4">
        <v>86</v>
      </c>
      <c r="B87" s="4">
        <v>32</v>
      </c>
      <c r="C87" s="4" t="s">
        <v>1295</v>
      </c>
      <c r="D87" s="5" t="s">
        <v>33</v>
      </c>
      <c r="E87" s="5">
        <v>2003</v>
      </c>
      <c r="F87" s="5" t="s">
        <v>37</v>
      </c>
      <c r="G87" s="4">
        <v>68</v>
      </c>
      <c r="H87" s="5" t="s">
        <v>38</v>
      </c>
      <c r="I87" s="5" t="s">
        <v>908</v>
      </c>
      <c r="J87" s="5" t="s">
        <v>879</v>
      </c>
      <c r="L87" s="11" t="s">
        <v>1147</v>
      </c>
      <c r="M87" s="5">
        <v>10.5</v>
      </c>
      <c r="N87" s="5">
        <v>10.5</v>
      </c>
      <c r="O87" s="5">
        <v>10.5</v>
      </c>
      <c r="P87" s="5">
        <v>1</v>
      </c>
      <c r="Q87" s="5">
        <v>14</v>
      </c>
      <c r="R87" s="5">
        <v>180</v>
      </c>
      <c r="S87" s="5">
        <v>67.599999999999994</v>
      </c>
      <c r="U87" s="5">
        <v>1</v>
      </c>
      <c r="V87" s="4" t="s">
        <v>1262</v>
      </c>
      <c r="W87" s="5">
        <v>2.7397260273972603E-3</v>
      </c>
      <c r="X87" s="5">
        <v>1</v>
      </c>
      <c r="Y87" s="5">
        <v>10.6</v>
      </c>
      <c r="AF87" s="5">
        <v>1.4</v>
      </c>
      <c r="AU87" s="5">
        <v>3</v>
      </c>
      <c r="AV87" s="5" t="s">
        <v>36</v>
      </c>
      <c r="AX87" s="4" t="s">
        <v>1251</v>
      </c>
      <c r="AY87" s="4" t="s">
        <v>1251</v>
      </c>
      <c r="AZ87" s="4" t="s">
        <v>317</v>
      </c>
      <c r="BA87" s="4">
        <v>0</v>
      </c>
      <c r="BB87" s="4">
        <v>0</v>
      </c>
      <c r="BC87" s="5">
        <v>29</v>
      </c>
      <c r="BD87" s="5">
        <v>1.5</v>
      </c>
      <c r="BE87" s="5">
        <v>1.5</v>
      </c>
      <c r="BG87" s="5">
        <v>26</v>
      </c>
      <c r="BH87" s="5">
        <v>3.2</v>
      </c>
      <c r="BI87" s="5">
        <v>2.6</v>
      </c>
      <c r="BJ87" s="5">
        <v>0</v>
      </c>
      <c r="BK87" s="5">
        <v>0</v>
      </c>
      <c r="BL87" s="5">
        <v>22</v>
      </c>
      <c r="BM87" s="5">
        <v>7.7</v>
      </c>
      <c r="BN87" s="5">
        <v>3</v>
      </c>
      <c r="BO87" s="4">
        <v>0.5</v>
      </c>
      <c r="BP87" s="5">
        <v>1.7000000000000002</v>
      </c>
      <c r="BQ87" s="5">
        <v>2.0922137774534511</v>
      </c>
      <c r="BR87" s="5">
        <v>6.2</v>
      </c>
      <c r="BS87" s="5">
        <v>2.2677868380553634</v>
      </c>
      <c r="BT87" s="4">
        <v>0.81253647132998241</v>
      </c>
      <c r="BU87" s="4">
        <v>2.7339430214334102</v>
      </c>
      <c r="BV87" s="4">
        <v>0.97297297297297303</v>
      </c>
      <c r="BW87" s="4">
        <v>0.79057602615890188</v>
      </c>
      <c r="BX87" s="4">
        <v>2.6600526695027775</v>
      </c>
      <c r="BY87" s="4">
        <v>4.5865784780023781E-2</v>
      </c>
      <c r="BZ87" s="4">
        <v>0.16335249042145594</v>
      </c>
      <c r="CA87" s="4">
        <v>4.3420056300153997E-2</v>
      </c>
      <c r="CB87" s="4">
        <v>0.15464194856552732</v>
      </c>
      <c r="CC87" s="4" t="s">
        <v>255</v>
      </c>
    </row>
    <row r="88" spans="1:82" x14ac:dyDescent="0.25">
      <c r="A88" s="4">
        <v>87</v>
      </c>
      <c r="B88" s="4">
        <v>32</v>
      </c>
      <c r="C88" s="4" t="s">
        <v>1295</v>
      </c>
      <c r="D88" s="5" t="s">
        <v>33</v>
      </c>
      <c r="E88" s="5">
        <v>2003</v>
      </c>
      <c r="F88" s="5" t="s">
        <v>34</v>
      </c>
      <c r="G88" s="4">
        <v>69</v>
      </c>
      <c r="H88" s="5" t="s">
        <v>35</v>
      </c>
      <c r="I88" s="5" t="s">
        <v>908</v>
      </c>
      <c r="J88" s="5" t="s">
        <v>879</v>
      </c>
      <c r="L88" s="11" t="s">
        <v>1147</v>
      </c>
      <c r="M88" s="5">
        <v>28</v>
      </c>
      <c r="N88" s="5">
        <v>28</v>
      </c>
      <c r="O88" s="5">
        <v>28</v>
      </c>
      <c r="P88" s="5">
        <v>1</v>
      </c>
      <c r="Q88" s="5">
        <v>14</v>
      </c>
      <c r="R88" s="5">
        <v>180</v>
      </c>
      <c r="S88" s="5">
        <v>69.3</v>
      </c>
      <c r="U88" s="5">
        <v>1</v>
      </c>
      <c r="V88" s="4" t="s">
        <v>1262</v>
      </c>
      <c r="W88" s="5">
        <v>2.7397260273972603E-3</v>
      </c>
      <c r="X88" s="5">
        <v>1</v>
      </c>
      <c r="Y88" s="5">
        <v>10.8</v>
      </c>
      <c r="AF88" s="5">
        <v>1.5</v>
      </c>
      <c r="AU88" s="5">
        <v>4</v>
      </c>
      <c r="AV88" s="5" t="s">
        <v>36</v>
      </c>
      <c r="AX88" s="4" t="s">
        <v>1251</v>
      </c>
      <c r="AY88" s="4" t="s">
        <v>1251</v>
      </c>
      <c r="AZ88" s="4" t="s">
        <v>317</v>
      </c>
      <c r="BA88" s="5">
        <v>0</v>
      </c>
      <c r="BB88" s="5">
        <v>0</v>
      </c>
      <c r="BC88" s="5">
        <v>31</v>
      </c>
      <c r="BD88" s="5">
        <v>1.4</v>
      </c>
      <c r="BE88" s="5">
        <v>1.4</v>
      </c>
      <c r="BG88" s="5">
        <v>27</v>
      </c>
      <c r="BH88" s="5">
        <v>3.2</v>
      </c>
      <c r="BI88" s="5">
        <v>2</v>
      </c>
      <c r="BJ88" s="5">
        <v>0</v>
      </c>
      <c r="BK88" s="5">
        <v>0</v>
      </c>
      <c r="BL88" s="5">
        <v>24</v>
      </c>
      <c r="BM88" s="5">
        <v>8</v>
      </c>
      <c r="BN88" s="5">
        <v>2.8</v>
      </c>
      <c r="BO88" s="4">
        <v>0.5</v>
      </c>
      <c r="BP88" s="5">
        <v>1.8000000000000003</v>
      </c>
      <c r="BQ88" s="5">
        <v>1.7050345618616818</v>
      </c>
      <c r="BR88" s="5">
        <v>6.6</v>
      </c>
      <c r="BS88" s="5">
        <v>2.1240758256727905</v>
      </c>
      <c r="BT88" s="4">
        <v>1.0556970751576016</v>
      </c>
      <c r="BU88" s="4">
        <v>3.107233706174064</v>
      </c>
      <c r="BV88" s="4">
        <v>0.97478991596638653</v>
      </c>
      <c r="BW88" s="4">
        <v>1.0290828631788385</v>
      </c>
      <c r="BX88" s="4">
        <v>3.0289000833293396</v>
      </c>
      <c r="BY88" s="4">
        <v>5.0233811524134107E-2</v>
      </c>
      <c r="BZ88" s="4">
        <v>0.18798227910942272</v>
      </c>
      <c r="CA88" s="4">
        <v>4.7732940319804289E-2</v>
      </c>
      <c r="CB88" s="4">
        <v>0.17862365282793533</v>
      </c>
      <c r="CC88" s="4" t="s">
        <v>255</v>
      </c>
    </row>
    <row r="89" spans="1:82" x14ac:dyDescent="0.25">
      <c r="A89" s="4">
        <v>88</v>
      </c>
      <c r="B89" s="4">
        <v>33</v>
      </c>
      <c r="C89" s="4" t="s">
        <v>1296</v>
      </c>
      <c r="D89" s="5" t="s">
        <v>161</v>
      </c>
      <c r="E89" s="5">
        <v>2007</v>
      </c>
      <c r="F89" s="5" t="s">
        <v>34</v>
      </c>
      <c r="G89" s="4">
        <v>70</v>
      </c>
      <c r="H89" s="5" t="s">
        <v>162</v>
      </c>
      <c r="I89" s="5" t="s">
        <v>909</v>
      </c>
      <c r="J89" s="5" t="s">
        <v>910</v>
      </c>
      <c r="L89" s="11" t="s">
        <v>1148</v>
      </c>
      <c r="M89" s="5">
        <v>16.670000000000002</v>
      </c>
      <c r="N89" s="5">
        <v>16.670000000000002</v>
      </c>
      <c r="O89" s="5">
        <v>16.670000000000002</v>
      </c>
      <c r="P89" s="5">
        <v>1</v>
      </c>
      <c r="Q89" s="5">
        <v>35</v>
      </c>
      <c r="R89" s="5">
        <v>90</v>
      </c>
      <c r="S89" s="5">
        <v>70.349999999999994</v>
      </c>
      <c r="T89" s="5">
        <v>7.36</v>
      </c>
      <c r="U89" s="5">
        <v>1413</v>
      </c>
      <c r="V89" s="4" t="s">
        <v>1264</v>
      </c>
      <c r="W89" s="5">
        <v>3.871232876712329</v>
      </c>
      <c r="X89" s="5">
        <v>0</v>
      </c>
      <c r="Z89" s="5" t="s">
        <v>243</v>
      </c>
      <c r="AH89" s="5">
        <v>51.5</v>
      </c>
      <c r="AI89" s="5">
        <v>36.85</v>
      </c>
      <c r="AN89" s="5">
        <v>10.55</v>
      </c>
      <c r="AU89" s="5">
        <v>0</v>
      </c>
      <c r="AV89" s="5" t="s">
        <v>689</v>
      </c>
      <c r="AW89" s="5" t="s">
        <v>1257</v>
      </c>
      <c r="AX89" s="4" t="s">
        <v>1251</v>
      </c>
      <c r="AY89" s="4" t="s">
        <v>1251</v>
      </c>
      <c r="AZ89" s="4" t="s">
        <v>317</v>
      </c>
      <c r="BA89" s="5">
        <v>1</v>
      </c>
      <c r="BB89" s="5">
        <v>0</v>
      </c>
      <c r="BC89" s="5">
        <v>20</v>
      </c>
      <c r="BD89" s="5">
        <v>51.5</v>
      </c>
      <c r="BE89" s="5">
        <v>14.02</v>
      </c>
      <c r="BF89" s="5">
        <v>1</v>
      </c>
      <c r="BG89" s="5">
        <v>20</v>
      </c>
      <c r="BH89" s="5">
        <v>54.63</v>
      </c>
      <c r="BJ89" s="5">
        <v>1</v>
      </c>
      <c r="BK89" s="5">
        <v>0</v>
      </c>
      <c r="BL89" s="5">
        <v>20</v>
      </c>
      <c r="BM89" s="5">
        <v>59.95</v>
      </c>
      <c r="BO89" s="4">
        <v>0.5</v>
      </c>
      <c r="BP89" s="5">
        <v>3.1300000000000026</v>
      </c>
      <c r="BQ89" s="5">
        <v>14.02</v>
      </c>
      <c r="BR89" s="5">
        <v>8.4500000000000028</v>
      </c>
      <c r="BS89" s="5">
        <v>14.02</v>
      </c>
      <c r="BT89" s="4">
        <v>0.22325249643366638</v>
      </c>
      <c r="BU89" s="4">
        <v>0.602710413694722</v>
      </c>
      <c r="BV89" s="4">
        <v>0.96</v>
      </c>
      <c r="BW89" s="4">
        <v>0.21432239657631971</v>
      </c>
      <c r="BX89" s="4">
        <v>0.57860199714693306</v>
      </c>
      <c r="BY89" s="4">
        <v>5.1246041929096611E-2</v>
      </c>
      <c r="BZ89" s="4">
        <v>5.9081496069401579E-2</v>
      </c>
      <c r="CA89" s="4">
        <v>4.7228352241855433E-2</v>
      </c>
      <c r="CB89" s="4">
        <v>5.4449506777560497E-2</v>
      </c>
      <c r="CC89" s="4" t="s">
        <v>255</v>
      </c>
      <c r="CD89" s="5" t="s">
        <v>200</v>
      </c>
    </row>
    <row r="90" spans="1:82" x14ac:dyDescent="0.25">
      <c r="A90" s="4">
        <v>89</v>
      </c>
      <c r="B90" s="4">
        <v>33</v>
      </c>
      <c r="C90" s="4" t="s">
        <v>1296</v>
      </c>
      <c r="D90" s="5" t="s">
        <v>161</v>
      </c>
      <c r="E90" s="5">
        <v>2007</v>
      </c>
      <c r="F90" s="5" t="s">
        <v>37</v>
      </c>
      <c r="G90" s="4">
        <v>71</v>
      </c>
      <c r="H90" s="5" t="s">
        <v>164</v>
      </c>
      <c r="I90" s="5" t="s">
        <v>909</v>
      </c>
      <c r="J90" s="5" t="s">
        <v>910</v>
      </c>
      <c r="L90" s="11" t="s">
        <v>1148</v>
      </c>
      <c r="M90" s="5">
        <v>16.670000000000002</v>
      </c>
      <c r="N90" s="5">
        <v>16.670000000000002</v>
      </c>
      <c r="O90" s="5">
        <v>16.670000000000002</v>
      </c>
      <c r="P90" s="5">
        <v>1</v>
      </c>
      <c r="Q90" s="5">
        <v>35</v>
      </c>
      <c r="R90" s="5">
        <v>90</v>
      </c>
      <c r="S90" s="5">
        <v>68</v>
      </c>
      <c r="T90" s="5">
        <v>10.69</v>
      </c>
      <c r="U90" s="5">
        <v>1453.5</v>
      </c>
      <c r="V90" s="4" t="s">
        <v>1264</v>
      </c>
      <c r="W90" s="5">
        <v>3.9821917808219176</v>
      </c>
      <c r="X90" s="5">
        <v>0</v>
      </c>
      <c r="Z90" s="5" t="s">
        <v>243</v>
      </c>
      <c r="AH90" s="5">
        <v>56.2</v>
      </c>
      <c r="AI90" s="5">
        <v>34.6</v>
      </c>
      <c r="AN90" s="5">
        <v>10</v>
      </c>
      <c r="AU90" s="5">
        <v>0</v>
      </c>
      <c r="AV90" s="5" t="s">
        <v>690</v>
      </c>
      <c r="AW90" s="5" t="s">
        <v>1257</v>
      </c>
      <c r="AX90" s="4" t="s">
        <v>1251</v>
      </c>
      <c r="AY90" s="4" t="s">
        <v>1251</v>
      </c>
      <c r="AZ90" s="4" t="s">
        <v>317</v>
      </c>
      <c r="BA90" s="5">
        <v>1</v>
      </c>
      <c r="BB90" s="5">
        <v>0</v>
      </c>
      <c r="BC90" s="5">
        <v>20</v>
      </c>
      <c r="BD90" s="5">
        <v>56.2</v>
      </c>
      <c r="BE90" s="5">
        <v>10.46</v>
      </c>
      <c r="BF90" s="5">
        <v>1</v>
      </c>
      <c r="BG90" s="5">
        <v>20</v>
      </c>
      <c r="BH90" s="5">
        <v>59.910000000000004</v>
      </c>
      <c r="BJ90" s="5">
        <v>1</v>
      </c>
      <c r="BK90" s="5">
        <v>0</v>
      </c>
      <c r="BL90" s="5">
        <v>20</v>
      </c>
      <c r="BM90" s="5">
        <v>61.24</v>
      </c>
      <c r="BO90" s="4">
        <v>0.5</v>
      </c>
      <c r="BP90" s="5">
        <v>3.7100000000000009</v>
      </c>
      <c r="BQ90" s="5">
        <v>10.46</v>
      </c>
      <c r="BR90" s="5">
        <v>5.0399999999999991</v>
      </c>
      <c r="BS90" s="5">
        <v>10.46</v>
      </c>
      <c r="BT90" s="4">
        <v>0.35468451242829835</v>
      </c>
      <c r="BU90" s="4">
        <v>0.48183556405353717</v>
      </c>
      <c r="BV90" s="4">
        <v>0.96</v>
      </c>
      <c r="BW90" s="4">
        <v>0.34049713193116637</v>
      </c>
      <c r="BX90" s="4">
        <v>0.46256214149139568</v>
      </c>
      <c r="BY90" s="4">
        <v>5.3145027583912499E-2</v>
      </c>
      <c r="BZ90" s="4">
        <v>5.5804137769669762E-2</v>
      </c>
      <c r="CA90" s="4">
        <v>4.8978457421333756E-2</v>
      </c>
      <c r="CB90" s="4">
        <v>5.1429093368527648E-2</v>
      </c>
      <c r="CC90" s="4" t="s">
        <v>255</v>
      </c>
      <c r="CD90" s="5" t="s">
        <v>200</v>
      </c>
    </row>
    <row r="91" spans="1:82" x14ac:dyDescent="0.25">
      <c r="A91" s="4">
        <v>90</v>
      </c>
      <c r="B91" s="4">
        <v>33</v>
      </c>
      <c r="C91" s="4" t="s">
        <v>1296</v>
      </c>
      <c r="D91" s="5" t="s">
        <v>161</v>
      </c>
      <c r="E91" s="5">
        <v>2007</v>
      </c>
      <c r="F91" s="5" t="s">
        <v>34</v>
      </c>
      <c r="G91" s="4">
        <v>70</v>
      </c>
      <c r="H91" s="5" t="s">
        <v>162</v>
      </c>
      <c r="I91" s="5" t="s">
        <v>909</v>
      </c>
      <c r="J91" s="5" t="s">
        <v>910</v>
      </c>
      <c r="L91" s="11" t="s">
        <v>1148</v>
      </c>
      <c r="M91" s="5">
        <v>16.670000000000002</v>
      </c>
      <c r="N91" s="5">
        <v>16.670000000000002</v>
      </c>
      <c r="O91" s="5">
        <v>16.670000000000002</v>
      </c>
      <c r="P91" s="5">
        <v>1</v>
      </c>
      <c r="Q91" s="5">
        <v>35</v>
      </c>
      <c r="R91" s="5">
        <v>90</v>
      </c>
      <c r="S91" s="5">
        <v>70.349999999999994</v>
      </c>
      <c r="T91" s="5">
        <v>7.36</v>
      </c>
      <c r="U91" s="5">
        <v>1413</v>
      </c>
      <c r="V91" s="4" t="s">
        <v>1264</v>
      </c>
      <c r="W91" s="5">
        <v>3.871232876712329</v>
      </c>
      <c r="X91" s="5">
        <v>0</v>
      </c>
      <c r="Z91" s="5" t="s">
        <v>243</v>
      </c>
      <c r="AH91" s="5">
        <v>51.5</v>
      </c>
      <c r="AI91" s="5">
        <v>36.85</v>
      </c>
      <c r="AN91" s="5">
        <v>10.55</v>
      </c>
      <c r="AU91" s="5">
        <v>0</v>
      </c>
      <c r="AV91" s="5" t="s">
        <v>813</v>
      </c>
      <c r="AW91" s="5" t="s">
        <v>1257</v>
      </c>
      <c r="AX91" s="4" t="s">
        <v>1251</v>
      </c>
      <c r="AY91" s="4" t="s">
        <v>1258</v>
      </c>
      <c r="AZ91" s="4" t="s">
        <v>845</v>
      </c>
      <c r="BA91" s="5">
        <v>1</v>
      </c>
      <c r="BB91" s="5">
        <v>0</v>
      </c>
      <c r="BC91" s="5">
        <v>20</v>
      </c>
      <c r="BD91" s="5">
        <v>140.19999999999999</v>
      </c>
      <c r="BE91" s="5">
        <v>90.07</v>
      </c>
      <c r="BF91" s="5">
        <v>1</v>
      </c>
      <c r="BG91" s="5">
        <v>20</v>
      </c>
      <c r="BH91" s="5">
        <v>159.12</v>
      </c>
      <c r="BJ91" s="5">
        <v>0</v>
      </c>
      <c r="BK91" s="5">
        <v>1</v>
      </c>
      <c r="BL91" s="5">
        <v>20</v>
      </c>
      <c r="BM91" s="5">
        <v>149.24</v>
      </c>
      <c r="BO91" s="4">
        <v>0.5</v>
      </c>
      <c r="BP91" s="5">
        <v>18.920000000000016</v>
      </c>
      <c r="BQ91" s="5">
        <v>90.07</v>
      </c>
      <c r="BR91" s="5">
        <v>9.0400000000000205</v>
      </c>
      <c r="BS91" s="5">
        <v>90.07</v>
      </c>
      <c r="BT91" s="4">
        <v>0.21005884312201639</v>
      </c>
      <c r="BU91" s="4">
        <v>0.10036638170312003</v>
      </c>
      <c r="BV91" s="4">
        <v>0.96</v>
      </c>
      <c r="BW91" s="4">
        <v>0.20165648939713574</v>
      </c>
      <c r="BX91" s="4">
        <v>9.6351726434995219E-2</v>
      </c>
      <c r="BY91" s="4">
        <v>5.1103117939344002E-2</v>
      </c>
      <c r="BZ91" s="4">
        <v>5.025183526440441E-2</v>
      </c>
      <c r="CA91" s="4">
        <v>4.7096633492899428E-2</v>
      </c>
      <c r="CB91" s="4">
        <v>4.6312091379675104E-2</v>
      </c>
      <c r="CC91" s="4"/>
    </row>
    <row r="92" spans="1:82" x14ac:dyDescent="0.25">
      <c r="A92" s="4">
        <v>91</v>
      </c>
      <c r="B92" s="4">
        <v>33</v>
      </c>
      <c r="C92" s="4" t="s">
        <v>1296</v>
      </c>
      <c r="D92" s="5" t="s">
        <v>161</v>
      </c>
      <c r="E92" s="5">
        <v>2007</v>
      </c>
      <c r="F92" s="5" t="s">
        <v>37</v>
      </c>
      <c r="G92" s="4">
        <v>71</v>
      </c>
      <c r="H92" s="5" t="s">
        <v>164</v>
      </c>
      <c r="I92" s="5" t="s">
        <v>909</v>
      </c>
      <c r="J92" s="5" t="s">
        <v>910</v>
      </c>
      <c r="L92" s="11" t="s">
        <v>1148</v>
      </c>
      <c r="M92" s="5">
        <v>16.670000000000002</v>
      </c>
      <c r="N92" s="5">
        <v>16.670000000000002</v>
      </c>
      <c r="O92" s="5">
        <v>16.670000000000002</v>
      </c>
      <c r="P92" s="5">
        <v>1</v>
      </c>
      <c r="Q92" s="5">
        <v>35</v>
      </c>
      <c r="R92" s="5">
        <v>90</v>
      </c>
      <c r="S92" s="5">
        <v>68</v>
      </c>
      <c r="T92" s="5">
        <v>10.69</v>
      </c>
      <c r="U92" s="5">
        <v>1453.5</v>
      </c>
      <c r="V92" s="4" t="s">
        <v>1264</v>
      </c>
      <c r="W92" s="5">
        <v>3.9821917808219176</v>
      </c>
      <c r="X92" s="5">
        <v>0</v>
      </c>
      <c r="Z92" s="5" t="s">
        <v>243</v>
      </c>
      <c r="AH92" s="5">
        <v>56.2</v>
      </c>
      <c r="AI92" s="5">
        <v>34.6</v>
      </c>
      <c r="AN92" s="5">
        <v>10</v>
      </c>
      <c r="AU92" s="5">
        <v>0</v>
      </c>
      <c r="AV92" s="5" t="s">
        <v>813</v>
      </c>
      <c r="AW92" s="5" t="s">
        <v>1257</v>
      </c>
      <c r="AX92" s="4" t="s">
        <v>1251</v>
      </c>
      <c r="AY92" s="4" t="s">
        <v>1258</v>
      </c>
      <c r="AZ92" s="4" t="s">
        <v>845</v>
      </c>
      <c r="BA92" s="5">
        <v>1</v>
      </c>
      <c r="BB92" s="5">
        <v>0</v>
      </c>
      <c r="BC92" s="5">
        <v>20</v>
      </c>
      <c r="BD92" s="5">
        <v>141.47999999999999</v>
      </c>
      <c r="BE92" s="5">
        <v>102.22</v>
      </c>
      <c r="BF92" s="5">
        <v>1</v>
      </c>
      <c r="BG92" s="5">
        <v>20</v>
      </c>
      <c r="BH92" s="5">
        <v>164.76</v>
      </c>
      <c r="BJ92" s="5">
        <v>0</v>
      </c>
      <c r="BK92" s="5">
        <v>1</v>
      </c>
      <c r="BL92" s="5">
        <v>20</v>
      </c>
      <c r="BM92" s="5">
        <v>165.32</v>
      </c>
      <c r="BO92" s="4">
        <v>0.5</v>
      </c>
      <c r="BP92" s="5">
        <v>23.28</v>
      </c>
      <c r="BQ92" s="5">
        <v>102.22</v>
      </c>
      <c r="BR92" s="5">
        <v>23.840000000000003</v>
      </c>
      <c r="BS92" s="5">
        <v>102.22</v>
      </c>
      <c r="BT92" s="4">
        <v>0.22774408139307378</v>
      </c>
      <c r="BU92" s="4">
        <v>0.23322246135785565</v>
      </c>
      <c r="BV92" s="4">
        <v>0.96</v>
      </c>
      <c r="BW92" s="4">
        <v>0.21863431813735082</v>
      </c>
      <c r="BX92" s="4">
        <v>0.22389356290354143</v>
      </c>
      <c r="BY92" s="4">
        <v>5.129668416523938E-2</v>
      </c>
      <c r="BZ92" s="4">
        <v>5.1359817912045413E-2</v>
      </c>
      <c r="CA92" s="4">
        <v>4.7275024126684613E-2</v>
      </c>
      <c r="CB92" s="4">
        <v>4.7333208187741053E-2</v>
      </c>
      <c r="CC92" s="4"/>
    </row>
    <row r="93" spans="1:82" x14ac:dyDescent="0.25">
      <c r="A93" s="4">
        <v>92</v>
      </c>
      <c r="B93" s="4">
        <v>33</v>
      </c>
      <c r="C93" s="4" t="s">
        <v>1296</v>
      </c>
      <c r="D93" s="5" t="s">
        <v>161</v>
      </c>
      <c r="E93" s="5">
        <v>2007</v>
      </c>
      <c r="F93" s="5" t="s">
        <v>34</v>
      </c>
      <c r="G93" s="4">
        <v>70</v>
      </c>
      <c r="H93" s="5" t="s">
        <v>162</v>
      </c>
      <c r="I93" s="5" t="s">
        <v>909</v>
      </c>
      <c r="J93" s="5" t="s">
        <v>910</v>
      </c>
      <c r="L93" s="11" t="s">
        <v>1148</v>
      </c>
      <c r="M93" s="5">
        <v>16.670000000000002</v>
      </c>
      <c r="N93" s="5">
        <v>16.670000000000002</v>
      </c>
      <c r="O93" s="5">
        <v>16.670000000000002</v>
      </c>
      <c r="P93" s="5">
        <v>1</v>
      </c>
      <c r="Q93" s="5">
        <v>35</v>
      </c>
      <c r="R93" s="5">
        <v>90</v>
      </c>
      <c r="S93" s="5">
        <v>70.349999999999994</v>
      </c>
      <c r="T93" s="5">
        <v>7.36</v>
      </c>
      <c r="U93" s="5">
        <v>1413</v>
      </c>
      <c r="V93" s="4" t="s">
        <v>1264</v>
      </c>
      <c r="W93" s="5">
        <v>3.871232876712329</v>
      </c>
      <c r="X93" s="5">
        <v>0</v>
      </c>
      <c r="Z93" s="5" t="s">
        <v>243</v>
      </c>
      <c r="AH93" s="5">
        <v>51.5</v>
      </c>
      <c r="AI93" s="5">
        <v>36.85</v>
      </c>
      <c r="AN93" s="5">
        <v>10.55</v>
      </c>
      <c r="AU93" s="5">
        <v>0</v>
      </c>
      <c r="AV93" s="5" t="s">
        <v>418</v>
      </c>
      <c r="AW93" s="5" t="s">
        <v>1257</v>
      </c>
      <c r="AX93" s="4" t="s">
        <v>1251</v>
      </c>
      <c r="AY93" s="4" t="s">
        <v>1252</v>
      </c>
      <c r="AZ93" s="4" t="s">
        <v>845</v>
      </c>
      <c r="BB93" s="5">
        <v>0</v>
      </c>
      <c r="BC93" s="5">
        <v>20</v>
      </c>
      <c r="BD93" s="5">
        <v>0.42</v>
      </c>
      <c r="BE93" s="5">
        <v>0.25</v>
      </c>
      <c r="BF93" s="5">
        <v>1</v>
      </c>
      <c r="BG93" s="5">
        <v>20</v>
      </c>
      <c r="BH93" s="5">
        <v>0.53</v>
      </c>
      <c r="BJ93" s="5">
        <v>0</v>
      </c>
      <c r="BK93" s="5">
        <v>1</v>
      </c>
      <c r="BL93" s="5">
        <v>20</v>
      </c>
      <c r="BM93" s="5">
        <v>0.4</v>
      </c>
      <c r="BO93" s="4">
        <v>0.5</v>
      </c>
      <c r="BP93" s="5">
        <v>0.11000000000000004</v>
      </c>
      <c r="BQ93" s="5">
        <v>0.25</v>
      </c>
      <c r="BR93" s="5">
        <v>-1.9999999999999962E-2</v>
      </c>
      <c r="BS93" s="5">
        <v>0.25</v>
      </c>
      <c r="BT93" s="4">
        <v>0.44000000000000017</v>
      </c>
      <c r="BU93" s="4">
        <v>-7.9999999999999849E-2</v>
      </c>
      <c r="BV93" s="4">
        <v>0.96</v>
      </c>
      <c r="BW93" s="4">
        <v>0.42240000000000016</v>
      </c>
      <c r="BX93" s="4">
        <v>-7.6799999999999854E-2</v>
      </c>
      <c r="BY93" s="4">
        <v>5.4840000000000007E-2</v>
      </c>
      <c r="BZ93" s="4">
        <v>5.0160000000000003E-2</v>
      </c>
      <c r="CA93" s="4">
        <v>5.0540544000000007E-2</v>
      </c>
      <c r="CB93" s="4">
        <v>4.6227456E-2</v>
      </c>
      <c r="CC93" s="4"/>
    </row>
    <row r="94" spans="1:82" x14ac:dyDescent="0.25">
      <c r="A94" s="4">
        <v>93</v>
      </c>
      <c r="B94" s="4">
        <v>33</v>
      </c>
      <c r="C94" s="4" t="s">
        <v>1296</v>
      </c>
      <c r="D94" s="5" t="s">
        <v>161</v>
      </c>
      <c r="E94" s="5">
        <v>2007</v>
      </c>
      <c r="F94" s="5" t="s">
        <v>37</v>
      </c>
      <c r="G94" s="4">
        <v>71</v>
      </c>
      <c r="H94" s="5" t="s">
        <v>164</v>
      </c>
      <c r="I94" s="5" t="s">
        <v>909</v>
      </c>
      <c r="J94" s="5" t="s">
        <v>910</v>
      </c>
      <c r="L94" s="11" t="s">
        <v>1148</v>
      </c>
      <c r="M94" s="5">
        <v>16.670000000000002</v>
      </c>
      <c r="N94" s="5">
        <v>16.670000000000002</v>
      </c>
      <c r="O94" s="5">
        <v>16.670000000000002</v>
      </c>
      <c r="P94" s="5">
        <v>1</v>
      </c>
      <c r="Q94" s="5">
        <v>35</v>
      </c>
      <c r="R94" s="5">
        <v>90</v>
      </c>
      <c r="S94" s="5">
        <v>68</v>
      </c>
      <c r="T94" s="5">
        <v>10.69</v>
      </c>
      <c r="U94" s="5">
        <v>1453.5</v>
      </c>
      <c r="V94" s="4" t="s">
        <v>1264</v>
      </c>
      <c r="W94" s="5">
        <v>3.9821917808219176</v>
      </c>
      <c r="X94" s="5">
        <v>0</v>
      </c>
      <c r="Z94" s="5" t="s">
        <v>243</v>
      </c>
      <c r="AH94" s="5">
        <v>56.2</v>
      </c>
      <c r="AI94" s="5">
        <v>34.6</v>
      </c>
      <c r="AN94" s="5">
        <v>10</v>
      </c>
      <c r="AU94" s="5">
        <v>0</v>
      </c>
      <c r="AV94" s="5" t="s">
        <v>418</v>
      </c>
      <c r="AW94" s="5" t="s">
        <v>1257</v>
      </c>
      <c r="AX94" s="4" t="s">
        <v>1251</v>
      </c>
      <c r="AY94" s="4" t="s">
        <v>1252</v>
      </c>
      <c r="AZ94" s="4" t="s">
        <v>845</v>
      </c>
      <c r="BB94" s="5">
        <v>0</v>
      </c>
      <c r="BC94" s="5">
        <v>20</v>
      </c>
      <c r="BD94" s="5">
        <v>0.53</v>
      </c>
      <c r="BE94" s="5">
        <v>0.33</v>
      </c>
      <c r="BF94" s="5">
        <v>1</v>
      </c>
      <c r="BG94" s="5">
        <v>20</v>
      </c>
      <c r="BO94" s="4">
        <v>0.5</v>
      </c>
      <c r="BQ94" s="5">
        <v>0.33</v>
      </c>
      <c r="BS94" s="5">
        <v>0.33</v>
      </c>
      <c r="BT94" s="4"/>
      <c r="BU94" s="4"/>
      <c r="BV94" s="4">
        <v>0.96</v>
      </c>
      <c r="BW94" s="4"/>
      <c r="BX94" s="4"/>
      <c r="BY94" s="4"/>
      <c r="BZ94" s="4"/>
      <c r="CA94" s="4"/>
      <c r="CB94" s="4"/>
      <c r="CC94" s="4"/>
    </row>
    <row r="95" spans="1:82" x14ac:dyDescent="0.25">
      <c r="A95" s="4">
        <v>94</v>
      </c>
      <c r="B95" s="4">
        <v>33</v>
      </c>
      <c r="C95" s="4" t="s">
        <v>1296</v>
      </c>
      <c r="D95" s="5" t="s">
        <v>161</v>
      </c>
      <c r="E95" s="5">
        <v>2007</v>
      </c>
      <c r="F95" s="5" t="s">
        <v>34</v>
      </c>
      <c r="G95" s="4">
        <v>70</v>
      </c>
      <c r="H95" s="5" t="s">
        <v>162</v>
      </c>
      <c r="I95" s="5" t="s">
        <v>909</v>
      </c>
      <c r="J95" s="5" t="s">
        <v>910</v>
      </c>
      <c r="L95" s="11" t="s">
        <v>1148</v>
      </c>
      <c r="M95" s="5">
        <v>16.670000000000002</v>
      </c>
      <c r="N95" s="5">
        <v>16.670000000000002</v>
      </c>
      <c r="O95" s="5">
        <v>16.670000000000002</v>
      </c>
      <c r="P95" s="5">
        <v>1</v>
      </c>
      <c r="Q95" s="5">
        <v>35</v>
      </c>
      <c r="R95" s="5">
        <v>90</v>
      </c>
      <c r="S95" s="5">
        <v>70.349999999999994</v>
      </c>
      <c r="T95" s="5">
        <v>7.36</v>
      </c>
      <c r="U95" s="5">
        <v>1413</v>
      </c>
      <c r="V95" s="4" t="s">
        <v>1264</v>
      </c>
      <c r="W95" s="5">
        <v>3.871232876712329</v>
      </c>
      <c r="X95" s="5">
        <v>0</v>
      </c>
      <c r="Z95" s="5" t="s">
        <v>243</v>
      </c>
      <c r="AH95" s="5">
        <v>51.5</v>
      </c>
      <c r="AI95" s="5">
        <v>36.85</v>
      </c>
      <c r="AN95" s="5">
        <v>10.55</v>
      </c>
      <c r="AU95" s="5">
        <v>0</v>
      </c>
      <c r="AV95" s="5" t="s">
        <v>141</v>
      </c>
      <c r="AW95" s="5" t="s">
        <v>1257</v>
      </c>
      <c r="AX95" s="4" t="s">
        <v>1251</v>
      </c>
      <c r="AY95" s="4" t="s">
        <v>1251</v>
      </c>
      <c r="AZ95" s="4" t="s">
        <v>845</v>
      </c>
      <c r="BB95" s="5">
        <v>0</v>
      </c>
      <c r="BC95" s="5">
        <v>20</v>
      </c>
      <c r="BD95" s="5">
        <v>15.9</v>
      </c>
      <c r="BE95" s="5">
        <v>6.3</v>
      </c>
      <c r="BF95" s="5">
        <v>1</v>
      </c>
      <c r="BG95" s="5">
        <v>20</v>
      </c>
      <c r="BH95" s="5">
        <v>17.8</v>
      </c>
      <c r="BJ95" s="5">
        <v>0</v>
      </c>
      <c r="BK95" s="5">
        <v>1</v>
      </c>
      <c r="BL95" s="5">
        <v>20</v>
      </c>
      <c r="BM95" s="5">
        <v>17.649999999999999</v>
      </c>
      <c r="BO95" s="4">
        <v>0.5</v>
      </c>
      <c r="BP95" s="5">
        <v>1.9000000000000004</v>
      </c>
      <c r="BQ95" s="5">
        <v>6.3</v>
      </c>
      <c r="BR95" s="5">
        <v>1.7499999999999982</v>
      </c>
      <c r="BS95" s="5">
        <v>6.3</v>
      </c>
      <c r="BT95" s="4">
        <v>0.30158730158730163</v>
      </c>
      <c r="BU95" s="4">
        <v>0.27777777777777751</v>
      </c>
      <c r="BV95" s="4">
        <v>0.96</v>
      </c>
      <c r="BW95" s="4">
        <v>0.28952380952380957</v>
      </c>
      <c r="BX95" s="4">
        <v>0.26666666666666639</v>
      </c>
      <c r="BY95" s="4">
        <v>5.2273872511967752E-2</v>
      </c>
      <c r="BZ95" s="4">
        <v>5.192901234567901E-2</v>
      </c>
      <c r="CA95" s="4">
        <v>4.8175600907029478E-2</v>
      </c>
      <c r="CB95" s="4">
        <v>4.7857777777777777E-2</v>
      </c>
      <c r="CC95" s="4"/>
    </row>
    <row r="96" spans="1:82" x14ac:dyDescent="0.25">
      <c r="A96" s="4">
        <v>95</v>
      </c>
      <c r="B96" s="4">
        <v>33</v>
      </c>
      <c r="C96" s="4" t="s">
        <v>1296</v>
      </c>
      <c r="D96" s="5" t="s">
        <v>161</v>
      </c>
      <c r="E96" s="5">
        <v>2007</v>
      </c>
      <c r="F96" s="5" t="s">
        <v>37</v>
      </c>
      <c r="G96" s="4">
        <v>71</v>
      </c>
      <c r="H96" s="5" t="s">
        <v>164</v>
      </c>
      <c r="I96" s="5" t="s">
        <v>909</v>
      </c>
      <c r="J96" s="5" t="s">
        <v>910</v>
      </c>
      <c r="L96" s="11" t="s">
        <v>1148</v>
      </c>
      <c r="M96" s="5">
        <v>16.670000000000002</v>
      </c>
      <c r="N96" s="5">
        <v>16.670000000000002</v>
      </c>
      <c r="O96" s="5">
        <v>16.670000000000002</v>
      </c>
      <c r="P96" s="5">
        <v>1</v>
      </c>
      <c r="Q96" s="5">
        <v>35</v>
      </c>
      <c r="R96" s="5">
        <v>90</v>
      </c>
      <c r="S96" s="5">
        <v>68</v>
      </c>
      <c r="T96" s="5">
        <v>10.69</v>
      </c>
      <c r="U96" s="5">
        <v>1453.5</v>
      </c>
      <c r="V96" s="4" t="s">
        <v>1264</v>
      </c>
      <c r="W96" s="5">
        <v>3.9821917808219176</v>
      </c>
      <c r="X96" s="5">
        <v>0</v>
      </c>
      <c r="Z96" s="5" t="s">
        <v>243</v>
      </c>
      <c r="AH96" s="5">
        <v>56.2</v>
      </c>
      <c r="AI96" s="5">
        <v>34.6</v>
      </c>
      <c r="AN96" s="5">
        <v>10</v>
      </c>
      <c r="AU96" s="5">
        <v>0</v>
      </c>
      <c r="AV96" s="5" t="s">
        <v>141</v>
      </c>
      <c r="AW96" s="5" t="s">
        <v>1257</v>
      </c>
      <c r="AX96" s="4" t="s">
        <v>1251</v>
      </c>
      <c r="AY96" s="4" t="s">
        <v>1251</v>
      </c>
      <c r="AZ96" s="4" t="s">
        <v>845</v>
      </c>
      <c r="BB96" s="5">
        <v>0</v>
      </c>
      <c r="BC96" s="5">
        <v>20</v>
      </c>
      <c r="BD96" s="5">
        <v>19.100000000000001</v>
      </c>
      <c r="BE96" s="5">
        <v>6.17</v>
      </c>
      <c r="BF96" s="5">
        <v>1</v>
      </c>
      <c r="BG96" s="5">
        <v>20</v>
      </c>
      <c r="BO96" s="4">
        <v>0.5</v>
      </c>
      <c r="BQ96" s="5">
        <v>6.17</v>
      </c>
      <c r="BS96" s="5">
        <v>6.17</v>
      </c>
      <c r="BT96" s="4"/>
      <c r="BU96" s="4"/>
      <c r="BV96" s="4">
        <v>0.96</v>
      </c>
      <c r="BW96" s="4"/>
      <c r="BX96" s="4"/>
      <c r="BY96" s="4"/>
      <c r="BZ96" s="4"/>
      <c r="CA96" s="4"/>
      <c r="CB96" s="4"/>
      <c r="CC96" s="4"/>
    </row>
    <row r="97" spans="1:81" x14ac:dyDescent="0.25">
      <c r="A97" s="4">
        <v>96</v>
      </c>
      <c r="B97" s="4">
        <v>34</v>
      </c>
      <c r="C97" s="4" t="s">
        <v>1297</v>
      </c>
      <c r="D97" s="5" t="s">
        <v>740</v>
      </c>
      <c r="E97" s="5">
        <v>2010</v>
      </c>
      <c r="F97" s="5" t="s">
        <v>37</v>
      </c>
      <c r="G97" s="4">
        <v>72</v>
      </c>
      <c r="H97" s="5" t="s">
        <v>741</v>
      </c>
      <c r="I97" s="5" t="s">
        <v>911</v>
      </c>
      <c r="J97" s="5" t="s">
        <v>870</v>
      </c>
      <c r="K97" s="11" t="s">
        <v>1149</v>
      </c>
      <c r="L97" s="11" t="s">
        <v>1150</v>
      </c>
      <c r="Q97" s="5">
        <v>42.8</v>
      </c>
      <c r="R97" s="5">
        <v>132.80000000000001</v>
      </c>
      <c r="S97" s="5">
        <v>65.099999999999994</v>
      </c>
      <c r="U97" s="5">
        <v>30.2</v>
      </c>
      <c r="V97" s="4" t="s">
        <v>1262</v>
      </c>
      <c r="W97" s="5">
        <v>8.2739726027397265E-2</v>
      </c>
      <c r="X97" s="5">
        <v>0</v>
      </c>
      <c r="Y97" s="5">
        <v>6.6</v>
      </c>
      <c r="AE97" s="5" t="s">
        <v>310</v>
      </c>
      <c r="AQ97" s="5" t="s">
        <v>653</v>
      </c>
      <c r="AU97" s="5">
        <v>7</v>
      </c>
      <c r="AV97" s="5" t="s">
        <v>817</v>
      </c>
      <c r="AW97" s="5" t="s">
        <v>1257</v>
      </c>
      <c r="AX97" s="4" t="s">
        <v>1251</v>
      </c>
      <c r="AY97" s="4" t="s">
        <v>1252</v>
      </c>
      <c r="AZ97" s="4" t="s">
        <v>317</v>
      </c>
      <c r="BA97" s="5">
        <v>1</v>
      </c>
      <c r="BB97" s="5">
        <v>0</v>
      </c>
      <c r="BC97" s="5">
        <v>91</v>
      </c>
      <c r="BD97" s="5">
        <v>0.46</v>
      </c>
      <c r="BE97" s="5">
        <v>0.34</v>
      </c>
      <c r="BG97" s="5">
        <v>84</v>
      </c>
      <c r="BH97" s="5">
        <v>0.72</v>
      </c>
      <c r="BI97" s="5">
        <v>0.44</v>
      </c>
      <c r="BO97" s="4">
        <v>0.5</v>
      </c>
      <c r="BP97" s="5">
        <v>0.25999999999999995</v>
      </c>
      <c r="BQ97" s="5">
        <v>0.39118022102084743</v>
      </c>
      <c r="BS97" s="5">
        <v>0.34</v>
      </c>
      <c r="BT97" s="4">
        <v>0.66465528170490906</v>
      </c>
      <c r="BU97" s="4"/>
      <c r="BV97" s="4">
        <v>0.99164345403899723</v>
      </c>
      <c r="BW97" s="4">
        <v>0.65910105929511875</v>
      </c>
      <c r="BX97" s="4"/>
      <c r="BY97" s="4">
        <v>1.3416300239001276E-2</v>
      </c>
      <c r="BZ97" s="4"/>
      <c r="CA97" s="4">
        <v>1.3193009265058975E-2</v>
      </c>
      <c r="CB97" s="4"/>
      <c r="CC97" s="4"/>
    </row>
    <row r="98" spans="1:81" x14ac:dyDescent="0.25">
      <c r="A98" s="4">
        <v>97</v>
      </c>
      <c r="B98" s="4">
        <v>34</v>
      </c>
      <c r="C98" s="4" t="s">
        <v>1297</v>
      </c>
      <c r="D98" s="5" t="s">
        <v>740</v>
      </c>
      <c r="E98" s="5">
        <v>2010</v>
      </c>
      <c r="F98" s="5" t="s">
        <v>34</v>
      </c>
      <c r="G98" s="4">
        <v>73</v>
      </c>
      <c r="H98" s="5" t="s">
        <v>742</v>
      </c>
      <c r="I98" s="5" t="s">
        <v>911</v>
      </c>
      <c r="J98" s="5" t="s">
        <v>870</v>
      </c>
      <c r="K98" s="11" t="s">
        <v>1149</v>
      </c>
      <c r="L98" s="11" t="s">
        <v>1150</v>
      </c>
      <c r="Q98" s="5">
        <v>40.4</v>
      </c>
      <c r="R98" s="5">
        <v>130.4</v>
      </c>
      <c r="S98" s="5">
        <v>62.9</v>
      </c>
      <c r="U98" s="5">
        <v>27.3</v>
      </c>
      <c r="V98" s="4" t="s">
        <v>1262</v>
      </c>
      <c r="W98" s="5">
        <v>7.4794520547945206E-2</v>
      </c>
      <c r="X98" s="5">
        <v>0</v>
      </c>
      <c r="Y98" s="5">
        <v>6.4</v>
      </c>
      <c r="AE98" s="5" t="s">
        <v>310</v>
      </c>
      <c r="AQ98" s="5" t="s">
        <v>653</v>
      </c>
      <c r="AU98" s="5">
        <v>10</v>
      </c>
      <c r="AV98" s="5" t="s">
        <v>817</v>
      </c>
      <c r="AW98" s="5" t="s">
        <v>1257</v>
      </c>
      <c r="AX98" s="4" t="s">
        <v>1251</v>
      </c>
      <c r="AY98" s="4" t="s">
        <v>1252</v>
      </c>
      <c r="AZ98" s="4" t="s">
        <v>317</v>
      </c>
      <c r="BA98" s="5">
        <v>1</v>
      </c>
      <c r="BB98" s="5">
        <v>0</v>
      </c>
      <c r="BC98" s="5">
        <v>88</v>
      </c>
      <c r="BD98" s="5">
        <v>0.45</v>
      </c>
      <c r="BE98" s="5">
        <v>0.37</v>
      </c>
      <c r="BG98" s="5">
        <v>78</v>
      </c>
      <c r="BH98" s="5">
        <v>0.91</v>
      </c>
      <c r="BI98" s="5">
        <v>0.56999999999999995</v>
      </c>
      <c r="BO98" s="4">
        <v>0.5</v>
      </c>
      <c r="BP98" s="5">
        <v>0.46</v>
      </c>
      <c r="BQ98" s="5">
        <v>0.47451901192989815</v>
      </c>
      <c r="BS98" s="5">
        <v>0.37</v>
      </c>
      <c r="BT98" s="4">
        <v>0.96940267604695451</v>
      </c>
      <c r="BU98" s="4"/>
      <c r="BV98" s="4">
        <v>0.99135446685878958</v>
      </c>
      <c r="BW98" s="4">
        <v>0.96102167308401254</v>
      </c>
      <c r="BX98" s="4"/>
      <c r="BY98" s="4">
        <v>1.6703076979130663E-2</v>
      </c>
      <c r="BZ98" s="4"/>
      <c r="CA98" s="4">
        <v>1.6415511443516731E-2</v>
      </c>
      <c r="CB98" s="4"/>
      <c r="CC98" s="4"/>
    </row>
    <row r="99" spans="1:81" x14ac:dyDescent="0.25">
      <c r="A99" s="4">
        <v>98</v>
      </c>
      <c r="B99" s="4">
        <v>35</v>
      </c>
      <c r="C99" s="4" t="s">
        <v>1298</v>
      </c>
      <c r="D99" s="5" t="s">
        <v>55</v>
      </c>
      <c r="E99" s="5">
        <v>2009</v>
      </c>
      <c r="F99" s="5" t="s">
        <v>37</v>
      </c>
      <c r="G99" s="4">
        <v>74</v>
      </c>
      <c r="H99" s="5" t="s">
        <v>38</v>
      </c>
      <c r="I99" s="5" t="s">
        <v>912</v>
      </c>
      <c r="J99" s="5" t="s">
        <v>897</v>
      </c>
      <c r="K99" s="11" t="s">
        <v>1151</v>
      </c>
      <c r="L99" s="11" t="s">
        <v>1138</v>
      </c>
      <c r="M99" s="5">
        <v>2.81</v>
      </c>
      <c r="N99" s="5">
        <v>2.81</v>
      </c>
      <c r="O99" s="5">
        <v>2.81</v>
      </c>
      <c r="P99" s="5">
        <v>3</v>
      </c>
      <c r="Q99" s="5">
        <v>42</v>
      </c>
      <c r="R99" s="5">
        <v>72</v>
      </c>
      <c r="S99" s="5">
        <v>72.599999999999994</v>
      </c>
      <c r="U99" s="5">
        <v>13.4</v>
      </c>
      <c r="V99" s="4" t="s">
        <v>1262</v>
      </c>
      <c r="W99" s="5">
        <v>3.6712328767123291E-2</v>
      </c>
      <c r="X99" s="5">
        <v>1</v>
      </c>
      <c r="AU99" s="5">
        <v>2</v>
      </c>
      <c r="AV99" s="5" t="s">
        <v>42</v>
      </c>
      <c r="AW99" s="4" t="s">
        <v>1256</v>
      </c>
      <c r="AX99" s="4" t="s">
        <v>42</v>
      </c>
      <c r="AY99" s="4" t="s">
        <v>1251</v>
      </c>
      <c r="AZ99" s="4" t="s">
        <v>317</v>
      </c>
      <c r="BA99" s="5">
        <v>1</v>
      </c>
      <c r="BB99" s="5">
        <v>1</v>
      </c>
      <c r="BC99" s="5">
        <v>10</v>
      </c>
      <c r="BD99" s="5">
        <v>34</v>
      </c>
      <c r="BE99" s="5">
        <v>13.3566462856512</v>
      </c>
      <c r="BG99" s="5">
        <v>8</v>
      </c>
      <c r="BH99" s="5">
        <v>45</v>
      </c>
      <c r="BI99" s="5">
        <v>13.93</v>
      </c>
      <c r="BL99" s="5">
        <v>5</v>
      </c>
      <c r="BO99" s="4">
        <v>0.5</v>
      </c>
      <c r="BP99" s="5">
        <v>11</v>
      </c>
      <c r="BQ99" s="5">
        <v>13.610460820633518</v>
      </c>
      <c r="BS99" s="5">
        <v>13.3566462856512</v>
      </c>
      <c r="BT99" s="4">
        <v>0.80820187831729784</v>
      </c>
      <c r="BU99" s="4"/>
      <c r="BV99" s="4">
        <v>0.91428571428571426</v>
      </c>
      <c r="BW99" s="4">
        <v>0.73892743160438656</v>
      </c>
      <c r="BX99" s="4"/>
      <c r="BY99" s="4">
        <v>0.13265951380578042</v>
      </c>
      <c r="BZ99" s="4"/>
      <c r="CA99" s="4">
        <v>0.11089252419356664</v>
      </c>
      <c r="CB99" s="4"/>
      <c r="CC99" s="4" t="s">
        <v>255</v>
      </c>
    </row>
    <row r="100" spans="1:81" x14ac:dyDescent="0.25">
      <c r="A100" s="4">
        <v>99</v>
      </c>
      <c r="B100" s="4">
        <v>35</v>
      </c>
      <c r="C100" s="4" t="s">
        <v>1298</v>
      </c>
      <c r="D100" s="5" t="s">
        <v>55</v>
      </c>
      <c r="E100" s="5">
        <v>2009</v>
      </c>
      <c r="F100" s="5" t="s">
        <v>34</v>
      </c>
      <c r="G100" s="4">
        <v>75</v>
      </c>
      <c r="H100" s="5" t="s">
        <v>35</v>
      </c>
      <c r="I100" s="5" t="s">
        <v>912</v>
      </c>
      <c r="J100" s="5" t="s">
        <v>897</v>
      </c>
      <c r="K100" s="11" t="s">
        <v>1151</v>
      </c>
      <c r="L100" s="11" t="s">
        <v>1138</v>
      </c>
      <c r="M100" s="5">
        <v>13.8</v>
      </c>
      <c r="N100" s="5">
        <v>13.8</v>
      </c>
      <c r="O100" s="5">
        <v>13.8</v>
      </c>
      <c r="P100" s="5">
        <v>3</v>
      </c>
      <c r="Q100" s="5">
        <v>42</v>
      </c>
      <c r="R100" s="5">
        <v>72</v>
      </c>
      <c r="S100" s="5">
        <v>73.3</v>
      </c>
      <c r="U100" s="5">
        <v>25.6</v>
      </c>
      <c r="V100" s="4" t="s">
        <v>1262</v>
      </c>
      <c r="W100" s="5">
        <v>7.0136986301369872E-2</v>
      </c>
      <c r="X100" s="5">
        <v>1</v>
      </c>
      <c r="AU100" s="5">
        <v>0</v>
      </c>
      <c r="AV100" s="5" t="s">
        <v>42</v>
      </c>
      <c r="AW100" s="4" t="s">
        <v>1256</v>
      </c>
      <c r="AX100" s="4" t="s">
        <v>42</v>
      </c>
      <c r="AY100" s="4" t="s">
        <v>1251</v>
      </c>
      <c r="AZ100" s="4" t="s">
        <v>317</v>
      </c>
      <c r="BA100" s="5">
        <v>1</v>
      </c>
      <c r="BB100" s="5">
        <v>1</v>
      </c>
      <c r="BC100" s="5">
        <v>10</v>
      </c>
      <c r="BD100" s="5">
        <v>33.700000000000003</v>
      </c>
      <c r="BE100" s="5">
        <v>14.724469430169632</v>
      </c>
      <c r="BG100" s="5">
        <v>10</v>
      </c>
      <c r="BH100" s="5">
        <v>41.8</v>
      </c>
      <c r="BI100" s="5">
        <v>17.829999999999998</v>
      </c>
      <c r="BL100" s="5">
        <v>6</v>
      </c>
      <c r="BO100" s="4">
        <v>0.5</v>
      </c>
      <c r="BP100" s="5">
        <v>8.0999999999999943</v>
      </c>
      <c r="BQ100" s="5">
        <v>16.351129930374842</v>
      </c>
      <c r="BS100" s="5">
        <v>14.724469430169632</v>
      </c>
      <c r="BT100" s="4">
        <v>0.49537860897019398</v>
      </c>
      <c r="BU100" s="4"/>
      <c r="BV100" s="4">
        <v>0.91428571428571426</v>
      </c>
      <c r="BW100" s="4">
        <v>0.45291758534417736</v>
      </c>
      <c r="BX100" s="4"/>
      <c r="BY100" s="4">
        <v>0.11226999831126222</v>
      </c>
      <c r="BZ100" s="4"/>
      <c r="CA100" s="4">
        <v>9.3848553690393882E-2</v>
      </c>
      <c r="CB100" s="4"/>
      <c r="CC100" s="4" t="s">
        <v>255</v>
      </c>
    </row>
    <row r="101" spans="1:81" x14ac:dyDescent="0.25">
      <c r="A101" s="4">
        <v>100</v>
      </c>
      <c r="B101" s="4">
        <v>35</v>
      </c>
      <c r="C101" s="4" t="s">
        <v>1298</v>
      </c>
      <c r="D101" s="5" t="s">
        <v>55</v>
      </c>
      <c r="E101" s="5">
        <v>2009</v>
      </c>
      <c r="F101" s="5" t="s">
        <v>34</v>
      </c>
      <c r="G101" s="4">
        <v>76</v>
      </c>
      <c r="H101" s="5" t="s">
        <v>56</v>
      </c>
      <c r="I101" s="5" t="s">
        <v>912</v>
      </c>
      <c r="J101" s="5" t="s">
        <v>897</v>
      </c>
      <c r="K101" s="11" t="s">
        <v>1151</v>
      </c>
      <c r="L101" s="11" t="s">
        <v>1138</v>
      </c>
      <c r="M101" s="5">
        <v>17.7</v>
      </c>
      <c r="N101" s="5">
        <v>17.7</v>
      </c>
      <c r="O101" s="5">
        <v>17.7</v>
      </c>
      <c r="P101" s="5">
        <v>3</v>
      </c>
      <c r="Q101" s="5">
        <v>42</v>
      </c>
      <c r="R101" s="5">
        <v>72</v>
      </c>
      <c r="S101" s="5">
        <v>72.599999999999994</v>
      </c>
      <c r="U101" s="5">
        <v>21.7</v>
      </c>
      <c r="V101" s="4" t="s">
        <v>1262</v>
      </c>
      <c r="W101" s="5">
        <v>5.9452054794520544E-2</v>
      </c>
      <c r="X101" s="5">
        <v>1</v>
      </c>
      <c r="AU101" s="5">
        <v>0</v>
      </c>
      <c r="AV101" s="5" t="s">
        <v>42</v>
      </c>
      <c r="AW101" s="4" t="s">
        <v>1256</v>
      </c>
      <c r="AX101" s="4" t="s">
        <v>42</v>
      </c>
      <c r="AY101" s="4" t="s">
        <v>1251</v>
      </c>
      <c r="AZ101" s="4" t="s">
        <v>317</v>
      </c>
      <c r="BA101" s="5">
        <v>1</v>
      </c>
      <c r="BB101" s="5">
        <v>1</v>
      </c>
      <c r="BC101" s="5">
        <v>10</v>
      </c>
      <c r="BD101" s="5">
        <v>26</v>
      </c>
      <c r="BE101" s="5">
        <v>9.2951600308978009</v>
      </c>
      <c r="BG101" s="5">
        <v>10</v>
      </c>
      <c r="BH101" s="5">
        <v>43.6</v>
      </c>
      <c r="BI101" s="5">
        <v>18.899999999999999</v>
      </c>
      <c r="BL101" s="5">
        <v>8</v>
      </c>
      <c r="BO101" s="4">
        <v>0.5</v>
      </c>
      <c r="BP101" s="5">
        <v>17.600000000000001</v>
      </c>
      <c r="BQ101" s="5">
        <v>14.893119216604692</v>
      </c>
      <c r="BS101" s="5">
        <v>9.2951600308978009</v>
      </c>
      <c r="BT101" s="4">
        <v>1.1817537846858397</v>
      </c>
      <c r="BU101" s="4"/>
      <c r="BV101" s="4">
        <v>0.91428571428571426</v>
      </c>
      <c r="BW101" s="4">
        <v>1.0804606031413391</v>
      </c>
      <c r="BX101" s="4"/>
      <c r="BY101" s="4">
        <v>0.16982710038096532</v>
      </c>
      <c r="BZ101" s="4"/>
      <c r="CA101" s="4">
        <v>0.14196159248172122</v>
      </c>
      <c r="CB101" s="4"/>
      <c r="CC101" s="4" t="s">
        <v>255</v>
      </c>
    </row>
    <row r="102" spans="1:81" x14ac:dyDescent="0.25">
      <c r="A102" s="4">
        <v>101</v>
      </c>
      <c r="B102" s="4">
        <v>36</v>
      </c>
      <c r="C102" s="4" t="s">
        <v>1299</v>
      </c>
      <c r="D102" s="5" t="s">
        <v>39</v>
      </c>
      <c r="E102" s="5">
        <v>2000</v>
      </c>
      <c r="F102" s="5" t="s">
        <v>37</v>
      </c>
      <c r="G102" s="4">
        <v>77</v>
      </c>
      <c r="H102" s="5" t="s">
        <v>43</v>
      </c>
      <c r="I102" s="5" t="s">
        <v>913</v>
      </c>
      <c r="J102" s="5" t="s">
        <v>870</v>
      </c>
      <c r="K102" s="11" t="s">
        <v>1152</v>
      </c>
      <c r="L102" s="11" t="s">
        <v>1153</v>
      </c>
      <c r="M102" s="5">
        <v>20</v>
      </c>
      <c r="N102" s="5">
        <v>20</v>
      </c>
      <c r="O102" s="5">
        <v>20</v>
      </c>
      <c r="P102" s="5">
        <v>1</v>
      </c>
      <c r="Q102" s="5">
        <v>14</v>
      </c>
      <c r="S102" s="5">
        <v>71.400000000000006</v>
      </c>
      <c r="V102" s="4" t="s">
        <v>1251</v>
      </c>
      <c r="W102" s="5">
        <v>0</v>
      </c>
      <c r="X102" s="5">
        <v>1</v>
      </c>
      <c r="Y102" s="5">
        <v>7.5</v>
      </c>
      <c r="Z102" s="5">
        <v>23.5</v>
      </c>
      <c r="AL102" s="5" t="s">
        <v>245</v>
      </c>
      <c r="AU102" s="5">
        <v>0</v>
      </c>
      <c r="AV102" s="5" t="s">
        <v>42</v>
      </c>
      <c r="AW102" s="4" t="s">
        <v>1256</v>
      </c>
      <c r="AX102" s="4" t="s">
        <v>42</v>
      </c>
      <c r="AY102" s="4" t="s">
        <v>1251</v>
      </c>
      <c r="AZ102" s="4" t="s">
        <v>317</v>
      </c>
      <c r="BA102" s="5">
        <v>1</v>
      </c>
      <c r="BB102" s="5">
        <v>0</v>
      </c>
      <c r="BC102" s="5">
        <v>9</v>
      </c>
      <c r="BD102" s="5">
        <v>27.9</v>
      </c>
      <c r="BE102" s="5">
        <v>20.7</v>
      </c>
      <c r="BG102" s="5">
        <v>9</v>
      </c>
      <c r="BH102" s="5">
        <v>44.3</v>
      </c>
      <c r="BI102" s="5">
        <v>11.1</v>
      </c>
      <c r="BO102" s="4">
        <v>0.5</v>
      </c>
      <c r="BP102" s="5">
        <v>16.399999999999999</v>
      </c>
      <c r="BQ102" s="5">
        <v>16.608732642799691</v>
      </c>
      <c r="BS102" s="5">
        <v>20.7</v>
      </c>
      <c r="BT102" s="4">
        <v>0.98743235578000688</v>
      </c>
      <c r="BU102" s="4"/>
      <c r="BV102" s="4">
        <v>0.90322580645161288</v>
      </c>
      <c r="BW102" s="4">
        <v>0.89187438586581269</v>
      </c>
      <c r="BX102" s="4"/>
      <c r="BY102" s="4">
        <v>0.165279036513403</v>
      </c>
      <c r="BZ102" s="4"/>
      <c r="CA102" s="4">
        <v>0.13483742416910297</v>
      </c>
      <c r="CB102" s="4"/>
      <c r="CC102" s="4" t="s">
        <v>255</v>
      </c>
    </row>
    <row r="103" spans="1:81" x14ac:dyDescent="0.25">
      <c r="A103" s="4">
        <v>102</v>
      </c>
      <c r="B103" s="4">
        <v>36</v>
      </c>
      <c r="C103" s="4" t="s">
        <v>1299</v>
      </c>
      <c r="D103" s="5" t="s">
        <v>39</v>
      </c>
      <c r="E103" s="5">
        <v>2000</v>
      </c>
      <c r="F103" s="5" t="s">
        <v>34</v>
      </c>
      <c r="G103" s="4">
        <v>78</v>
      </c>
      <c r="H103" s="5" t="s">
        <v>40</v>
      </c>
      <c r="I103" s="5" t="s">
        <v>913</v>
      </c>
      <c r="J103" s="5" t="s">
        <v>870</v>
      </c>
      <c r="K103" s="11" t="s">
        <v>1152</v>
      </c>
      <c r="L103" s="11" t="s">
        <v>1153</v>
      </c>
      <c r="M103" s="5">
        <v>104</v>
      </c>
      <c r="N103" s="5">
        <v>62</v>
      </c>
      <c r="O103" s="5">
        <v>20</v>
      </c>
      <c r="P103" s="5">
        <v>1</v>
      </c>
      <c r="Q103" s="5">
        <v>14</v>
      </c>
      <c r="S103" s="5">
        <v>61.5</v>
      </c>
      <c r="U103" s="5">
        <v>6</v>
      </c>
      <c r="V103" s="4" t="s">
        <v>1262</v>
      </c>
      <c r="W103" s="5">
        <v>1.6E-2</v>
      </c>
      <c r="X103" s="5">
        <v>1</v>
      </c>
      <c r="Y103" s="5">
        <v>10.199999999999999</v>
      </c>
      <c r="Z103" s="5">
        <v>26.3</v>
      </c>
      <c r="AL103" s="5" t="s">
        <v>245</v>
      </c>
      <c r="AU103" s="5">
        <v>0</v>
      </c>
      <c r="AV103" s="5" t="s">
        <v>42</v>
      </c>
      <c r="AW103" s="4" t="s">
        <v>1256</v>
      </c>
      <c r="AX103" s="4" t="s">
        <v>42</v>
      </c>
      <c r="AY103" s="4" t="s">
        <v>1251</v>
      </c>
      <c r="AZ103" s="4" t="s">
        <v>317</v>
      </c>
      <c r="BA103" s="5">
        <v>1</v>
      </c>
      <c r="BB103" s="5">
        <v>0</v>
      </c>
      <c r="BC103" s="5">
        <v>11</v>
      </c>
      <c r="BD103" s="5">
        <v>27.3</v>
      </c>
      <c r="BE103" s="5">
        <v>19.899999999999999</v>
      </c>
      <c r="BG103" s="5">
        <v>11</v>
      </c>
      <c r="BH103" s="5">
        <v>52.8</v>
      </c>
      <c r="BI103" s="5">
        <v>5.9</v>
      </c>
      <c r="BO103" s="4">
        <v>0.5</v>
      </c>
      <c r="BP103" s="5">
        <v>25.499999999999996</v>
      </c>
      <c r="BQ103" s="5">
        <v>14.676852523616908</v>
      </c>
      <c r="BS103" s="5">
        <v>19.899999999999999</v>
      </c>
      <c r="BT103" s="4">
        <v>1.7374297356308022</v>
      </c>
      <c r="BU103" s="4"/>
      <c r="BV103" s="4">
        <v>0.92307692307692313</v>
      </c>
      <c r="BW103" s="4">
        <v>1.6037812944284329</v>
      </c>
      <c r="BX103" s="4"/>
      <c r="BY103" s="4">
        <v>0.22812100392064177</v>
      </c>
      <c r="BZ103" s="4"/>
      <c r="CA103" s="4">
        <v>0.19437529328149361</v>
      </c>
      <c r="CB103" s="4"/>
      <c r="CC103" s="4" t="s">
        <v>255</v>
      </c>
    </row>
    <row r="104" spans="1:81" x14ac:dyDescent="0.25">
      <c r="A104" s="4">
        <v>103</v>
      </c>
      <c r="B104" s="4">
        <v>37</v>
      </c>
      <c r="C104" s="4" t="s">
        <v>1300</v>
      </c>
      <c r="D104" s="5" t="s">
        <v>39</v>
      </c>
      <c r="E104" s="5">
        <v>2009</v>
      </c>
      <c r="F104" s="5" t="s">
        <v>37</v>
      </c>
      <c r="G104" s="4">
        <v>79</v>
      </c>
      <c r="H104" s="5" t="s">
        <v>37</v>
      </c>
      <c r="I104" s="5" t="s">
        <v>914</v>
      </c>
      <c r="J104" s="5" t="s">
        <v>870</v>
      </c>
      <c r="K104" s="11" t="s">
        <v>1126</v>
      </c>
      <c r="L104" s="11" t="s">
        <v>1127</v>
      </c>
      <c r="M104" s="5">
        <v>20</v>
      </c>
      <c r="N104" s="5">
        <v>20</v>
      </c>
      <c r="O104" s="5">
        <v>20</v>
      </c>
      <c r="P104" s="5">
        <v>3</v>
      </c>
      <c r="Q104" s="5">
        <v>14</v>
      </c>
      <c r="R104" s="5">
        <v>90</v>
      </c>
      <c r="S104" s="5">
        <v>64.7</v>
      </c>
      <c r="U104" s="5">
        <v>10.4</v>
      </c>
      <c r="V104" s="4" t="s">
        <v>1262</v>
      </c>
      <c r="W104" s="5">
        <v>2.8493150684931509E-2</v>
      </c>
      <c r="X104" s="5">
        <v>1</v>
      </c>
      <c r="Y104" s="5">
        <v>5.5</v>
      </c>
      <c r="AB104" s="5">
        <v>56.7</v>
      </c>
      <c r="AU104" s="5">
        <v>0</v>
      </c>
      <c r="AV104" s="5" t="s">
        <v>42</v>
      </c>
      <c r="AW104" s="4" t="s">
        <v>1256</v>
      </c>
      <c r="AX104" s="4" t="s">
        <v>42</v>
      </c>
      <c r="AY104" s="4" t="s">
        <v>1251</v>
      </c>
      <c r="AZ104" s="4" t="s">
        <v>317</v>
      </c>
      <c r="BA104" s="5">
        <v>1</v>
      </c>
      <c r="BB104" s="5">
        <v>1</v>
      </c>
      <c r="BC104" s="5">
        <v>17</v>
      </c>
      <c r="BD104" s="5">
        <v>19.7</v>
      </c>
      <c r="BE104" s="5">
        <v>13.9</v>
      </c>
      <c r="BG104" s="5">
        <v>17</v>
      </c>
      <c r="BH104" s="5">
        <v>36.200000000000003</v>
      </c>
      <c r="BI104" s="5">
        <v>4.05</v>
      </c>
      <c r="BJ104" s="5">
        <v>0</v>
      </c>
      <c r="BK104" s="5">
        <v>0</v>
      </c>
      <c r="BL104" s="5">
        <v>17</v>
      </c>
      <c r="BM104" s="5">
        <v>45.34</v>
      </c>
      <c r="BN104" s="5">
        <v>3.68</v>
      </c>
      <c r="BO104" s="4">
        <v>0.5</v>
      </c>
      <c r="BP104" s="5">
        <v>16.500000000000004</v>
      </c>
      <c r="BQ104" s="5">
        <v>10.237492368739526</v>
      </c>
      <c r="BR104" s="5">
        <v>25.640000000000004</v>
      </c>
      <c r="BS104" s="5">
        <v>10.167408716088874</v>
      </c>
      <c r="BT104" s="4">
        <v>1.6117228131356878</v>
      </c>
      <c r="BU104" s="4">
        <v>2.5217831520264702</v>
      </c>
      <c r="BV104" s="4">
        <v>0.95238095238095233</v>
      </c>
      <c r="BW104" s="4">
        <v>1.5349741077482739</v>
      </c>
      <c r="BX104" s="4">
        <v>2.4016982400252096</v>
      </c>
      <c r="BY104" s="4">
        <v>0.1352250125406475</v>
      </c>
      <c r="BZ104" s="4">
        <v>0.24586441958366351</v>
      </c>
      <c r="CA104" s="4">
        <v>0.12265307259922675</v>
      </c>
      <c r="CB104" s="4">
        <v>0.22300627626636144</v>
      </c>
      <c r="CC104" s="4" t="s">
        <v>255</v>
      </c>
    </row>
    <row r="105" spans="1:81" x14ac:dyDescent="0.25">
      <c r="A105" s="4">
        <v>104</v>
      </c>
      <c r="B105" s="4">
        <v>37</v>
      </c>
      <c r="C105" s="4" t="s">
        <v>1300</v>
      </c>
      <c r="D105" s="5" t="s">
        <v>39</v>
      </c>
      <c r="E105" s="5">
        <v>2009</v>
      </c>
      <c r="F105" s="5" t="s">
        <v>34</v>
      </c>
      <c r="G105" s="4">
        <v>80</v>
      </c>
      <c r="H105" s="5" t="s">
        <v>47</v>
      </c>
      <c r="I105" s="5" t="s">
        <v>914</v>
      </c>
      <c r="J105" s="5" t="s">
        <v>870</v>
      </c>
      <c r="K105" s="11" t="s">
        <v>1126</v>
      </c>
      <c r="L105" s="11" t="s">
        <v>1127</v>
      </c>
      <c r="M105" s="6">
        <v>70</v>
      </c>
      <c r="N105" s="6">
        <v>50</v>
      </c>
      <c r="O105" s="6">
        <v>30</v>
      </c>
      <c r="P105" s="6">
        <v>3</v>
      </c>
      <c r="Q105" s="5">
        <v>14</v>
      </c>
      <c r="R105" s="5">
        <v>90</v>
      </c>
      <c r="S105" s="5">
        <v>62.8</v>
      </c>
      <c r="U105" s="5">
        <v>8.8000000000000007</v>
      </c>
      <c r="V105" s="4" t="s">
        <v>1262</v>
      </c>
      <c r="W105" s="5">
        <v>2.4109589041095891E-2</v>
      </c>
      <c r="X105" s="5">
        <v>1</v>
      </c>
      <c r="Y105" s="5">
        <v>5.0999999999999996</v>
      </c>
      <c r="AB105" s="5">
        <v>57.1</v>
      </c>
      <c r="AU105" s="5">
        <v>0</v>
      </c>
      <c r="AV105" s="5" t="s">
        <v>42</v>
      </c>
      <c r="AW105" s="4" t="s">
        <v>1256</v>
      </c>
      <c r="AX105" s="4" t="s">
        <v>42</v>
      </c>
      <c r="AY105" s="4" t="s">
        <v>1251</v>
      </c>
      <c r="AZ105" s="4" t="s">
        <v>317</v>
      </c>
      <c r="BA105" s="5">
        <v>1</v>
      </c>
      <c r="BB105" s="5">
        <v>1</v>
      </c>
      <c r="BC105" s="5">
        <v>19</v>
      </c>
      <c r="BD105" s="5">
        <v>22.7</v>
      </c>
      <c r="BE105" s="5">
        <v>14.3</v>
      </c>
      <c r="BG105" s="5">
        <v>19</v>
      </c>
      <c r="BH105" s="5">
        <v>42.1</v>
      </c>
      <c r="BI105" s="5">
        <v>3.82</v>
      </c>
      <c r="BJ105" s="5">
        <v>0</v>
      </c>
      <c r="BK105" s="5">
        <v>0</v>
      </c>
      <c r="BL105" s="5">
        <v>19</v>
      </c>
      <c r="BM105" s="5">
        <v>46.86</v>
      </c>
      <c r="BN105" s="5">
        <v>3.51</v>
      </c>
      <c r="BO105" s="4">
        <v>0.5</v>
      </c>
      <c r="BP105" s="5">
        <v>19.400000000000002</v>
      </c>
      <c r="BQ105" s="5">
        <v>10.466193195235793</v>
      </c>
      <c r="BR105" s="5">
        <v>24.16</v>
      </c>
      <c r="BS105" s="5">
        <v>10.411774584574909</v>
      </c>
      <c r="BT105" s="4">
        <v>1.8535870338062244</v>
      </c>
      <c r="BU105" s="4">
        <v>2.3204497757561087</v>
      </c>
      <c r="BV105" s="4">
        <v>0.95774647887323949</v>
      </c>
      <c r="BW105" s="4">
        <v>1.7752664549130037</v>
      </c>
      <c r="BX105" s="4">
        <v>2.2224026021326111</v>
      </c>
      <c r="BY105" s="4">
        <v>0.14304697083933043</v>
      </c>
      <c r="BZ105" s="4">
        <v>0.19432860952122566</v>
      </c>
      <c r="CA105" s="4">
        <v>0.13121388477704105</v>
      </c>
      <c r="CB105" s="4">
        <v>0.17825342004089417</v>
      </c>
      <c r="CC105" s="4" t="s">
        <v>255</v>
      </c>
    </row>
    <row r="106" spans="1:81" x14ac:dyDescent="0.25">
      <c r="A106" s="4">
        <v>105</v>
      </c>
      <c r="B106" s="4">
        <v>37</v>
      </c>
      <c r="C106" s="4" t="s">
        <v>1300</v>
      </c>
      <c r="D106" s="5" t="s">
        <v>39</v>
      </c>
      <c r="E106" s="5">
        <v>2009</v>
      </c>
      <c r="F106" s="5" t="s">
        <v>34</v>
      </c>
      <c r="G106" s="4">
        <v>81</v>
      </c>
      <c r="H106" s="5" t="s">
        <v>46</v>
      </c>
      <c r="I106" s="5" t="s">
        <v>914</v>
      </c>
      <c r="J106" s="5" t="s">
        <v>870</v>
      </c>
      <c r="K106" s="11" t="s">
        <v>1126</v>
      </c>
      <c r="L106" s="11" t="s">
        <v>1127</v>
      </c>
      <c r="M106" s="5">
        <v>130.80000000000001</v>
      </c>
      <c r="N106" s="5">
        <v>80.400000000000006</v>
      </c>
      <c r="O106" s="5">
        <v>30</v>
      </c>
      <c r="P106" s="5">
        <v>3</v>
      </c>
      <c r="Q106" s="5">
        <v>14</v>
      </c>
      <c r="R106" s="5">
        <v>90</v>
      </c>
      <c r="S106" s="5">
        <v>64.5</v>
      </c>
      <c r="U106" s="5">
        <v>9.94</v>
      </c>
      <c r="V106" s="4" t="s">
        <v>1262</v>
      </c>
      <c r="W106" s="5">
        <v>2.5999999999999999E-2</v>
      </c>
      <c r="X106" s="5">
        <v>1</v>
      </c>
      <c r="Y106" s="5">
        <v>5.31</v>
      </c>
      <c r="AB106" s="5">
        <v>59.8</v>
      </c>
      <c r="AU106" s="5">
        <v>0</v>
      </c>
      <c r="AV106" s="5" t="s">
        <v>42</v>
      </c>
      <c r="AW106" s="4" t="s">
        <v>1256</v>
      </c>
      <c r="AX106" s="4" t="s">
        <v>42</v>
      </c>
      <c r="AY106" s="4" t="s">
        <v>1251</v>
      </c>
      <c r="AZ106" s="4" t="s">
        <v>317</v>
      </c>
      <c r="BA106" s="5">
        <v>1</v>
      </c>
      <c r="BB106" s="5">
        <v>1</v>
      </c>
      <c r="BC106" s="5">
        <v>16</v>
      </c>
      <c r="BD106" s="5">
        <v>25.4</v>
      </c>
      <c r="BE106" s="5">
        <v>18</v>
      </c>
      <c r="BG106" s="5">
        <v>16</v>
      </c>
      <c r="BH106" s="5">
        <v>33.9</v>
      </c>
      <c r="BI106" s="5">
        <v>4.16</v>
      </c>
      <c r="BJ106" s="5">
        <v>0</v>
      </c>
      <c r="BK106" s="5">
        <v>0</v>
      </c>
      <c r="BL106" s="5">
        <v>16</v>
      </c>
      <c r="BM106" s="5">
        <v>38</v>
      </c>
      <c r="BN106" s="5">
        <v>3.76</v>
      </c>
      <c r="BO106" s="4">
        <v>0.5</v>
      </c>
      <c r="BP106" s="5">
        <v>8.5</v>
      </c>
      <c r="BQ106" s="5">
        <v>13.063414561285269</v>
      </c>
      <c r="BR106" s="5">
        <v>12.600000000000001</v>
      </c>
      <c r="BS106" s="5">
        <v>13.00264588458826</v>
      </c>
      <c r="BT106" s="4">
        <v>0.65067214701970777</v>
      </c>
      <c r="BU106" s="4">
        <v>0.96903354223731453</v>
      </c>
      <c r="BV106" s="4">
        <v>0.94915254237288138</v>
      </c>
      <c r="BW106" s="4">
        <v>0.61758712259497683</v>
      </c>
      <c r="BX106" s="4">
        <v>0.919760650259146</v>
      </c>
      <c r="BY106" s="4">
        <v>7.5730445090851126E-2</v>
      </c>
      <c r="BZ106" s="4">
        <v>9.1844562686906162E-2</v>
      </c>
      <c r="CA106" s="4">
        <v>6.8224842230654739E-2</v>
      </c>
      <c r="CB106" s="4">
        <v>8.2741898473466746E-2</v>
      </c>
      <c r="CC106" s="4" t="s">
        <v>255</v>
      </c>
    </row>
    <row r="107" spans="1:81" x14ac:dyDescent="0.25">
      <c r="A107" s="4">
        <v>106</v>
      </c>
      <c r="B107" s="4">
        <v>38</v>
      </c>
      <c r="C107" s="4" t="s">
        <v>1301</v>
      </c>
      <c r="D107" s="5" t="s">
        <v>79</v>
      </c>
      <c r="E107" s="5">
        <v>1998</v>
      </c>
      <c r="F107" s="5" t="s">
        <v>34</v>
      </c>
      <c r="G107" s="4">
        <v>82</v>
      </c>
      <c r="H107" s="5" t="s">
        <v>165</v>
      </c>
      <c r="I107" s="5" t="s">
        <v>915</v>
      </c>
      <c r="J107" s="5" t="s">
        <v>870</v>
      </c>
      <c r="K107" s="11" t="s">
        <v>1154</v>
      </c>
      <c r="L107" s="11" t="s">
        <v>1155</v>
      </c>
      <c r="M107" s="5">
        <v>36</v>
      </c>
      <c r="N107" s="5">
        <v>36</v>
      </c>
      <c r="O107" s="5">
        <v>36</v>
      </c>
      <c r="P107" s="5">
        <v>1</v>
      </c>
      <c r="Q107" s="5">
        <v>56</v>
      </c>
      <c r="S107" s="5">
        <v>67.3</v>
      </c>
      <c r="T107" s="5">
        <v>9.6</v>
      </c>
      <c r="U107" s="5">
        <v>66</v>
      </c>
      <c r="V107" s="4" t="s">
        <v>1262</v>
      </c>
      <c r="W107" s="5">
        <v>0.18082191780821918</v>
      </c>
      <c r="X107" s="5">
        <v>1</v>
      </c>
      <c r="Z107" s="5" t="s">
        <v>166</v>
      </c>
      <c r="AG107" s="5">
        <v>82.5</v>
      </c>
      <c r="AU107" s="5">
        <v>0</v>
      </c>
      <c r="AV107" s="5" t="s">
        <v>50</v>
      </c>
      <c r="AW107" s="4" t="s">
        <v>1256</v>
      </c>
      <c r="AX107" s="4" t="s">
        <v>50</v>
      </c>
      <c r="AY107" s="4" t="s">
        <v>1251</v>
      </c>
      <c r="AZ107" s="4" t="s">
        <v>317</v>
      </c>
      <c r="BA107" s="5">
        <v>1</v>
      </c>
      <c r="BB107" s="5">
        <v>1</v>
      </c>
      <c r="BC107" s="5">
        <v>10</v>
      </c>
      <c r="BD107" s="5">
        <v>38.1</v>
      </c>
      <c r="BG107" s="5">
        <v>10</v>
      </c>
      <c r="BH107" s="5">
        <v>46.6</v>
      </c>
      <c r="BJ107" s="5">
        <v>0</v>
      </c>
      <c r="BO107" s="4">
        <v>0.5</v>
      </c>
      <c r="BP107" s="5">
        <v>8.5</v>
      </c>
      <c r="BT107" s="4"/>
      <c r="BU107" s="4"/>
      <c r="BV107" s="4">
        <v>0.91428571428571426</v>
      </c>
      <c r="BW107" s="4"/>
      <c r="BX107" s="4"/>
      <c r="BY107" s="4"/>
      <c r="BZ107" s="4"/>
      <c r="CA107" s="4"/>
      <c r="CB107" s="4"/>
      <c r="CC107" s="4" t="s">
        <v>255</v>
      </c>
    </row>
    <row r="108" spans="1:81" x14ac:dyDescent="0.25">
      <c r="A108" s="4">
        <v>107</v>
      </c>
      <c r="B108" s="4">
        <v>38</v>
      </c>
      <c r="C108" s="4" t="s">
        <v>1301</v>
      </c>
      <c r="D108" s="5" t="s">
        <v>79</v>
      </c>
      <c r="E108" s="5">
        <v>1998</v>
      </c>
      <c r="F108" s="5" t="s">
        <v>37</v>
      </c>
      <c r="G108" s="4">
        <v>83</v>
      </c>
      <c r="H108" s="5" t="s">
        <v>167</v>
      </c>
      <c r="I108" s="5" t="s">
        <v>915</v>
      </c>
      <c r="J108" s="5" t="s">
        <v>870</v>
      </c>
      <c r="K108" s="11" t="s">
        <v>1154</v>
      </c>
      <c r="L108" s="11" t="s">
        <v>1155</v>
      </c>
      <c r="P108" s="5">
        <v>1</v>
      </c>
      <c r="Q108" s="5">
        <v>56</v>
      </c>
      <c r="S108" s="5">
        <v>67.8</v>
      </c>
      <c r="T108" s="5">
        <v>7.2</v>
      </c>
      <c r="U108" s="5">
        <v>56</v>
      </c>
      <c r="V108" s="4" t="s">
        <v>1262</v>
      </c>
      <c r="W108" s="5">
        <v>0.15342465753424658</v>
      </c>
      <c r="X108" s="5">
        <v>1</v>
      </c>
      <c r="Z108" s="5" t="s">
        <v>166</v>
      </c>
      <c r="AG108" s="5">
        <v>82.5</v>
      </c>
      <c r="AU108" s="5">
        <v>0</v>
      </c>
      <c r="AV108" s="5" t="s">
        <v>50</v>
      </c>
      <c r="AW108" s="4" t="s">
        <v>1256</v>
      </c>
      <c r="AX108" s="4" t="s">
        <v>50</v>
      </c>
      <c r="AY108" s="4" t="s">
        <v>1251</v>
      </c>
      <c r="AZ108" s="4" t="s">
        <v>317</v>
      </c>
      <c r="BA108" s="5">
        <v>1</v>
      </c>
      <c r="BB108" s="5">
        <v>1</v>
      </c>
      <c r="BC108" s="5">
        <v>10</v>
      </c>
      <c r="BD108" s="5">
        <v>36.4</v>
      </c>
      <c r="BG108" s="5">
        <v>10</v>
      </c>
      <c r="BH108" s="5">
        <v>38.6</v>
      </c>
      <c r="BJ108" s="5">
        <v>0</v>
      </c>
      <c r="BO108" s="4">
        <v>0.5</v>
      </c>
      <c r="BP108" s="5">
        <v>2.2000000000000028</v>
      </c>
      <c r="BT108" s="4"/>
      <c r="BU108" s="4"/>
      <c r="BV108" s="4">
        <v>0.91428571428571426</v>
      </c>
      <c r="BW108" s="4"/>
      <c r="BX108" s="4"/>
      <c r="BY108" s="4"/>
      <c r="BZ108" s="4"/>
      <c r="CA108" s="4"/>
      <c r="CB108" s="4"/>
      <c r="CC108" s="4" t="s">
        <v>255</v>
      </c>
    </row>
    <row r="109" spans="1:81" x14ac:dyDescent="0.25">
      <c r="A109" s="4">
        <v>108</v>
      </c>
      <c r="B109" s="4">
        <v>38</v>
      </c>
      <c r="C109" s="4" t="s">
        <v>1301</v>
      </c>
      <c r="D109" s="5" t="s">
        <v>79</v>
      </c>
      <c r="E109" s="5">
        <v>1998</v>
      </c>
      <c r="F109" s="5" t="s">
        <v>34</v>
      </c>
      <c r="G109" s="4">
        <v>82</v>
      </c>
      <c r="H109" s="5" t="s">
        <v>165</v>
      </c>
      <c r="I109" s="5" t="s">
        <v>915</v>
      </c>
      <c r="J109" s="5" t="s">
        <v>870</v>
      </c>
      <c r="K109" s="11" t="s">
        <v>1154</v>
      </c>
      <c r="L109" s="11" t="s">
        <v>1155</v>
      </c>
      <c r="M109" s="5">
        <v>36</v>
      </c>
      <c r="N109" s="5">
        <v>36</v>
      </c>
      <c r="O109" s="5">
        <v>36</v>
      </c>
      <c r="P109" s="5">
        <v>1</v>
      </c>
      <c r="Q109" s="5">
        <v>56</v>
      </c>
      <c r="S109" s="5">
        <v>67.3</v>
      </c>
      <c r="T109" s="5">
        <v>9.6</v>
      </c>
      <c r="U109" s="5">
        <v>66</v>
      </c>
      <c r="V109" s="4" t="s">
        <v>1262</v>
      </c>
      <c r="W109" s="5">
        <v>0.18082191780821918</v>
      </c>
      <c r="X109" s="5">
        <v>1</v>
      </c>
      <c r="Z109" s="5" t="s">
        <v>166</v>
      </c>
      <c r="AG109" s="5">
        <v>82.5</v>
      </c>
      <c r="AU109" s="5">
        <v>0</v>
      </c>
      <c r="AV109" s="5" t="s">
        <v>813</v>
      </c>
      <c r="AW109" s="5" t="s">
        <v>1257</v>
      </c>
      <c r="AX109" s="4" t="s">
        <v>1251</v>
      </c>
      <c r="AY109" s="4" t="s">
        <v>1258</v>
      </c>
      <c r="AZ109" s="4" t="s">
        <v>845</v>
      </c>
      <c r="BA109" s="5">
        <v>1</v>
      </c>
      <c r="BB109" s="5">
        <v>1</v>
      </c>
      <c r="BC109" s="5">
        <v>10</v>
      </c>
      <c r="BD109" s="5">
        <v>491</v>
      </c>
      <c r="BF109" s="5">
        <v>0</v>
      </c>
      <c r="BG109" s="5">
        <v>10</v>
      </c>
      <c r="BH109" s="5">
        <v>686</v>
      </c>
      <c r="BO109" s="4">
        <v>0.5</v>
      </c>
      <c r="BP109" s="5">
        <v>195</v>
      </c>
      <c r="BT109" s="4"/>
      <c r="BU109" s="4"/>
      <c r="BV109" s="4">
        <v>0.91428571428571426</v>
      </c>
      <c r="BW109" s="4"/>
      <c r="BX109" s="4"/>
      <c r="BY109" s="4"/>
      <c r="BZ109" s="4"/>
      <c r="CA109" s="4"/>
      <c r="CB109" s="4"/>
      <c r="CC109" s="4"/>
    </row>
    <row r="110" spans="1:81" x14ac:dyDescent="0.25">
      <c r="A110" s="4">
        <v>109</v>
      </c>
      <c r="B110" s="4">
        <v>38</v>
      </c>
      <c r="C110" s="4" t="s">
        <v>1301</v>
      </c>
      <c r="D110" s="5" t="s">
        <v>79</v>
      </c>
      <c r="E110" s="5">
        <v>1998</v>
      </c>
      <c r="F110" s="5" t="s">
        <v>37</v>
      </c>
      <c r="G110" s="4">
        <v>83</v>
      </c>
      <c r="H110" s="5" t="s">
        <v>167</v>
      </c>
      <c r="I110" s="5" t="s">
        <v>915</v>
      </c>
      <c r="J110" s="5" t="s">
        <v>870</v>
      </c>
      <c r="K110" s="11" t="s">
        <v>1154</v>
      </c>
      <c r="L110" s="11" t="s">
        <v>1155</v>
      </c>
      <c r="P110" s="5">
        <v>1</v>
      </c>
      <c r="Q110" s="5">
        <v>56</v>
      </c>
      <c r="S110" s="5">
        <v>67.8</v>
      </c>
      <c r="T110" s="5">
        <v>7.2</v>
      </c>
      <c r="U110" s="5">
        <v>56</v>
      </c>
      <c r="V110" s="4" t="s">
        <v>1262</v>
      </c>
      <c r="W110" s="5">
        <v>0.15342465753424658</v>
      </c>
      <c r="X110" s="5">
        <v>1</v>
      </c>
      <c r="Z110" s="5" t="s">
        <v>166</v>
      </c>
      <c r="AG110" s="5">
        <v>82.5</v>
      </c>
      <c r="AU110" s="5">
        <v>0</v>
      </c>
      <c r="AV110" s="5" t="s">
        <v>813</v>
      </c>
      <c r="AW110" s="5" t="s">
        <v>1257</v>
      </c>
      <c r="AX110" s="4" t="s">
        <v>1251</v>
      </c>
      <c r="AY110" s="4" t="s">
        <v>1258</v>
      </c>
      <c r="AZ110" s="4" t="s">
        <v>845</v>
      </c>
      <c r="BA110" s="5">
        <v>1</v>
      </c>
      <c r="BB110" s="5">
        <v>1</v>
      </c>
      <c r="BC110" s="5">
        <v>10</v>
      </c>
      <c r="BD110" s="5">
        <v>556</v>
      </c>
      <c r="BF110" s="5">
        <v>0</v>
      </c>
      <c r="BG110" s="5">
        <v>10</v>
      </c>
      <c r="BH110" s="5">
        <v>671</v>
      </c>
      <c r="BO110" s="4">
        <v>0.5</v>
      </c>
      <c r="BP110" s="5">
        <v>115</v>
      </c>
      <c r="BT110" s="4"/>
      <c r="BU110" s="4"/>
      <c r="BV110" s="4">
        <v>0.91428571428571426</v>
      </c>
      <c r="BW110" s="4"/>
      <c r="BX110" s="4"/>
      <c r="BY110" s="4"/>
      <c r="BZ110" s="4"/>
      <c r="CA110" s="4"/>
      <c r="CB110" s="4"/>
      <c r="CC110" s="4"/>
    </row>
    <row r="111" spans="1:81" x14ac:dyDescent="0.25">
      <c r="A111" s="4">
        <v>110</v>
      </c>
      <c r="B111" s="4">
        <v>38</v>
      </c>
      <c r="C111" s="4" t="s">
        <v>1301</v>
      </c>
      <c r="D111" s="5" t="s">
        <v>79</v>
      </c>
      <c r="E111" s="5">
        <v>1998</v>
      </c>
      <c r="F111" s="5" t="s">
        <v>34</v>
      </c>
      <c r="G111" s="4">
        <v>82</v>
      </c>
      <c r="H111" s="5" t="s">
        <v>165</v>
      </c>
      <c r="I111" s="5" t="s">
        <v>915</v>
      </c>
      <c r="J111" s="5" t="s">
        <v>870</v>
      </c>
      <c r="K111" s="11" t="s">
        <v>1154</v>
      </c>
      <c r="L111" s="11" t="s">
        <v>1155</v>
      </c>
      <c r="M111" s="5">
        <v>36</v>
      </c>
      <c r="N111" s="5">
        <v>36</v>
      </c>
      <c r="O111" s="5">
        <v>36</v>
      </c>
      <c r="P111" s="5">
        <v>1</v>
      </c>
      <c r="Q111" s="5">
        <v>56</v>
      </c>
      <c r="S111" s="5">
        <v>67.3</v>
      </c>
      <c r="T111" s="5">
        <v>9.6</v>
      </c>
      <c r="U111" s="5">
        <v>66</v>
      </c>
      <c r="V111" s="4" t="s">
        <v>1262</v>
      </c>
      <c r="W111" s="5">
        <v>0.18082191780821918</v>
      </c>
      <c r="X111" s="5">
        <v>1</v>
      </c>
      <c r="Z111" s="5" t="s">
        <v>166</v>
      </c>
      <c r="AG111" s="5">
        <v>82.5</v>
      </c>
      <c r="AU111" s="5">
        <v>0</v>
      </c>
      <c r="AV111" s="5" t="s">
        <v>418</v>
      </c>
      <c r="AW111" s="5" t="s">
        <v>1257</v>
      </c>
      <c r="AX111" s="4" t="s">
        <v>1251</v>
      </c>
      <c r="AY111" s="4" t="s">
        <v>1252</v>
      </c>
      <c r="AZ111" s="4" t="s">
        <v>845</v>
      </c>
      <c r="BA111" s="5">
        <v>1</v>
      </c>
      <c r="BB111" s="5">
        <v>1</v>
      </c>
      <c r="BC111" s="5">
        <v>10</v>
      </c>
      <c r="BD111" s="5">
        <v>0.42</v>
      </c>
      <c r="BF111" s="5">
        <v>0</v>
      </c>
      <c r="BG111" s="5">
        <v>10</v>
      </c>
      <c r="BH111" s="5">
        <v>0.67</v>
      </c>
      <c r="BO111" s="4">
        <v>0.5</v>
      </c>
      <c r="BP111" s="5">
        <v>0.25000000000000006</v>
      </c>
      <c r="BT111" s="4"/>
      <c r="BU111" s="4"/>
      <c r="BV111" s="4">
        <v>0.91428571428571426</v>
      </c>
      <c r="BW111" s="4"/>
      <c r="BX111" s="4"/>
      <c r="BY111" s="4"/>
      <c r="BZ111" s="4"/>
      <c r="CA111" s="4"/>
      <c r="CB111" s="4"/>
      <c r="CC111" s="4"/>
    </row>
    <row r="112" spans="1:81" x14ac:dyDescent="0.25">
      <c r="A112" s="4">
        <v>111</v>
      </c>
      <c r="B112" s="4">
        <v>38</v>
      </c>
      <c r="C112" s="4" t="s">
        <v>1301</v>
      </c>
      <c r="D112" s="5" t="s">
        <v>79</v>
      </c>
      <c r="E112" s="5">
        <v>1998</v>
      </c>
      <c r="F112" s="5" t="s">
        <v>37</v>
      </c>
      <c r="G112" s="4">
        <v>83</v>
      </c>
      <c r="H112" s="5" t="s">
        <v>167</v>
      </c>
      <c r="I112" s="5" t="s">
        <v>915</v>
      </c>
      <c r="J112" s="5" t="s">
        <v>870</v>
      </c>
      <c r="K112" s="11" t="s">
        <v>1154</v>
      </c>
      <c r="L112" s="11" t="s">
        <v>1155</v>
      </c>
      <c r="P112" s="5">
        <v>1</v>
      </c>
      <c r="Q112" s="5">
        <v>56</v>
      </c>
      <c r="S112" s="5">
        <v>67.8</v>
      </c>
      <c r="T112" s="5">
        <v>7.2</v>
      </c>
      <c r="U112" s="5">
        <v>56</v>
      </c>
      <c r="V112" s="4" t="s">
        <v>1262</v>
      </c>
      <c r="W112" s="5">
        <v>0.15342465753424658</v>
      </c>
      <c r="X112" s="5">
        <v>1</v>
      </c>
      <c r="Z112" s="5" t="s">
        <v>166</v>
      </c>
      <c r="AG112" s="5">
        <v>82.5</v>
      </c>
      <c r="AU112" s="5">
        <v>0</v>
      </c>
      <c r="AV112" s="5" t="s">
        <v>418</v>
      </c>
      <c r="AW112" s="5" t="s">
        <v>1257</v>
      </c>
      <c r="AX112" s="4" t="s">
        <v>1251</v>
      </c>
      <c r="AY112" s="4" t="s">
        <v>1252</v>
      </c>
      <c r="AZ112" s="4" t="s">
        <v>845</v>
      </c>
      <c r="BA112" s="5">
        <v>1</v>
      </c>
      <c r="BB112" s="5">
        <v>1</v>
      </c>
      <c r="BC112" s="5">
        <v>10</v>
      </c>
      <c r="BD112" s="5">
        <v>0.56999999999999995</v>
      </c>
      <c r="BF112" s="5">
        <v>0</v>
      </c>
      <c r="BG112" s="5">
        <v>10</v>
      </c>
      <c r="BH112" s="5">
        <v>0.65</v>
      </c>
      <c r="BO112" s="4">
        <v>0.5</v>
      </c>
      <c r="BP112" s="5">
        <v>8.0000000000000071E-2</v>
      </c>
      <c r="BT112" s="4"/>
      <c r="BU112" s="4"/>
      <c r="BV112" s="4">
        <v>0.91428571428571426</v>
      </c>
      <c r="BW112" s="4"/>
      <c r="BX112" s="4"/>
      <c r="BY112" s="4"/>
      <c r="BZ112" s="4"/>
      <c r="CA112" s="4"/>
      <c r="CB112" s="4"/>
      <c r="CC112" s="4"/>
    </row>
    <row r="113" spans="1:81" x14ac:dyDescent="0.25">
      <c r="A113" s="4">
        <v>112</v>
      </c>
      <c r="B113" s="4">
        <v>38</v>
      </c>
      <c r="C113" s="4" t="s">
        <v>1301</v>
      </c>
      <c r="D113" s="5" t="s">
        <v>79</v>
      </c>
      <c r="E113" s="5">
        <v>1998</v>
      </c>
      <c r="F113" s="5" t="s">
        <v>34</v>
      </c>
      <c r="G113" s="4">
        <v>82</v>
      </c>
      <c r="H113" s="5" t="s">
        <v>165</v>
      </c>
      <c r="I113" s="5" t="s">
        <v>915</v>
      </c>
      <c r="J113" s="5" t="s">
        <v>870</v>
      </c>
      <c r="K113" s="11" t="s">
        <v>1154</v>
      </c>
      <c r="L113" s="11" t="s">
        <v>1155</v>
      </c>
      <c r="M113" s="5">
        <v>36</v>
      </c>
      <c r="N113" s="5">
        <v>36</v>
      </c>
      <c r="O113" s="5">
        <v>36</v>
      </c>
      <c r="P113" s="5">
        <v>1</v>
      </c>
      <c r="Q113" s="5">
        <v>56</v>
      </c>
      <c r="S113" s="5">
        <v>67.3</v>
      </c>
      <c r="T113" s="5">
        <v>9.6</v>
      </c>
      <c r="U113" s="5">
        <v>66</v>
      </c>
      <c r="V113" s="4" t="s">
        <v>1262</v>
      </c>
      <c r="W113" s="5">
        <v>0.18082191780821918</v>
      </c>
      <c r="X113" s="5">
        <v>1</v>
      </c>
      <c r="Z113" s="5" t="s">
        <v>166</v>
      </c>
      <c r="AG113" s="5">
        <v>82.5</v>
      </c>
      <c r="AU113" s="5">
        <v>0</v>
      </c>
      <c r="AV113" s="5" t="s">
        <v>141</v>
      </c>
      <c r="AW113" s="5" t="s">
        <v>1257</v>
      </c>
      <c r="AX113" s="4" t="s">
        <v>1251</v>
      </c>
      <c r="AY113" s="4" t="s">
        <v>1251</v>
      </c>
      <c r="AZ113" s="4" t="s">
        <v>845</v>
      </c>
      <c r="BA113" s="5">
        <v>1</v>
      </c>
      <c r="BB113" s="5">
        <v>1</v>
      </c>
      <c r="BC113" s="5">
        <v>10</v>
      </c>
      <c r="BD113" s="5">
        <v>21.7</v>
      </c>
      <c r="BF113" s="5">
        <v>0</v>
      </c>
      <c r="BG113" s="5">
        <v>10</v>
      </c>
      <c r="BH113" s="5">
        <v>26.3</v>
      </c>
      <c r="BO113" s="4">
        <v>0.5</v>
      </c>
      <c r="BP113" s="5">
        <v>4.6000000000000014</v>
      </c>
      <c r="BT113" s="4"/>
      <c r="BU113" s="4"/>
      <c r="BV113" s="4">
        <v>0.91428571428571426</v>
      </c>
      <c r="BW113" s="4"/>
      <c r="BX113" s="4"/>
      <c r="BY113" s="4"/>
      <c r="BZ113" s="4"/>
      <c r="CA113" s="4"/>
      <c r="CB113" s="4"/>
      <c r="CC113" s="4"/>
    </row>
    <row r="114" spans="1:81" x14ac:dyDescent="0.25">
      <c r="A114" s="4">
        <v>113</v>
      </c>
      <c r="B114" s="4">
        <v>38</v>
      </c>
      <c r="C114" s="4" t="s">
        <v>1301</v>
      </c>
      <c r="D114" s="5" t="s">
        <v>79</v>
      </c>
      <c r="E114" s="5">
        <v>1998</v>
      </c>
      <c r="F114" s="5" t="s">
        <v>37</v>
      </c>
      <c r="G114" s="4">
        <v>83</v>
      </c>
      <c r="H114" s="5" t="s">
        <v>167</v>
      </c>
      <c r="I114" s="5" t="s">
        <v>915</v>
      </c>
      <c r="J114" s="5" t="s">
        <v>870</v>
      </c>
      <c r="K114" s="11" t="s">
        <v>1154</v>
      </c>
      <c r="L114" s="11" t="s">
        <v>1155</v>
      </c>
      <c r="P114" s="5">
        <v>1</v>
      </c>
      <c r="Q114" s="5">
        <v>56</v>
      </c>
      <c r="S114" s="5">
        <v>67.8</v>
      </c>
      <c r="T114" s="5">
        <v>7.2</v>
      </c>
      <c r="U114" s="5">
        <v>56</v>
      </c>
      <c r="V114" s="4" t="s">
        <v>1262</v>
      </c>
      <c r="W114" s="5">
        <v>0.15342465753424658</v>
      </c>
      <c r="X114" s="5">
        <v>1</v>
      </c>
      <c r="Z114" s="5" t="s">
        <v>166</v>
      </c>
      <c r="AG114" s="5">
        <v>82.5</v>
      </c>
      <c r="AU114" s="5">
        <v>0</v>
      </c>
      <c r="AV114" s="5" t="s">
        <v>141</v>
      </c>
      <c r="AW114" s="5" t="s">
        <v>1257</v>
      </c>
      <c r="AX114" s="4" t="s">
        <v>1251</v>
      </c>
      <c r="AY114" s="4" t="s">
        <v>1251</v>
      </c>
      <c r="AZ114" s="4" t="s">
        <v>845</v>
      </c>
      <c r="BA114" s="5">
        <v>1</v>
      </c>
      <c r="BB114" s="5">
        <v>1</v>
      </c>
      <c r="BC114" s="5">
        <v>10</v>
      </c>
      <c r="BD114" s="5">
        <v>23.2</v>
      </c>
      <c r="BF114" s="5">
        <v>0</v>
      </c>
      <c r="BG114" s="5">
        <v>10</v>
      </c>
      <c r="BH114" s="5">
        <v>22.3</v>
      </c>
      <c r="BO114" s="4">
        <v>0.5</v>
      </c>
      <c r="BP114" s="5">
        <v>-0.89999999999999858</v>
      </c>
      <c r="BT114" s="4"/>
      <c r="BU114" s="4"/>
      <c r="BV114" s="4">
        <v>0.91428571428571426</v>
      </c>
      <c r="BW114" s="4"/>
      <c r="BX114" s="4"/>
      <c r="BY114" s="4"/>
      <c r="BZ114" s="4"/>
      <c r="CA114" s="4"/>
      <c r="CB114" s="4"/>
      <c r="CC114" s="4"/>
    </row>
    <row r="115" spans="1:81" x14ac:dyDescent="0.25">
      <c r="A115" s="4">
        <v>114</v>
      </c>
      <c r="B115" s="4">
        <v>39</v>
      </c>
      <c r="C115" s="4" t="s">
        <v>1302</v>
      </c>
      <c r="D115" s="5" t="s">
        <v>79</v>
      </c>
      <c r="E115" s="5">
        <v>2003</v>
      </c>
      <c r="F115" s="5" t="s">
        <v>37</v>
      </c>
      <c r="G115" s="4">
        <v>84</v>
      </c>
      <c r="H115" s="5" t="s">
        <v>43</v>
      </c>
      <c r="I115" s="5" t="s">
        <v>916</v>
      </c>
      <c r="J115" s="5" t="s">
        <v>870</v>
      </c>
      <c r="K115" s="11" t="s">
        <v>1131</v>
      </c>
      <c r="L115" s="11" t="s">
        <v>1132</v>
      </c>
      <c r="M115" s="5">
        <v>28.650000000000002</v>
      </c>
      <c r="N115" s="5">
        <v>28.650000000000002</v>
      </c>
      <c r="O115" s="5">
        <v>28.650000000000002</v>
      </c>
      <c r="P115" s="5">
        <v>3</v>
      </c>
      <c r="Q115" s="5">
        <v>84</v>
      </c>
      <c r="S115" s="5">
        <v>70.2</v>
      </c>
      <c r="T115" s="5">
        <v>11.4</v>
      </c>
      <c r="U115" s="5">
        <v>73.5</v>
      </c>
      <c r="V115" s="4" t="s">
        <v>1262</v>
      </c>
      <c r="W115" s="5">
        <v>0.20136986301369864</v>
      </c>
      <c r="X115" s="5">
        <v>1</v>
      </c>
      <c r="AU115" s="5">
        <v>2</v>
      </c>
      <c r="AV115" s="5" t="s">
        <v>127</v>
      </c>
      <c r="AW115" s="4" t="s">
        <v>1256</v>
      </c>
      <c r="AX115" s="4" t="s">
        <v>50</v>
      </c>
      <c r="AY115" s="4" t="s">
        <v>1251</v>
      </c>
      <c r="AZ115" s="4" t="s">
        <v>317</v>
      </c>
      <c r="BA115" s="5">
        <v>0</v>
      </c>
      <c r="BB115" s="5">
        <v>1</v>
      </c>
      <c r="BC115" s="5">
        <v>48</v>
      </c>
      <c r="BD115" s="5">
        <v>23.7</v>
      </c>
      <c r="BE115" s="5">
        <v>3.5</v>
      </c>
      <c r="BF115" s="5">
        <v>1</v>
      </c>
      <c r="BG115" s="5">
        <v>48</v>
      </c>
      <c r="BH115" s="5">
        <v>25.46</v>
      </c>
      <c r="BO115" s="4">
        <v>0.5</v>
      </c>
      <c r="BP115" s="5">
        <v>1.7600000000000016</v>
      </c>
      <c r="BQ115" s="5">
        <v>3.5</v>
      </c>
      <c r="BS115" s="5">
        <v>3.5</v>
      </c>
      <c r="BT115" s="4">
        <v>0.50285714285714334</v>
      </c>
      <c r="BU115" s="4"/>
      <c r="BV115" s="4">
        <v>0.98395721925133695</v>
      </c>
      <c r="BW115" s="4">
        <v>0.49478991596638705</v>
      </c>
      <c r="BX115" s="4"/>
      <c r="BY115" s="4">
        <v>2.3467346938775516E-2</v>
      </c>
      <c r="BZ115" s="4"/>
      <c r="CA115" s="4">
        <v>2.272042374557991E-2</v>
      </c>
      <c r="CB115" s="4"/>
      <c r="CC115" s="4" t="s">
        <v>255</v>
      </c>
    </row>
    <row r="116" spans="1:81" x14ac:dyDescent="0.25">
      <c r="A116" s="4">
        <v>115</v>
      </c>
      <c r="B116" s="4">
        <v>39</v>
      </c>
      <c r="C116" s="4" t="s">
        <v>1302</v>
      </c>
      <c r="D116" s="5" t="s">
        <v>79</v>
      </c>
      <c r="E116" s="5">
        <v>2003</v>
      </c>
      <c r="F116" s="5" t="s">
        <v>34</v>
      </c>
      <c r="G116" s="4">
        <v>85</v>
      </c>
      <c r="H116" s="5" t="s">
        <v>81</v>
      </c>
      <c r="I116" s="5" t="s">
        <v>916</v>
      </c>
      <c r="J116" s="5" t="s">
        <v>870</v>
      </c>
      <c r="K116" s="11" t="s">
        <v>1131</v>
      </c>
      <c r="L116" s="11" t="s">
        <v>1132</v>
      </c>
      <c r="M116" s="5">
        <v>50.66</v>
      </c>
      <c r="N116" s="5">
        <v>50.66</v>
      </c>
      <c r="O116" s="5">
        <v>50.66</v>
      </c>
      <c r="P116" s="5">
        <v>3</v>
      </c>
      <c r="Q116" s="5">
        <v>84</v>
      </c>
      <c r="S116" s="5">
        <v>68.5</v>
      </c>
      <c r="T116" s="5">
        <v>9</v>
      </c>
      <c r="U116" s="5">
        <v>77.5</v>
      </c>
      <c r="V116" s="4" t="s">
        <v>1262</v>
      </c>
      <c r="W116" s="5">
        <v>0.21232876712328766</v>
      </c>
      <c r="X116" s="5">
        <v>1</v>
      </c>
      <c r="AU116" s="5">
        <v>6</v>
      </c>
      <c r="AV116" s="5" t="s">
        <v>127</v>
      </c>
      <c r="AW116" s="4" t="s">
        <v>1256</v>
      </c>
      <c r="AX116" s="4" t="s">
        <v>50</v>
      </c>
      <c r="AY116" s="4" t="s">
        <v>1251</v>
      </c>
      <c r="AZ116" s="4" t="s">
        <v>317</v>
      </c>
      <c r="BA116" s="5">
        <v>0</v>
      </c>
      <c r="BB116" s="5">
        <v>1</v>
      </c>
      <c r="BC116" s="5">
        <v>44</v>
      </c>
      <c r="BD116" s="5">
        <v>24.1</v>
      </c>
      <c r="BE116" s="5">
        <v>3.7</v>
      </c>
      <c r="BF116" s="5">
        <v>1</v>
      </c>
      <c r="BG116" s="5">
        <v>44</v>
      </c>
      <c r="BH116" s="5">
        <v>26.840000000000003</v>
      </c>
      <c r="BO116" s="4">
        <v>0.5</v>
      </c>
      <c r="BP116" s="5">
        <v>2.740000000000002</v>
      </c>
      <c r="BQ116" s="5">
        <v>3.7</v>
      </c>
      <c r="BS116" s="5">
        <v>3.7</v>
      </c>
      <c r="BT116" s="4">
        <v>0.74054054054054108</v>
      </c>
      <c r="BU116" s="4"/>
      <c r="BV116" s="4">
        <v>0.98245614035087714</v>
      </c>
      <c r="BW116" s="4">
        <v>0.72754860123281229</v>
      </c>
      <c r="BX116" s="4"/>
      <c r="BY116" s="4">
        <v>2.8959094229364511E-2</v>
      </c>
      <c r="BZ116" s="4"/>
      <c r="CA116" s="4">
        <v>2.7951898892978486E-2</v>
      </c>
      <c r="CB116" s="4"/>
      <c r="CC116" s="4" t="s">
        <v>255</v>
      </c>
    </row>
    <row r="117" spans="1:81" x14ac:dyDescent="0.25">
      <c r="A117" s="4">
        <v>116</v>
      </c>
      <c r="B117" s="4">
        <v>39</v>
      </c>
      <c r="C117" s="4" t="s">
        <v>1302</v>
      </c>
      <c r="D117" s="5" t="s">
        <v>79</v>
      </c>
      <c r="E117" s="5">
        <v>2003</v>
      </c>
      <c r="F117" s="5" t="s">
        <v>37</v>
      </c>
      <c r="G117" s="4">
        <v>84</v>
      </c>
      <c r="H117" s="5" t="s">
        <v>43</v>
      </c>
      <c r="I117" s="5" t="s">
        <v>916</v>
      </c>
      <c r="J117" s="5" t="s">
        <v>870</v>
      </c>
      <c r="K117" s="11" t="s">
        <v>1131</v>
      </c>
      <c r="L117" s="11" t="s">
        <v>1132</v>
      </c>
      <c r="M117" s="5">
        <v>28.650000000000002</v>
      </c>
      <c r="N117" s="5">
        <v>28.650000000000002</v>
      </c>
      <c r="O117" s="5">
        <v>28.650000000000002</v>
      </c>
      <c r="P117" s="5">
        <v>3</v>
      </c>
      <c r="Q117" s="5">
        <v>84</v>
      </c>
      <c r="S117" s="5">
        <v>70.2</v>
      </c>
      <c r="T117" s="5">
        <v>11.4</v>
      </c>
      <c r="U117" s="5">
        <v>73.5</v>
      </c>
      <c r="V117" s="4" t="s">
        <v>1262</v>
      </c>
      <c r="W117" s="5">
        <v>0.20136986301369864</v>
      </c>
      <c r="X117" s="5">
        <v>1</v>
      </c>
      <c r="AU117" s="5">
        <v>2</v>
      </c>
      <c r="AV117" s="5" t="s">
        <v>127</v>
      </c>
      <c r="AW117" s="5" t="s">
        <v>1256</v>
      </c>
      <c r="AX117" s="4" t="s">
        <v>1251</v>
      </c>
      <c r="AY117" s="4" t="s">
        <v>1251</v>
      </c>
      <c r="AZ117" s="4" t="s">
        <v>845</v>
      </c>
      <c r="BA117" s="5">
        <v>0</v>
      </c>
      <c r="BB117" s="5">
        <v>1</v>
      </c>
      <c r="BC117" s="5">
        <v>48</v>
      </c>
      <c r="BD117" s="5">
        <v>43.3</v>
      </c>
      <c r="BE117" s="5">
        <v>11.9</v>
      </c>
      <c r="BF117" s="5">
        <v>1</v>
      </c>
      <c r="BG117" s="5">
        <v>48</v>
      </c>
      <c r="BH117" s="5">
        <v>47.34</v>
      </c>
      <c r="BO117" s="4">
        <v>0.5</v>
      </c>
      <c r="BP117" s="5">
        <v>4.0400000000000063</v>
      </c>
      <c r="BQ117" s="5">
        <v>11.9</v>
      </c>
      <c r="BS117" s="5">
        <v>11.9</v>
      </c>
      <c r="BT117" s="4">
        <v>0.33949579831932825</v>
      </c>
      <c r="BU117" s="4"/>
      <c r="BV117" s="4">
        <v>0.98395721925133695</v>
      </c>
      <c r="BW117" s="4">
        <v>0.33404934166179895</v>
      </c>
      <c r="BX117" s="4"/>
      <c r="BY117" s="4">
        <v>2.2033931219546644E-2</v>
      </c>
      <c r="BZ117" s="4"/>
      <c r="CA117" s="4">
        <v>2.1332631055190919E-2</v>
      </c>
      <c r="CB117" s="4"/>
      <c r="CC117" s="4"/>
    </row>
    <row r="118" spans="1:81" x14ac:dyDescent="0.25">
      <c r="A118" s="4">
        <v>117</v>
      </c>
      <c r="B118" s="4">
        <v>39</v>
      </c>
      <c r="C118" s="4" t="s">
        <v>1302</v>
      </c>
      <c r="D118" s="5" t="s">
        <v>79</v>
      </c>
      <c r="E118" s="5">
        <v>2003</v>
      </c>
      <c r="F118" s="5" t="s">
        <v>34</v>
      </c>
      <c r="G118" s="4">
        <v>85</v>
      </c>
      <c r="H118" s="5" t="s">
        <v>81</v>
      </c>
      <c r="I118" s="5" t="s">
        <v>916</v>
      </c>
      <c r="J118" s="5" t="s">
        <v>870</v>
      </c>
      <c r="K118" s="11" t="s">
        <v>1131</v>
      </c>
      <c r="L118" s="11" t="s">
        <v>1132</v>
      </c>
      <c r="M118" s="5">
        <v>50.66</v>
      </c>
      <c r="N118" s="5">
        <v>50.66</v>
      </c>
      <c r="O118" s="5">
        <v>50.66</v>
      </c>
      <c r="P118" s="5">
        <v>3</v>
      </c>
      <c r="Q118" s="5">
        <v>84</v>
      </c>
      <c r="S118" s="5">
        <v>68.5</v>
      </c>
      <c r="T118" s="5">
        <v>9</v>
      </c>
      <c r="U118" s="5">
        <v>77.5</v>
      </c>
      <c r="V118" s="4" t="s">
        <v>1262</v>
      </c>
      <c r="W118" s="5">
        <v>0.21232876712328766</v>
      </c>
      <c r="X118" s="5">
        <v>1</v>
      </c>
      <c r="AU118" s="5">
        <v>6</v>
      </c>
      <c r="AV118" s="5" t="s">
        <v>127</v>
      </c>
      <c r="AW118" s="5" t="s">
        <v>1256</v>
      </c>
      <c r="AX118" s="4" t="s">
        <v>1251</v>
      </c>
      <c r="AY118" s="4" t="s">
        <v>1251</v>
      </c>
      <c r="AZ118" s="4" t="s">
        <v>845</v>
      </c>
      <c r="BA118" s="5">
        <v>0</v>
      </c>
      <c r="BB118" s="5">
        <v>1</v>
      </c>
      <c r="BC118" s="5">
        <v>44</v>
      </c>
      <c r="BD118" s="5">
        <v>45.8</v>
      </c>
      <c r="BE118" s="5">
        <v>12.8</v>
      </c>
      <c r="BF118" s="5">
        <v>1</v>
      </c>
      <c r="BG118" s="5">
        <v>44</v>
      </c>
      <c r="BH118" s="5">
        <v>50.28</v>
      </c>
      <c r="BO118" s="4">
        <v>0.5</v>
      </c>
      <c r="BP118" s="5">
        <v>4.480000000000004</v>
      </c>
      <c r="BQ118" s="5">
        <v>12.8</v>
      </c>
      <c r="BS118" s="5">
        <v>12.8</v>
      </c>
      <c r="BT118" s="4">
        <v>0.35000000000000031</v>
      </c>
      <c r="BU118" s="4"/>
      <c r="BV118" s="4">
        <v>0.98245614035087714</v>
      </c>
      <c r="BW118" s="4">
        <v>0.34385964912280731</v>
      </c>
      <c r="BX118" s="4"/>
      <c r="BY118" s="4">
        <v>2.4119318181818186E-2</v>
      </c>
      <c r="BZ118" s="4"/>
      <c r="CA118" s="4">
        <v>2.3280449928649378E-2</v>
      </c>
      <c r="CB118" s="4"/>
      <c r="CC118" s="4"/>
    </row>
    <row r="119" spans="1:81" x14ac:dyDescent="0.25">
      <c r="A119" s="4">
        <v>118</v>
      </c>
      <c r="B119" s="4">
        <v>39</v>
      </c>
      <c r="C119" s="4" t="s">
        <v>1302</v>
      </c>
      <c r="D119" s="5" t="s">
        <v>79</v>
      </c>
      <c r="E119" s="5">
        <v>2003</v>
      </c>
      <c r="F119" s="5" t="s">
        <v>37</v>
      </c>
      <c r="G119" s="4">
        <v>84</v>
      </c>
      <c r="H119" s="5" t="s">
        <v>43</v>
      </c>
      <c r="I119" s="5" t="s">
        <v>916</v>
      </c>
      <c r="J119" s="5" t="s">
        <v>870</v>
      </c>
      <c r="K119" s="11" t="s">
        <v>1131</v>
      </c>
      <c r="L119" s="11" t="s">
        <v>1132</v>
      </c>
      <c r="M119" s="5">
        <v>28.650000000000002</v>
      </c>
      <c r="N119" s="5">
        <v>28.650000000000002</v>
      </c>
      <c r="O119" s="5">
        <v>28.650000000000002</v>
      </c>
      <c r="P119" s="5">
        <v>3</v>
      </c>
      <c r="Q119" s="5">
        <v>84</v>
      </c>
      <c r="S119" s="5">
        <v>70.2</v>
      </c>
      <c r="T119" s="5">
        <v>11.4</v>
      </c>
      <c r="U119" s="5">
        <v>73.5</v>
      </c>
      <c r="V119" s="4" t="s">
        <v>1262</v>
      </c>
      <c r="W119" s="5">
        <v>0.20136986301369864</v>
      </c>
      <c r="X119" s="5">
        <v>1</v>
      </c>
      <c r="AU119" s="5">
        <v>2</v>
      </c>
      <c r="AV119" s="5" t="s">
        <v>418</v>
      </c>
      <c r="AW119" s="5" t="s">
        <v>1257</v>
      </c>
      <c r="AX119" s="4" t="s">
        <v>1251</v>
      </c>
      <c r="AY119" s="4" t="s">
        <v>1252</v>
      </c>
      <c r="AZ119" s="4" t="s">
        <v>845</v>
      </c>
      <c r="BA119" s="5">
        <v>0</v>
      </c>
      <c r="BB119" s="5">
        <v>1</v>
      </c>
      <c r="BC119" s="5">
        <v>48</v>
      </c>
      <c r="BD119" s="5">
        <v>0.6</v>
      </c>
      <c r="BE119" s="5">
        <v>0.3</v>
      </c>
      <c r="BF119" s="5">
        <v>1</v>
      </c>
      <c r="BG119" s="5">
        <v>48</v>
      </c>
      <c r="BH119" s="5">
        <v>0.71</v>
      </c>
      <c r="BO119" s="4">
        <v>0.5</v>
      </c>
      <c r="BP119" s="5">
        <v>0.10999999999999999</v>
      </c>
      <c r="BQ119" s="5">
        <v>0.3</v>
      </c>
      <c r="BS119" s="5">
        <v>0.3</v>
      </c>
      <c r="BT119" s="4">
        <v>0.36666666666666664</v>
      </c>
      <c r="BU119" s="4"/>
      <c r="BV119" s="4">
        <v>0.98395721925133695</v>
      </c>
      <c r="BW119" s="4">
        <v>0.36078431372549019</v>
      </c>
      <c r="BX119" s="4"/>
      <c r="BY119" s="4">
        <v>2.2233796296296293E-2</v>
      </c>
      <c r="BZ119" s="4"/>
      <c r="CA119" s="4">
        <v>2.1526134788166874E-2</v>
      </c>
      <c r="CB119" s="4"/>
      <c r="CC119" s="4"/>
    </row>
    <row r="120" spans="1:81" x14ac:dyDescent="0.25">
      <c r="A120" s="4">
        <v>119</v>
      </c>
      <c r="B120" s="4">
        <v>39</v>
      </c>
      <c r="C120" s="4" t="s">
        <v>1302</v>
      </c>
      <c r="D120" s="5" t="s">
        <v>79</v>
      </c>
      <c r="E120" s="5">
        <v>2003</v>
      </c>
      <c r="F120" s="5" t="s">
        <v>34</v>
      </c>
      <c r="G120" s="4">
        <v>85</v>
      </c>
      <c r="H120" s="5" t="s">
        <v>81</v>
      </c>
      <c r="I120" s="5" t="s">
        <v>916</v>
      </c>
      <c r="J120" s="5" t="s">
        <v>870</v>
      </c>
      <c r="K120" s="11" t="s">
        <v>1131</v>
      </c>
      <c r="L120" s="11" t="s">
        <v>1132</v>
      </c>
      <c r="M120" s="5">
        <v>50.66</v>
      </c>
      <c r="N120" s="5">
        <v>50.66</v>
      </c>
      <c r="O120" s="5">
        <v>50.66</v>
      </c>
      <c r="P120" s="5">
        <v>3</v>
      </c>
      <c r="Q120" s="5">
        <v>84</v>
      </c>
      <c r="S120" s="5">
        <v>68.5</v>
      </c>
      <c r="T120" s="5">
        <v>9</v>
      </c>
      <c r="U120" s="5">
        <v>77.5</v>
      </c>
      <c r="V120" s="4" t="s">
        <v>1262</v>
      </c>
      <c r="W120" s="5">
        <v>0.21232876712328766</v>
      </c>
      <c r="X120" s="5">
        <v>1</v>
      </c>
      <c r="AU120" s="5">
        <v>6</v>
      </c>
      <c r="AV120" s="5" t="s">
        <v>418</v>
      </c>
      <c r="AW120" s="5" t="s">
        <v>1257</v>
      </c>
      <c r="AX120" s="4" t="s">
        <v>1251</v>
      </c>
      <c r="AY120" s="4" t="s">
        <v>1252</v>
      </c>
      <c r="AZ120" s="4" t="s">
        <v>845</v>
      </c>
      <c r="BA120" s="5">
        <v>0</v>
      </c>
      <c r="BB120" s="5">
        <v>1</v>
      </c>
      <c r="BC120" s="5">
        <v>44</v>
      </c>
      <c r="BD120" s="5">
        <v>0.7</v>
      </c>
      <c r="BE120" s="5">
        <v>0.3</v>
      </c>
      <c r="BF120" s="5">
        <v>1</v>
      </c>
      <c r="BG120" s="5">
        <v>44</v>
      </c>
      <c r="BH120" s="5">
        <v>0.88</v>
      </c>
      <c r="BO120" s="4">
        <v>0.5</v>
      </c>
      <c r="BP120" s="5">
        <v>0.18000000000000005</v>
      </c>
      <c r="BQ120" s="5">
        <v>0.3</v>
      </c>
      <c r="BS120" s="5">
        <v>0.3</v>
      </c>
      <c r="BT120" s="4">
        <v>0.6000000000000002</v>
      </c>
      <c r="BU120" s="4"/>
      <c r="BV120" s="4">
        <v>0.98245614035087714</v>
      </c>
      <c r="BW120" s="4">
        <v>0.58947368421052648</v>
      </c>
      <c r="BX120" s="4"/>
      <c r="BY120" s="4">
        <v>2.6818181818181821E-2</v>
      </c>
      <c r="BZ120" s="4"/>
      <c r="CA120" s="4">
        <v>2.5885447270488821E-2</v>
      </c>
      <c r="CB120" s="4"/>
      <c r="CC120" s="4"/>
    </row>
    <row r="121" spans="1:81" x14ac:dyDescent="0.25">
      <c r="A121" s="4">
        <v>120</v>
      </c>
      <c r="B121" s="4">
        <v>39</v>
      </c>
      <c r="C121" s="4" t="s">
        <v>1302</v>
      </c>
      <c r="D121" s="5" t="s">
        <v>79</v>
      </c>
      <c r="E121" s="5">
        <v>2003</v>
      </c>
      <c r="F121" s="5" t="s">
        <v>37</v>
      </c>
      <c r="G121" s="4">
        <v>84</v>
      </c>
      <c r="H121" s="5" t="s">
        <v>43</v>
      </c>
      <c r="I121" s="5" t="s">
        <v>916</v>
      </c>
      <c r="J121" s="5" t="s">
        <v>870</v>
      </c>
      <c r="K121" s="11" t="s">
        <v>1131</v>
      </c>
      <c r="L121" s="11" t="s">
        <v>1132</v>
      </c>
      <c r="M121" s="5">
        <v>28.650000000000002</v>
      </c>
      <c r="N121" s="5">
        <v>28.650000000000002</v>
      </c>
      <c r="O121" s="5">
        <v>28.650000000000002</v>
      </c>
      <c r="P121" s="5">
        <v>3</v>
      </c>
      <c r="Q121" s="5">
        <v>84</v>
      </c>
      <c r="S121" s="5">
        <v>70.2</v>
      </c>
      <c r="T121" s="5">
        <v>11.4</v>
      </c>
      <c r="U121" s="5">
        <v>73.5</v>
      </c>
      <c r="V121" s="4" t="s">
        <v>1262</v>
      </c>
      <c r="W121" s="5">
        <v>0.20136986301369864</v>
      </c>
      <c r="X121" s="5">
        <v>1</v>
      </c>
      <c r="AU121" s="5">
        <v>2</v>
      </c>
      <c r="AV121" s="5" t="s">
        <v>813</v>
      </c>
      <c r="AW121" s="5" t="s">
        <v>1257</v>
      </c>
      <c r="AX121" s="4" t="s">
        <v>1251</v>
      </c>
      <c r="AY121" s="4" t="s">
        <v>1258</v>
      </c>
      <c r="AZ121" s="4" t="s">
        <v>845</v>
      </c>
      <c r="BA121" s="5">
        <v>0</v>
      </c>
      <c r="BB121" s="5">
        <v>1</v>
      </c>
      <c r="BC121" s="5">
        <v>48</v>
      </c>
      <c r="BD121" s="5">
        <v>215.6</v>
      </c>
      <c r="BE121" s="5">
        <v>94.8</v>
      </c>
      <c r="BF121" s="5">
        <v>1</v>
      </c>
      <c r="BG121" s="5">
        <v>48</v>
      </c>
      <c r="BH121" s="5">
        <v>249.19</v>
      </c>
      <c r="BO121" s="4">
        <v>0.5</v>
      </c>
      <c r="BP121" s="5">
        <v>33.590000000000003</v>
      </c>
      <c r="BQ121" s="5">
        <v>94.8</v>
      </c>
      <c r="BS121" s="5">
        <v>94.8</v>
      </c>
      <c r="BT121" s="4">
        <v>0.35432489451476795</v>
      </c>
      <c r="BU121" s="4"/>
      <c r="BV121" s="4">
        <v>0.98395721925133695</v>
      </c>
      <c r="BW121" s="4">
        <v>0.34864053791827437</v>
      </c>
      <c r="BX121" s="4"/>
      <c r="BY121" s="4">
        <v>2.2141105529926056E-2</v>
      </c>
      <c r="BZ121" s="4"/>
      <c r="CA121" s="4">
        <v>2.1436394201183238E-2</v>
      </c>
      <c r="CB121" s="4"/>
      <c r="CC121" s="4"/>
    </row>
    <row r="122" spans="1:81" x14ac:dyDescent="0.25">
      <c r="A122" s="4">
        <v>121</v>
      </c>
      <c r="B122" s="4">
        <v>39</v>
      </c>
      <c r="C122" s="4" t="s">
        <v>1302</v>
      </c>
      <c r="D122" s="5" t="s">
        <v>79</v>
      </c>
      <c r="E122" s="5">
        <v>2003</v>
      </c>
      <c r="F122" s="5" t="s">
        <v>34</v>
      </c>
      <c r="G122" s="4">
        <v>85</v>
      </c>
      <c r="H122" s="5" t="s">
        <v>81</v>
      </c>
      <c r="I122" s="5" t="s">
        <v>916</v>
      </c>
      <c r="J122" s="5" t="s">
        <v>870</v>
      </c>
      <c r="K122" s="11" t="s">
        <v>1131</v>
      </c>
      <c r="L122" s="11" t="s">
        <v>1132</v>
      </c>
      <c r="M122" s="5">
        <v>50.66</v>
      </c>
      <c r="N122" s="5">
        <v>50.66</v>
      </c>
      <c r="O122" s="5">
        <v>50.66</v>
      </c>
      <c r="P122" s="5">
        <v>3</v>
      </c>
      <c r="Q122" s="5">
        <v>84</v>
      </c>
      <c r="S122" s="5">
        <v>68.5</v>
      </c>
      <c r="T122" s="5">
        <v>9</v>
      </c>
      <c r="U122" s="5">
        <v>77.5</v>
      </c>
      <c r="V122" s="4" t="s">
        <v>1262</v>
      </c>
      <c r="W122" s="5">
        <v>0.21232876712328766</v>
      </c>
      <c r="X122" s="5">
        <v>1</v>
      </c>
      <c r="AU122" s="5">
        <v>6</v>
      </c>
      <c r="AV122" s="5" t="s">
        <v>813</v>
      </c>
      <c r="AW122" s="5" t="s">
        <v>1257</v>
      </c>
      <c r="AX122" s="4" t="s">
        <v>1251</v>
      </c>
      <c r="AY122" s="4" t="s">
        <v>1258</v>
      </c>
      <c r="AZ122" s="4" t="s">
        <v>845</v>
      </c>
      <c r="BA122" s="5">
        <v>0</v>
      </c>
      <c r="BB122" s="5">
        <v>1</v>
      </c>
      <c r="BC122" s="5">
        <v>44</v>
      </c>
      <c r="BD122" s="5">
        <v>238</v>
      </c>
      <c r="BE122" s="5">
        <v>103.9</v>
      </c>
      <c r="BF122" s="5">
        <v>1</v>
      </c>
      <c r="BG122" s="5">
        <v>44</v>
      </c>
      <c r="BH122" s="5">
        <v>299.61</v>
      </c>
      <c r="BO122" s="4">
        <v>0.5</v>
      </c>
      <c r="BP122" s="5">
        <v>61.610000000000014</v>
      </c>
      <c r="BQ122" s="5">
        <v>103.9</v>
      </c>
      <c r="BS122" s="5">
        <v>103.9</v>
      </c>
      <c r="BT122" s="4">
        <v>0.59297401347449485</v>
      </c>
      <c r="BU122" s="4"/>
      <c r="BV122" s="4">
        <v>0.98245614035087714</v>
      </c>
      <c r="BW122" s="4">
        <v>0.58257096060652125</v>
      </c>
      <c r="BX122" s="4"/>
      <c r="BY122" s="4">
        <v>2.6722933871091481E-2</v>
      </c>
      <c r="BZ122" s="4"/>
      <c r="CA122" s="4">
        <v>2.5793512040548746E-2</v>
      </c>
      <c r="CB122" s="4"/>
      <c r="CC122" s="4"/>
    </row>
    <row r="123" spans="1:81" x14ac:dyDescent="0.25">
      <c r="A123" s="4">
        <v>122</v>
      </c>
      <c r="B123" s="4">
        <v>40</v>
      </c>
      <c r="C123" s="4" t="s">
        <v>1303</v>
      </c>
      <c r="D123" s="5" t="s">
        <v>79</v>
      </c>
      <c r="E123" s="5">
        <v>2011</v>
      </c>
      <c r="F123" s="5" t="s">
        <v>34</v>
      </c>
      <c r="G123" s="4">
        <v>86</v>
      </c>
      <c r="H123" s="5" t="s">
        <v>80</v>
      </c>
      <c r="I123" s="5" t="s">
        <v>917</v>
      </c>
      <c r="J123" s="5" t="s">
        <v>870</v>
      </c>
      <c r="K123" s="11" t="s">
        <v>1156</v>
      </c>
      <c r="L123" s="11" t="s">
        <v>1157</v>
      </c>
      <c r="M123" s="5">
        <v>54</v>
      </c>
      <c r="N123" s="5">
        <v>54</v>
      </c>
      <c r="O123" s="5">
        <v>54</v>
      </c>
      <c r="P123" s="5">
        <v>3</v>
      </c>
      <c r="Q123" s="5">
        <v>98</v>
      </c>
      <c r="R123" s="5">
        <v>365</v>
      </c>
      <c r="S123" s="5">
        <v>60.1</v>
      </c>
      <c r="T123" s="5">
        <v>12.3</v>
      </c>
      <c r="U123" s="5">
        <v>64.099999999999994</v>
      </c>
      <c r="V123" s="4" t="s">
        <v>1262</v>
      </c>
      <c r="W123" s="5">
        <v>0.17561643835616436</v>
      </c>
      <c r="X123" s="5">
        <v>1</v>
      </c>
      <c r="Z123" s="5">
        <v>26</v>
      </c>
      <c r="AM123" s="5">
        <v>54.1</v>
      </c>
      <c r="AQ123" s="5">
        <v>3.3705035971223021</v>
      </c>
      <c r="AV123" s="5" t="s">
        <v>818</v>
      </c>
      <c r="AW123" s="5" t="s">
        <v>1257</v>
      </c>
      <c r="AX123" s="4" t="s">
        <v>1251</v>
      </c>
      <c r="AY123" s="4" t="s">
        <v>1252</v>
      </c>
      <c r="AZ123" s="4" t="s">
        <v>317</v>
      </c>
      <c r="BA123" s="5">
        <v>1</v>
      </c>
      <c r="BB123" s="5">
        <v>1</v>
      </c>
      <c r="BC123" s="5">
        <v>139</v>
      </c>
      <c r="BD123" s="5">
        <v>0.37</v>
      </c>
      <c r="BE123" s="5">
        <v>0.22</v>
      </c>
      <c r="BF123" s="5">
        <v>1</v>
      </c>
      <c r="BG123" s="5">
        <v>139</v>
      </c>
      <c r="BH123" s="5">
        <v>0.62</v>
      </c>
      <c r="BJ123" s="5">
        <v>1</v>
      </c>
      <c r="BK123" s="5">
        <v>0</v>
      </c>
      <c r="BL123" s="5">
        <v>139</v>
      </c>
      <c r="BM123" s="5">
        <v>0.6</v>
      </c>
      <c r="BO123" s="4">
        <v>0.5</v>
      </c>
      <c r="BP123" s="5">
        <v>0.25</v>
      </c>
      <c r="BQ123" s="5">
        <v>0.22</v>
      </c>
      <c r="BR123" s="5">
        <v>0.22999999999999998</v>
      </c>
      <c r="BS123" s="5">
        <v>0.22</v>
      </c>
      <c r="BT123" s="4">
        <v>1.1363636363636365</v>
      </c>
      <c r="BU123" s="4">
        <v>1.0454545454545454</v>
      </c>
      <c r="BV123" s="4">
        <v>0.99455535390199634</v>
      </c>
      <c r="BW123" s="4">
        <v>1.130176538524996</v>
      </c>
      <c r="BX123" s="4">
        <v>1.0397624154429961</v>
      </c>
      <c r="BY123" s="4">
        <v>1.1839288899458946E-2</v>
      </c>
      <c r="BZ123" s="4">
        <v>1.1125810095725074E-2</v>
      </c>
      <c r="CA123" s="4">
        <v>1.1710718389146014E-2</v>
      </c>
      <c r="CB123" s="4">
        <v>1.1004987714093901E-2</v>
      </c>
      <c r="CC123" s="4" t="s">
        <v>255</v>
      </c>
    </row>
    <row r="124" spans="1:81" x14ac:dyDescent="0.25">
      <c r="A124" s="4">
        <v>123</v>
      </c>
      <c r="B124" s="4">
        <v>40</v>
      </c>
      <c r="C124" s="4" t="s">
        <v>1303</v>
      </c>
      <c r="D124" s="5" t="s">
        <v>79</v>
      </c>
      <c r="E124" s="5">
        <v>2011</v>
      </c>
      <c r="F124" s="5" t="s">
        <v>37</v>
      </c>
      <c r="G124" s="4">
        <v>87</v>
      </c>
      <c r="H124" s="5" t="s">
        <v>115</v>
      </c>
      <c r="I124" s="5" t="s">
        <v>917</v>
      </c>
      <c r="J124" s="5" t="s">
        <v>870</v>
      </c>
      <c r="K124" s="11" t="s">
        <v>1156</v>
      </c>
      <c r="L124" s="11" t="s">
        <v>1157</v>
      </c>
      <c r="M124" s="5">
        <v>22.5</v>
      </c>
      <c r="N124" s="5">
        <v>22.5</v>
      </c>
      <c r="O124" s="5">
        <v>22.5</v>
      </c>
      <c r="P124" s="5">
        <v>3</v>
      </c>
      <c r="Q124" s="5">
        <v>98</v>
      </c>
      <c r="R124" s="5">
        <v>98</v>
      </c>
      <c r="S124" s="5">
        <v>63.3</v>
      </c>
      <c r="T124" s="5">
        <v>12.5</v>
      </c>
      <c r="U124" s="5">
        <v>64.180000000000007</v>
      </c>
      <c r="V124" s="4" t="s">
        <v>1262</v>
      </c>
      <c r="W124" s="5">
        <v>0.17583561643835618</v>
      </c>
      <c r="X124" s="5">
        <v>1</v>
      </c>
      <c r="Z124" s="5">
        <v>26.2</v>
      </c>
      <c r="AM124" s="5">
        <v>55.7</v>
      </c>
      <c r="AQ124" s="5">
        <v>3.08</v>
      </c>
      <c r="AV124" s="5" t="s">
        <v>818</v>
      </c>
      <c r="AW124" s="5" t="s">
        <v>1257</v>
      </c>
      <c r="AX124" s="4" t="s">
        <v>1251</v>
      </c>
      <c r="AY124" s="4" t="s">
        <v>1252</v>
      </c>
      <c r="AZ124" s="4" t="s">
        <v>317</v>
      </c>
      <c r="BA124" s="5">
        <v>1</v>
      </c>
      <c r="BB124" s="5">
        <v>1</v>
      </c>
      <c r="BC124" s="5">
        <v>143</v>
      </c>
      <c r="BD124" s="5">
        <v>0.38</v>
      </c>
      <c r="BE124" s="5">
        <v>0.23</v>
      </c>
      <c r="BF124" s="5">
        <v>1</v>
      </c>
      <c r="BG124" s="5">
        <v>143</v>
      </c>
      <c r="BH124" s="5">
        <v>0.51</v>
      </c>
      <c r="BJ124" s="5">
        <v>1</v>
      </c>
      <c r="BK124" s="5">
        <v>0</v>
      </c>
      <c r="BL124" s="5">
        <v>143</v>
      </c>
      <c r="BO124" s="4">
        <v>0.5</v>
      </c>
      <c r="BP124" s="5">
        <v>0.13</v>
      </c>
      <c r="BQ124" s="5">
        <v>0.23</v>
      </c>
      <c r="BS124" s="5">
        <v>0.23</v>
      </c>
      <c r="BT124" s="4">
        <v>0.56521739130434778</v>
      </c>
      <c r="BU124" s="4"/>
      <c r="BV124" s="4">
        <v>0.99470899470899465</v>
      </c>
      <c r="BW124" s="4">
        <v>0.56222682309638827</v>
      </c>
      <c r="BX124" s="4"/>
      <c r="BY124" s="4">
        <v>8.1100374106045179E-3</v>
      </c>
      <c r="BZ124" s="4"/>
      <c r="CA124" s="4">
        <v>8.024443947269283E-3</v>
      </c>
      <c r="CB124" s="4"/>
      <c r="CC124" s="4" t="s">
        <v>255</v>
      </c>
    </row>
    <row r="125" spans="1:81" x14ac:dyDescent="0.25">
      <c r="A125" s="4">
        <v>124</v>
      </c>
      <c r="B125" s="4">
        <v>40</v>
      </c>
      <c r="C125" s="4" t="s">
        <v>1303</v>
      </c>
      <c r="D125" s="5" t="s">
        <v>79</v>
      </c>
      <c r="E125" s="5">
        <v>2011</v>
      </c>
      <c r="F125" s="5" t="s">
        <v>34</v>
      </c>
      <c r="G125" s="4">
        <v>88</v>
      </c>
      <c r="H125" s="5" t="s">
        <v>81</v>
      </c>
      <c r="I125" s="5" t="s">
        <v>917</v>
      </c>
      <c r="J125" s="5" t="s">
        <v>870</v>
      </c>
      <c r="K125" s="11" t="s">
        <v>1156</v>
      </c>
      <c r="L125" s="11" t="s">
        <v>1157</v>
      </c>
      <c r="M125" s="5">
        <v>54</v>
      </c>
      <c r="N125" s="5">
        <v>54</v>
      </c>
      <c r="O125" s="5">
        <v>54</v>
      </c>
      <c r="P125" s="5">
        <v>3</v>
      </c>
      <c r="Q125" s="5">
        <v>98</v>
      </c>
      <c r="R125" s="5">
        <v>365</v>
      </c>
      <c r="S125" s="5">
        <v>62.6</v>
      </c>
      <c r="T125" s="5">
        <v>13.3</v>
      </c>
      <c r="U125" s="5">
        <v>62.9</v>
      </c>
      <c r="V125" s="4" t="s">
        <v>1262</v>
      </c>
      <c r="W125" s="5">
        <v>0.17232876712328768</v>
      </c>
      <c r="X125" s="5">
        <v>1</v>
      </c>
      <c r="Z125" s="5">
        <v>26</v>
      </c>
      <c r="AM125" s="5">
        <v>54.4</v>
      </c>
      <c r="AQ125" s="5">
        <v>3.25</v>
      </c>
      <c r="AV125" s="5" t="s">
        <v>818</v>
      </c>
      <c r="AW125" s="5" t="s">
        <v>1257</v>
      </c>
      <c r="AX125" s="4" t="s">
        <v>1251</v>
      </c>
      <c r="AY125" s="4" t="s">
        <v>1252</v>
      </c>
      <c r="AZ125" s="4" t="s">
        <v>317</v>
      </c>
      <c r="BA125" s="5">
        <v>1</v>
      </c>
      <c r="BB125" s="5">
        <v>1</v>
      </c>
      <c r="BC125" s="5">
        <v>126</v>
      </c>
      <c r="BD125" s="5">
        <v>0.39</v>
      </c>
      <c r="BE125" s="5">
        <v>0.22</v>
      </c>
      <c r="BF125" s="5">
        <v>1</v>
      </c>
      <c r="BG125" s="5">
        <v>126</v>
      </c>
      <c r="BH125" s="5">
        <v>0.62</v>
      </c>
      <c r="BJ125" s="5">
        <v>1</v>
      </c>
      <c r="BK125" s="5">
        <v>0</v>
      </c>
      <c r="BL125" s="5">
        <v>126</v>
      </c>
      <c r="BM125" s="5">
        <v>0.64</v>
      </c>
      <c r="BO125" s="4">
        <v>0.5</v>
      </c>
      <c r="BP125" s="5">
        <v>0.22999999999999998</v>
      </c>
      <c r="BQ125" s="5">
        <v>0.22</v>
      </c>
      <c r="BR125" s="5">
        <v>0.25</v>
      </c>
      <c r="BS125" s="5">
        <v>0.22</v>
      </c>
      <c r="BT125" s="4">
        <v>1.0454545454545454</v>
      </c>
      <c r="BU125" s="4">
        <v>1.1363636363636365</v>
      </c>
      <c r="BV125" s="4">
        <v>0.9939879759519038</v>
      </c>
      <c r="BW125" s="4">
        <v>1.0391692475860812</v>
      </c>
      <c r="BX125" s="4">
        <v>1.1295317908544362</v>
      </c>
      <c r="BY125" s="4">
        <v>1.2273711137347501E-2</v>
      </c>
      <c r="BZ125" s="4">
        <v>1.3060802833530106E-2</v>
      </c>
      <c r="CA125" s="4">
        <v>1.2126575070645029E-2</v>
      </c>
      <c r="CB125" s="4">
        <v>1.290423118739982E-2</v>
      </c>
      <c r="CC125" s="4" t="s">
        <v>255</v>
      </c>
    </row>
    <row r="126" spans="1:81" x14ac:dyDescent="0.25">
      <c r="A126" s="4">
        <v>125</v>
      </c>
      <c r="B126" s="4">
        <v>40</v>
      </c>
      <c r="C126" s="4" t="s">
        <v>1303</v>
      </c>
      <c r="D126" s="5" t="s">
        <v>79</v>
      </c>
      <c r="E126" s="5">
        <v>2011</v>
      </c>
      <c r="F126" s="5" t="s">
        <v>34</v>
      </c>
      <c r="G126" s="4">
        <v>86</v>
      </c>
      <c r="H126" s="5" t="s">
        <v>80</v>
      </c>
      <c r="I126" s="5" t="s">
        <v>917</v>
      </c>
      <c r="J126" s="5" t="s">
        <v>870</v>
      </c>
      <c r="K126" s="11" t="s">
        <v>1156</v>
      </c>
      <c r="L126" s="11" t="s">
        <v>1157</v>
      </c>
      <c r="M126" s="5">
        <v>54</v>
      </c>
      <c r="N126" s="5">
        <v>54</v>
      </c>
      <c r="O126" s="5">
        <v>54</v>
      </c>
      <c r="P126" s="5">
        <v>3</v>
      </c>
      <c r="Q126" s="5">
        <v>98</v>
      </c>
      <c r="R126" s="5">
        <v>365</v>
      </c>
      <c r="S126" s="5">
        <v>60.1</v>
      </c>
      <c r="T126" s="5">
        <v>12.3</v>
      </c>
      <c r="U126" s="5">
        <v>64.099999999999994</v>
      </c>
      <c r="V126" s="4" t="s">
        <v>1262</v>
      </c>
      <c r="W126" s="5">
        <v>0.17561643835616436</v>
      </c>
      <c r="X126" s="5">
        <v>1</v>
      </c>
      <c r="Z126" s="5">
        <v>26</v>
      </c>
      <c r="AM126" s="5">
        <v>54.1</v>
      </c>
      <c r="AQ126" s="5">
        <v>3.3705035971223021</v>
      </c>
      <c r="AV126" s="5" t="s">
        <v>813</v>
      </c>
      <c r="AW126" s="5" t="s">
        <v>1257</v>
      </c>
      <c r="AX126" s="4" t="s">
        <v>1251</v>
      </c>
      <c r="AY126" s="4" t="s">
        <v>1258</v>
      </c>
      <c r="AZ126" s="4" t="s">
        <v>845</v>
      </c>
      <c r="BA126" s="5">
        <v>1</v>
      </c>
      <c r="BB126" s="5">
        <v>1</v>
      </c>
      <c r="BC126" s="5">
        <v>139</v>
      </c>
      <c r="BD126" s="5">
        <v>124.1</v>
      </c>
      <c r="BE126" s="5">
        <v>77.5</v>
      </c>
      <c r="BF126" s="5">
        <v>1</v>
      </c>
      <c r="BG126" s="5">
        <v>139</v>
      </c>
      <c r="BH126" s="5">
        <v>205.9</v>
      </c>
      <c r="BJ126" s="5">
        <v>1</v>
      </c>
      <c r="BK126" s="5">
        <v>0</v>
      </c>
      <c r="BL126" s="5">
        <v>139</v>
      </c>
      <c r="BM126" s="5">
        <v>197.3</v>
      </c>
      <c r="BO126" s="4">
        <v>0.5</v>
      </c>
      <c r="BP126" s="5">
        <v>81.800000000000011</v>
      </c>
      <c r="BQ126" s="5">
        <v>77.5</v>
      </c>
      <c r="BR126" s="5">
        <v>73.200000000000017</v>
      </c>
      <c r="BS126" s="5">
        <v>77.5</v>
      </c>
      <c r="BT126" s="4">
        <v>1.0554838709677421</v>
      </c>
      <c r="BU126" s="4">
        <v>0.94451612903225823</v>
      </c>
      <c r="BV126" s="4">
        <v>0.99455535390199634</v>
      </c>
      <c r="BW126" s="4">
        <v>1.0497371348281719</v>
      </c>
      <c r="BX126" s="4">
        <v>0.93937357297582125</v>
      </c>
      <c r="BY126" s="4">
        <v>1.120160504270881E-2</v>
      </c>
      <c r="BZ126" s="4">
        <v>1.0403275964036264E-2</v>
      </c>
      <c r="CA126" s="4">
        <v>1.1079959554631329E-2</v>
      </c>
      <c r="CB126" s="4">
        <v>1.029030004876119E-2</v>
      </c>
      <c r="CC126" s="4"/>
    </row>
    <row r="127" spans="1:81" x14ac:dyDescent="0.25">
      <c r="A127" s="4">
        <v>126</v>
      </c>
      <c r="B127" s="4">
        <v>40</v>
      </c>
      <c r="C127" s="4" t="s">
        <v>1303</v>
      </c>
      <c r="D127" s="5" t="s">
        <v>79</v>
      </c>
      <c r="E127" s="5">
        <v>2011</v>
      </c>
      <c r="F127" s="5" t="s">
        <v>37</v>
      </c>
      <c r="G127" s="4">
        <v>87</v>
      </c>
      <c r="H127" s="5" t="s">
        <v>115</v>
      </c>
      <c r="I127" s="5" t="s">
        <v>917</v>
      </c>
      <c r="J127" s="5" t="s">
        <v>870</v>
      </c>
      <c r="K127" s="11" t="s">
        <v>1156</v>
      </c>
      <c r="L127" s="11" t="s">
        <v>1157</v>
      </c>
      <c r="M127" s="5">
        <v>22.5</v>
      </c>
      <c r="N127" s="5">
        <v>22.5</v>
      </c>
      <c r="O127" s="5">
        <v>22.5</v>
      </c>
      <c r="P127" s="5">
        <v>3</v>
      </c>
      <c r="Q127" s="5">
        <v>98</v>
      </c>
      <c r="R127" s="5">
        <v>98</v>
      </c>
      <c r="S127" s="5">
        <v>63.3</v>
      </c>
      <c r="T127" s="5">
        <v>12.5</v>
      </c>
      <c r="U127" s="5">
        <v>64.180000000000007</v>
      </c>
      <c r="V127" s="4" t="s">
        <v>1262</v>
      </c>
      <c r="W127" s="5">
        <v>0.17583561643835618</v>
      </c>
      <c r="X127" s="5">
        <v>1</v>
      </c>
      <c r="Z127" s="5">
        <v>26.2</v>
      </c>
      <c r="AM127" s="5">
        <v>55.7</v>
      </c>
      <c r="AQ127" s="5">
        <v>3.08</v>
      </c>
      <c r="AV127" s="5" t="s">
        <v>813</v>
      </c>
      <c r="AW127" s="5" t="s">
        <v>1257</v>
      </c>
      <c r="AX127" s="4" t="s">
        <v>1251</v>
      </c>
      <c r="AY127" s="4" t="s">
        <v>1258</v>
      </c>
      <c r="AZ127" s="4" t="s">
        <v>845</v>
      </c>
      <c r="BA127" s="5">
        <v>1</v>
      </c>
      <c r="BB127" s="5">
        <v>1</v>
      </c>
      <c r="BC127" s="5">
        <v>143</v>
      </c>
      <c r="BD127" s="5">
        <v>125.7</v>
      </c>
      <c r="BE127" s="5">
        <v>81.8</v>
      </c>
      <c r="BF127" s="5">
        <v>1</v>
      </c>
      <c r="BG127" s="5">
        <v>143</v>
      </c>
      <c r="BH127" s="5">
        <v>166.7</v>
      </c>
      <c r="BJ127" s="5">
        <v>1</v>
      </c>
      <c r="BK127" s="5">
        <v>0</v>
      </c>
      <c r="BO127" s="4">
        <v>0.5</v>
      </c>
      <c r="BP127" s="5">
        <v>40.999999999999986</v>
      </c>
      <c r="BQ127" s="5">
        <v>81.8</v>
      </c>
      <c r="BS127" s="5">
        <v>81.8</v>
      </c>
      <c r="BT127" s="4">
        <v>0.50122249388753037</v>
      </c>
      <c r="BU127" s="4"/>
      <c r="BV127" s="4">
        <v>0.99470899470899465</v>
      </c>
      <c r="BW127" s="4">
        <v>0.49857052302040056</v>
      </c>
      <c r="BX127" s="4"/>
      <c r="BY127" s="4">
        <v>7.871412546779144E-3</v>
      </c>
      <c r="BZ127" s="4"/>
      <c r="CA127" s="4">
        <v>7.7883375340377379E-3</v>
      </c>
      <c r="CB127" s="4"/>
      <c r="CC127" s="4"/>
    </row>
    <row r="128" spans="1:81" x14ac:dyDescent="0.25">
      <c r="A128" s="4">
        <v>127</v>
      </c>
      <c r="B128" s="4">
        <v>40</v>
      </c>
      <c r="C128" s="4" t="s">
        <v>1303</v>
      </c>
      <c r="D128" s="5" t="s">
        <v>79</v>
      </c>
      <c r="E128" s="5">
        <v>2011</v>
      </c>
      <c r="F128" s="5" t="s">
        <v>34</v>
      </c>
      <c r="G128" s="4">
        <v>88</v>
      </c>
      <c r="H128" s="5" t="s">
        <v>81</v>
      </c>
      <c r="I128" s="5" t="s">
        <v>917</v>
      </c>
      <c r="J128" s="5" t="s">
        <v>870</v>
      </c>
      <c r="K128" s="11" t="s">
        <v>1156</v>
      </c>
      <c r="L128" s="11" t="s">
        <v>1157</v>
      </c>
      <c r="M128" s="5">
        <v>54</v>
      </c>
      <c r="N128" s="5">
        <v>54</v>
      </c>
      <c r="O128" s="5">
        <v>54</v>
      </c>
      <c r="P128" s="5">
        <v>3</v>
      </c>
      <c r="Q128" s="5">
        <v>98</v>
      </c>
      <c r="R128" s="5">
        <v>365</v>
      </c>
      <c r="S128" s="5">
        <v>62.6</v>
      </c>
      <c r="T128" s="5">
        <v>13.3</v>
      </c>
      <c r="U128" s="5">
        <v>62.9</v>
      </c>
      <c r="V128" s="4" t="s">
        <v>1262</v>
      </c>
      <c r="W128" s="5">
        <v>0.17232876712328768</v>
      </c>
      <c r="X128" s="5">
        <v>1</v>
      </c>
      <c r="Z128" s="5">
        <v>26</v>
      </c>
      <c r="AM128" s="5">
        <v>54.4</v>
      </c>
      <c r="AQ128" s="5">
        <v>3.25</v>
      </c>
      <c r="AV128" s="5" t="s">
        <v>813</v>
      </c>
      <c r="AW128" s="5" t="s">
        <v>1257</v>
      </c>
      <c r="AX128" s="4" t="s">
        <v>1251</v>
      </c>
      <c r="AY128" s="4" t="s">
        <v>1258</v>
      </c>
      <c r="AZ128" s="4" t="s">
        <v>845</v>
      </c>
      <c r="BA128" s="5">
        <v>1</v>
      </c>
      <c r="BB128" s="5">
        <v>1</v>
      </c>
      <c r="BC128" s="5">
        <v>126</v>
      </c>
      <c r="BD128" s="5">
        <v>126.3</v>
      </c>
      <c r="BE128" s="5">
        <v>75</v>
      </c>
      <c r="BF128" s="5">
        <v>1</v>
      </c>
      <c r="BG128" s="5">
        <v>126</v>
      </c>
      <c r="BH128" s="5">
        <v>202.2</v>
      </c>
      <c r="BJ128" s="5">
        <v>1</v>
      </c>
      <c r="BK128" s="5">
        <v>0</v>
      </c>
      <c r="BL128" s="5">
        <v>126</v>
      </c>
      <c r="BM128" s="5">
        <v>211.5</v>
      </c>
      <c r="BO128" s="4">
        <v>0.5</v>
      </c>
      <c r="BP128" s="5">
        <v>75.899999999999991</v>
      </c>
      <c r="BQ128" s="5">
        <v>75</v>
      </c>
      <c r="BR128" s="5">
        <v>85.2</v>
      </c>
      <c r="BS128" s="5">
        <v>75</v>
      </c>
      <c r="BT128" s="4">
        <v>1.0119999999999998</v>
      </c>
      <c r="BU128" s="4">
        <v>1.1360000000000001</v>
      </c>
      <c r="BV128" s="4">
        <v>0.9939879759519038</v>
      </c>
      <c r="BW128" s="4">
        <v>1.0059158316633265</v>
      </c>
      <c r="BX128" s="4">
        <v>1.1291703406813629</v>
      </c>
      <c r="BY128" s="4">
        <v>1.2000571428571426E-2</v>
      </c>
      <c r="BZ128" s="4">
        <v>1.3057523809523811E-2</v>
      </c>
      <c r="CA128" s="4">
        <v>1.1856709734384312E-2</v>
      </c>
      <c r="CB128" s="4">
        <v>1.290099147201742E-2</v>
      </c>
      <c r="CC128" s="4"/>
    </row>
    <row r="129" spans="1:82" x14ac:dyDescent="0.25">
      <c r="A129" s="4">
        <v>128</v>
      </c>
      <c r="B129" s="4">
        <v>40</v>
      </c>
      <c r="C129" s="4" t="s">
        <v>1303</v>
      </c>
      <c r="D129" s="5" t="s">
        <v>79</v>
      </c>
      <c r="E129" s="5">
        <v>2011</v>
      </c>
      <c r="F129" s="5" t="s">
        <v>34</v>
      </c>
      <c r="G129" s="4">
        <v>86</v>
      </c>
      <c r="H129" s="5" t="s">
        <v>80</v>
      </c>
      <c r="I129" s="5" t="s">
        <v>917</v>
      </c>
      <c r="J129" s="5" t="s">
        <v>870</v>
      </c>
      <c r="K129" s="11" t="s">
        <v>1156</v>
      </c>
      <c r="L129" s="11" t="s">
        <v>1157</v>
      </c>
      <c r="M129" s="5">
        <v>54</v>
      </c>
      <c r="N129" s="5">
        <v>54</v>
      </c>
      <c r="O129" s="5">
        <v>54</v>
      </c>
      <c r="P129" s="5">
        <v>3</v>
      </c>
      <c r="Q129" s="5">
        <v>98</v>
      </c>
      <c r="R129" s="5">
        <v>365</v>
      </c>
      <c r="S129" s="5">
        <v>60.1</v>
      </c>
      <c r="T129" s="5">
        <v>12.3</v>
      </c>
      <c r="U129" s="5">
        <v>64.099999999999994</v>
      </c>
      <c r="V129" s="4" t="s">
        <v>1262</v>
      </c>
      <c r="W129" s="5">
        <v>0.17561643835616436</v>
      </c>
      <c r="X129" s="5">
        <v>1</v>
      </c>
      <c r="Z129" s="5">
        <v>26</v>
      </c>
      <c r="AM129" s="5">
        <v>54.1</v>
      </c>
      <c r="AQ129" s="5">
        <v>3.3705035971223021</v>
      </c>
      <c r="AV129" s="5" t="s">
        <v>141</v>
      </c>
      <c r="AW129" s="5" t="s">
        <v>1257</v>
      </c>
      <c r="AX129" s="4" t="s">
        <v>1251</v>
      </c>
      <c r="AY129" s="4" t="s">
        <v>1251</v>
      </c>
      <c r="AZ129" s="4" t="s">
        <v>845</v>
      </c>
      <c r="BA129" s="5">
        <v>0</v>
      </c>
      <c r="BB129" s="5">
        <v>1</v>
      </c>
      <c r="BC129" s="5">
        <v>139</v>
      </c>
      <c r="BD129" s="5">
        <v>23.7</v>
      </c>
      <c r="BE129" s="5">
        <v>6.7</v>
      </c>
      <c r="BF129" s="5">
        <v>1</v>
      </c>
      <c r="BG129" s="5">
        <v>139</v>
      </c>
      <c r="BH129" s="5">
        <v>25.9</v>
      </c>
      <c r="BJ129" s="5">
        <v>1</v>
      </c>
      <c r="BK129" s="5">
        <v>0</v>
      </c>
      <c r="BL129" s="5">
        <v>139</v>
      </c>
      <c r="BM129" s="5">
        <v>25.4</v>
      </c>
      <c r="BO129" s="4">
        <v>0.5</v>
      </c>
      <c r="BP129" s="5">
        <v>2.1999999999999993</v>
      </c>
      <c r="BQ129" s="5">
        <v>6.7</v>
      </c>
      <c r="BR129" s="5">
        <v>1.6999999999999993</v>
      </c>
      <c r="BS129" s="5">
        <v>6.7</v>
      </c>
      <c r="BT129" s="4">
        <v>0.32835820895522377</v>
      </c>
      <c r="BU129" s="4">
        <v>0.25373134328358199</v>
      </c>
      <c r="BV129" s="4">
        <v>0.99455535390199634</v>
      </c>
      <c r="BW129" s="4">
        <v>0.32657041471408826</v>
      </c>
      <c r="BX129" s="4">
        <v>0.25234986591543179</v>
      </c>
      <c r="BY129" s="4">
        <v>7.5820831416844696E-3</v>
      </c>
      <c r="BZ129" s="4">
        <v>7.4258258797283852E-3</v>
      </c>
      <c r="CA129" s="4">
        <v>7.4997443874704394E-3</v>
      </c>
      <c r="CB129" s="4">
        <v>7.3451840243805282E-3</v>
      </c>
      <c r="CC129" s="4"/>
    </row>
    <row r="130" spans="1:82" x14ac:dyDescent="0.25">
      <c r="A130" s="4">
        <v>129</v>
      </c>
      <c r="B130" s="4">
        <v>40</v>
      </c>
      <c r="C130" s="4" t="s">
        <v>1303</v>
      </c>
      <c r="D130" s="5" t="s">
        <v>79</v>
      </c>
      <c r="E130" s="5">
        <v>2011</v>
      </c>
      <c r="F130" s="5" t="s">
        <v>37</v>
      </c>
      <c r="G130" s="4">
        <v>87</v>
      </c>
      <c r="H130" s="5" t="s">
        <v>115</v>
      </c>
      <c r="I130" s="5" t="s">
        <v>917</v>
      </c>
      <c r="J130" s="5" t="s">
        <v>870</v>
      </c>
      <c r="K130" s="11" t="s">
        <v>1156</v>
      </c>
      <c r="L130" s="11" t="s">
        <v>1157</v>
      </c>
      <c r="M130" s="5">
        <v>22.5</v>
      </c>
      <c r="N130" s="5">
        <v>22.5</v>
      </c>
      <c r="O130" s="5">
        <v>22.5</v>
      </c>
      <c r="P130" s="5">
        <v>3</v>
      </c>
      <c r="Q130" s="5">
        <v>98</v>
      </c>
      <c r="R130" s="5">
        <v>98</v>
      </c>
      <c r="S130" s="5">
        <v>63.3</v>
      </c>
      <c r="T130" s="5">
        <v>12.5</v>
      </c>
      <c r="U130" s="5">
        <v>64.180000000000007</v>
      </c>
      <c r="V130" s="4" t="s">
        <v>1262</v>
      </c>
      <c r="W130" s="5">
        <v>0.17583561643835618</v>
      </c>
      <c r="X130" s="5">
        <v>1</v>
      </c>
      <c r="Z130" s="5">
        <v>26.2</v>
      </c>
      <c r="AM130" s="5">
        <v>55.7</v>
      </c>
      <c r="AQ130" s="5">
        <v>3.08</v>
      </c>
      <c r="AV130" s="5" t="s">
        <v>141</v>
      </c>
      <c r="AW130" s="5" t="s">
        <v>1257</v>
      </c>
      <c r="AX130" s="4" t="s">
        <v>1251</v>
      </c>
      <c r="AY130" s="4" t="s">
        <v>1251</v>
      </c>
      <c r="AZ130" s="4" t="s">
        <v>845</v>
      </c>
      <c r="BA130" s="5">
        <v>0</v>
      </c>
      <c r="BB130" s="5">
        <v>1</v>
      </c>
      <c r="BC130" s="5">
        <v>143</v>
      </c>
      <c r="BD130" s="5">
        <v>24.8</v>
      </c>
      <c r="BE130" s="5">
        <v>6.4</v>
      </c>
      <c r="BF130" s="5">
        <v>1</v>
      </c>
      <c r="BG130" s="5">
        <v>143</v>
      </c>
      <c r="BH130" s="5">
        <v>26.1</v>
      </c>
      <c r="BJ130" s="5">
        <v>1</v>
      </c>
      <c r="BK130" s="5">
        <v>0</v>
      </c>
      <c r="BO130" s="4">
        <v>0.5</v>
      </c>
      <c r="BP130" s="5">
        <v>1.3000000000000007</v>
      </c>
      <c r="BQ130" s="5">
        <v>6.4</v>
      </c>
      <c r="BS130" s="5">
        <v>6.4</v>
      </c>
      <c r="BT130" s="4">
        <v>0.20312500000000011</v>
      </c>
      <c r="BU130" s="4"/>
      <c r="BV130" s="4">
        <v>0.99470899470899465</v>
      </c>
      <c r="BW130" s="4">
        <v>0.20205026455026465</v>
      </c>
      <c r="BX130" s="4"/>
      <c r="BY130" s="4">
        <v>7.13727190777972E-3</v>
      </c>
      <c r="BZ130" s="4"/>
      <c r="CA130" s="4">
        <v>7.0619450269747879E-3</v>
      </c>
      <c r="CB130" s="4"/>
      <c r="CC130" s="4"/>
    </row>
    <row r="131" spans="1:82" x14ac:dyDescent="0.25">
      <c r="A131" s="4">
        <v>130</v>
      </c>
      <c r="B131" s="4">
        <v>40</v>
      </c>
      <c r="C131" s="4" t="s">
        <v>1303</v>
      </c>
      <c r="D131" s="5" t="s">
        <v>79</v>
      </c>
      <c r="E131" s="5">
        <v>2011</v>
      </c>
      <c r="F131" s="5" t="s">
        <v>34</v>
      </c>
      <c r="G131" s="4">
        <v>88</v>
      </c>
      <c r="H131" s="5" t="s">
        <v>81</v>
      </c>
      <c r="I131" s="5" t="s">
        <v>917</v>
      </c>
      <c r="J131" s="5" t="s">
        <v>870</v>
      </c>
      <c r="K131" s="11" t="s">
        <v>1156</v>
      </c>
      <c r="L131" s="11" t="s">
        <v>1157</v>
      </c>
      <c r="M131" s="5">
        <v>54</v>
      </c>
      <c r="N131" s="5">
        <v>54</v>
      </c>
      <c r="O131" s="5">
        <v>54</v>
      </c>
      <c r="P131" s="5">
        <v>3</v>
      </c>
      <c r="Q131" s="5">
        <v>98</v>
      </c>
      <c r="R131" s="5">
        <v>365</v>
      </c>
      <c r="S131" s="5">
        <v>62.6</v>
      </c>
      <c r="T131" s="5">
        <v>13.3</v>
      </c>
      <c r="U131" s="5">
        <v>62.9</v>
      </c>
      <c r="V131" s="4" t="s">
        <v>1262</v>
      </c>
      <c r="W131" s="5">
        <v>0.17232876712328768</v>
      </c>
      <c r="X131" s="5">
        <v>1</v>
      </c>
      <c r="Z131" s="5">
        <v>26</v>
      </c>
      <c r="AM131" s="5">
        <v>54.4</v>
      </c>
      <c r="AQ131" s="5">
        <v>3.25</v>
      </c>
      <c r="AV131" s="5" t="s">
        <v>141</v>
      </c>
      <c r="AW131" s="5" t="s">
        <v>1257</v>
      </c>
      <c r="AX131" s="4" t="s">
        <v>1251</v>
      </c>
      <c r="AY131" s="4" t="s">
        <v>1251</v>
      </c>
      <c r="AZ131" s="4" t="s">
        <v>845</v>
      </c>
      <c r="BA131" s="5">
        <v>0</v>
      </c>
      <c r="BB131" s="5">
        <v>1</v>
      </c>
      <c r="BC131" s="5">
        <v>126</v>
      </c>
      <c r="BD131" s="5">
        <v>24.7</v>
      </c>
      <c r="BE131" s="5">
        <v>6.3</v>
      </c>
      <c r="BF131" s="5">
        <v>1</v>
      </c>
      <c r="BG131" s="5">
        <v>126</v>
      </c>
      <c r="BH131" s="5">
        <v>27.1</v>
      </c>
      <c r="BJ131" s="5">
        <v>1</v>
      </c>
      <c r="BK131" s="5">
        <v>0</v>
      </c>
      <c r="BL131" s="5">
        <v>126</v>
      </c>
      <c r="BM131" s="5">
        <v>27.2</v>
      </c>
      <c r="BO131" s="4">
        <v>0.5</v>
      </c>
      <c r="BP131" s="5">
        <v>2.4000000000000021</v>
      </c>
      <c r="BQ131" s="5">
        <v>6.3</v>
      </c>
      <c r="BR131" s="5">
        <v>2.5</v>
      </c>
      <c r="BS131" s="5">
        <v>6.3</v>
      </c>
      <c r="BT131" s="4">
        <v>0.38095238095238132</v>
      </c>
      <c r="BU131" s="4">
        <v>0.39682539682539686</v>
      </c>
      <c r="BV131" s="4">
        <v>0.9939879759519038</v>
      </c>
      <c r="BW131" s="4">
        <v>0.37866208607691609</v>
      </c>
      <c r="BX131" s="4">
        <v>0.39443967299678728</v>
      </c>
      <c r="BY131" s="4">
        <v>8.5123996688622541E-3</v>
      </c>
      <c r="BZ131" s="4">
        <v>8.5613904585937848E-3</v>
      </c>
      <c r="CA131" s="4">
        <v>8.4103538416906605E-3</v>
      </c>
      <c r="CB131" s="4">
        <v>8.4587573345545151E-3</v>
      </c>
      <c r="CC131" s="4"/>
    </row>
    <row r="132" spans="1:82" x14ac:dyDescent="0.25">
      <c r="A132" s="4">
        <v>131</v>
      </c>
      <c r="B132" s="4">
        <v>41</v>
      </c>
      <c r="C132" s="4" t="s">
        <v>1304</v>
      </c>
      <c r="D132" s="5" t="s">
        <v>168</v>
      </c>
      <c r="E132" s="5">
        <v>2004</v>
      </c>
      <c r="F132" s="5" t="s">
        <v>34</v>
      </c>
      <c r="G132" s="4">
        <v>89</v>
      </c>
      <c r="H132" s="5" t="s">
        <v>169</v>
      </c>
      <c r="I132" s="5" t="s">
        <v>918</v>
      </c>
      <c r="J132" s="5" t="s">
        <v>919</v>
      </c>
      <c r="L132" s="11" t="s">
        <v>1158</v>
      </c>
      <c r="M132" s="5">
        <v>30</v>
      </c>
      <c r="N132" s="5">
        <v>30</v>
      </c>
      <c r="O132" s="5">
        <v>30</v>
      </c>
      <c r="P132" s="5">
        <v>3</v>
      </c>
      <c r="Q132" s="5">
        <v>42</v>
      </c>
      <c r="R132" s="5">
        <v>84</v>
      </c>
      <c r="S132" s="5">
        <v>62.4</v>
      </c>
      <c r="T132" s="5">
        <v>6</v>
      </c>
      <c r="U132" s="5">
        <v>42.7</v>
      </c>
      <c r="V132" s="4" t="s">
        <v>1262</v>
      </c>
      <c r="W132" s="5">
        <v>0.11698630136986302</v>
      </c>
      <c r="X132" s="5">
        <v>1</v>
      </c>
      <c r="AG132" s="5">
        <v>67.8</v>
      </c>
      <c r="AU132" s="5">
        <v>0</v>
      </c>
      <c r="AV132" s="5" t="s">
        <v>418</v>
      </c>
      <c r="AW132" s="5" t="s">
        <v>1257</v>
      </c>
      <c r="AX132" s="4" t="s">
        <v>1251</v>
      </c>
      <c r="AY132" s="4" t="s">
        <v>1252</v>
      </c>
      <c r="AZ132" s="4" t="s">
        <v>317</v>
      </c>
      <c r="BA132" s="5">
        <v>0</v>
      </c>
      <c r="BB132" s="5">
        <v>1</v>
      </c>
      <c r="BC132" s="5">
        <v>25</v>
      </c>
      <c r="BD132" s="5">
        <v>0.4</v>
      </c>
      <c r="BE132" s="5">
        <v>0.17</v>
      </c>
      <c r="BG132" s="5">
        <v>25</v>
      </c>
      <c r="BH132" s="5">
        <v>0.71</v>
      </c>
      <c r="BI132" s="5">
        <v>0.3</v>
      </c>
      <c r="BJ132" s="5">
        <v>0</v>
      </c>
      <c r="BK132" s="5">
        <v>0</v>
      </c>
      <c r="BL132" s="5">
        <v>24</v>
      </c>
      <c r="BM132" s="5">
        <v>0.77</v>
      </c>
      <c r="BN132" s="5">
        <v>0.35</v>
      </c>
      <c r="BO132" s="4">
        <v>0.5</v>
      </c>
      <c r="BP132" s="5">
        <v>0.30999999999999994</v>
      </c>
      <c r="BQ132" s="5">
        <v>0.24382370680473217</v>
      </c>
      <c r="BR132" s="5">
        <v>0.37</v>
      </c>
      <c r="BS132" s="5">
        <v>0.27332079196275744</v>
      </c>
      <c r="BT132" s="4">
        <v>1.2714104139523459</v>
      </c>
      <c r="BU132" s="4">
        <v>1.35372064943532</v>
      </c>
      <c r="BV132" s="4">
        <v>0.96842105263157896</v>
      </c>
      <c r="BW132" s="4">
        <v>1.2312606114064824</v>
      </c>
      <c r="BX132" s="4">
        <v>1.3109715762952572</v>
      </c>
      <c r="BY132" s="4">
        <v>7.2329688814129517E-2</v>
      </c>
      <c r="BZ132" s="4">
        <v>7.6651191934151694E-2</v>
      </c>
      <c r="CA132" s="4">
        <v>6.7833627271223523E-2</v>
      </c>
      <c r="CB132" s="4">
        <v>7.1886502884283651E-2</v>
      </c>
      <c r="CC132" s="4" t="s">
        <v>255</v>
      </c>
    </row>
    <row r="133" spans="1:82" x14ac:dyDescent="0.25">
      <c r="A133" s="4">
        <v>132</v>
      </c>
      <c r="B133" s="4">
        <v>41</v>
      </c>
      <c r="C133" s="4" t="s">
        <v>1304</v>
      </c>
      <c r="D133" s="5" t="s">
        <v>168</v>
      </c>
      <c r="E133" s="5">
        <v>2004</v>
      </c>
      <c r="F133" s="5" t="s">
        <v>37</v>
      </c>
      <c r="G133" s="4">
        <v>90</v>
      </c>
      <c r="H133" s="5" t="s">
        <v>170</v>
      </c>
      <c r="I133" s="5" t="s">
        <v>918</v>
      </c>
      <c r="J133" s="5" t="s">
        <v>919</v>
      </c>
      <c r="L133" s="11" t="s">
        <v>1158</v>
      </c>
      <c r="M133" s="5">
        <v>30</v>
      </c>
      <c r="N133" s="5">
        <v>30</v>
      </c>
      <c r="O133" s="5">
        <v>30</v>
      </c>
      <c r="P133" s="5">
        <v>3</v>
      </c>
      <c r="Q133" s="5">
        <v>42</v>
      </c>
      <c r="R133" s="5">
        <v>84</v>
      </c>
      <c r="S133" s="5">
        <v>64</v>
      </c>
      <c r="T133" s="5">
        <v>4.8</v>
      </c>
      <c r="U133" s="5">
        <v>65.599999999999994</v>
      </c>
      <c r="V133" s="4" t="s">
        <v>1262</v>
      </c>
      <c r="W133" s="5">
        <v>0.17972602739726026</v>
      </c>
      <c r="X133" s="5">
        <v>1</v>
      </c>
      <c r="AG133" s="5">
        <v>65.599999999999994</v>
      </c>
      <c r="AU133" s="5">
        <v>0</v>
      </c>
      <c r="AV133" s="5" t="s">
        <v>418</v>
      </c>
      <c r="AW133" s="5" t="s">
        <v>1257</v>
      </c>
      <c r="AX133" s="4" t="s">
        <v>1251</v>
      </c>
      <c r="AY133" s="4" t="s">
        <v>1252</v>
      </c>
      <c r="AZ133" s="4" t="s">
        <v>317</v>
      </c>
      <c r="BA133" s="5">
        <v>0</v>
      </c>
      <c r="BB133" s="5">
        <v>1</v>
      </c>
      <c r="BC133" s="5">
        <v>25</v>
      </c>
      <c r="BD133" s="5">
        <v>0.44</v>
      </c>
      <c r="BE133" s="5">
        <v>0.22</v>
      </c>
      <c r="BG133" s="5">
        <v>25</v>
      </c>
      <c r="BH133" s="5">
        <v>0.6</v>
      </c>
      <c r="BI133" s="5">
        <v>0.22</v>
      </c>
      <c r="BJ133" s="5">
        <v>0</v>
      </c>
      <c r="BK133" s="5">
        <v>0</v>
      </c>
      <c r="BL133" s="5">
        <v>25</v>
      </c>
      <c r="BM133" s="5">
        <v>0.57999999999999996</v>
      </c>
      <c r="BN133" s="5">
        <v>0.22</v>
      </c>
      <c r="BO133" s="4">
        <v>0.5</v>
      </c>
      <c r="BP133" s="5">
        <v>0.15999999999999998</v>
      </c>
      <c r="BQ133" s="5">
        <v>0.22</v>
      </c>
      <c r="BR133" s="5">
        <v>0.13999999999999996</v>
      </c>
      <c r="BS133" s="5">
        <v>0.22</v>
      </c>
      <c r="BT133" s="4">
        <v>0.72727272727272718</v>
      </c>
      <c r="BU133" s="4">
        <v>0.63636363636363613</v>
      </c>
      <c r="BV133" s="4">
        <v>0.96842105263157896</v>
      </c>
      <c r="BW133" s="4">
        <v>0.70430622009569366</v>
      </c>
      <c r="BX133" s="4">
        <v>0.61626794258373185</v>
      </c>
      <c r="BY133" s="4">
        <v>5.0578512396694211E-2</v>
      </c>
      <c r="BZ133" s="4">
        <v>4.8099173553719003E-2</v>
      </c>
      <c r="CA133" s="4">
        <v>4.7434518440511893E-2</v>
      </c>
      <c r="CB133" s="4">
        <v>4.5109296948329936E-2</v>
      </c>
      <c r="CC133" s="4" t="s">
        <v>255</v>
      </c>
    </row>
    <row r="134" spans="1:82" x14ac:dyDescent="0.25">
      <c r="A134" s="4">
        <v>133</v>
      </c>
      <c r="B134" s="4">
        <v>41</v>
      </c>
      <c r="C134" s="4" t="s">
        <v>1304</v>
      </c>
      <c r="D134" s="5" t="s">
        <v>168</v>
      </c>
      <c r="E134" s="5">
        <v>2004</v>
      </c>
      <c r="F134" s="5" t="s">
        <v>34</v>
      </c>
      <c r="G134" s="4">
        <v>89</v>
      </c>
      <c r="H134" s="5" t="s">
        <v>169</v>
      </c>
      <c r="I134" s="5" t="s">
        <v>918</v>
      </c>
      <c r="J134" s="5" t="s">
        <v>919</v>
      </c>
      <c r="L134" s="11" t="s">
        <v>1158</v>
      </c>
      <c r="M134" s="5">
        <v>30</v>
      </c>
      <c r="N134" s="5">
        <v>30</v>
      </c>
      <c r="O134" s="5">
        <v>30</v>
      </c>
      <c r="P134" s="5">
        <v>3</v>
      </c>
      <c r="Q134" s="5">
        <v>42</v>
      </c>
      <c r="R134" s="5">
        <v>84</v>
      </c>
      <c r="S134" s="5">
        <v>62.4</v>
      </c>
      <c r="T134" s="5">
        <v>6</v>
      </c>
      <c r="U134" s="5">
        <v>42.7</v>
      </c>
      <c r="V134" s="4" t="s">
        <v>1262</v>
      </c>
      <c r="W134" s="5">
        <v>0.11698630136986302</v>
      </c>
      <c r="X134" s="5">
        <v>1</v>
      </c>
      <c r="AG134" s="5">
        <v>67.8</v>
      </c>
      <c r="AU134" s="5">
        <v>0</v>
      </c>
      <c r="AV134" s="5" t="s">
        <v>813</v>
      </c>
      <c r="AW134" s="5" t="s">
        <v>1257</v>
      </c>
      <c r="AX134" s="4" t="s">
        <v>1251</v>
      </c>
      <c r="AY134" s="4" t="s">
        <v>1258</v>
      </c>
      <c r="AZ134" s="4" t="s">
        <v>845</v>
      </c>
      <c r="BB134" s="5">
        <v>1</v>
      </c>
      <c r="BC134" s="5">
        <v>25</v>
      </c>
      <c r="BD134" s="5">
        <v>108.9</v>
      </c>
      <c r="BE134" s="5">
        <v>60.1</v>
      </c>
      <c r="BF134" s="5">
        <v>0</v>
      </c>
      <c r="BG134" s="5">
        <v>25</v>
      </c>
      <c r="BH134" s="5">
        <v>164.4</v>
      </c>
      <c r="BI134" s="5">
        <v>69.3</v>
      </c>
      <c r="BJ134" s="5">
        <v>0</v>
      </c>
      <c r="BK134" s="5">
        <v>0</v>
      </c>
      <c r="BL134" s="5">
        <v>25</v>
      </c>
      <c r="BM134" s="5">
        <v>163</v>
      </c>
      <c r="BN134" s="5">
        <v>70.2</v>
      </c>
      <c r="BO134" s="4">
        <v>0.5</v>
      </c>
      <c r="BP134" s="5">
        <v>55.5</v>
      </c>
      <c r="BQ134" s="5">
        <v>64.86331783065063</v>
      </c>
      <c r="BR134" s="5">
        <v>54.099999999999994</v>
      </c>
      <c r="BS134" s="5">
        <v>65.345428302215609</v>
      </c>
      <c r="BT134" s="4">
        <v>0.85564540723777049</v>
      </c>
      <c r="BU134" s="4">
        <v>0.82790795631169922</v>
      </c>
      <c r="BV134" s="4">
        <v>0.96842105263157896</v>
      </c>
      <c r="BW134" s="4">
        <v>0.82862502595657772</v>
      </c>
      <c r="BX134" s="4">
        <v>0.80176349453343509</v>
      </c>
      <c r="BY134" s="4">
        <v>5.4642581258541802E-2</v>
      </c>
      <c r="BZ134" s="4">
        <v>5.3708631682484291E-2</v>
      </c>
      <c r="CA134" s="4">
        <v>5.1245962080033E-2</v>
      </c>
      <c r="CB134" s="4">
        <v>5.0370067430531532E-2</v>
      </c>
      <c r="CC134" s="4"/>
    </row>
    <row r="135" spans="1:82" x14ac:dyDescent="0.25">
      <c r="A135" s="4">
        <v>134</v>
      </c>
      <c r="B135" s="4">
        <v>41</v>
      </c>
      <c r="C135" s="4" t="s">
        <v>1304</v>
      </c>
      <c r="D135" s="5" t="s">
        <v>168</v>
      </c>
      <c r="E135" s="5">
        <v>2004</v>
      </c>
      <c r="F135" s="5" t="s">
        <v>37</v>
      </c>
      <c r="G135" s="4">
        <v>90</v>
      </c>
      <c r="H135" s="5" t="s">
        <v>170</v>
      </c>
      <c r="I135" s="5" t="s">
        <v>918</v>
      </c>
      <c r="J135" s="5" t="s">
        <v>919</v>
      </c>
      <c r="L135" s="11" t="s">
        <v>1158</v>
      </c>
      <c r="M135" s="5">
        <v>30</v>
      </c>
      <c r="N135" s="5">
        <v>30</v>
      </c>
      <c r="O135" s="5">
        <v>30</v>
      </c>
      <c r="P135" s="5">
        <v>3</v>
      </c>
      <c r="Q135" s="5">
        <v>42</v>
      </c>
      <c r="R135" s="5">
        <v>84</v>
      </c>
      <c r="S135" s="5">
        <v>64</v>
      </c>
      <c r="T135" s="5">
        <v>4.8</v>
      </c>
      <c r="U135" s="5">
        <v>65.599999999999994</v>
      </c>
      <c r="V135" s="4" t="s">
        <v>1262</v>
      </c>
      <c r="W135" s="5">
        <v>0.17972602739726026</v>
      </c>
      <c r="X135" s="5">
        <v>1</v>
      </c>
      <c r="AG135" s="5">
        <v>65.599999999999994</v>
      </c>
      <c r="AU135" s="5">
        <v>0</v>
      </c>
      <c r="AV135" s="5" t="s">
        <v>813</v>
      </c>
      <c r="AW135" s="5" t="s">
        <v>1257</v>
      </c>
      <c r="AX135" s="4" t="s">
        <v>1251</v>
      </c>
      <c r="AY135" s="4" t="s">
        <v>1258</v>
      </c>
      <c r="AZ135" s="4" t="s">
        <v>845</v>
      </c>
      <c r="BB135" s="5">
        <v>1</v>
      </c>
      <c r="BC135" s="5">
        <v>25</v>
      </c>
      <c r="BD135" s="5">
        <v>108.1</v>
      </c>
      <c r="BE135" s="5">
        <v>50.8</v>
      </c>
      <c r="BF135" s="5">
        <v>0</v>
      </c>
      <c r="BG135" s="5">
        <v>25</v>
      </c>
      <c r="BH135" s="5">
        <v>198.8</v>
      </c>
      <c r="BI135" s="5">
        <v>81.099999999999994</v>
      </c>
      <c r="BJ135" s="5">
        <v>0</v>
      </c>
      <c r="BK135" s="5">
        <v>0</v>
      </c>
      <c r="BL135" s="5">
        <v>24</v>
      </c>
      <c r="BM135" s="5">
        <v>224.8</v>
      </c>
      <c r="BN135" s="5">
        <v>90</v>
      </c>
      <c r="BO135" s="4">
        <v>0.5</v>
      </c>
      <c r="BP135" s="5">
        <v>90.700000000000017</v>
      </c>
      <c r="BQ135" s="5">
        <v>67.667754506855033</v>
      </c>
      <c r="BR135" s="5">
        <v>116.70000000000002</v>
      </c>
      <c r="BS135" s="5">
        <v>72.67464072326274</v>
      </c>
      <c r="BT135" s="4">
        <v>1.3403725402298035</v>
      </c>
      <c r="BU135" s="4">
        <v>1.6057870921492565</v>
      </c>
      <c r="BV135" s="4">
        <v>0.96842105263157896</v>
      </c>
      <c r="BW135" s="4">
        <v>1.2980449863278096</v>
      </c>
      <c r="BX135" s="4">
        <v>1.5550780260813852</v>
      </c>
      <c r="BY135" s="4">
        <v>7.5931970932041931E-2</v>
      </c>
      <c r="BZ135" s="4">
        <v>9.1571043706263303E-2</v>
      </c>
      <c r="CA135" s="4">
        <v>7.1211989137817497E-2</v>
      </c>
      <c r="CB135" s="4">
        <v>8.5878926751225784E-2</v>
      </c>
      <c r="CC135" s="4"/>
    </row>
    <row r="136" spans="1:82" x14ac:dyDescent="0.25">
      <c r="A136" s="4">
        <v>135</v>
      </c>
      <c r="B136" s="4">
        <v>42</v>
      </c>
      <c r="C136" s="4" t="s">
        <v>1305</v>
      </c>
      <c r="D136" s="5" t="s">
        <v>171</v>
      </c>
      <c r="E136" s="5">
        <v>2003</v>
      </c>
      <c r="F136" s="5" t="s">
        <v>34</v>
      </c>
      <c r="G136" s="4">
        <v>91</v>
      </c>
      <c r="H136" s="5" t="s">
        <v>172</v>
      </c>
      <c r="I136" s="5" t="s">
        <v>920</v>
      </c>
      <c r="J136" s="5" t="s">
        <v>921</v>
      </c>
      <c r="L136" s="11" t="s">
        <v>1159</v>
      </c>
      <c r="M136" s="5">
        <v>15</v>
      </c>
      <c r="N136" s="5">
        <v>15</v>
      </c>
      <c r="O136" s="5">
        <v>15</v>
      </c>
      <c r="P136" s="5">
        <v>1</v>
      </c>
      <c r="Q136" s="5">
        <v>30</v>
      </c>
      <c r="R136" s="5">
        <v>180</v>
      </c>
      <c r="S136" s="5">
        <v>65.489999999999995</v>
      </c>
      <c r="T136" s="5">
        <v>10.94</v>
      </c>
      <c r="U136" s="5">
        <v>7</v>
      </c>
      <c r="V136" s="4" t="s">
        <v>1262</v>
      </c>
      <c r="W136" s="5">
        <v>1.9178082191780823E-2</v>
      </c>
      <c r="X136" s="5">
        <v>1</v>
      </c>
      <c r="Z136" s="5">
        <v>19.37</v>
      </c>
      <c r="AF136" s="5">
        <v>25.7</v>
      </c>
      <c r="AK136" s="5">
        <v>14.04</v>
      </c>
      <c r="AU136" s="5">
        <v>28</v>
      </c>
      <c r="AV136" s="5" t="s">
        <v>127</v>
      </c>
      <c r="AW136" s="4" t="s">
        <v>1256</v>
      </c>
      <c r="AX136" s="4" t="s">
        <v>50</v>
      </c>
      <c r="AY136" s="4" t="s">
        <v>1251</v>
      </c>
      <c r="AZ136" s="4" t="s">
        <v>317</v>
      </c>
      <c r="BA136" s="5">
        <v>0</v>
      </c>
      <c r="BB136" s="5">
        <v>0</v>
      </c>
      <c r="BC136" s="5">
        <v>50</v>
      </c>
      <c r="BD136" s="5">
        <v>16.5</v>
      </c>
      <c r="BE136" s="5">
        <v>16.34</v>
      </c>
      <c r="BG136" s="5">
        <v>50</v>
      </c>
      <c r="BH136" s="5">
        <v>25.89</v>
      </c>
      <c r="BI136" s="5">
        <v>20.83</v>
      </c>
      <c r="BJ136" s="5">
        <v>1</v>
      </c>
      <c r="BK136" s="5">
        <v>0</v>
      </c>
      <c r="BL136" s="5">
        <v>14</v>
      </c>
      <c r="BM136" s="5">
        <v>41.86</v>
      </c>
      <c r="BN136" s="5">
        <v>23.82</v>
      </c>
      <c r="BO136" s="4">
        <v>0.5</v>
      </c>
      <c r="BP136" s="5">
        <v>9.39</v>
      </c>
      <c r="BQ136" s="5">
        <v>18.720102830914147</v>
      </c>
      <c r="BR136" s="5">
        <v>25.36</v>
      </c>
      <c r="BS136" s="5">
        <v>18.165407394453108</v>
      </c>
      <c r="BT136" s="4">
        <v>0.50159980876245347</v>
      </c>
      <c r="BU136" s="4">
        <v>1.3960600744767109</v>
      </c>
      <c r="BV136" s="4">
        <v>0.98461538461538467</v>
      </c>
      <c r="BW136" s="4">
        <v>0.49388288862764651</v>
      </c>
      <c r="BX136" s="4">
        <v>1.3745822271770693</v>
      </c>
      <c r="BY136" s="4">
        <v>2.25160236815053E-2</v>
      </c>
      <c r="BZ136" s="4">
        <v>3.9489837315479198E-2</v>
      </c>
      <c r="CA136" s="4">
        <v>2.182855218921792E-2</v>
      </c>
      <c r="CB136" s="4">
        <v>3.8284112105136762E-2</v>
      </c>
      <c r="CC136" s="4" t="s">
        <v>255</v>
      </c>
    </row>
    <row r="137" spans="1:82" x14ac:dyDescent="0.25">
      <c r="A137" s="4">
        <v>136</v>
      </c>
      <c r="B137" s="4">
        <v>42</v>
      </c>
      <c r="C137" s="4" t="s">
        <v>1305</v>
      </c>
      <c r="D137" s="5" t="s">
        <v>171</v>
      </c>
      <c r="E137" s="5">
        <v>2003</v>
      </c>
      <c r="F137" s="5" t="s">
        <v>37</v>
      </c>
      <c r="G137" s="4">
        <v>92</v>
      </c>
      <c r="H137" s="5" t="s">
        <v>173</v>
      </c>
      <c r="I137" s="5" t="s">
        <v>920</v>
      </c>
      <c r="J137" s="5" t="s">
        <v>921</v>
      </c>
      <c r="L137" s="11" t="s">
        <v>1159</v>
      </c>
      <c r="M137" s="5">
        <v>11.25</v>
      </c>
      <c r="N137" s="5">
        <v>11.25</v>
      </c>
      <c r="O137" s="5">
        <v>11.25</v>
      </c>
      <c r="P137" s="5">
        <v>1</v>
      </c>
      <c r="Q137" s="5">
        <v>30</v>
      </c>
      <c r="R137" s="5">
        <v>180</v>
      </c>
      <c r="S137" s="5">
        <v>61.8</v>
      </c>
      <c r="T137" s="5">
        <v>10.94</v>
      </c>
      <c r="U137" s="5">
        <v>7</v>
      </c>
      <c r="V137" s="4" t="s">
        <v>1262</v>
      </c>
      <c r="W137" s="5">
        <v>1.9178082191780823E-2</v>
      </c>
      <c r="X137" s="5">
        <v>1</v>
      </c>
      <c r="Z137" s="5">
        <v>18.850000000000001</v>
      </c>
      <c r="AF137" s="5">
        <v>33.53</v>
      </c>
      <c r="AK137" s="5">
        <v>13.1</v>
      </c>
      <c r="AU137" s="5">
        <v>0</v>
      </c>
      <c r="AV137" s="5" t="s">
        <v>127</v>
      </c>
      <c r="AW137" s="4" t="s">
        <v>1256</v>
      </c>
      <c r="AX137" s="4" t="s">
        <v>50</v>
      </c>
      <c r="AY137" s="4" t="s">
        <v>1251</v>
      </c>
      <c r="AZ137" s="4" t="s">
        <v>317</v>
      </c>
      <c r="BA137" s="5">
        <v>0</v>
      </c>
      <c r="BB137" s="5">
        <v>0</v>
      </c>
      <c r="BC137" s="5">
        <v>78</v>
      </c>
      <c r="BD137" s="5">
        <v>22.99</v>
      </c>
      <c r="BE137" s="5">
        <v>21.91</v>
      </c>
      <c r="BG137" s="5">
        <v>78</v>
      </c>
      <c r="BH137" s="5">
        <v>28.66</v>
      </c>
      <c r="BI137" s="5">
        <v>21.4</v>
      </c>
      <c r="BJ137" s="5">
        <v>1</v>
      </c>
      <c r="BK137" s="5">
        <v>0</v>
      </c>
      <c r="BL137" s="5">
        <v>12</v>
      </c>
      <c r="BM137" s="5">
        <v>48.52</v>
      </c>
      <c r="BN137" s="5">
        <v>26.65</v>
      </c>
      <c r="BO137" s="4">
        <v>0.5</v>
      </c>
      <c r="BP137" s="5">
        <v>5.6700000000000017</v>
      </c>
      <c r="BQ137" s="5">
        <v>21.656501333317898</v>
      </c>
      <c r="BR137" s="5">
        <v>25.530000000000005</v>
      </c>
      <c r="BS137" s="5">
        <v>22.557036596148883</v>
      </c>
      <c r="BT137" s="4">
        <v>0.26181514330188099</v>
      </c>
      <c r="BU137" s="4">
        <v>1.1317976052031005</v>
      </c>
      <c r="BV137" s="4">
        <v>0.99022801302931596</v>
      </c>
      <c r="BW137" s="4">
        <v>0.25925668913280725</v>
      </c>
      <c r="BX137" s="4">
        <v>1.1207376937516043</v>
      </c>
      <c r="BY137" s="4">
        <v>1.3259917751680669E-2</v>
      </c>
      <c r="BZ137" s="4">
        <v>2.1031832173996623E-2</v>
      </c>
      <c r="CA137" s="4">
        <v>1.3002032477154353E-2</v>
      </c>
      <c r="CB137" s="4">
        <v>2.062279496007461E-2</v>
      </c>
      <c r="CC137" s="4" t="s">
        <v>255</v>
      </c>
    </row>
    <row r="138" spans="1:82" x14ac:dyDescent="0.25">
      <c r="A138" s="4">
        <v>137</v>
      </c>
      <c r="B138" s="4">
        <v>42</v>
      </c>
      <c r="C138" s="4" t="s">
        <v>1305</v>
      </c>
      <c r="D138" s="5" t="s">
        <v>171</v>
      </c>
      <c r="E138" s="5">
        <v>2003</v>
      </c>
      <c r="F138" s="5" t="s">
        <v>34</v>
      </c>
      <c r="G138" s="4">
        <v>91</v>
      </c>
      <c r="H138" s="5" t="s">
        <v>172</v>
      </c>
      <c r="I138" s="5" t="s">
        <v>920</v>
      </c>
      <c r="J138" s="5" t="s">
        <v>921</v>
      </c>
      <c r="L138" s="11" t="s">
        <v>1159</v>
      </c>
      <c r="M138" s="5">
        <v>15</v>
      </c>
      <c r="N138" s="5">
        <v>15</v>
      </c>
      <c r="O138" s="5">
        <v>15</v>
      </c>
      <c r="P138" s="5">
        <v>1</v>
      </c>
      <c r="Q138" s="5">
        <v>30</v>
      </c>
      <c r="R138" s="5">
        <v>180</v>
      </c>
      <c r="S138" s="5">
        <v>65.489999999999995</v>
      </c>
      <c r="T138" s="5">
        <v>10.94</v>
      </c>
      <c r="U138" s="5">
        <v>7</v>
      </c>
      <c r="V138" s="4" t="s">
        <v>1262</v>
      </c>
      <c r="W138" s="5">
        <v>1.9178082191780823E-2</v>
      </c>
      <c r="X138" s="5">
        <v>1</v>
      </c>
      <c r="Z138" s="5">
        <v>19.37</v>
      </c>
      <c r="AF138" s="5">
        <v>25.7</v>
      </c>
      <c r="AK138" s="5">
        <v>14.04</v>
      </c>
      <c r="AU138" s="5">
        <v>28</v>
      </c>
      <c r="AV138" s="5" t="s">
        <v>141</v>
      </c>
      <c r="AW138" s="5" t="s">
        <v>1257</v>
      </c>
      <c r="AX138" s="4" t="s">
        <v>1251</v>
      </c>
      <c r="AY138" s="4" t="s">
        <v>1251</v>
      </c>
      <c r="AZ138" s="4" t="s">
        <v>845</v>
      </c>
      <c r="BA138" s="5">
        <v>0</v>
      </c>
      <c r="BB138" s="5">
        <v>0</v>
      </c>
      <c r="BC138" s="5">
        <v>50</v>
      </c>
      <c r="BD138" s="5">
        <v>13.58</v>
      </c>
      <c r="BE138" s="5">
        <v>8.67</v>
      </c>
      <c r="BF138" s="5">
        <v>0</v>
      </c>
      <c r="BG138" s="5">
        <v>50</v>
      </c>
      <c r="BH138" s="5">
        <v>19.73</v>
      </c>
      <c r="BI138" s="5">
        <v>10.029999999999999</v>
      </c>
      <c r="BJ138" s="5">
        <v>0</v>
      </c>
      <c r="BK138" s="5">
        <v>0</v>
      </c>
      <c r="BL138" s="5">
        <v>12</v>
      </c>
      <c r="BM138" s="5">
        <v>26.86</v>
      </c>
      <c r="BN138" s="5">
        <v>7.06</v>
      </c>
      <c r="BO138" s="4">
        <v>0.5</v>
      </c>
      <c r="BP138" s="5">
        <v>6.15</v>
      </c>
      <c r="BQ138" s="5">
        <v>9.3746946616943188</v>
      </c>
      <c r="BR138" s="5">
        <v>13.28</v>
      </c>
      <c r="BS138" s="5">
        <v>8.397971679717271</v>
      </c>
      <c r="BT138" s="4"/>
      <c r="BU138" s="4"/>
      <c r="BV138" s="4"/>
      <c r="BW138" s="4"/>
      <c r="BX138" s="4"/>
      <c r="BY138" s="4"/>
      <c r="BZ138" s="4"/>
      <c r="CA138" s="4"/>
      <c r="CB138" s="4"/>
      <c r="CC138" s="4"/>
    </row>
    <row r="139" spans="1:82" x14ac:dyDescent="0.25">
      <c r="A139" s="4">
        <v>138</v>
      </c>
      <c r="B139" s="4">
        <v>42</v>
      </c>
      <c r="C139" s="4" t="s">
        <v>1305</v>
      </c>
      <c r="D139" s="5" t="s">
        <v>171</v>
      </c>
      <c r="E139" s="5">
        <v>2003</v>
      </c>
      <c r="F139" s="5" t="s">
        <v>37</v>
      </c>
      <c r="G139" s="4">
        <v>92</v>
      </c>
      <c r="H139" s="5" t="s">
        <v>173</v>
      </c>
      <c r="I139" s="5" t="s">
        <v>920</v>
      </c>
      <c r="J139" s="5" t="s">
        <v>921</v>
      </c>
      <c r="L139" s="11" t="s">
        <v>1159</v>
      </c>
      <c r="M139" s="5">
        <v>11.25</v>
      </c>
      <c r="N139" s="5">
        <v>11.25</v>
      </c>
      <c r="O139" s="5">
        <v>11.25</v>
      </c>
      <c r="P139" s="5">
        <v>1</v>
      </c>
      <c r="Q139" s="5">
        <v>30</v>
      </c>
      <c r="R139" s="5">
        <v>180</v>
      </c>
      <c r="S139" s="5">
        <v>61.8</v>
      </c>
      <c r="T139" s="5">
        <v>10.94</v>
      </c>
      <c r="U139" s="5">
        <v>7</v>
      </c>
      <c r="V139" s="4" t="s">
        <v>1262</v>
      </c>
      <c r="W139" s="5">
        <v>1.9178082191780823E-2</v>
      </c>
      <c r="X139" s="5">
        <v>1</v>
      </c>
      <c r="Z139" s="5">
        <v>18.850000000000001</v>
      </c>
      <c r="AF139" s="5">
        <v>33.53</v>
      </c>
      <c r="AK139" s="5">
        <v>13.1</v>
      </c>
      <c r="AU139" s="5">
        <v>0</v>
      </c>
      <c r="AV139" s="5" t="s">
        <v>141</v>
      </c>
      <c r="AW139" s="5" t="s">
        <v>1257</v>
      </c>
      <c r="AX139" s="4" t="s">
        <v>1251</v>
      </c>
      <c r="AY139" s="4" t="s">
        <v>1251</v>
      </c>
      <c r="AZ139" s="4" t="s">
        <v>845</v>
      </c>
      <c r="BA139" s="5">
        <v>0</v>
      </c>
      <c r="BB139" s="5">
        <v>0</v>
      </c>
      <c r="BC139" s="5">
        <v>78</v>
      </c>
      <c r="BD139" s="5">
        <v>14.88</v>
      </c>
      <c r="BE139" s="5">
        <v>10.24</v>
      </c>
      <c r="BF139" s="5">
        <v>0</v>
      </c>
      <c r="BG139" s="5">
        <v>78</v>
      </c>
      <c r="BH139" s="5">
        <v>18.05</v>
      </c>
      <c r="BI139" s="5">
        <v>9.92</v>
      </c>
      <c r="BJ139" s="5">
        <v>0</v>
      </c>
      <c r="BK139" s="5">
        <v>0</v>
      </c>
      <c r="BL139" s="5">
        <v>14</v>
      </c>
      <c r="BM139" s="5">
        <v>26</v>
      </c>
      <c r="BN139" s="5">
        <v>9.51</v>
      </c>
      <c r="BO139" s="4">
        <v>0.5</v>
      </c>
      <c r="BP139" s="5">
        <v>3.17</v>
      </c>
      <c r="BQ139" s="5">
        <v>10.081269761294953</v>
      </c>
      <c r="BR139" s="5">
        <v>11.12</v>
      </c>
      <c r="BS139" s="5">
        <v>10.137804112440831</v>
      </c>
      <c r="BT139" s="4"/>
      <c r="BU139" s="4"/>
      <c r="BV139" s="4"/>
      <c r="BW139" s="4"/>
      <c r="BX139" s="4"/>
      <c r="BY139" s="4"/>
      <c r="BZ139" s="4"/>
      <c r="CA139" s="4"/>
      <c r="CB139" s="4"/>
      <c r="CC139" s="4"/>
    </row>
    <row r="140" spans="1:82" x14ac:dyDescent="0.25">
      <c r="A140" s="4">
        <v>139</v>
      </c>
      <c r="B140" s="4">
        <v>43</v>
      </c>
      <c r="C140" s="4" t="s">
        <v>1306</v>
      </c>
      <c r="D140" s="5" t="s">
        <v>57</v>
      </c>
      <c r="E140" s="5">
        <v>1998</v>
      </c>
      <c r="F140" s="5" t="s">
        <v>37</v>
      </c>
      <c r="G140" s="4">
        <v>93</v>
      </c>
      <c r="H140" s="5" t="s">
        <v>43</v>
      </c>
      <c r="I140" s="5" t="s">
        <v>922</v>
      </c>
      <c r="J140" s="5" t="s">
        <v>923</v>
      </c>
      <c r="L140" s="11" t="s">
        <v>1160</v>
      </c>
      <c r="M140" s="5">
        <v>15</v>
      </c>
      <c r="N140" s="5">
        <v>15</v>
      </c>
      <c r="O140" s="5">
        <v>15</v>
      </c>
      <c r="P140" s="5">
        <v>2</v>
      </c>
      <c r="Q140" s="5">
        <v>42</v>
      </c>
      <c r="R140" s="5">
        <v>365</v>
      </c>
      <c r="S140" s="5">
        <v>62.78</v>
      </c>
      <c r="U140" s="5">
        <v>24.02</v>
      </c>
      <c r="V140" s="4" t="s">
        <v>1262</v>
      </c>
      <c r="W140" s="5">
        <v>6.5808219178082189E-2</v>
      </c>
      <c r="X140" s="5">
        <v>1</v>
      </c>
      <c r="AU140" s="5">
        <v>4</v>
      </c>
      <c r="AV140" s="5" t="s">
        <v>127</v>
      </c>
      <c r="AW140" s="4" t="s">
        <v>1256</v>
      </c>
      <c r="AX140" s="4" t="s">
        <v>50</v>
      </c>
      <c r="AY140" s="4" t="s">
        <v>1251</v>
      </c>
      <c r="AZ140" s="4" t="s">
        <v>317</v>
      </c>
      <c r="BA140" s="5">
        <v>0</v>
      </c>
      <c r="BB140" s="5">
        <v>0</v>
      </c>
      <c r="BC140" s="5">
        <v>50</v>
      </c>
      <c r="BD140" s="5">
        <v>2.3571428571428572</v>
      </c>
      <c r="BE140" s="5">
        <v>0.78286822202796347</v>
      </c>
      <c r="BG140" s="5">
        <v>46</v>
      </c>
      <c r="BH140" s="5">
        <v>2.7928571428571427</v>
      </c>
      <c r="BI140" s="5">
        <v>0.88388347648318444</v>
      </c>
      <c r="BL140" s="5">
        <v>39</v>
      </c>
      <c r="BM140" s="5">
        <v>3.1607142857142856</v>
      </c>
      <c r="BN140" s="5">
        <v>0.83337584925557395</v>
      </c>
      <c r="BO140" s="4">
        <v>0.5</v>
      </c>
      <c r="BP140" s="5">
        <v>0.4357142857142855</v>
      </c>
      <c r="BQ140" s="5">
        <v>0.83275689282838816</v>
      </c>
      <c r="BR140" s="5">
        <v>0.80357142857142838</v>
      </c>
      <c r="BS140" s="5">
        <v>0.80531875343133319</v>
      </c>
      <c r="BT140" s="4">
        <v>0.52321906845396249</v>
      </c>
      <c r="BU140" s="4">
        <v>0.99783026925368401</v>
      </c>
      <c r="BV140" s="4">
        <v>0.98461538461538467</v>
      </c>
      <c r="BW140" s="4">
        <v>0.51516954432390161</v>
      </c>
      <c r="BX140" s="4">
        <v>0.98247903434208894</v>
      </c>
      <c r="BY140" s="4">
        <v>2.2737581935938323E-2</v>
      </c>
      <c r="BZ140" s="4">
        <v>2.9956652462388794E-2</v>
      </c>
      <c r="CA140" s="4">
        <v>2.2043345706415002E-2</v>
      </c>
      <c r="CB140" s="4">
        <v>2.9041999641643671E-2</v>
      </c>
      <c r="CC140" s="4" t="s">
        <v>255</v>
      </c>
      <c r="CD140" s="5" t="s">
        <v>814</v>
      </c>
    </row>
    <row r="141" spans="1:82" x14ac:dyDescent="0.25">
      <c r="A141" s="4">
        <v>140</v>
      </c>
      <c r="B141" s="4">
        <v>43</v>
      </c>
      <c r="C141" s="4" t="s">
        <v>1306</v>
      </c>
      <c r="D141" s="5" t="s">
        <v>57</v>
      </c>
      <c r="E141" s="5">
        <v>1998</v>
      </c>
      <c r="F141" s="5" t="s">
        <v>34</v>
      </c>
      <c r="G141" s="4">
        <v>94</v>
      </c>
      <c r="H141" s="5" t="s">
        <v>58</v>
      </c>
      <c r="I141" s="5" t="s">
        <v>922</v>
      </c>
      <c r="J141" s="5" t="s">
        <v>923</v>
      </c>
      <c r="L141" s="11" t="s">
        <v>1160</v>
      </c>
      <c r="M141" s="5">
        <v>30</v>
      </c>
      <c r="N141" s="5">
        <v>30</v>
      </c>
      <c r="O141" s="5">
        <v>30</v>
      </c>
      <c r="P141" s="5">
        <v>2</v>
      </c>
      <c r="Q141" s="5">
        <v>42</v>
      </c>
      <c r="R141" s="5">
        <v>365</v>
      </c>
      <c r="S141" s="5">
        <v>65.62</v>
      </c>
      <c r="U141" s="5">
        <v>21.4</v>
      </c>
      <c r="V141" s="4" t="s">
        <v>1262</v>
      </c>
      <c r="W141" s="5">
        <v>5.8630136986301366E-2</v>
      </c>
      <c r="X141" s="5">
        <v>1</v>
      </c>
      <c r="AU141" s="5">
        <v>10</v>
      </c>
      <c r="AV141" s="5" t="s">
        <v>127</v>
      </c>
      <c r="AW141" s="4" t="s">
        <v>1256</v>
      </c>
      <c r="AX141" s="4" t="s">
        <v>50</v>
      </c>
      <c r="AY141" s="4" t="s">
        <v>1251</v>
      </c>
      <c r="AZ141" s="4" t="s">
        <v>317</v>
      </c>
      <c r="BA141" s="5">
        <v>0</v>
      </c>
      <c r="BB141" s="5">
        <v>0</v>
      </c>
      <c r="BC141" s="5">
        <v>50</v>
      </c>
      <c r="BD141" s="5">
        <v>2.3678571428571429</v>
      </c>
      <c r="BE141" s="5">
        <v>0.78286822202796347</v>
      </c>
      <c r="BG141" s="5">
        <v>40</v>
      </c>
      <c r="BH141" s="5">
        <v>2.9321428571428569</v>
      </c>
      <c r="BI141" s="5">
        <v>0.70710678118654768</v>
      </c>
      <c r="BL141" s="5">
        <v>37</v>
      </c>
      <c r="BM141" s="5">
        <v>3.45</v>
      </c>
      <c r="BN141" s="5">
        <v>0.63134534034513179</v>
      </c>
      <c r="BO141" s="4">
        <v>0.5</v>
      </c>
      <c r="BP141" s="5">
        <v>0.56428571428571406</v>
      </c>
      <c r="BQ141" s="5">
        <v>0.75023670507138196</v>
      </c>
      <c r="BR141" s="5">
        <v>1.0821428571428573</v>
      </c>
      <c r="BS141" s="5">
        <v>0.72258310978060947</v>
      </c>
      <c r="BT141" s="4">
        <v>0.75214357078413618</v>
      </c>
      <c r="BU141" s="4">
        <v>1.4976033102564732</v>
      </c>
      <c r="BV141" s="4">
        <v>0.98461538461538467</v>
      </c>
      <c r="BW141" s="4">
        <v>0.7405721312336111</v>
      </c>
      <c r="BX141" s="4">
        <v>1.4745632593294506</v>
      </c>
      <c r="BY141" s="4">
        <v>2.5657199510719108E-2</v>
      </c>
      <c r="BZ141" s="4">
        <v>4.2428156748911462E-2</v>
      </c>
      <c r="CA141" s="4">
        <v>2.4873819928024964E-2</v>
      </c>
      <c r="CB141" s="4">
        <v>4.1132717170068965E-2</v>
      </c>
      <c r="CC141" s="4" t="s">
        <v>255</v>
      </c>
      <c r="CD141" s="5" t="s">
        <v>814</v>
      </c>
    </row>
    <row r="142" spans="1:82" x14ac:dyDescent="0.25">
      <c r="A142" s="4">
        <v>141</v>
      </c>
      <c r="B142" s="4">
        <v>44</v>
      </c>
      <c r="C142" s="4" t="s">
        <v>1307</v>
      </c>
      <c r="D142" s="5" t="s">
        <v>174</v>
      </c>
      <c r="E142" s="5">
        <v>2011</v>
      </c>
      <c r="F142" s="5" t="s">
        <v>34</v>
      </c>
      <c r="G142" s="4">
        <v>95</v>
      </c>
      <c r="H142" s="5" t="s">
        <v>175</v>
      </c>
      <c r="I142" s="5" t="s">
        <v>924</v>
      </c>
      <c r="J142" s="5" t="s">
        <v>870</v>
      </c>
      <c r="K142" s="11" t="s">
        <v>1122</v>
      </c>
      <c r="L142" s="11" t="s">
        <v>1123</v>
      </c>
      <c r="M142" s="5">
        <v>24</v>
      </c>
      <c r="N142" s="5">
        <v>24</v>
      </c>
      <c r="O142" s="5">
        <v>24</v>
      </c>
      <c r="P142" s="5">
        <v>2</v>
      </c>
      <c r="Q142" s="5">
        <v>56</v>
      </c>
      <c r="S142" s="5">
        <v>60</v>
      </c>
      <c r="T142" s="5">
        <v>14</v>
      </c>
      <c r="U142" s="5">
        <v>57</v>
      </c>
      <c r="V142" s="4" t="s">
        <v>1262</v>
      </c>
      <c r="W142" s="5">
        <v>0.15616438356164383</v>
      </c>
      <c r="X142" s="5">
        <v>0</v>
      </c>
      <c r="AU142" s="5">
        <v>0</v>
      </c>
      <c r="AV142" s="5" t="s">
        <v>177</v>
      </c>
      <c r="AW142" s="5" t="s">
        <v>1257</v>
      </c>
      <c r="AX142" s="4" t="s">
        <v>1251</v>
      </c>
      <c r="AY142" s="4" t="s">
        <v>1251</v>
      </c>
      <c r="AZ142" s="4" t="s">
        <v>317</v>
      </c>
      <c r="BA142" s="5">
        <v>0</v>
      </c>
      <c r="BB142" s="5">
        <v>0</v>
      </c>
      <c r="BC142" s="5">
        <v>10</v>
      </c>
      <c r="BD142" s="5">
        <v>143</v>
      </c>
      <c r="BE142" s="5">
        <v>105</v>
      </c>
      <c r="BG142" s="5">
        <v>10</v>
      </c>
      <c r="BH142" s="5">
        <v>56</v>
      </c>
      <c r="BI142" s="5">
        <v>73</v>
      </c>
      <c r="BO142" s="4">
        <v>0.5</v>
      </c>
      <c r="BP142" s="5">
        <v>-87</v>
      </c>
      <c r="BQ142" s="5">
        <v>90.426765949026404</v>
      </c>
      <c r="BS142" s="5">
        <v>105</v>
      </c>
      <c r="BT142" s="4">
        <v>0.96210451725147317</v>
      </c>
      <c r="BU142" s="4"/>
      <c r="BV142" s="4">
        <v>0.91428571428571426</v>
      </c>
      <c r="BW142" s="4">
        <v>0.87963841577277546</v>
      </c>
      <c r="BX142" s="4"/>
      <c r="BY142" s="4">
        <v>0.14628225510578452</v>
      </c>
      <c r="BZ142" s="4"/>
      <c r="CA142" s="4">
        <v>0.12228002385985579</v>
      </c>
      <c r="CB142" s="4"/>
      <c r="CC142" s="4" t="s">
        <v>255</v>
      </c>
      <c r="CD142" s="5" t="s">
        <v>691</v>
      </c>
    </row>
    <row r="143" spans="1:82" x14ac:dyDescent="0.25">
      <c r="A143" s="4">
        <v>142</v>
      </c>
      <c r="B143" s="4">
        <v>44</v>
      </c>
      <c r="C143" s="4" t="s">
        <v>1307</v>
      </c>
      <c r="D143" s="5" t="s">
        <v>174</v>
      </c>
      <c r="E143" s="5">
        <v>2011</v>
      </c>
      <c r="F143" s="5" t="s">
        <v>37</v>
      </c>
      <c r="G143" s="4">
        <v>96</v>
      </c>
      <c r="H143" s="5" t="s">
        <v>176</v>
      </c>
      <c r="I143" s="5" t="s">
        <v>924</v>
      </c>
      <c r="J143" s="5" t="s">
        <v>870</v>
      </c>
      <c r="K143" s="11" t="s">
        <v>1122</v>
      </c>
      <c r="L143" s="11" t="s">
        <v>1123</v>
      </c>
      <c r="M143" s="5">
        <v>24</v>
      </c>
      <c r="N143" s="5">
        <v>24</v>
      </c>
      <c r="O143" s="5">
        <v>24</v>
      </c>
      <c r="P143" s="5">
        <v>2</v>
      </c>
      <c r="Q143" s="5">
        <v>56</v>
      </c>
      <c r="S143" s="5">
        <v>60</v>
      </c>
      <c r="T143" s="5">
        <v>14</v>
      </c>
      <c r="U143" s="5">
        <v>81</v>
      </c>
      <c r="V143" s="4" t="s">
        <v>1262</v>
      </c>
      <c r="W143" s="5">
        <v>0.22191780821917809</v>
      </c>
      <c r="X143" s="5">
        <v>0</v>
      </c>
      <c r="AU143" s="5">
        <v>0</v>
      </c>
      <c r="AV143" s="5" t="s">
        <v>177</v>
      </c>
      <c r="AW143" s="5" t="s">
        <v>1257</v>
      </c>
      <c r="AX143" s="4" t="s">
        <v>1251</v>
      </c>
      <c r="AY143" s="4" t="s">
        <v>1251</v>
      </c>
      <c r="AZ143" s="4" t="s">
        <v>317</v>
      </c>
      <c r="BA143" s="5">
        <v>0</v>
      </c>
      <c r="BB143" s="5">
        <v>0</v>
      </c>
      <c r="BC143" s="5">
        <v>10</v>
      </c>
      <c r="BD143" s="5">
        <v>105</v>
      </c>
      <c r="BE143" s="5">
        <v>95</v>
      </c>
      <c r="BG143" s="5">
        <v>10</v>
      </c>
      <c r="BH143" s="5">
        <v>57</v>
      </c>
      <c r="BI143" s="5">
        <v>65</v>
      </c>
      <c r="BO143" s="4">
        <v>0.5</v>
      </c>
      <c r="BP143" s="5">
        <v>-48</v>
      </c>
      <c r="BQ143" s="5">
        <v>81.394102980498531</v>
      </c>
      <c r="BS143" s="5">
        <v>95</v>
      </c>
      <c r="BT143" s="4">
        <v>0.58972331216059315</v>
      </c>
      <c r="BU143" s="4"/>
      <c r="BV143" s="4">
        <v>0.91428571428571426</v>
      </c>
      <c r="BW143" s="4">
        <v>0.5391755996896852</v>
      </c>
      <c r="BX143" s="4"/>
      <c r="BY143" s="4">
        <v>0.11738867924528303</v>
      </c>
      <c r="BZ143" s="4"/>
      <c r="CA143" s="4">
        <v>9.812735309973046E-2</v>
      </c>
      <c r="CB143" s="4"/>
      <c r="CC143" s="4" t="s">
        <v>255</v>
      </c>
      <c r="CD143" s="5" t="s">
        <v>691</v>
      </c>
    </row>
    <row r="144" spans="1:82" x14ac:dyDescent="0.25">
      <c r="A144" s="4">
        <v>143</v>
      </c>
      <c r="B144" s="4">
        <v>44</v>
      </c>
      <c r="C144" s="4" t="s">
        <v>1307</v>
      </c>
      <c r="D144" s="5" t="s">
        <v>174</v>
      </c>
      <c r="E144" s="5">
        <v>2011</v>
      </c>
      <c r="F144" s="5" t="s">
        <v>34</v>
      </c>
      <c r="G144" s="4">
        <v>95</v>
      </c>
      <c r="H144" s="5" t="s">
        <v>175</v>
      </c>
      <c r="I144" s="5" t="s">
        <v>924</v>
      </c>
      <c r="J144" s="5" t="s">
        <v>870</v>
      </c>
      <c r="K144" s="11" t="s">
        <v>1122</v>
      </c>
      <c r="L144" s="11" t="s">
        <v>1123</v>
      </c>
      <c r="M144" s="5">
        <v>24</v>
      </c>
      <c r="N144" s="5">
        <v>24</v>
      </c>
      <c r="O144" s="5">
        <v>24</v>
      </c>
      <c r="P144" s="5">
        <v>2</v>
      </c>
      <c r="Q144" s="5">
        <v>56</v>
      </c>
      <c r="S144" s="5">
        <v>60</v>
      </c>
      <c r="T144" s="5">
        <v>14</v>
      </c>
      <c r="U144" s="5">
        <v>57</v>
      </c>
      <c r="V144" s="4" t="s">
        <v>1262</v>
      </c>
      <c r="W144" s="5">
        <v>0.15616438356164383</v>
      </c>
      <c r="X144" s="5">
        <v>0</v>
      </c>
      <c r="AU144" s="5">
        <v>0</v>
      </c>
      <c r="AV144" s="5" t="s">
        <v>846</v>
      </c>
      <c r="AW144" s="5" t="s">
        <v>1257</v>
      </c>
      <c r="AX144" s="4" t="s">
        <v>1251</v>
      </c>
      <c r="AY144" s="4" t="s">
        <v>1251</v>
      </c>
      <c r="AZ144" s="4" t="s">
        <v>845</v>
      </c>
      <c r="BA144" s="5">
        <v>0</v>
      </c>
      <c r="BB144" s="5">
        <v>0</v>
      </c>
      <c r="BC144" s="5">
        <v>10</v>
      </c>
      <c r="BD144" s="5">
        <v>120</v>
      </c>
      <c r="BE144" s="5">
        <v>157</v>
      </c>
      <c r="BF144" s="5">
        <v>0</v>
      </c>
      <c r="BG144" s="5">
        <v>10</v>
      </c>
      <c r="BH144" s="5">
        <v>290</v>
      </c>
      <c r="BI144" s="5">
        <v>340</v>
      </c>
      <c r="BJ144" s="5">
        <v>0</v>
      </c>
      <c r="BK144" s="5">
        <v>0</v>
      </c>
      <c r="BO144" s="4">
        <v>0.5</v>
      </c>
      <c r="BP144" s="5">
        <v>170</v>
      </c>
      <c r="BQ144" s="5">
        <v>264.81030946698434</v>
      </c>
      <c r="BS144" s="5">
        <v>157</v>
      </c>
      <c r="BT144" s="4">
        <v>0.64196896390544433</v>
      </c>
      <c r="BU144" s="4"/>
      <c r="BV144" s="4">
        <v>0.91428571428571426</v>
      </c>
      <c r="BW144" s="4">
        <v>0.58694305271354907</v>
      </c>
      <c r="BX144" s="4"/>
      <c r="BY144" s="4">
        <v>0.12060620753089149</v>
      </c>
      <c r="BZ144" s="4"/>
      <c r="CA144" s="4">
        <v>0.10081694409112887</v>
      </c>
      <c r="CB144" s="4"/>
      <c r="CC144" s="4"/>
      <c r="CD144" s="5" t="s">
        <v>858</v>
      </c>
    </row>
    <row r="145" spans="1:82" x14ac:dyDescent="0.25">
      <c r="A145" s="4">
        <v>144</v>
      </c>
      <c r="B145" s="4">
        <v>44</v>
      </c>
      <c r="C145" s="4" t="s">
        <v>1307</v>
      </c>
      <c r="D145" s="5" t="s">
        <v>174</v>
      </c>
      <c r="E145" s="5">
        <v>2011</v>
      </c>
      <c r="F145" s="5" t="s">
        <v>37</v>
      </c>
      <c r="G145" s="4">
        <v>96</v>
      </c>
      <c r="H145" s="5" t="s">
        <v>176</v>
      </c>
      <c r="I145" s="5" t="s">
        <v>924</v>
      </c>
      <c r="J145" s="5" t="s">
        <v>870</v>
      </c>
      <c r="K145" s="11" t="s">
        <v>1122</v>
      </c>
      <c r="L145" s="11" t="s">
        <v>1123</v>
      </c>
      <c r="M145" s="5">
        <v>24</v>
      </c>
      <c r="N145" s="5">
        <v>24</v>
      </c>
      <c r="O145" s="5">
        <v>24</v>
      </c>
      <c r="P145" s="5">
        <v>2</v>
      </c>
      <c r="Q145" s="5">
        <v>56</v>
      </c>
      <c r="S145" s="5">
        <v>60</v>
      </c>
      <c r="T145" s="5">
        <v>14</v>
      </c>
      <c r="U145" s="5">
        <v>81</v>
      </c>
      <c r="V145" s="4" t="s">
        <v>1262</v>
      </c>
      <c r="W145" s="5">
        <v>0.22191780821917809</v>
      </c>
      <c r="X145" s="5">
        <v>0</v>
      </c>
      <c r="AU145" s="5">
        <v>0</v>
      </c>
      <c r="AV145" s="5" t="s">
        <v>846</v>
      </c>
      <c r="AW145" s="5" t="s">
        <v>1257</v>
      </c>
      <c r="AX145" s="4" t="s">
        <v>1251</v>
      </c>
      <c r="AY145" s="4" t="s">
        <v>1251</v>
      </c>
      <c r="AZ145" s="4" t="s">
        <v>845</v>
      </c>
      <c r="BA145" s="5">
        <v>0</v>
      </c>
      <c r="BB145" s="5">
        <v>0</v>
      </c>
      <c r="BC145" s="5">
        <v>10</v>
      </c>
      <c r="BD145" s="5">
        <v>62</v>
      </c>
      <c r="BE145" s="5">
        <v>82</v>
      </c>
      <c r="BF145" s="5">
        <v>0</v>
      </c>
      <c r="BG145" s="5">
        <v>10</v>
      </c>
      <c r="BH145" s="5">
        <v>213</v>
      </c>
      <c r="BI145" s="5">
        <v>166</v>
      </c>
      <c r="BJ145" s="5">
        <v>0</v>
      </c>
      <c r="BK145" s="5">
        <v>0</v>
      </c>
      <c r="BO145" s="4">
        <v>0.5</v>
      </c>
      <c r="BP145" s="5">
        <v>151</v>
      </c>
      <c r="BQ145" s="5">
        <v>130.91982279242512</v>
      </c>
      <c r="BS145" s="5">
        <v>82</v>
      </c>
      <c r="BT145" s="4">
        <v>1.1533776687080628</v>
      </c>
      <c r="BU145" s="4"/>
      <c r="BV145" s="4">
        <v>0.91428571428571426</v>
      </c>
      <c r="BW145" s="4">
        <v>1.0545167256759431</v>
      </c>
      <c r="BX145" s="4"/>
      <c r="BY145" s="4">
        <v>0.16651400233372229</v>
      </c>
      <c r="BZ145" s="4"/>
      <c r="CA145" s="4">
        <v>0.13919211297120948</v>
      </c>
      <c r="CB145" s="4"/>
      <c r="CC145" s="4"/>
      <c r="CD145" s="5" t="s">
        <v>858</v>
      </c>
    </row>
    <row r="146" spans="1:82" x14ac:dyDescent="0.25">
      <c r="A146" s="4">
        <v>145</v>
      </c>
      <c r="B146" s="4">
        <v>45</v>
      </c>
      <c r="C146" s="4" t="s">
        <v>1308</v>
      </c>
      <c r="D146" s="5" t="s">
        <v>178</v>
      </c>
      <c r="E146" s="5">
        <v>2009</v>
      </c>
      <c r="F146" s="5" t="s">
        <v>34</v>
      </c>
      <c r="G146" s="4">
        <v>97</v>
      </c>
      <c r="H146" s="5" t="s">
        <v>179</v>
      </c>
      <c r="I146" s="5" t="s">
        <v>925</v>
      </c>
      <c r="J146" s="5" t="s">
        <v>879</v>
      </c>
      <c r="L146" s="11" t="s">
        <v>1161</v>
      </c>
      <c r="M146" s="5">
        <v>20</v>
      </c>
      <c r="N146" s="5">
        <v>20</v>
      </c>
      <c r="O146" s="5">
        <v>20</v>
      </c>
      <c r="P146" s="5">
        <v>2</v>
      </c>
      <c r="Q146" s="5">
        <v>28</v>
      </c>
      <c r="R146" s="5">
        <v>180</v>
      </c>
      <c r="S146" s="5">
        <v>65.5</v>
      </c>
      <c r="T146" s="5">
        <v>12.2</v>
      </c>
      <c r="U146" s="5">
        <v>28.9</v>
      </c>
      <c r="V146" s="4" t="s">
        <v>1262</v>
      </c>
      <c r="W146" s="5">
        <v>7.9178082191780824E-2</v>
      </c>
      <c r="X146" s="5">
        <v>1</v>
      </c>
      <c r="AE146" s="5">
        <v>0</v>
      </c>
      <c r="AF146" s="5">
        <v>6</v>
      </c>
      <c r="AH146" s="5">
        <v>43</v>
      </c>
      <c r="AO146" s="5" t="s">
        <v>182</v>
      </c>
      <c r="AQ146" s="5" t="s">
        <v>181</v>
      </c>
      <c r="AU146" s="5">
        <v>9</v>
      </c>
      <c r="AV146" s="5" t="s">
        <v>163</v>
      </c>
      <c r="AX146" s="4" t="s">
        <v>1251</v>
      </c>
      <c r="AY146" s="4" t="s">
        <v>1251</v>
      </c>
      <c r="AZ146" s="4" t="s">
        <v>317</v>
      </c>
      <c r="BA146" s="5">
        <v>1</v>
      </c>
      <c r="BB146" s="5">
        <v>0</v>
      </c>
      <c r="BC146" s="5">
        <v>52</v>
      </c>
      <c r="BD146" s="5">
        <v>43</v>
      </c>
      <c r="BG146" s="5">
        <v>42</v>
      </c>
      <c r="BH146" s="5">
        <v>59</v>
      </c>
      <c r="BL146" s="5">
        <v>42</v>
      </c>
      <c r="BM146" s="5">
        <v>73</v>
      </c>
      <c r="BO146" s="4">
        <v>0.5</v>
      </c>
      <c r="BP146" s="5">
        <v>16</v>
      </c>
      <c r="BR146" s="5">
        <v>30</v>
      </c>
      <c r="BT146" s="4"/>
      <c r="BU146" s="4"/>
      <c r="BV146" s="4">
        <v>0.98522167487684731</v>
      </c>
      <c r="BW146" s="4"/>
      <c r="BX146" s="4"/>
      <c r="BY146" s="4"/>
      <c r="BZ146" s="4"/>
      <c r="CA146" s="4"/>
      <c r="CB146" s="4"/>
      <c r="CC146" s="4" t="s">
        <v>255</v>
      </c>
    </row>
    <row r="147" spans="1:82" x14ac:dyDescent="0.25">
      <c r="A147" s="4">
        <v>146</v>
      </c>
      <c r="B147" s="4">
        <v>45</v>
      </c>
      <c r="C147" s="4" t="s">
        <v>1308</v>
      </c>
      <c r="D147" s="5" t="s">
        <v>178</v>
      </c>
      <c r="E147" s="5">
        <v>2009</v>
      </c>
      <c r="F147" s="5" t="s">
        <v>37</v>
      </c>
      <c r="G147" s="4">
        <v>98</v>
      </c>
      <c r="H147" s="5" t="s">
        <v>180</v>
      </c>
      <c r="I147" s="5" t="s">
        <v>925</v>
      </c>
      <c r="J147" s="5" t="s">
        <v>879</v>
      </c>
      <c r="L147" s="11" t="s">
        <v>1161</v>
      </c>
      <c r="M147" s="5">
        <v>20</v>
      </c>
      <c r="N147" s="5">
        <v>20</v>
      </c>
      <c r="O147" s="5">
        <v>20</v>
      </c>
      <c r="P147" s="5">
        <v>2</v>
      </c>
      <c r="Q147" s="5">
        <v>28</v>
      </c>
      <c r="R147" s="5">
        <v>180</v>
      </c>
      <c r="S147" s="5">
        <v>70.900000000000006</v>
      </c>
      <c r="T147" s="5">
        <v>11.8</v>
      </c>
      <c r="U147" s="5">
        <v>26.1</v>
      </c>
      <c r="V147" s="4" t="s">
        <v>1262</v>
      </c>
      <c r="W147" s="5">
        <v>7.1506849315068496E-2</v>
      </c>
      <c r="X147" s="5">
        <v>1</v>
      </c>
      <c r="AE147" s="5">
        <v>0</v>
      </c>
      <c r="AF147" s="5">
        <v>5</v>
      </c>
      <c r="AH147" s="5">
        <v>48</v>
      </c>
      <c r="AO147" s="5" t="s">
        <v>182</v>
      </c>
      <c r="AQ147" s="5" t="s">
        <v>181</v>
      </c>
      <c r="AU147" s="5">
        <v>3</v>
      </c>
      <c r="AV147" s="5" t="s">
        <v>163</v>
      </c>
      <c r="AX147" s="4" t="s">
        <v>1251</v>
      </c>
      <c r="AY147" s="4" t="s">
        <v>1251</v>
      </c>
      <c r="AZ147" s="4" t="s">
        <v>317</v>
      </c>
      <c r="BA147" s="5">
        <v>1</v>
      </c>
      <c r="BB147" s="5">
        <v>0</v>
      </c>
      <c r="BC147" s="5">
        <v>45</v>
      </c>
      <c r="BD147" s="5">
        <v>48</v>
      </c>
      <c r="BG147" s="5">
        <v>42</v>
      </c>
      <c r="BH147" s="5">
        <v>76</v>
      </c>
      <c r="BL147" s="5">
        <v>42</v>
      </c>
      <c r="BM147" s="5">
        <v>77</v>
      </c>
      <c r="BO147" s="4">
        <v>0.5</v>
      </c>
      <c r="BP147" s="5">
        <v>28</v>
      </c>
      <c r="BR147" s="5">
        <v>29</v>
      </c>
      <c r="BT147" s="4"/>
      <c r="BU147" s="4"/>
      <c r="BV147" s="4">
        <v>0.98285714285714287</v>
      </c>
      <c r="BW147" s="4"/>
      <c r="BX147" s="4"/>
      <c r="BY147" s="4"/>
      <c r="BZ147" s="4"/>
      <c r="CA147" s="4"/>
      <c r="CB147" s="4"/>
      <c r="CC147" s="4" t="s">
        <v>255</v>
      </c>
    </row>
    <row r="148" spans="1:82" x14ac:dyDescent="0.25">
      <c r="A148" s="4">
        <v>147</v>
      </c>
      <c r="B148" s="4">
        <v>45</v>
      </c>
      <c r="C148" s="4" t="s">
        <v>1308</v>
      </c>
      <c r="D148" s="5" t="s">
        <v>178</v>
      </c>
      <c r="E148" s="5">
        <v>2009</v>
      </c>
      <c r="F148" s="5" t="s">
        <v>34</v>
      </c>
      <c r="G148" s="4">
        <v>97</v>
      </c>
      <c r="H148" s="5" t="s">
        <v>179</v>
      </c>
      <c r="I148" s="5" t="s">
        <v>925</v>
      </c>
      <c r="J148" s="5" t="s">
        <v>879</v>
      </c>
      <c r="L148" s="11" t="s">
        <v>1161</v>
      </c>
      <c r="M148" s="5">
        <v>20</v>
      </c>
      <c r="N148" s="5">
        <v>20</v>
      </c>
      <c r="O148" s="5">
        <v>20</v>
      </c>
      <c r="P148" s="5">
        <v>2</v>
      </c>
      <c r="Q148" s="5">
        <v>28</v>
      </c>
      <c r="R148" s="5">
        <v>180</v>
      </c>
      <c r="S148" s="5">
        <v>65.5</v>
      </c>
      <c r="T148" s="5">
        <v>12.2</v>
      </c>
      <c r="U148" s="5">
        <v>28.9</v>
      </c>
      <c r="V148" s="4" t="s">
        <v>1262</v>
      </c>
      <c r="W148" s="5">
        <v>7.9178082191780824E-2</v>
      </c>
      <c r="X148" s="5">
        <v>1</v>
      </c>
      <c r="AE148" s="5">
        <v>0</v>
      </c>
      <c r="AF148" s="5">
        <v>6</v>
      </c>
      <c r="AH148" s="5">
        <v>43</v>
      </c>
      <c r="AO148" s="5" t="s">
        <v>182</v>
      </c>
      <c r="AQ148" s="5" t="s">
        <v>181</v>
      </c>
      <c r="AU148" s="5">
        <v>9</v>
      </c>
      <c r="AV148" s="5" t="s">
        <v>813</v>
      </c>
      <c r="AW148" s="5" t="s">
        <v>1257</v>
      </c>
      <c r="AX148" s="4" t="s">
        <v>1251</v>
      </c>
      <c r="AY148" s="4" t="s">
        <v>1258</v>
      </c>
      <c r="AZ148" s="4" t="s">
        <v>845</v>
      </c>
      <c r="BA148" s="5">
        <v>1</v>
      </c>
      <c r="BB148" s="5">
        <v>0</v>
      </c>
      <c r="BC148" s="5">
        <v>52</v>
      </c>
      <c r="BF148" s="5">
        <v>0</v>
      </c>
      <c r="BG148" s="5">
        <v>43</v>
      </c>
      <c r="BH148" s="5">
        <v>160</v>
      </c>
      <c r="BJ148" s="5">
        <v>0</v>
      </c>
      <c r="BK148" s="5">
        <v>0</v>
      </c>
      <c r="BL148" s="5">
        <v>42</v>
      </c>
      <c r="BM148" s="5">
        <v>217</v>
      </c>
      <c r="BO148" s="4">
        <v>0.5</v>
      </c>
      <c r="BT148" s="4"/>
      <c r="BU148" s="4"/>
      <c r="BV148" s="4">
        <v>0.98522167487684731</v>
      </c>
      <c r="BW148" s="4"/>
      <c r="BX148" s="4"/>
      <c r="BY148" s="4"/>
      <c r="BZ148" s="4"/>
      <c r="CA148" s="4"/>
      <c r="CB148" s="4"/>
      <c r="CC148" s="4"/>
    </row>
    <row r="149" spans="1:82" x14ac:dyDescent="0.25">
      <c r="A149" s="4">
        <v>148</v>
      </c>
      <c r="B149" s="4">
        <v>45</v>
      </c>
      <c r="C149" s="4" t="s">
        <v>1308</v>
      </c>
      <c r="D149" s="5" t="s">
        <v>178</v>
      </c>
      <c r="E149" s="5">
        <v>2009</v>
      </c>
      <c r="F149" s="5" t="s">
        <v>37</v>
      </c>
      <c r="G149" s="4">
        <v>98</v>
      </c>
      <c r="H149" s="5" t="s">
        <v>180</v>
      </c>
      <c r="I149" s="5" t="s">
        <v>925</v>
      </c>
      <c r="J149" s="5" t="s">
        <v>879</v>
      </c>
      <c r="L149" s="11" t="s">
        <v>1161</v>
      </c>
      <c r="M149" s="5">
        <v>20</v>
      </c>
      <c r="N149" s="5">
        <v>20</v>
      </c>
      <c r="O149" s="5">
        <v>20</v>
      </c>
      <c r="P149" s="5">
        <v>2</v>
      </c>
      <c r="Q149" s="5">
        <v>28</v>
      </c>
      <c r="R149" s="5">
        <v>180</v>
      </c>
      <c r="S149" s="5">
        <v>70.900000000000006</v>
      </c>
      <c r="T149" s="5">
        <v>11.8</v>
      </c>
      <c r="U149" s="5">
        <v>26.1</v>
      </c>
      <c r="V149" s="4" t="s">
        <v>1262</v>
      </c>
      <c r="W149" s="5">
        <v>7.1506849315068496E-2</v>
      </c>
      <c r="X149" s="5">
        <v>1</v>
      </c>
      <c r="AE149" s="5">
        <v>0</v>
      </c>
      <c r="AF149" s="5">
        <v>5</v>
      </c>
      <c r="AH149" s="5">
        <v>48</v>
      </c>
      <c r="AO149" s="5" t="s">
        <v>182</v>
      </c>
      <c r="AQ149" s="5" t="s">
        <v>181</v>
      </c>
      <c r="AU149" s="5">
        <v>3</v>
      </c>
      <c r="AV149" s="5" t="s">
        <v>813</v>
      </c>
      <c r="AW149" s="5" t="s">
        <v>1257</v>
      </c>
      <c r="AX149" s="4" t="s">
        <v>1251</v>
      </c>
      <c r="AY149" s="4" t="s">
        <v>1258</v>
      </c>
      <c r="AZ149" s="4" t="s">
        <v>845</v>
      </c>
      <c r="BA149" s="5">
        <v>1</v>
      </c>
      <c r="BB149" s="5">
        <v>0</v>
      </c>
      <c r="BC149" s="5">
        <v>45</v>
      </c>
      <c r="BF149" s="5">
        <v>0</v>
      </c>
      <c r="BG149" s="5">
        <v>42</v>
      </c>
      <c r="BH149" s="5">
        <v>170</v>
      </c>
      <c r="BJ149" s="5">
        <v>0</v>
      </c>
      <c r="BK149" s="5">
        <v>0</v>
      </c>
      <c r="BL149" s="5">
        <v>42</v>
      </c>
      <c r="BM149" s="5">
        <v>210</v>
      </c>
      <c r="BO149" s="4">
        <v>0.5</v>
      </c>
      <c r="BT149" s="4"/>
      <c r="BU149" s="4"/>
      <c r="BV149" s="4">
        <v>0.98285714285714287</v>
      </c>
      <c r="BW149" s="4"/>
      <c r="BX149" s="4"/>
      <c r="BY149" s="4"/>
      <c r="BZ149" s="4"/>
      <c r="CA149" s="4"/>
      <c r="CB149" s="4"/>
      <c r="CC149" s="4"/>
    </row>
    <row r="150" spans="1:82" x14ac:dyDescent="0.25">
      <c r="A150" s="4">
        <v>149</v>
      </c>
      <c r="B150" s="4">
        <v>45</v>
      </c>
      <c r="C150" s="4" t="s">
        <v>1308</v>
      </c>
      <c r="D150" s="5" t="s">
        <v>178</v>
      </c>
      <c r="E150" s="5">
        <v>2009</v>
      </c>
      <c r="F150" s="5" t="s">
        <v>34</v>
      </c>
      <c r="G150" s="4">
        <v>97</v>
      </c>
      <c r="H150" s="5" t="s">
        <v>179</v>
      </c>
      <c r="I150" s="5" t="s">
        <v>925</v>
      </c>
      <c r="J150" s="5" t="s">
        <v>879</v>
      </c>
      <c r="L150" s="11" t="s">
        <v>1161</v>
      </c>
      <c r="M150" s="5">
        <v>20</v>
      </c>
      <c r="N150" s="5">
        <v>20</v>
      </c>
      <c r="O150" s="5">
        <v>20</v>
      </c>
      <c r="P150" s="5">
        <v>2</v>
      </c>
      <c r="Q150" s="5">
        <v>28</v>
      </c>
      <c r="R150" s="5">
        <v>180</v>
      </c>
      <c r="S150" s="5">
        <v>65.5</v>
      </c>
      <c r="T150" s="5">
        <v>12.2</v>
      </c>
      <c r="U150" s="5">
        <v>28.9</v>
      </c>
      <c r="V150" s="4" t="s">
        <v>1262</v>
      </c>
      <c r="W150" s="5">
        <v>7.9178082191780824E-2</v>
      </c>
      <c r="X150" s="5">
        <v>1</v>
      </c>
      <c r="AE150" s="5">
        <v>0</v>
      </c>
      <c r="AF150" s="5">
        <v>6</v>
      </c>
      <c r="AH150" s="5">
        <v>43</v>
      </c>
      <c r="AO150" s="5" t="s">
        <v>182</v>
      </c>
      <c r="AQ150" s="5" t="s">
        <v>181</v>
      </c>
      <c r="AU150" s="5">
        <v>9</v>
      </c>
      <c r="AV150" s="5" t="s">
        <v>418</v>
      </c>
      <c r="AW150" s="5" t="s">
        <v>1257</v>
      </c>
      <c r="AX150" s="4" t="s">
        <v>1251</v>
      </c>
      <c r="AY150" s="4" t="s">
        <v>1252</v>
      </c>
      <c r="AZ150" s="4" t="s">
        <v>845</v>
      </c>
      <c r="BA150" s="5">
        <v>1</v>
      </c>
      <c r="BB150" s="5">
        <v>0</v>
      </c>
      <c r="BC150" s="5">
        <v>52</v>
      </c>
      <c r="BF150" s="5">
        <v>0</v>
      </c>
      <c r="BG150" s="5">
        <v>43</v>
      </c>
      <c r="BH150" s="5">
        <v>0.5</v>
      </c>
      <c r="BJ150" s="5">
        <v>0</v>
      </c>
      <c r="BK150" s="5">
        <v>0</v>
      </c>
      <c r="BL150" s="5">
        <v>42</v>
      </c>
      <c r="BM150" s="5">
        <v>0.7</v>
      </c>
      <c r="BO150" s="4">
        <v>0.5</v>
      </c>
      <c r="BT150" s="4"/>
      <c r="BU150" s="4"/>
      <c r="BV150" s="4">
        <v>0.98522167487684731</v>
      </c>
      <c r="BW150" s="4"/>
      <c r="BX150" s="4"/>
      <c r="BY150" s="4"/>
      <c r="BZ150" s="4"/>
      <c r="CA150" s="4"/>
      <c r="CB150" s="4"/>
      <c r="CC150" s="4"/>
    </row>
    <row r="151" spans="1:82" x14ac:dyDescent="0.25">
      <c r="A151" s="4">
        <v>150</v>
      </c>
      <c r="B151" s="4">
        <v>45</v>
      </c>
      <c r="C151" s="4" t="s">
        <v>1308</v>
      </c>
      <c r="D151" s="5" t="s">
        <v>178</v>
      </c>
      <c r="E151" s="5">
        <v>2009</v>
      </c>
      <c r="F151" s="5" t="s">
        <v>37</v>
      </c>
      <c r="G151" s="4">
        <v>98</v>
      </c>
      <c r="H151" s="5" t="s">
        <v>180</v>
      </c>
      <c r="I151" s="5" t="s">
        <v>925</v>
      </c>
      <c r="J151" s="5" t="s">
        <v>879</v>
      </c>
      <c r="L151" s="11" t="s">
        <v>1161</v>
      </c>
      <c r="M151" s="5">
        <v>20</v>
      </c>
      <c r="N151" s="5">
        <v>20</v>
      </c>
      <c r="O151" s="5">
        <v>20</v>
      </c>
      <c r="P151" s="5">
        <v>2</v>
      </c>
      <c r="Q151" s="5">
        <v>28</v>
      </c>
      <c r="R151" s="5">
        <v>180</v>
      </c>
      <c r="S151" s="5">
        <v>70.900000000000006</v>
      </c>
      <c r="T151" s="5">
        <v>11.8</v>
      </c>
      <c r="U151" s="5">
        <v>26.1</v>
      </c>
      <c r="V151" s="4" t="s">
        <v>1262</v>
      </c>
      <c r="W151" s="5">
        <v>7.1506849315068496E-2</v>
      </c>
      <c r="X151" s="5">
        <v>1</v>
      </c>
      <c r="AE151" s="5">
        <v>0</v>
      </c>
      <c r="AF151" s="5">
        <v>5</v>
      </c>
      <c r="AH151" s="5">
        <v>48</v>
      </c>
      <c r="AO151" s="5" t="s">
        <v>182</v>
      </c>
      <c r="AQ151" s="5" t="s">
        <v>181</v>
      </c>
      <c r="AU151" s="5">
        <v>3</v>
      </c>
      <c r="AV151" s="5" t="s">
        <v>418</v>
      </c>
      <c r="AW151" s="5" t="s">
        <v>1257</v>
      </c>
      <c r="AX151" s="4" t="s">
        <v>1251</v>
      </c>
      <c r="AY151" s="4" t="s">
        <v>1252</v>
      </c>
      <c r="AZ151" s="4" t="s">
        <v>845</v>
      </c>
      <c r="BA151" s="5">
        <v>1</v>
      </c>
      <c r="BB151" s="5">
        <v>0</v>
      </c>
      <c r="BC151" s="5">
        <v>45</v>
      </c>
      <c r="BF151" s="5">
        <v>0</v>
      </c>
      <c r="BG151" s="5">
        <v>42</v>
      </c>
      <c r="BH151" s="5">
        <v>0.6</v>
      </c>
      <c r="BJ151" s="5">
        <v>0</v>
      </c>
      <c r="BK151" s="5">
        <v>0</v>
      </c>
      <c r="BL151" s="5">
        <v>42</v>
      </c>
      <c r="BM151" s="5">
        <v>0.8</v>
      </c>
      <c r="BO151" s="4">
        <v>0.5</v>
      </c>
      <c r="BT151" s="4"/>
      <c r="BU151" s="4"/>
      <c r="BV151" s="4">
        <v>0.98285714285714287</v>
      </c>
      <c r="BW151" s="4"/>
      <c r="BX151" s="4"/>
      <c r="BY151" s="4"/>
      <c r="BZ151" s="4"/>
      <c r="CA151" s="4"/>
      <c r="CB151" s="4"/>
      <c r="CC151" s="4"/>
    </row>
    <row r="152" spans="1:82" x14ac:dyDescent="0.25">
      <c r="A152" s="4">
        <v>151</v>
      </c>
      <c r="B152" s="4">
        <v>46</v>
      </c>
      <c r="C152" s="4" t="s">
        <v>1309</v>
      </c>
      <c r="D152" s="5" t="s">
        <v>183</v>
      </c>
      <c r="E152" s="5">
        <v>2011</v>
      </c>
      <c r="F152" s="5" t="s">
        <v>34</v>
      </c>
      <c r="G152" s="4">
        <v>99</v>
      </c>
      <c r="H152" s="5" t="s">
        <v>95</v>
      </c>
      <c r="I152" s="5" t="s">
        <v>926</v>
      </c>
      <c r="J152" s="5" t="s">
        <v>927</v>
      </c>
      <c r="L152" s="11" t="s">
        <v>1162</v>
      </c>
      <c r="M152" s="5">
        <v>39.67</v>
      </c>
      <c r="N152" s="5">
        <v>28.17</v>
      </c>
      <c r="O152" s="5">
        <v>16.670000000000002</v>
      </c>
      <c r="P152" s="5">
        <v>1</v>
      </c>
      <c r="Q152" s="5">
        <v>28</v>
      </c>
      <c r="R152" s="5">
        <v>90</v>
      </c>
      <c r="S152" s="5">
        <v>54.15</v>
      </c>
      <c r="T152" s="5">
        <v>12.94</v>
      </c>
      <c r="U152" s="5">
        <v>587.1</v>
      </c>
      <c r="V152" s="4" t="s">
        <v>1264</v>
      </c>
      <c r="W152" s="5">
        <v>1.6084931506849316</v>
      </c>
      <c r="X152" s="5">
        <v>1</v>
      </c>
      <c r="AI152" s="5">
        <v>51.83</v>
      </c>
      <c r="AM152" s="5">
        <v>42.63</v>
      </c>
      <c r="AU152" s="5">
        <v>10</v>
      </c>
      <c r="AV152" s="5" t="s">
        <v>184</v>
      </c>
      <c r="AX152" s="4" t="s">
        <v>1251</v>
      </c>
      <c r="AY152" s="4" t="s">
        <v>1251</v>
      </c>
      <c r="AZ152" s="4" t="s">
        <v>317</v>
      </c>
      <c r="BA152" s="5">
        <v>0</v>
      </c>
      <c r="BB152" s="5">
        <v>0</v>
      </c>
      <c r="BC152" s="5">
        <v>19</v>
      </c>
      <c r="BD152" s="5">
        <v>42.63</v>
      </c>
      <c r="BE152" s="5">
        <v>8.23</v>
      </c>
      <c r="BG152" s="5">
        <v>19</v>
      </c>
      <c r="BH152" s="5">
        <v>58.78</v>
      </c>
      <c r="BI152" s="5">
        <v>4.66</v>
      </c>
      <c r="BL152" s="5">
        <v>19</v>
      </c>
      <c r="BM152" s="5">
        <v>57.9</v>
      </c>
      <c r="BN152" s="5">
        <v>8.08</v>
      </c>
      <c r="BO152" s="4">
        <v>0.5</v>
      </c>
      <c r="BP152" s="5">
        <v>16.149999999999999</v>
      </c>
      <c r="BQ152" s="5">
        <v>6.6876191578169282</v>
      </c>
      <c r="BR152" s="5">
        <v>15.269999999999996</v>
      </c>
      <c r="BS152" s="5">
        <v>8.1553448731491418</v>
      </c>
      <c r="BT152" s="4">
        <v>2.4149102421783124</v>
      </c>
      <c r="BU152" s="4">
        <v>1.8723916937314717</v>
      </c>
      <c r="BV152" s="4">
        <v>0.95774647887323949</v>
      </c>
      <c r="BW152" s="4">
        <v>2.312871781241201</v>
      </c>
      <c r="BX152" s="4">
        <v>1.7932765517428182</v>
      </c>
      <c r="BY152" s="4">
        <v>0.2060997757309925</v>
      </c>
      <c r="BZ152" s="4">
        <v>0.14489080670406868</v>
      </c>
      <c r="CA152" s="4">
        <v>0.18905085558026372</v>
      </c>
      <c r="CB152" s="4">
        <v>0.13290519543733656</v>
      </c>
      <c r="CC152" s="4" t="s">
        <v>255</v>
      </c>
    </row>
    <row r="153" spans="1:82" x14ac:dyDescent="0.25">
      <c r="A153" s="4">
        <v>152</v>
      </c>
      <c r="B153" s="4">
        <v>46</v>
      </c>
      <c r="C153" s="4" t="s">
        <v>1309</v>
      </c>
      <c r="D153" s="5" t="s">
        <v>183</v>
      </c>
      <c r="E153" s="5">
        <v>2011</v>
      </c>
      <c r="F153" s="5" t="s">
        <v>34</v>
      </c>
      <c r="G153" s="4">
        <v>100</v>
      </c>
      <c r="H153" s="5" t="s">
        <v>185</v>
      </c>
      <c r="I153" s="5" t="s">
        <v>926</v>
      </c>
      <c r="J153" s="5" t="s">
        <v>927</v>
      </c>
      <c r="L153" s="11" t="s">
        <v>1162</v>
      </c>
      <c r="M153" s="5">
        <v>23</v>
      </c>
      <c r="N153" s="5">
        <v>11.5</v>
      </c>
      <c r="O153" s="5">
        <v>0</v>
      </c>
      <c r="P153" s="5">
        <v>1</v>
      </c>
      <c r="Q153" s="5">
        <v>28</v>
      </c>
      <c r="R153" s="5">
        <v>90</v>
      </c>
      <c r="S153" s="5">
        <v>57.8</v>
      </c>
      <c r="T153" s="5">
        <v>15.65</v>
      </c>
      <c r="U153" s="5">
        <v>924.9</v>
      </c>
      <c r="V153" s="4" t="s">
        <v>1264</v>
      </c>
      <c r="W153" s="5">
        <v>2.533972602739726</v>
      </c>
      <c r="X153" s="5">
        <v>1</v>
      </c>
      <c r="AI153" s="5">
        <v>45</v>
      </c>
      <c r="AM153" s="5">
        <v>48.61</v>
      </c>
      <c r="AU153" s="5">
        <v>12</v>
      </c>
      <c r="AV153" s="5" t="s">
        <v>184</v>
      </c>
      <c r="AX153" s="4" t="s">
        <v>1251</v>
      </c>
      <c r="AY153" s="4" t="s">
        <v>1251</v>
      </c>
      <c r="AZ153" s="4" t="s">
        <v>317</v>
      </c>
      <c r="BA153" s="5">
        <v>0</v>
      </c>
      <c r="BB153" s="5">
        <v>0</v>
      </c>
      <c r="BC153" s="5">
        <v>18</v>
      </c>
      <c r="BD153" s="5">
        <v>48.61</v>
      </c>
      <c r="BE153" s="5">
        <v>7.31</v>
      </c>
      <c r="BG153" s="5">
        <v>18</v>
      </c>
      <c r="BH153" s="5">
        <v>54.44</v>
      </c>
      <c r="BI153" s="5">
        <v>8.41</v>
      </c>
      <c r="BL153" s="5">
        <v>18</v>
      </c>
      <c r="BM153" s="5">
        <v>53.78</v>
      </c>
      <c r="BN153" s="5">
        <v>9.42</v>
      </c>
      <c r="BO153" s="4">
        <v>0.5</v>
      </c>
      <c r="BP153" s="5">
        <v>5.8299999999999983</v>
      </c>
      <c r="BQ153" s="5">
        <v>7.8792195044940847</v>
      </c>
      <c r="BR153" s="5">
        <v>5.1700000000000017</v>
      </c>
      <c r="BS153" s="5">
        <v>8.4312662156997504</v>
      </c>
      <c r="BT153" s="4">
        <v>0.73992100317483611</v>
      </c>
      <c r="BU153" s="4">
        <v>0.61319377988243484</v>
      </c>
      <c r="BV153" s="4">
        <v>0.95522388059701491</v>
      </c>
      <c r="BW153" s="4">
        <v>0.70679021198790315</v>
      </c>
      <c r="BX153" s="4">
        <v>0.58573734197725114</v>
      </c>
      <c r="BY153" s="4">
        <v>7.076341919275711E-2</v>
      </c>
      <c r="BZ153" s="4">
        <v>6.6000183657958553E-2</v>
      </c>
      <c r="CA153" s="4">
        <v>6.4568270219098486E-2</v>
      </c>
      <c r="CB153" s="4">
        <v>6.0222043275339324E-2</v>
      </c>
      <c r="CC153" s="4" t="s">
        <v>255</v>
      </c>
    </row>
    <row r="154" spans="1:82" x14ac:dyDescent="0.25">
      <c r="A154" s="4">
        <v>153</v>
      </c>
      <c r="B154" s="4">
        <v>46</v>
      </c>
      <c r="C154" s="4" t="s">
        <v>1309</v>
      </c>
      <c r="D154" s="5" t="s">
        <v>183</v>
      </c>
      <c r="E154" s="5">
        <v>2011</v>
      </c>
      <c r="F154" s="5" t="s">
        <v>34</v>
      </c>
      <c r="G154" s="4">
        <v>99</v>
      </c>
      <c r="H154" s="5" t="s">
        <v>95</v>
      </c>
      <c r="I154" s="5" t="s">
        <v>926</v>
      </c>
      <c r="J154" s="5" t="s">
        <v>927</v>
      </c>
      <c r="L154" s="11" t="s">
        <v>1162</v>
      </c>
      <c r="M154" s="5">
        <v>39.67</v>
      </c>
      <c r="N154" s="5">
        <v>28.17</v>
      </c>
      <c r="O154" s="5">
        <v>16.670000000000002</v>
      </c>
      <c r="P154" s="5">
        <v>1</v>
      </c>
      <c r="Q154" s="5">
        <v>28</v>
      </c>
      <c r="R154" s="5">
        <v>90</v>
      </c>
      <c r="S154" s="5">
        <v>54.15</v>
      </c>
      <c r="T154" s="5">
        <v>12.94</v>
      </c>
      <c r="U154" s="5">
        <v>587.1</v>
      </c>
      <c r="V154" s="4" t="s">
        <v>1264</v>
      </c>
      <c r="W154" s="5">
        <v>1.6084931506849316</v>
      </c>
      <c r="X154" s="5">
        <v>1</v>
      </c>
      <c r="AI154" s="5">
        <v>51.83</v>
      </c>
      <c r="AM154" s="5">
        <v>42.63</v>
      </c>
      <c r="AU154" s="5">
        <v>10</v>
      </c>
      <c r="AV154" s="5" t="s">
        <v>418</v>
      </c>
      <c r="AW154" s="5" t="s">
        <v>1257</v>
      </c>
      <c r="AX154" s="4" t="s">
        <v>1251</v>
      </c>
      <c r="AY154" s="4" t="s">
        <v>1252</v>
      </c>
      <c r="AZ154" s="4" t="s">
        <v>845</v>
      </c>
      <c r="BA154" s="5">
        <v>0</v>
      </c>
      <c r="BB154" s="5">
        <v>0</v>
      </c>
      <c r="BC154" s="5">
        <v>19</v>
      </c>
      <c r="BD154" s="5">
        <v>100</v>
      </c>
      <c r="BE154" s="5">
        <v>0</v>
      </c>
      <c r="BF154" s="5">
        <v>0</v>
      </c>
      <c r="BG154" s="5">
        <v>19</v>
      </c>
      <c r="BH154" s="5">
        <v>70.58</v>
      </c>
      <c r="BI154" s="5">
        <v>15.69</v>
      </c>
      <c r="BJ154" s="5">
        <v>0</v>
      </c>
      <c r="BK154" s="5">
        <v>0</v>
      </c>
      <c r="BL154" s="5">
        <v>19</v>
      </c>
      <c r="BM154" s="5">
        <v>64.47</v>
      </c>
      <c r="BN154" s="5">
        <v>5.36</v>
      </c>
      <c r="BO154" s="4">
        <v>0.5</v>
      </c>
      <c r="BP154" s="5">
        <v>-29.42</v>
      </c>
      <c r="BQ154" s="5">
        <v>15.69</v>
      </c>
      <c r="BR154" s="5">
        <v>-35.53</v>
      </c>
      <c r="BS154" s="5">
        <v>5.36</v>
      </c>
      <c r="BT154" s="4">
        <v>1.8750796685787128</v>
      </c>
      <c r="BU154" s="4">
        <v>6.6287313432835822</v>
      </c>
      <c r="BV154" s="4">
        <v>0.95774647887323949</v>
      </c>
      <c r="BW154" s="4">
        <v>1.7958509501880631</v>
      </c>
      <c r="BX154" s="4">
        <v>6.3486441034265297</v>
      </c>
      <c r="BY154" s="4">
        <v>0.145155888513612</v>
      </c>
      <c r="BZ154" s="4">
        <v>1.2089494531955305</v>
      </c>
      <c r="CA154" s="4">
        <v>0.13314834923367228</v>
      </c>
      <c r="CB154" s="4">
        <v>1.1089431207252793</v>
      </c>
      <c r="CC154" s="4"/>
    </row>
    <row r="155" spans="1:82" x14ac:dyDescent="0.25">
      <c r="A155" s="4">
        <v>154</v>
      </c>
      <c r="B155" s="4">
        <v>46</v>
      </c>
      <c r="C155" s="4" t="s">
        <v>1309</v>
      </c>
      <c r="D155" s="5" t="s">
        <v>183</v>
      </c>
      <c r="E155" s="5">
        <v>2011</v>
      </c>
      <c r="F155" s="5" t="s">
        <v>34</v>
      </c>
      <c r="G155" s="4">
        <v>100</v>
      </c>
      <c r="H155" s="5" t="s">
        <v>185</v>
      </c>
      <c r="I155" s="5" t="s">
        <v>926</v>
      </c>
      <c r="J155" s="5" t="s">
        <v>927</v>
      </c>
      <c r="L155" s="11" t="s">
        <v>1162</v>
      </c>
      <c r="M155" s="5">
        <v>23</v>
      </c>
      <c r="N155" s="5">
        <v>11.5</v>
      </c>
      <c r="O155" s="5">
        <v>0</v>
      </c>
      <c r="P155" s="5">
        <v>1</v>
      </c>
      <c r="Q155" s="5">
        <v>28</v>
      </c>
      <c r="R155" s="5">
        <v>90</v>
      </c>
      <c r="S155" s="5">
        <v>57.8</v>
      </c>
      <c r="T155" s="5">
        <v>15.65</v>
      </c>
      <c r="U155" s="5">
        <v>924.9</v>
      </c>
      <c r="V155" s="4" t="s">
        <v>1264</v>
      </c>
      <c r="W155" s="5">
        <v>2.533972602739726</v>
      </c>
      <c r="X155" s="5">
        <v>1</v>
      </c>
      <c r="AI155" s="5">
        <v>45</v>
      </c>
      <c r="AM155" s="5">
        <v>48.61</v>
      </c>
      <c r="AU155" s="5">
        <v>12</v>
      </c>
      <c r="AV155" s="5" t="s">
        <v>418</v>
      </c>
      <c r="AW155" s="5" t="s">
        <v>1257</v>
      </c>
      <c r="AX155" s="4" t="s">
        <v>1251</v>
      </c>
      <c r="AY155" s="4" t="s">
        <v>1252</v>
      </c>
      <c r="AZ155" s="4" t="s">
        <v>845</v>
      </c>
      <c r="BA155" s="5">
        <v>0</v>
      </c>
      <c r="BB155" s="5">
        <v>0</v>
      </c>
      <c r="BC155" s="5">
        <v>18</v>
      </c>
      <c r="BD155" s="5">
        <v>100</v>
      </c>
      <c r="BE155" s="5">
        <v>0</v>
      </c>
      <c r="BF155" s="5">
        <v>0</v>
      </c>
      <c r="BG155" s="5">
        <v>18</v>
      </c>
      <c r="BH155" s="5">
        <v>84.98</v>
      </c>
      <c r="BI155" s="5">
        <v>9.44</v>
      </c>
      <c r="BJ155" s="5">
        <v>0</v>
      </c>
      <c r="BK155" s="5">
        <v>0</v>
      </c>
      <c r="BL155" s="5">
        <v>18</v>
      </c>
      <c r="BM155" s="5">
        <v>81.06</v>
      </c>
      <c r="BN155" s="5">
        <v>19.170000000000002</v>
      </c>
      <c r="BO155" s="4">
        <v>0.5</v>
      </c>
      <c r="BP155" s="5">
        <v>-15.019999999999996</v>
      </c>
      <c r="BQ155" s="5">
        <v>9.44</v>
      </c>
      <c r="BR155" s="5">
        <v>-18.939999999999998</v>
      </c>
      <c r="BS155" s="5">
        <v>19.170000000000002</v>
      </c>
      <c r="BT155" s="4">
        <v>1.5911016949152539</v>
      </c>
      <c r="BU155" s="4">
        <v>0.98800208659363564</v>
      </c>
      <c r="BV155" s="4">
        <v>0.95522388059701491</v>
      </c>
      <c r="BW155" s="4">
        <v>1.5198583354414366</v>
      </c>
      <c r="BX155" s="4">
        <v>0.94376318719392061</v>
      </c>
      <c r="BY155" s="4">
        <v>0.12587790565450538</v>
      </c>
      <c r="BZ155" s="4">
        <v>8.2670781197593829E-2</v>
      </c>
      <c r="CA155" s="4">
        <v>0.11485763010934595</v>
      </c>
      <c r="CB155" s="4">
        <v>7.5433174378557427E-2</v>
      </c>
      <c r="CC155" s="4"/>
    </row>
    <row r="156" spans="1:82" x14ac:dyDescent="0.25">
      <c r="A156" s="4">
        <v>155</v>
      </c>
      <c r="B156" s="4">
        <v>46</v>
      </c>
      <c r="C156" s="4" t="s">
        <v>1309</v>
      </c>
      <c r="D156" s="5" t="s">
        <v>183</v>
      </c>
      <c r="E156" s="5">
        <v>2011</v>
      </c>
      <c r="F156" s="5" t="s">
        <v>34</v>
      </c>
      <c r="G156" s="4">
        <v>99</v>
      </c>
      <c r="H156" s="5" t="s">
        <v>95</v>
      </c>
      <c r="I156" s="5" t="s">
        <v>926</v>
      </c>
      <c r="J156" s="5" t="s">
        <v>927</v>
      </c>
      <c r="L156" s="11" t="s">
        <v>1162</v>
      </c>
      <c r="M156" s="5">
        <v>39.67</v>
      </c>
      <c r="N156" s="5">
        <v>28.17</v>
      </c>
      <c r="O156" s="5">
        <v>16.670000000000002</v>
      </c>
      <c r="P156" s="5">
        <v>1</v>
      </c>
      <c r="Q156" s="5">
        <v>28</v>
      </c>
      <c r="R156" s="5">
        <v>90</v>
      </c>
      <c r="S156" s="5">
        <v>54.15</v>
      </c>
      <c r="T156" s="5">
        <v>12.94</v>
      </c>
      <c r="U156" s="5">
        <v>587.1</v>
      </c>
      <c r="V156" s="4" t="s">
        <v>1264</v>
      </c>
      <c r="W156" s="5">
        <v>1.6084931506849316</v>
      </c>
      <c r="X156" s="5">
        <v>1</v>
      </c>
      <c r="AI156" s="5">
        <v>51.83</v>
      </c>
      <c r="AM156" s="5">
        <v>42.63</v>
      </c>
      <c r="AU156" s="5">
        <v>10</v>
      </c>
      <c r="AV156" s="5" t="s">
        <v>311</v>
      </c>
      <c r="AW156" s="5" t="s">
        <v>1257</v>
      </c>
      <c r="AX156" s="4" t="s">
        <v>1251</v>
      </c>
      <c r="AY156" s="4" t="s">
        <v>1259</v>
      </c>
      <c r="AZ156" s="4" t="s">
        <v>845</v>
      </c>
      <c r="BA156" s="5">
        <v>0</v>
      </c>
      <c r="BB156" s="5">
        <v>0</v>
      </c>
      <c r="BC156" s="5">
        <v>19</v>
      </c>
      <c r="BD156" s="5">
        <v>100</v>
      </c>
      <c r="BE156" s="5">
        <v>0</v>
      </c>
      <c r="BF156" s="5">
        <v>0</v>
      </c>
      <c r="BG156" s="5">
        <v>19</v>
      </c>
      <c r="BH156" s="5">
        <v>67.12</v>
      </c>
      <c r="BI156" s="5">
        <v>17.05</v>
      </c>
      <c r="BJ156" s="5">
        <v>0</v>
      </c>
      <c r="BK156" s="5">
        <v>0</v>
      </c>
      <c r="BL156" s="5">
        <v>19</v>
      </c>
      <c r="BM156" s="5">
        <v>61.45</v>
      </c>
      <c r="BN156" s="5">
        <v>11.37</v>
      </c>
      <c r="BO156" s="4">
        <v>0.5</v>
      </c>
      <c r="BP156" s="5">
        <v>-32.879999999999995</v>
      </c>
      <c r="BQ156" s="5">
        <v>17.05</v>
      </c>
      <c r="BR156" s="5">
        <v>-38.549999999999997</v>
      </c>
      <c r="BS156" s="5">
        <v>11.37</v>
      </c>
      <c r="BT156" s="4">
        <v>1.9284457478005861</v>
      </c>
      <c r="BU156" s="4">
        <v>3.3905013192612139</v>
      </c>
      <c r="BV156" s="4">
        <v>0.95774647887323949</v>
      </c>
      <c r="BW156" s="4">
        <v>1.8469621246540826</v>
      </c>
      <c r="BX156" s="4">
        <v>3.247240700137501</v>
      </c>
      <c r="BY156" s="4">
        <v>0.15049744742658319</v>
      </c>
      <c r="BZ156" s="4">
        <v>0.3551447156818956</v>
      </c>
      <c r="CA156" s="4">
        <v>0.1380480454077605</v>
      </c>
      <c r="CB156" s="4">
        <v>0.32576654737414906</v>
      </c>
      <c r="CC156" s="4"/>
    </row>
    <row r="157" spans="1:82" x14ac:dyDescent="0.25">
      <c r="A157" s="4">
        <v>156</v>
      </c>
      <c r="B157" s="4">
        <v>46</v>
      </c>
      <c r="C157" s="4" t="s">
        <v>1309</v>
      </c>
      <c r="D157" s="5" t="s">
        <v>183</v>
      </c>
      <c r="E157" s="5">
        <v>2011</v>
      </c>
      <c r="F157" s="5" t="s">
        <v>34</v>
      </c>
      <c r="G157" s="4">
        <v>100</v>
      </c>
      <c r="H157" s="5" t="s">
        <v>185</v>
      </c>
      <c r="I157" s="5" t="s">
        <v>926</v>
      </c>
      <c r="J157" s="5" t="s">
        <v>927</v>
      </c>
      <c r="L157" s="11" t="s">
        <v>1162</v>
      </c>
      <c r="M157" s="5">
        <v>23</v>
      </c>
      <c r="N157" s="5">
        <v>11.5</v>
      </c>
      <c r="O157" s="5">
        <v>0</v>
      </c>
      <c r="P157" s="5">
        <v>1</v>
      </c>
      <c r="Q157" s="5">
        <v>28</v>
      </c>
      <c r="R157" s="5">
        <v>90</v>
      </c>
      <c r="S157" s="5">
        <v>57.8</v>
      </c>
      <c r="T157" s="5">
        <v>15.65</v>
      </c>
      <c r="U157" s="5">
        <v>924.9</v>
      </c>
      <c r="V157" s="4" t="s">
        <v>1264</v>
      </c>
      <c r="W157" s="5">
        <v>2.533972602739726</v>
      </c>
      <c r="X157" s="5">
        <v>1</v>
      </c>
      <c r="AI157" s="5">
        <v>45</v>
      </c>
      <c r="AM157" s="5">
        <v>48.61</v>
      </c>
      <c r="AU157" s="5">
        <v>12</v>
      </c>
      <c r="AV157" s="5" t="s">
        <v>311</v>
      </c>
      <c r="AW157" s="5" t="s">
        <v>1257</v>
      </c>
      <c r="AX157" s="4" t="s">
        <v>1251</v>
      </c>
      <c r="AY157" s="4" t="s">
        <v>1259</v>
      </c>
      <c r="AZ157" s="4" t="s">
        <v>845</v>
      </c>
      <c r="BA157" s="5">
        <v>0</v>
      </c>
      <c r="BB157" s="5">
        <v>0</v>
      </c>
      <c r="BC157" s="5">
        <v>18</v>
      </c>
      <c r="BD157" s="5">
        <v>100</v>
      </c>
      <c r="BE157" s="5">
        <v>0</v>
      </c>
      <c r="BF157" s="5">
        <v>0</v>
      </c>
      <c r="BG157" s="5">
        <v>18</v>
      </c>
      <c r="BH157" s="5">
        <v>79.33</v>
      </c>
      <c r="BI157" s="5">
        <v>16.11</v>
      </c>
      <c r="BJ157" s="5">
        <v>0</v>
      </c>
      <c r="BK157" s="5">
        <v>0</v>
      </c>
      <c r="BL157" s="5">
        <v>18</v>
      </c>
      <c r="BM157" s="5">
        <v>79.489999999999995</v>
      </c>
      <c r="BN157" s="5">
        <v>18.940000000000001</v>
      </c>
      <c r="BO157" s="4">
        <v>0.5</v>
      </c>
      <c r="BP157" s="5">
        <v>-20.67</v>
      </c>
      <c r="BQ157" s="5">
        <v>16.11</v>
      </c>
      <c r="BR157" s="5">
        <v>-20.510000000000005</v>
      </c>
      <c r="BS157" s="5">
        <v>18.940000000000001</v>
      </c>
      <c r="BT157" s="4">
        <v>1.2830540037243949</v>
      </c>
      <c r="BU157" s="4">
        <v>1.082893347412883</v>
      </c>
      <c r="BV157" s="4">
        <v>0.95522388059701491</v>
      </c>
      <c r="BW157" s="4">
        <v>1.2256038244531533</v>
      </c>
      <c r="BX157" s="4">
        <v>1.0344055855884255</v>
      </c>
      <c r="BY157" s="4">
        <v>0.10128409934647777</v>
      </c>
      <c r="BZ157" s="4">
        <v>8.8129388940863307E-2</v>
      </c>
      <c r="CA157" s="4">
        <v>9.2416946073328787E-2</v>
      </c>
      <c r="CB157" s="4">
        <v>8.0413895545060385E-2</v>
      </c>
      <c r="CC157" s="4"/>
    </row>
    <row r="158" spans="1:82" x14ac:dyDescent="0.25">
      <c r="A158" s="4">
        <v>157</v>
      </c>
      <c r="B158" s="4">
        <v>46</v>
      </c>
      <c r="C158" s="4" t="s">
        <v>1309</v>
      </c>
      <c r="D158" s="5" t="s">
        <v>183</v>
      </c>
      <c r="E158" s="5">
        <v>2011</v>
      </c>
      <c r="F158" s="5" t="s">
        <v>34</v>
      </c>
      <c r="G158" s="4">
        <v>99</v>
      </c>
      <c r="H158" s="5" t="s">
        <v>95</v>
      </c>
      <c r="I158" s="5" t="s">
        <v>926</v>
      </c>
      <c r="J158" s="5" t="s">
        <v>927</v>
      </c>
      <c r="L158" s="11" t="s">
        <v>1162</v>
      </c>
      <c r="M158" s="5">
        <v>39.67</v>
      </c>
      <c r="N158" s="5">
        <v>28.17</v>
      </c>
      <c r="O158" s="5">
        <v>16.670000000000002</v>
      </c>
      <c r="P158" s="5">
        <v>1</v>
      </c>
      <c r="Q158" s="5">
        <v>28</v>
      </c>
      <c r="R158" s="5">
        <v>90</v>
      </c>
      <c r="S158" s="5">
        <v>54.15</v>
      </c>
      <c r="T158" s="5">
        <v>12.94</v>
      </c>
      <c r="U158" s="5">
        <v>587.1</v>
      </c>
      <c r="V158" s="4" t="s">
        <v>1264</v>
      </c>
      <c r="W158" s="5">
        <v>1.6084931506849316</v>
      </c>
      <c r="X158" s="5">
        <v>1</v>
      </c>
      <c r="AI158" s="5">
        <v>51.83</v>
      </c>
      <c r="AM158" s="5">
        <v>42.63</v>
      </c>
      <c r="AU158" s="5">
        <v>10</v>
      </c>
      <c r="AV158" s="5" t="s">
        <v>141</v>
      </c>
      <c r="AW158" s="5" t="s">
        <v>1257</v>
      </c>
      <c r="AX158" s="4" t="s">
        <v>1251</v>
      </c>
      <c r="AY158" s="4" t="s">
        <v>1251</v>
      </c>
      <c r="AZ158" s="4" t="s">
        <v>845</v>
      </c>
      <c r="BA158" s="5">
        <v>0</v>
      </c>
      <c r="BB158" s="5">
        <v>0</v>
      </c>
      <c r="BC158" s="5">
        <v>19</v>
      </c>
      <c r="BD158" s="5">
        <v>21.33</v>
      </c>
      <c r="BE158" s="5">
        <v>3.75</v>
      </c>
      <c r="BF158" s="5">
        <v>0</v>
      </c>
      <c r="BG158" s="5">
        <v>19</v>
      </c>
      <c r="BH158" s="5">
        <v>33.729999999999997</v>
      </c>
      <c r="BI158" s="5">
        <v>1.03</v>
      </c>
      <c r="BJ158" s="5">
        <v>0</v>
      </c>
      <c r="BK158" s="5">
        <v>0</v>
      </c>
      <c r="BL158" s="5">
        <v>19</v>
      </c>
      <c r="BM158" s="5">
        <v>32.090000000000003</v>
      </c>
      <c r="BN158" s="5">
        <v>4.3899999999999997</v>
      </c>
      <c r="BO158" s="4">
        <v>0.5</v>
      </c>
      <c r="BP158" s="5">
        <v>12.399999999999999</v>
      </c>
      <c r="BQ158" s="5">
        <v>2.7498545416076103</v>
      </c>
      <c r="BR158" s="5">
        <v>10.760000000000005</v>
      </c>
      <c r="BS158" s="5">
        <v>4.0825604710769436</v>
      </c>
      <c r="BT158" s="4">
        <v>4.5093294253850802</v>
      </c>
      <c r="BU158" s="4">
        <v>2.6356008872935597</v>
      </c>
      <c r="BV158" s="4">
        <v>0.95774647887323949</v>
      </c>
      <c r="BW158" s="4">
        <v>4.3187943792420489</v>
      </c>
      <c r="BX158" s="4">
        <v>2.5242374695205925</v>
      </c>
      <c r="BY158" s="4">
        <v>0.58773820701694035</v>
      </c>
      <c r="BZ158" s="4">
        <v>0.23543136939743681</v>
      </c>
      <c r="CA158" s="4">
        <v>0.5391195138358128</v>
      </c>
      <c r="CB158" s="4">
        <v>0.21595609047683947</v>
      </c>
      <c r="CC158" s="4"/>
    </row>
    <row r="159" spans="1:82" x14ac:dyDescent="0.25">
      <c r="A159" s="4">
        <v>158</v>
      </c>
      <c r="B159" s="4">
        <v>46</v>
      </c>
      <c r="C159" s="4" t="s">
        <v>1309</v>
      </c>
      <c r="D159" s="5" t="s">
        <v>183</v>
      </c>
      <c r="E159" s="5">
        <v>2011</v>
      </c>
      <c r="F159" s="5" t="s">
        <v>34</v>
      </c>
      <c r="G159" s="4">
        <v>100</v>
      </c>
      <c r="H159" s="5" t="s">
        <v>185</v>
      </c>
      <c r="I159" s="5" t="s">
        <v>926</v>
      </c>
      <c r="J159" s="5" t="s">
        <v>927</v>
      </c>
      <c r="L159" s="11" t="s">
        <v>1162</v>
      </c>
      <c r="M159" s="5">
        <v>23</v>
      </c>
      <c r="N159" s="5">
        <v>11.5</v>
      </c>
      <c r="O159" s="5">
        <v>0</v>
      </c>
      <c r="P159" s="5">
        <v>1</v>
      </c>
      <c r="Q159" s="5">
        <v>28</v>
      </c>
      <c r="R159" s="5">
        <v>90</v>
      </c>
      <c r="S159" s="5">
        <v>57.8</v>
      </c>
      <c r="T159" s="5">
        <v>15.65</v>
      </c>
      <c r="U159" s="5">
        <v>924.9</v>
      </c>
      <c r="V159" s="4" t="s">
        <v>1264</v>
      </c>
      <c r="W159" s="5">
        <v>2.533972602739726</v>
      </c>
      <c r="X159" s="5">
        <v>1</v>
      </c>
      <c r="AI159" s="5">
        <v>45</v>
      </c>
      <c r="AM159" s="5">
        <v>48.61</v>
      </c>
      <c r="AU159" s="5">
        <v>12</v>
      </c>
      <c r="AV159" s="5" t="s">
        <v>141</v>
      </c>
      <c r="AW159" s="5" t="s">
        <v>1257</v>
      </c>
      <c r="AX159" s="4" t="s">
        <v>1251</v>
      </c>
      <c r="AY159" s="4" t="s">
        <v>1251</v>
      </c>
      <c r="AZ159" s="4" t="s">
        <v>845</v>
      </c>
      <c r="BA159" s="5">
        <v>0</v>
      </c>
      <c r="BB159" s="5">
        <v>0</v>
      </c>
      <c r="BC159" s="5">
        <v>18</v>
      </c>
      <c r="BD159" s="5">
        <v>28.11</v>
      </c>
      <c r="BE159" s="5">
        <v>3.42</v>
      </c>
      <c r="BF159" s="5">
        <v>0</v>
      </c>
      <c r="BG159" s="5">
        <v>18</v>
      </c>
      <c r="BH159" s="5">
        <v>31.94</v>
      </c>
      <c r="BI159" s="5">
        <v>2.2200000000000002</v>
      </c>
      <c r="BJ159" s="5">
        <v>0</v>
      </c>
      <c r="BK159" s="5">
        <v>0</v>
      </c>
      <c r="BL159" s="5">
        <v>18</v>
      </c>
      <c r="BM159" s="5">
        <v>31.92</v>
      </c>
      <c r="BN159" s="5">
        <v>1.7</v>
      </c>
      <c r="BO159" s="4">
        <v>0.5</v>
      </c>
      <c r="BP159" s="5">
        <v>3.8300000000000018</v>
      </c>
      <c r="BQ159" s="5">
        <v>2.8831233064161514</v>
      </c>
      <c r="BR159" s="5">
        <v>3.8100000000000023</v>
      </c>
      <c r="BS159" s="5">
        <v>2.7005925275761244</v>
      </c>
      <c r="BT159" s="4">
        <v>1.3284204638340147</v>
      </c>
      <c r="BU159" s="4">
        <v>1.4108015041497615</v>
      </c>
      <c r="BV159" s="4">
        <v>0.95522388059701491</v>
      </c>
      <c r="BW159" s="4">
        <v>1.268938950528014</v>
      </c>
      <c r="BX159" s="4">
        <v>1.3476312875460408</v>
      </c>
      <c r="BY159" s="4">
        <v>0.10457502579813829</v>
      </c>
      <c r="BZ159" s="4">
        <v>0.11084335789197859</v>
      </c>
      <c r="CA159" s="4">
        <v>9.5419760674799375E-2</v>
      </c>
      <c r="CB159" s="4">
        <v>0.10113931698051777</v>
      </c>
      <c r="CC159" s="4"/>
    </row>
    <row r="160" spans="1:82" x14ac:dyDescent="0.25">
      <c r="A160" s="4">
        <v>159</v>
      </c>
      <c r="B160" s="4">
        <v>47</v>
      </c>
      <c r="C160" s="4" t="s">
        <v>1310</v>
      </c>
      <c r="D160" s="5" t="s">
        <v>743</v>
      </c>
      <c r="E160" s="5">
        <v>2011</v>
      </c>
      <c r="F160" s="5" t="s">
        <v>37</v>
      </c>
      <c r="G160" s="4">
        <v>101</v>
      </c>
      <c r="H160" s="5" t="s">
        <v>744</v>
      </c>
      <c r="I160" s="5" t="s">
        <v>928</v>
      </c>
      <c r="J160" s="5" t="s">
        <v>929</v>
      </c>
      <c r="L160" s="11" t="s">
        <v>1163</v>
      </c>
      <c r="Q160" s="5">
        <v>56</v>
      </c>
      <c r="R160" s="5">
        <v>146</v>
      </c>
      <c r="S160" s="5">
        <v>69.95</v>
      </c>
      <c r="U160" s="5">
        <v>19.7</v>
      </c>
      <c r="V160" s="4" t="s">
        <v>1262</v>
      </c>
      <c r="W160" s="5">
        <v>5.3972602739726025E-2</v>
      </c>
      <c r="X160" s="5">
        <v>1</v>
      </c>
      <c r="Z160" s="5" t="s">
        <v>306</v>
      </c>
      <c r="AF160" s="5">
        <v>65.5</v>
      </c>
      <c r="AI160" s="5">
        <v>26.8</v>
      </c>
      <c r="AL160" s="5">
        <v>49.7</v>
      </c>
      <c r="AT160" s="5">
        <v>3.8</v>
      </c>
      <c r="AU160" s="5">
        <v>1</v>
      </c>
      <c r="AV160" s="5" t="s">
        <v>141</v>
      </c>
      <c r="AW160" s="5" t="s">
        <v>1257</v>
      </c>
      <c r="AX160" s="4" t="s">
        <v>1251</v>
      </c>
      <c r="AY160" s="4" t="s">
        <v>1251</v>
      </c>
      <c r="AZ160" s="4" t="s">
        <v>317</v>
      </c>
      <c r="BA160" s="5">
        <v>1</v>
      </c>
      <c r="BB160" s="5">
        <v>1</v>
      </c>
      <c r="BC160" s="5">
        <v>20</v>
      </c>
      <c r="BD160" s="5">
        <v>25.7</v>
      </c>
      <c r="BE160" s="5">
        <v>11.9</v>
      </c>
      <c r="BG160" s="5">
        <v>20</v>
      </c>
      <c r="BH160" s="5">
        <v>27.5</v>
      </c>
      <c r="BI160" s="5">
        <v>10.3</v>
      </c>
      <c r="BL160" s="5">
        <v>20</v>
      </c>
      <c r="BM160" s="5">
        <v>28.8</v>
      </c>
      <c r="BN160" s="5">
        <v>10.4</v>
      </c>
      <c r="BO160" s="4">
        <v>0.5</v>
      </c>
      <c r="BP160" s="5">
        <v>1.8000000000000007</v>
      </c>
      <c r="BQ160" s="5">
        <v>11.128791488746655</v>
      </c>
      <c r="BR160" s="5">
        <v>3.1000000000000014</v>
      </c>
      <c r="BS160" s="5">
        <v>11.175195747726303</v>
      </c>
      <c r="BT160" s="4">
        <v>0.161742629630553</v>
      </c>
      <c r="BU160" s="4">
        <v>0.27740006260120548</v>
      </c>
      <c r="BV160" s="4">
        <v>0.96</v>
      </c>
      <c r="BW160" s="4">
        <v>0.15527292444533086</v>
      </c>
      <c r="BX160" s="4">
        <v>0.26630406009715724</v>
      </c>
      <c r="BY160" s="4">
        <v>5.0654016955995161E-2</v>
      </c>
      <c r="BZ160" s="4">
        <v>5.1923769868278818E-2</v>
      </c>
      <c r="CA160" s="4">
        <v>4.6682742026645137E-2</v>
      </c>
      <c r="CB160" s="4">
        <v>4.7852946310605757E-2</v>
      </c>
      <c r="CC160" s="4"/>
    </row>
    <row r="161" spans="1:82" x14ac:dyDescent="0.25">
      <c r="A161" s="4">
        <v>160</v>
      </c>
      <c r="B161" s="4">
        <v>47</v>
      </c>
      <c r="C161" s="4" t="s">
        <v>1310</v>
      </c>
      <c r="D161" s="5" t="s">
        <v>743</v>
      </c>
      <c r="E161" s="5">
        <v>2011</v>
      </c>
      <c r="F161" s="5" t="s">
        <v>34</v>
      </c>
      <c r="G161" s="4">
        <v>102</v>
      </c>
      <c r="H161" s="5" t="s">
        <v>745</v>
      </c>
      <c r="I161" s="5" t="s">
        <v>928</v>
      </c>
      <c r="J161" s="5" t="s">
        <v>929</v>
      </c>
      <c r="L161" s="11" t="s">
        <v>1163</v>
      </c>
      <c r="Q161" s="5">
        <v>56</v>
      </c>
      <c r="R161" s="5">
        <v>146</v>
      </c>
      <c r="S161" s="5">
        <v>63.15</v>
      </c>
      <c r="U161" s="5">
        <v>183.9</v>
      </c>
      <c r="V161" s="4" t="s">
        <v>1281</v>
      </c>
      <c r="W161" s="5">
        <v>0.50383561643835617</v>
      </c>
      <c r="X161" s="5">
        <v>1</v>
      </c>
      <c r="Z161" s="5" t="s">
        <v>306</v>
      </c>
      <c r="AF161" s="5">
        <v>56.3</v>
      </c>
      <c r="AI161" s="5">
        <v>22.3</v>
      </c>
      <c r="AL161" s="5">
        <v>24.3</v>
      </c>
      <c r="AT161" s="5">
        <v>4.0999999999999996</v>
      </c>
      <c r="AU161" s="5">
        <v>2</v>
      </c>
      <c r="AV161" s="5" t="s">
        <v>141</v>
      </c>
      <c r="AW161" s="5" t="s">
        <v>1257</v>
      </c>
      <c r="AX161" s="4" t="s">
        <v>1251</v>
      </c>
      <c r="AY161" s="4" t="s">
        <v>1251</v>
      </c>
      <c r="AZ161" s="4" t="s">
        <v>317</v>
      </c>
      <c r="BA161" s="5">
        <v>1</v>
      </c>
      <c r="BB161" s="5">
        <v>1</v>
      </c>
      <c r="BC161" s="5">
        <v>20</v>
      </c>
      <c r="BD161" s="5">
        <v>21.1</v>
      </c>
      <c r="BE161" s="5">
        <v>11.3</v>
      </c>
      <c r="BG161" s="5">
        <v>20</v>
      </c>
      <c r="BH161" s="5">
        <v>30.6</v>
      </c>
      <c r="BI161" s="5">
        <v>5.5</v>
      </c>
      <c r="BL161" s="5">
        <v>20</v>
      </c>
      <c r="BM161" s="5">
        <v>32.200000000000003</v>
      </c>
      <c r="BN161" s="5">
        <v>5.4</v>
      </c>
      <c r="BO161" s="4">
        <v>0.5</v>
      </c>
      <c r="BP161" s="5">
        <v>9.5</v>
      </c>
      <c r="BQ161" s="5">
        <v>8.8865066252155582</v>
      </c>
      <c r="BR161" s="5">
        <v>11.100000000000001</v>
      </c>
      <c r="BS161" s="5">
        <v>8.8557890670453521</v>
      </c>
      <c r="BT161" s="4">
        <v>1.0690365067689982</v>
      </c>
      <c r="BU161" s="4">
        <v>1.2534173878763588</v>
      </c>
      <c r="BV161" s="4">
        <v>0.96</v>
      </c>
      <c r="BW161" s="4">
        <v>1.0262750464982382</v>
      </c>
      <c r="BX161" s="4">
        <v>1.2032806923613044</v>
      </c>
      <c r="BY161" s="4">
        <v>7.8570976320121555E-2</v>
      </c>
      <c r="BZ161" s="4">
        <v>8.9276378705769877E-2</v>
      </c>
      <c r="CA161" s="4">
        <v>7.2411011776624026E-2</v>
      </c>
      <c r="CB161" s="4">
        <v>8.2277110615237514E-2</v>
      </c>
      <c r="CC161" s="4"/>
    </row>
    <row r="162" spans="1:82" x14ac:dyDescent="0.25">
      <c r="A162" s="4">
        <v>161</v>
      </c>
      <c r="B162" s="4">
        <v>48</v>
      </c>
      <c r="C162" s="4" t="s">
        <v>1311</v>
      </c>
      <c r="D162" s="5" t="s">
        <v>72</v>
      </c>
      <c r="E162" s="5">
        <v>2004</v>
      </c>
      <c r="F162" s="5" t="s">
        <v>37</v>
      </c>
      <c r="G162" s="4">
        <v>103</v>
      </c>
      <c r="H162" s="5" t="s">
        <v>38</v>
      </c>
      <c r="I162" s="5" t="s">
        <v>930</v>
      </c>
      <c r="J162" s="5" t="s">
        <v>897</v>
      </c>
      <c r="L162" s="11" t="s">
        <v>1164</v>
      </c>
      <c r="M162" s="5">
        <v>11.666666666666668</v>
      </c>
      <c r="N162" s="5">
        <v>11.666666666666668</v>
      </c>
      <c r="O162" s="5">
        <v>11.666666666666668</v>
      </c>
      <c r="P162" s="5">
        <v>1</v>
      </c>
      <c r="Q162" s="5">
        <v>28</v>
      </c>
      <c r="R162" s="5">
        <v>180</v>
      </c>
      <c r="S162" s="5">
        <v>67</v>
      </c>
      <c r="U162" s="5">
        <v>40</v>
      </c>
      <c r="V162" s="4" t="s">
        <v>1262</v>
      </c>
      <c r="W162" s="5">
        <v>0.1095890410958904</v>
      </c>
      <c r="X162" s="5">
        <v>1</v>
      </c>
      <c r="AF162" s="5">
        <v>10.3</v>
      </c>
      <c r="AH162" s="5">
        <v>100</v>
      </c>
      <c r="AN162" s="5">
        <v>4.5999999999999996</v>
      </c>
      <c r="AQ162" s="5">
        <v>0.62857142857142856</v>
      </c>
      <c r="AU162" s="5">
        <v>0</v>
      </c>
      <c r="AV162" s="5" t="s">
        <v>62</v>
      </c>
      <c r="AX162" s="4" t="s">
        <v>1251</v>
      </c>
      <c r="AY162" s="4" t="s">
        <v>1251</v>
      </c>
      <c r="AZ162" s="4" t="s">
        <v>317</v>
      </c>
      <c r="BA162" s="5">
        <v>0</v>
      </c>
      <c r="BB162" s="5">
        <v>1</v>
      </c>
      <c r="BC162" s="5">
        <v>35</v>
      </c>
      <c r="BD162" s="5">
        <v>100</v>
      </c>
      <c r="BE162" s="5">
        <v>43</v>
      </c>
      <c r="BG162" s="5">
        <v>35</v>
      </c>
      <c r="BH162" s="5">
        <v>111</v>
      </c>
      <c r="BI162" s="5">
        <v>45</v>
      </c>
      <c r="BL162" s="5">
        <v>34</v>
      </c>
      <c r="BM162" s="5">
        <v>121</v>
      </c>
      <c r="BN162" s="5">
        <v>51</v>
      </c>
      <c r="BO162" s="4">
        <v>0.5</v>
      </c>
      <c r="BP162" s="5">
        <v>11</v>
      </c>
      <c r="BQ162" s="5">
        <v>44.011362169330773</v>
      </c>
      <c r="BR162" s="5">
        <v>21</v>
      </c>
      <c r="BS162" s="5">
        <v>47.110381655230654</v>
      </c>
      <c r="BT162" s="4">
        <v>0.2499354588862357</v>
      </c>
      <c r="BU162" s="4">
        <v>0.44576161903516176</v>
      </c>
      <c r="BV162" s="4">
        <v>0.97777777777777775</v>
      </c>
      <c r="BW162" s="4">
        <v>0.24438133757765268</v>
      </c>
      <c r="BX162" s="4">
        <v>0.43585580527882484</v>
      </c>
      <c r="BY162" s="4">
        <v>2.9463824765838188E-2</v>
      </c>
      <c r="BZ162" s="4">
        <v>3.1410048871497835E-2</v>
      </c>
      <c r="CA162" s="4">
        <v>2.8168871479833445E-2</v>
      </c>
      <c r="CB162" s="4">
        <v>3.0029557834676448E-2</v>
      </c>
      <c r="CC162" s="4" t="s">
        <v>255</v>
      </c>
    </row>
    <row r="163" spans="1:82" x14ac:dyDescent="0.25">
      <c r="A163" s="4">
        <v>162</v>
      </c>
      <c r="B163" s="4">
        <v>48</v>
      </c>
      <c r="C163" s="4" t="s">
        <v>1311</v>
      </c>
      <c r="D163" s="5" t="s">
        <v>72</v>
      </c>
      <c r="E163" s="5">
        <v>2004</v>
      </c>
      <c r="F163" s="5" t="s">
        <v>34</v>
      </c>
      <c r="G163" s="4">
        <v>104</v>
      </c>
      <c r="H163" s="5" t="s">
        <v>35</v>
      </c>
      <c r="I163" s="5" t="s">
        <v>930</v>
      </c>
      <c r="J163" s="5" t="s">
        <v>897</v>
      </c>
      <c r="L163" s="11" t="s">
        <v>1164</v>
      </c>
      <c r="M163" s="5">
        <v>23.333333333333336</v>
      </c>
      <c r="N163" s="5">
        <v>23.333333333333336</v>
      </c>
      <c r="O163" s="5">
        <v>23.333333333333336</v>
      </c>
      <c r="P163" s="5">
        <v>1</v>
      </c>
      <c r="Q163" s="5">
        <v>28</v>
      </c>
      <c r="R163" s="5">
        <v>180</v>
      </c>
      <c r="S163" s="5">
        <v>68</v>
      </c>
      <c r="U163" s="5">
        <v>35</v>
      </c>
      <c r="V163" s="4" t="s">
        <v>1262</v>
      </c>
      <c r="W163" s="5">
        <v>9.5890410958904104E-2</v>
      </c>
      <c r="X163" s="5">
        <v>1</v>
      </c>
      <c r="AF163" s="5">
        <v>11.8</v>
      </c>
      <c r="AH163" s="5">
        <v>110</v>
      </c>
      <c r="AN163" s="5">
        <v>5.2</v>
      </c>
      <c r="AQ163" s="5">
        <v>0.68571428571428572</v>
      </c>
      <c r="AU163" s="5">
        <v>1</v>
      </c>
      <c r="AV163" s="5" t="s">
        <v>62</v>
      </c>
      <c r="AX163" s="4" t="s">
        <v>1251</v>
      </c>
      <c r="AY163" s="4" t="s">
        <v>1251</v>
      </c>
      <c r="AZ163" s="4" t="s">
        <v>317</v>
      </c>
      <c r="BA163" s="5">
        <v>0</v>
      </c>
      <c r="BB163" s="5">
        <v>1</v>
      </c>
      <c r="BC163" s="5">
        <v>35</v>
      </c>
      <c r="BD163" s="5">
        <v>110</v>
      </c>
      <c r="BE163" s="5">
        <v>43</v>
      </c>
      <c r="BG163" s="5">
        <v>34</v>
      </c>
      <c r="BH163" s="5">
        <v>119</v>
      </c>
      <c r="BI163" s="5">
        <v>46</v>
      </c>
      <c r="BL163" s="5">
        <v>32</v>
      </c>
      <c r="BM163" s="5">
        <v>124</v>
      </c>
      <c r="BN163" s="5">
        <v>42</v>
      </c>
      <c r="BO163" s="4">
        <v>0.5</v>
      </c>
      <c r="BP163" s="5">
        <v>9</v>
      </c>
      <c r="BQ163" s="5">
        <v>44.502892745152728</v>
      </c>
      <c r="BR163" s="5">
        <v>14</v>
      </c>
      <c r="BS163" s="5">
        <v>42.526010140401588</v>
      </c>
      <c r="BT163" s="4">
        <v>0.20223404468421399</v>
      </c>
      <c r="BU163" s="4">
        <v>0.32921028692271748</v>
      </c>
      <c r="BV163" s="4">
        <v>0.97777777777777775</v>
      </c>
      <c r="BW163" s="4">
        <v>0.19773995480234258</v>
      </c>
      <c r="BX163" s="4">
        <v>0.32189450276887932</v>
      </c>
      <c r="BY163" s="4">
        <v>2.9155694411847666E-2</v>
      </c>
      <c r="BZ163" s="4">
        <v>3.0119705900224829E-2</v>
      </c>
      <c r="CA163" s="4">
        <v>2.787428364510473E-2</v>
      </c>
      <c r="CB163" s="4">
        <v>2.8795926233498897E-2</v>
      </c>
      <c r="CC163" s="4" t="s">
        <v>255</v>
      </c>
    </row>
    <row r="164" spans="1:82" x14ac:dyDescent="0.25">
      <c r="A164" s="4">
        <v>163</v>
      </c>
      <c r="B164" s="4">
        <v>49</v>
      </c>
      <c r="C164" s="4" t="s">
        <v>1312</v>
      </c>
      <c r="D164" s="5" t="s">
        <v>186</v>
      </c>
      <c r="E164" s="5">
        <v>1995</v>
      </c>
      <c r="F164" s="5" t="s">
        <v>37</v>
      </c>
      <c r="G164" s="4">
        <v>105</v>
      </c>
      <c r="H164" s="5" t="s">
        <v>152</v>
      </c>
      <c r="I164" s="5" t="s">
        <v>931</v>
      </c>
      <c r="J164" s="5" t="s">
        <v>870</v>
      </c>
      <c r="L164" s="11" t="s">
        <v>1165</v>
      </c>
      <c r="Q164" s="5">
        <v>25.2</v>
      </c>
      <c r="R164" s="5">
        <v>180</v>
      </c>
      <c r="S164" s="5">
        <v>69.8</v>
      </c>
      <c r="T164" s="5">
        <v>10.050000000000001</v>
      </c>
      <c r="U164" s="5">
        <v>13.8</v>
      </c>
      <c r="V164" s="4" t="s">
        <v>1262</v>
      </c>
      <c r="W164" s="5">
        <v>3.7808219178082192E-2</v>
      </c>
      <c r="X164" s="5">
        <v>0</v>
      </c>
      <c r="AB164" s="5">
        <v>82.1</v>
      </c>
      <c r="AJ164" s="5">
        <v>14.6</v>
      </c>
      <c r="AU164" s="5">
        <v>0</v>
      </c>
      <c r="AV164" s="5" t="s">
        <v>78</v>
      </c>
      <c r="AX164" s="4" t="s">
        <v>1251</v>
      </c>
      <c r="AY164" s="4" t="s">
        <v>1251</v>
      </c>
      <c r="AZ164" s="4" t="s">
        <v>317</v>
      </c>
      <c r="BA164" s="5">
        <v>0</v>
      </c>
      <c r="BB164" s="5">
        <v>0</v>
      </c>
      <c r="BC164" s="5">
        <v>12</v>
      </c>
      <c r="BD164" s="5">
        <v>82.1</v>
      </c>
      <c r="BE164" s="5">
        <v>20.100000000000001</v>
      </c>
      <c r="BG164" s="5">
        <v>12</v>
      </c>
      <c r="BH164" s="5">
        <v>105.3</v>
      </c>
      <c r="BI164" s="5">
        <v>16.600000000000001</v>
      </c>
      <c r="BL164" s="5">
        <v>12</v>
      </c>
      <c r="BM164" s="5">
        <v>117.5</v>
      </c>
      <c r="BN164" s="5">
        <v>12.1</v>
      </c>
      <c r="BO164" s="4">
        <v>0.5</v>
      </c>
      <c r="BP164" s="5">
        <v>23.200000000000003</v>
      </c>
      <c r="BQ164" s="5">
        <v>18.433257986585012</v>
      </c>
      <c r="BR164" s="5">
        <v>35.400000000000006</v>
      </c>
      <c r="BS164" s="5">
        <v>16.589454481688058</v>
      </c>
      <c r="BT164" s="4">
        <v>1.2585946562937509</v>
      </c>
      <c r="BU164" s="4">
        <v>2.1338857187302689</v>
      </c>
      <c r="BV164" s="4">
        <v>0.93023255813953487</v>
      </c>
      <c r="BW164" s="4">
        <v>1.1707857267848845</v>
      </c>
      <c r="BX164" s="4">
        <v>1.985009970911878</v>
      </c>
      <c r="BY164" s="4">
        <v>0.14933585453546605</v>
      </c>
      <c r="BZ164" s="4">
        <v>0.2730611775250415</v>
      </c>
      <c r="CA164" s="4">
        <v>0.12922518510370237</v>
      </c>
      <c r="CB164" s="4">
        <v>0.23628874204438419</v>
      </c>
      <c r="CC164" s="4" t="s">
        <v>255</v>
      </c>
    </row>
    <row r="165" spans="1:82" x14ac:dyDescent="0.25">
      <c r="A165" s="4">
        <v>164</v>
      </c>
      <c r="B165" s="4">
        <v>49</v>
      </c>
      <c r="C165" s="4" t="s">
        <v>1312</v>
      </c>
      <c r="D165" s="5" t="s">
        <v>186</v>
      </c>
      <c r="E165" s="5">
        <v>1995</v>
      </c>
      <c r="F165" s="5" t="s">
        <v>34</v>
      </c>
      <c r="G165" s="4">
        <v>106</v>
      </c>
      <c r="H165" s="5" t="s">
        <v>187</v>
      </c>
      <c r="I165" s="5" t="s">
        <v>931</v>
      </c>
      <c r="J165" s="5" t="s">
        <v>870</v>
      </c>
      <c r="L165" s="11" t="s">
        <v>1165</v>
      </c>
      <c r="Q165" s="5">
        <v>27.3</v>
      </c>
      <c r="R165" s="5">
        <v>180</v>
      </c>
      <c r="S165" s="5">
        <v>73.8</v>
      </c>
      <c r="T165" s="5">
        <v>7.74</v>
      </c>
      <c r="U165" s="5">
        <v>11.3</v>
      </c>
      <c r="V165" s="4" t="s">
        <v>1262</v>
      </c>
      <c r="W165" s="5">
        <v>3.0958904109589042E-2</v>
      </c>
      <c r="X165" s="5">
        <v>0</v>
      </c>
      <c r="AB165" s="5">
        <v>77.900000000000006</v>
      </c>
      <c r="AJ165" s="5">
        <v>5.5</v>
      </c>
      <c r="AU165" s="5">
        <v>0</v>
      </c>
      <c r="AV165" s="5" t="s">
        <v>78</v>
      </c>
      <c r="AX165" s="4" t="s">
        <v>1251</v>
      </c>
      <c r="AY165" s="4" t="s">
        <v>1251</v>
      </c>
      <c r="AZ165" s="4" t="s">
        <v>317</v>
      </c>
      <c r="BA165" s="5">
        <v>0</v>
      </c>
      <c r="BB165" s="5">
        <v>0</v>
      </c>
      <c r="BC165" s="5">
        <v>15</v>
      </c>
      <c r="BD165" s="5">
        <v>77.900000000000006</v>
      </c>
      <c r="BE165" s="5">
        <v>14.7</v>
      </c>
      <c r="BG165" s="5">
        <v>15</v>
      </c>
      <c r="BH165" s="5">
        <v>101.2</v>
      </c>
      <c r="BI165" s="5">
        <v>14.7</v>
      </c>
      <c r="BL165" s="5">
        <v>15</v>
      </c>
      <c r="BM165" s="5">
        <v>106.9</v>
      </c>
      <c r="BN165" s="5">
        <v>16.3</v>
      </c>
      <c r="BO165" s="4">
        <v>0.5</v>
      </c>
      <c r="BP165" s="5">
        <v>23.299999999999997</v>
      </c>
      <c r="BQ165" s="5">
        <v>14.7</v>
      </c>
      <c r="BR165" s="5">
        <v>29</v>
      </c>
      <c r="BS165" s="5">
        <v>15.520631430454111</v>
      </c>
      <c r="BT165" s="4">
        <v>1.5850340136054422</v>
      </c>
      <c r="BU165" s="4">
        <v>1.8684806819841802</v>
      </c>
      <c r="BV165" s="4">
        <v>0.94545454545454544</v>
      </c>
      <c r="BW165" s="4">
        <v>1.498577612863327</v>
      </c>
      <c r="BX165" s="4">
        <v>1.7665635538759521</v>
      </c>
      <c r="BY165" s="4">
        <v>0.15041109414287257</v>
      </c>
      <c r="BZ165" s="4">
        <v>0.18304066863160223</v>
      </c>
      <c r="CA165" s="4">
        <v>0.13445011522721567</v>
      </c>
      <c r="CB165" s="4">
        <v>0.16361717949747187</v>
      </c>
      <c r="CC165" s="4" t="s">
        <v>255</v>
      </c>
    </row>
    <row r="166" spans="1:82" x14ac:dyDescent="0.25">
      <c r="A166" s="4">
        <v>165</v>
      </c>
      <c r="B166" s="4">
        <v>49</v>
      </c>
      <c r="C166" s="4" t="s">
        <v>1312</v>
      </c>
      <c r="D166" s="5" t="s">
        <v>186</v>
      </c>
      <c r="E166" s="5">
        <v>1995</v>
      </c>
      <c r="F166" s="5" t="s">
        <v>37</v>
      </c>
      <c r="G166" s="4">
        <v>105</v>
      </c>
      <c r="H166" s="5" t="s">
        <v>152</v>
      </c>
      <c r="I166" s="5" t="s">
        <v>931</v>
      </c>
      <c r="J166" s="5" t="s">
        <v>870</v>
      </c>
      <c r="L166" s="11" t="s">
        <v>1165</v>
      </c>
      <c r="Q166" s="5">
        <v>25.2</v>
      </c>
      <c r="R166" s="5">
        <v>180</v>
      </c>
      <c r="S166" s="5">
        <v>69.8</v>
      </c>
      <c r="T166" s="5">
        <v>10.050000000000001</v>
      </c>
      <c r="U166" s="5">
        <v>13.8</v>
      </c>
      <c r="V166" s="4" t="s">
        <v>1262</v>
      </c>
      <c r="W166" s="5">
        <v>3.7808219178082192E-2</v>
      </c>
      <c r="X166" s="5">
        <v>0</v>
      </c>
      <c r="AB166" s="5">
        <v>82.1</v>
      </c>
      <c r="AJ166" s="5">
        <v>14.6</v>
      </c>
      <c r="AU166" s="5">
        <v>0</v>
      </c>
      <c r="AV166" s="5" t="s">
        <v>475</v>
      </c>
      <c r="AW166" s="5" t="s">
        <v>1257</v>
      </c>
      <c r="AX166" s="4" t="s">
        <v>1251</v>
      </c>
      <c r="AY166" s="4" t="s">
        <v>1252</v>
      </c>
      <c r="AZ166" s="4" t="s">
        <v>845</v>
      </c>
      <c r="BA166" s="5">
        <v>0</v>
      </c>
      <c r="BB166" s="5">
        <v>0</v>
      </c>
      <c r="BC166" s="5">
        <v>7</v>
      </c>
      <c r="BD166" s="5">
        <v>0.18</v>
      </c>
      <c r="BE166" s="5">
        <v>0.16</v>
      </c>
      <c r="BF166" s="5">
        <v>0</v>
      </c>
      <c r="BG166" s="5">
        <v>6</v>
      </c>
      <c r="BH166" s="5">
        <v>0.21</v>
      </c>
      <c r="BI166" s="5">
        <v>0.1</v>
      </c>
      <c r="BJ166" s="5">
        <v>0</v>
      </c>
      <c r="BK166" s="5">
        <v>0</v>
      </c>
      <c r="BL166" s="5">
        <v>6</v>
      </c>
      <c r="BM166" s="5">
        <v>0.42</v>
      </c>
      <c r="BN166" s="5">
        <v>0.34</v>
      </c>
      <c r="BO166" s="4">
        <v>0.5</v>
      </c>
      <c r="BP166" s="5">
        <v>0.03</v>
      </c>
      <c r="BQ166" s="5">
        <v>0.13604811982931228</v>
      </c>
      <c r="BR166" s="5">
        <v>0.24</v>
      </c>
      <c r="BS166" s="5">
        <v>0.25789356507887301</v>
      </c>
      <c r="BT166" s="4">
        <v>0.2205102138687281</v>
      </c>
      <c r="BU166" s="4">
        <v>0.93061647322064611</v>
      </c>
      <c r="BV166" s="4">
        <v>0.86956521739130432</v>
      </c>
      <c r="BW166" s="4">
        <v>0.19174801205976355</v>
      </c>
      <c r="BX166" s="4">
        <v>0.80923171584404008</v>
      </c>
      <c r="BY166" s="4">
        <v>0.14633033960145944</v>
      </c>
      <c r="BZ166" s="4">
        <v>0.20471764430211667</v>
      </c>
      <c r="CA166" s="4">
        <v>0.11064675962303172</v>
      </c>
      <c r="CB166" s="4">
        <v>0.15479595032296156</v>
      </c>
      <c r="CC166" s="4"/>
      <c r="CD166" s="5" t="s">
        <v>859</v>
      </c>
    </row>
    <row r="167" spans="1:82" x14ac:dyDescent="0.25">
      <c r="A167" s="4">
        <v>166</v>
      </c>
      <c r="B167" s="4">
        <v>49</v>
      </c>
      <c r="C167" s="4" t="s">
        <v>1312</v>
      </c>
      <c r="D167" s="5" t="s">
        <v>186</v>
      </c>
      <c r="E167" s="5">
        <v>1995</v>
      </c>
      <c r="F167" s="5" t="s">
        <v>34</v>
      </c>
      <c r="G167" s="4">
        <v>106</v>
      </c>
      <c r="H167" s="5" t="s">
        <v>187</v>
      </c>
      <c r="I167" s="5" t="s">
        <v>931</v>
      </c>
      <c r="J167" s="5" t="s">
        <v>870</v>
      </c>
      <c r="L167" s="11" t="s">
        <v>1165</v>
      </c>
      <c r="Q167" s="5">
        <v>27.3</v>
      </c>
      <c r="R167" s="5">
        <v>180</v>
      </c>
      <c r="S167" s="5">
        <v>73.8</v>
      </c>
      <c r="T167" s="5">
        <v>7.74</v>
      </c>
      <c r="U167" s="5">
        <v>11.3</v>
      </c>
      <c r="V167" s="4" t="s">
        <v>1262</v>
      </c>
      <c r="W167" s="5">
        <v>3.0958904109589042E-2</v>
      </c>
      <c r="X167" s="5">
        <v>0</v>
      </c>
      <c r="AB167" s="5">
        <v>77.900000000000006</v>
      </c>
      <c r="AJ167" s="5">
        <v>5.5</v>
      </c>
      <c r="AU167" s="5">
        <v>0</v>
      </c>
      <c r="AV167" s="5" t="s">
        <v>475</v>
      </c>
      <c r="AW167" s="5" t="s">
        <v>1257</v>
      </c>
      <c r="AX167" s="4" t="s">
        <v>1251</v>
      </c>
      <c r="AY167" s="4" t="s">
        <v>1252</v>
      </c>
      <c r="AZ167" s="4" t="s">
        <v>845</v>
      </c>
      <c r="BA167" s="5">
        <v>0</v>
      </c>
      <c r="BB167" s="5">
        <v>0</v>
      </c>
      <c r="BC167" s="5">
        <v>3</v>
      </c>
      <c r="BD167" s="5">
        <v>0.55000000000000004</v>
      </c>
      <c r="BE167" s="5">
        <v>0.21</v>
      </c>
      <c r="BF167" s="5">
        <v>0</v>
      </c>
      <c r="BG167" s="5">
        <v>6</v>
      </c>
      <c r="BH167" s="5">
        <v>0.52</v>
      </c>
      <c r="BI167" s="5">
        <v>0.22</v>
      </c>
      <c r="BJ167" s="5">
        <v>0</v>
      </c>
      <c r="BK167" s="5">
        <v>0</v>
      </c>
      <c r="BL167" s="5">
        <v>8</v>
      </c>
      <c r="BM167" s="5">
        <v>0.3</v>
      </c>
      <c r="BN167" s="5">
        <v>0.34</v>
      </c>
      <c r="BO167" s="4">
        <v>0.5</v>
      </c>
      <c r="BP167" s="5">
        <v>-3.0000000000000027E-2</v>
      </c>
      <c r="BQ167" s="5">
        <v>0.21718984454027443</v>
      </c>
      <c r="BR167" s="5">
        <v>-0.25000000000000006</v>
      </c>
      <c r="BS167" s="5">
        <v>0.31577066220773442</v>
      </c>
      <c r="BT167" s="4">
        <v>-0.13812800531028974</v>
      </c>
      <c r="BU167" s="4">
        <v>-0.7917138288025436</v>
      </c>
      <c r="BV167" s="4">
        <v>0.5714285714285714</v>
      </c>
      <c r="BW167" s="4">
        <v>-7.893028874873699E-2</v>
      </c>
      <c r="BX167" s="4">
        <v>-0.45240790217288201</v>
      </c>
      <c r="BY167" s="4">
        <v>0.33651322430849989</v>
      </c>
      <c r="BZ167" s="4">
        <v>0.43780179778619721</v>
      </c>
      <c r="CA167" s="4">
        <v>0.10988186916195913</v>
      </c>
      <c r="CB167" s="4">
        <v>0.14295568907304398</v>
      </c>
      <c r="CC167" s="4"/>
      <c r="CD167" s="5" t="s">
        <v>859</v>
      </c>
    </row>
    <row r="168" spans="1:82" x14ac:dyDescent="0.25">
      <c r="A168" s="4">
        <v>167</v>
      </c>
      <c r="B168" s="4">
        <v>50</v>
      </c>
      <c r="C168" s="4" t="s">
        <v>1313</v>
      </c>
      <c r="D168" s="5" t="s">
        <v>188</v>
      </c>
      <c r="E168" s="5">
        <v>2000</v>
      </c>
      <c r="F168" s="5" t="s">
        <v>37</v>
      </c>
      <c r="G168" s="4">
        <v>107</v>
      </c>
      <c r="H168" s="5" t="s">
        <v>189</v>
      </c>
      <c r="I168" s="5" t="s">
        <v>932</v>
      </c>
      <c r="J168" s="5" t="s">
        <v>897</v>
      </c>
      <c r="L168" s="11" t="s">
        <v>1164</v>
      </c>
      <c r="Q168" s="5">
        <v>42</v>
      </c>
      <c r="R168" s="5">
        <v>180</v>
      </c>
      <c r="S168" s="5">
        <v>71</v>
      </c>
      <c r="U168" s="5">
        <v>23</v>
      </c>
      <c r="V168" s="4" t="s">
        <v>1262</v>
      </c>
      <c r="W168" s="5">
        <v>6.3013698630136991E-2</v>
      </c>
      <c r="X168" s="5">
        <v>0</v>
      </c>
      <c r="AF168" s="5">
        <v>18</v>
      </c>
      <c r="AQ168" s="5">
        <v>1.176056338028169</v>
      </c>
      <c r="AU168" s="5">
        <v>2</v>
      </c>
      <c r="AV168" s="5" t="s">
        <v>190</v>
      </c>
      <c r="AX168" s="4" t="s">
        <v>1251</v>
      </c>
      <c r="AY168" s="4" t="s">
        <v>1251</v>
      </c>
      <c r="AZ168" s="4" t="s">
        <v>317</v>
      </c>
      <c r="BA168" s="5">
        <v>0</v>
      </c>
      <c r="BB168" s="5">
        <v>1</v>
      </c>
      <c r="BC168" s="5">
        <v>71</v>
      </c>
      <c r="BG168" s="5">
        <v>69</v>
      </c>
      <c r="BH168" s="5">
        <v>23</v>
      </c>
      <c r="BL168" s="5">
        <v>63</v>
      </c>
      <c r="BM168" s="5">
        <v>21</v>
      </c>
      <c r="BO168" s="4">
        <v>0.5</v>
      </c>
      <c r="BT168" s="4"/>
      <c r="BU168" s="4"/>
      <c r="BV168" s="4">
        <v>0.989247311827957</v>
      </c>
      <c r="BW168" s="4"/>
      <c r="BX168" s="4"/>
      <c r="BY168" s="4"/>
      <c r="BZ168" s="4"/>
      <c r="CA168" s="4"/>
      <c r="CB168" s="4"/>
      <c r="CC168" s="4" t="s">
        <v>255</v>
      </c>
    </row>
    <row r="169" spans="1:82" x14ac:dyDescent="0.25">
      <c r="A169" s="4">
        <v>168</v>
      </c>
      <c r="B169" s="4">
        <v>50</v>
      </c>
      <c r="C169" s="4" t="s">
        <v>1313</v>
      </c>
      <c r="D169" s="5" t="s">
        <v>188</v>
      </c>
      <c r="E169" s="5">
        <v>2000</v>
      </c>
      <c r="F169" s="5" t="s">
        <v>34</v>
      </c>
      <c r="G169" s="4">
        <v>108</v>
      </c>
      <c r="H169" s="5" t="s">
        <v>191</v>
      </c>
      <c r="I169" s="5" t="s">
        <v>932</v>
      </c>
      <c r="J169" s="5" t="s">
        <v>897</v>
      </c>
      <c r="L169" s="11" t="s">
        <v>1164</v>
      </c>
      <c r="Q169" s="5">
        <v>42</v>
      </c>
      <c r="R169" s="5">
        <v>180</v>
      </c>
      <c r="S169" s="5">
        <v>71</v>
      </c>
      <c r="U169" s="5">
        <v>31</v>
      </c>
      <c r="V169" s="4" t="s">
        <v>1262</v>
      </c>
      <c r="W169" s="5">
        <v>8.4931506849315067E-2</v>
      </c>
      <c r="X169" s="5">
        <v>0</v>
      </c>
      <c r="AF169" s="5">
        <v>17</v>
      </c>
      <c r="AQ169" s="5">
        <v>1.1865671641791045</v>
      </c>
      <c r="AU169" s="5">
        <v>3</v>
      </c>
      <c r="AV169" s="5" t="s">
        <v>190</v>
      </c>
      <c r="AX169" s="4" t="s">
        <v>1251</v>
      </c>
      <c r="AY169" s="4" t="s">
        <v>1251</v>
      </c>
      <c r="AZ169" s="4" t="s">
        <v>317</v>
      </c>
      <c r="BA169" s="5">
        <v>0</v>
      </c>
      <c r="BB169" s="5">
        <v>1</v>
      </c>
      <c r="BC169" s="5">
        <v>67</v>
      </c>
      <c r="BG169" s="5">
        <v>64</v>
      </c>
      <c r="BH169" s="5">
        <v>27</v>
      </c>
      <c r="BL169" s="5">
        <v>60</v>
      </c>
      <c r="BM169" s="5">
        <v>28</v>
      </c>
      <c r="BO169" s="4">
        <v>0.5</v>
      </c>
      <c r="BT169" s="4"/>
      <c r="BU169" s="4"/>
      <c r="BV169" s="4">
        <v>0.98859315589353614</v>
      </c>
      <c r="BW169" s="4"/>
      <c r="BX169" s="4"/>
      <c r="BY169" s="4"/>
      <c r="BZ169" s="4"/>
      <c r="CA169" s="4"/>
      <c r="CB169" s="4"/>
      <c r="CC169" s="4" t="s">
        <v>255</v>
      </c>
    </row>
    <row r="170" spans="1:82" x14ac:dyDescent="0.25">
      <c r="A170" s="4">
        <v>169</v>
      </c>
      <c r="B170" s="4">
        <v>51</v>
      </c>
      <c r="C170" s="4" t="s">
        <v>1314</v>
      </c>
      <c r="D170" s="5" t="s">
        <v>193</v>
      </c>
      <c r="E170" s="5" t="s">
        <v>192</v>
      </c>
      <c r="F170" s="5" t="s">
        <v>34</v>
      </c>
      <c r="G170" s="4">
        <v>109</v>
      </c>
      <c r="H170" s="5" t="s">
        <v>191</v>
      </c>
      <c r="I170" s="5" t="s">
        <v>933</v>
      </c>
      <c r="J170" s="5" t="s">
        <v>897</v>
      </c>
      <c r="L170" s="11" t="s">
        <v>1166</v>
      </c>
      <c r="Q170" s="5">
        <v>180</v>
      </c>
      <c r="S170" s="5">
        <v>70</v>
      </c>
      <c r="U170" s="5">
        <v>21</v>
      </c>
      <c r="V170" s="4" t="s">
        <v>1262</v>
      </c>
      <c r="W170" s="5">
        <v>5.7534246575342465E-2</v>
      </c>
      <c r="X170" s="5">
        <v>0</v>
      </c>
      <c r="AF170" s="5">
        <v>16</v>
      </c>
      <c r="AU170" s="5">
        <v>28</v>
      </c>
      <c r="AV170" s="5" t="s">
        <v>190</v>
      </c>
      <c r="AX170" s="4" t="s">
        <v>1251</v>
      </c>
      <c r="AY170" s="4" t="s">
        <v>1251</v>
      </c>
      <c r="AZ170" s="4" t="s">
        <v>317</v>
      </c>
      <c r="BA170" s="5">
        <v>1</v>
      </c>
      <c r="BB170" s="5">
        <v>0</v>
      </c>
      <c r="BC170" s="5">
        <v>162</v>
      </c>
      <c r="BG170" s="5">
        <v>162</v>
      </c>
      <c r="BH170" s="5">
        <v>8.5</v>
      </c>
      <c r="BL170" s="5">
        <v>162</v>
      </c>
      <c r="BM170" s="5">
        <v>8</v>
      </c>
      <c r="BO170" s="4">
        <v>0.5</v>
      </c>
      <c r="BT170" s="4"/>
      <c r="BU170" s="4"/>
      <c r="BV170" s="4">
        <v>0.99533437013996895</v>
      </c>
      <c r="BW170" s="4"/>
      <c r="BX170" s="4"/>
      <c r="BY170" s="4"/>
      <c r="BZ170" s="4"/>
      <c r="CA170" s="4"/>
      <c r="CB170" s="4"/>
      <c r="CC170" s="4" t="s">
        <v>255</v>
      </c>
    </row>
    <row r="171" spans="1:82" x14ac:dyDescent="0.25">
      <c r="A171" s="4">
        <v>170</v>
      </c>
      <c r="B171" s="4">
        <v>51</v>
      </c>
      <c r="C171" s="4" t="s">
        <v>1314</v>
      </c>
      <c r="D171" s="5" t="s">
        <v>193</v>
      </c>
      <c r="E171" s="5" t="s">
        <v>192</v>
      </c>
      <c r="F171" s="5" t="s">
        <v>37</v>
      </c>
      <c r="G171" s="4">
        <v>110</v>
      </c>
      <c r="H171" s="5" t="s">
        <v>152</v>
      </c>
      <c r="I171" s="5" t="s">
        <v>933</v>
      </c>
      <c r="J171" s="5" t="s">
        <v>897</v>
      </c>
      <c r="L171" s="11" t="s">
        <v>1166</v>
      </c>
      <c r="Q171" s="5">
        <v>180</v>
      </c>
      <c r="S171" s="5">
        <v>70</v>
      </c>
      <c r="U171" s="5">
        <v>18</v>
      </c>
      <c r="V171" s="4" t="s">
        <v>1262</v>
      </c>
      <c r="W171" s="5">
        <v>4.9315068493150684E-2</v>
      </c>
      <c r="X171" s="5">
        <v>0</v>
      </c>
      <c r="AF171" s="5">
        <v>17</v>
      </c>
      <c r="AU171" s="5">
        <v>17</v>
      </c>
      <c r="AV171" s="5" t="s">
        <v>190</v>
      </c>
      <c r="AX171" s="4" t="s">
        <v>1251</v>
      </c>
      <c r="AY171" s="4" t="s">
        <v>1251</v>
      </c>
      <c r="AZ171" s="4" t="s">
        <v>317</v>
      </c>
      <c r="BA171" s="5">
        <v>1</v>
      </c>
      <c r="BB171" s="5">
        <v>0</v>
      </c>
      <c r="BC171" s="5">
        <v>165</v>
      </c>
      <c r="BG171" s="5">
        <v>165</v>
      </c>
      <c r="BH171" s="5">
        <v>8</v>
      </c>
      <c r="BL171" s="5">
        <v>165</v>
      </c>
      <c r="BM171" s="5">
        <v>10</v>
      </c>
      <c r="BO171" s="4">
        <v>0.5</v>
      </c>
      <c r="BT171" s="4"/>
      <c r="BU171" s="4"/>
      <c r="BV171" s="4">
        <v>0.99541984732824429</v>
      </c>
      <c r="BW171" s="4"/>
      <c r="BX171" s="4"/>
      <c r="BY171" s="4"/>
      <c r="BZ171" s="4"/>
      <c r="CA171" s="4"/>
      <c r="CB171" s="4"/>
      <c r="CC171" s="4" t="s">
        <v>255</v>
      </c>
    </row>
    <row r="172" spans="1:82" x14ac:dyDescent="0.25">
      <c r="A172" s="4">
        <v>171</v>
      </c>
      <c r="B172" s="4">
        <v>52</v>
      </c>
      <c r="C172" s="4" t="s">
        <v>1315</v>
      </c>
      <c r="D172" s="5" t="s">
        <v>194</v>
      </c>
      <c r="E172" s="5">
        <v>2012</v>
      </c>
      <c r="F172" s="5" t="s">
        <v>34</v>
      </c>
      <c r="G172" s="4">
        <v>111</v>
      </c>
      <c r="H172" s="5" t="s">
        <v>195</v>
      </c>
      <c r="I172" s="5" t="s">
        <v>934</v>
      </c>
      <c r="J172" s="5" t="s">
        <v>935</v>
      </c>
      <c r="L172" s="11" t="s">
        <v>1167</v>
      </c>
      <c r="M172" s="5">
        <v>19.5</v>
      </c>
      <c r="N172" s="5">
        <v>19.5</v>
      </c>
      <c r="O172" s="5">
        <v>19.5</v>
      </c>
      <c r="P172" s="5">
        <v>2</v>
      </c>
      <c r="Q172" s="5">
        <v>90</v>
      </c>
      <c r="R172" s="5">
        <v>365</v>
      </c>
      <c r="S172" s="5">
        <v>68.599999999999994</v>
      </c>
      <c r="T172" s="5">
        <v>6.7</v>
      </c>
      <c r="U172" s="5">
        <v>1800</v>
      </c>
      <c r="V172" s="4" t="s">
        <v>1264</v>
      </c>
      <c r="W172" s="5">
        <v>4.9315068493150687</v>
      </c>
      <c r="X172" s="5">
        <v>1</v>
      </c>
      <c r="Y172" s="5">
        <v>4.2</v>
      </c>
      <c r="AG172" s="5">
        <v>91.7</v>
      </c>
      <c r="AN172" s="5">
        <v>13.2</v>
      </c>
      <c r="AU172" s="5">
        <v>2</v>
      </c>
      <c r="AV172" s="5" t="s">
        <v>813</v>
      </c>
      <c r="AW172" s="5" t="s">
        <v>1257</v>
      </c>
      <c r="AX172" s="4" t="s">
        <v>1251</v>
      </c>
      <c r="AY172" s="4" t="s">
        <v>1258</v>
      </c>
      <c r="AZ172" s="4" t="s">
        <v>317</v>
      </c>
      <c r="BA172" s="5">
        <v>0</v>
      </c>
      <c r="BB172" s="5">
        <v>1</v>
      </c>
      <c r="BC172" s="5">
        <v>18</v>
      </c>
      <c r="BD172" s="5">
        <v>274.39999999999998</v>
      </c>
      <c r="BE172" s="5">
        <v>113</v>
      </c>
      <c r="BG172" s="5">
        <v>18</v>
      </c>
      <c r="BH172" s="5">
        <v>332.1</v>
      </c>
      <c r="BI172" s="5">
        <v>138</v>
      </c>
      <c r="BL172" s="5">
        <v>18</v>
      </c>
      <c r="BM172" s="5">
        <v>305.89999999999998</v>
      </c>
      <c r="BN172" s="5">
        <v>158</v>
      </c>
      <c r="BO172" s="4">
        <v>0.5</v>
      </c>
      <c r="BP172" s="5">
        <v>57.700000000000045</v>
      </c>
      <c r="BQ172" s="5">
        <v>126.12097367210578</v>
      </c>
      <c r="BR172" s="5">
        <v>31.5</v>
      </c>
      <c r="BS172" s="5">
        <v>137.35537848952256</v>
      </c>
      <c r="BT172" s="4">
        <v>0.45749726092355386</v>
      </c>
      <c r="BU172" s="4">
        <v>0.22933211896323966</v>
      </c>
      <c r="BV172" s="4">
        <v>0.95522388059701491</v>
      </c>
      <c r="BW172" s="4">
        <v>0.43701230894190218</v>
      </c>
      <c r="BX172" s="4">
        <v>0.21906351662160206</v>
      </c>
      <c r="BY172" s="4">
        <v>6.1369548437570948E-2</v>
      </c>
      <c r="BZ172" s="4">
        <v>5.7016478355226927E-2</v>
      </c>
      <c r="CA172" s="4">
        <v>5.5996807841454797E-2</v>
      </c>
      <c r="CB172" s="4">
        <v>5.2024837456673974E-2</v>
      </c>
      <c r="CC172" s="4" t="s">
        <v>255</v>
      </c>
    </row>
    <row r="173" spans="1:82" x14ac:dyDescent="0.25">
      <c r="A173" s="4">
        <v>172</v>
      </c>
      <c r="B173" s="4">
        <v>52</v>
      </c>
      <c r="C173" s="4" t="s">
        <v>1315</v>
      </c>
      <c r="D173" s="5" t="s">
        <v>194</v>
      </c>
      <c r="E173" s="5">
        <v>2012</v>
      </c>
      <c r="F173" s="5" t="s">
        <v>37</v>
      </c>
      <c r="G173" s="4">
        <v>112</v>
      </c>
      <c r="H173" s="5" t="s">
        <v>38</v>
      </c>
      <c r="I173" s="5" t="s">
        <v>934</v>
      </c>
      <c r="J173" s="5" t="s">
        <v>935</v>
      </c>
      <c r="L173" s="11" t="s">
        <v>1167</v>
      </c>
      <c r="Q173" s="5">
        <v>90</v>
      </c>
      <c r="S173" s="5">
        <v>68.7</v>
      </c>
      <c r="T173" s="5">
        <v>6.1</v>
      </c>
      <c r="U173" s="5">
        <v>2100</v>
      </c>
      <c r="V173" s="4" t="s">
        <v>1264</v>
      </c>
      <c r="W173" s="5">
        <v>5.7534246575342465</v>
      </c>
      <c r="X173" s="5">
        <v>1</v>
      </c>
      <c r="Y173" s="5">
        <v>4.7</v>
      </c>
      <c r="AG173" s="5">
        <v>88.3</v>
      </c>
      <c r="AN173" s="5">
        <v>12.1</v>
      </c>
      <c r="AU173" s="5">
        <v>0</v>
      </c>
      <c r="AV173" s="5" t="s">
        <v>813</v>
      </c>
      <c r="AW173" s="5" t="s">
        <v>1257</v>
      </c>
      <c r="AX173" s="4" t="s">
        <v>1251</v>
      </c>
      <c r="AY173" s="4" t="s">
        <v>1258</v>
      </c>
      <c r="AZ173" s="4" t="s">
        <v>317</v>
      </c>
      <c r="BA173" s="5">
        <v>0</v>
      </c>
      <c r="BB173" s="5">
        <v>1</v>
      </c>
      <c r="BC173" s="5">
        <v>18</v>
      </c>
      <c r="BD173" s="5">
        <v>261.2</v>
      </c>
      <c r="BE173" s="5">
        <v>177</v>
      </c>
      <c r="BG173" s="5">
        <v>18</v>
      </c>
      <c r="BH173" s="5">
        <v>265.89999999999998</v>
      </c>
      <c r="BI173" s="5">
        <v>189</v>
      </c>
      <c r="BO173" s="4">
        <v>0.5</v>
      </c>
      <c r="BP173" s="5">
        <v>4.6999999999999886</v>
      </c>
      <c r="BQ173" s="5">
        <v>183.09833423600554</v>
      </c>
      <c r="BS173" s="5">
        <v>177</v>
      </c>
      <c r="BT173" s="4">
        <v>2.5669266842929871E-2</v>
      </c>
      <c r="BU173" s="4"/>
      <c r="BV173" s="4">
        <v>0.95522388059701491</v>
      </c>
      <c r="BW173" s="4">
        <v>2.4519896685783756E-2</v>
      </c>
      <c r="BX173" s="4"/>
      <c r="BY173" s="4">
        <v>5.5573858646118149E-2</v>
      </c>
      <c r="BZ173" s="4"/>
      <c r="CA173" s="4">
        <v>5.0708515262753377E-2</v>
      </c>
      <c r="CB173" s="4"/>
      <c r="CC173" s="4" t="s">
        <v>255</v>
      </c>
    </row>
    <row r="174" spans="1:82" x14ac:dyDescent="0.25">
      <c r="A174" s="4">
        <v>173</v>
      </c>
      <c r="B174" s="4">
        <v>52</v>
      </c>
      <c r="C174" s="4" t="s">
        <v>1315</v>
      </c>
      <c r="D174" s="5" t="s">
        <v>194</v>
      </c>
      <c r="E174" s="5">
        <v>2012</v>
      </c>
      <c r="F174" s="5" t="s">
        <v>34</v>
      </c>
      <c r="G174" s="4">
        <v>111</v>
      </c>
      <c r="H174" s="5" t="s">
        <v>195</v>
      </c>
      <c r="I174" s="5" t="s">
        <v>934</v>
      </c>
      <c r="J174" s="5" t="s">
        <v>935</v>
      </c>
      <c r="L174" s="11" t="s">
        <v>1167</v>
      </c>
      <c r="M174" s="5">
        <v>19.5</v>
      </c>
      <c r="N174" s="5">
        <v>19.5</v>
      </c>
      <c r="O174" s="5">
        <v>19.5</v>
      </c>
      <c r="P174" s="5">
        <v>2</v>
      </c>
      <c r="Q174" s="5">
        <v>90</v>
      </c>
      <c r="R174" s="5">
        <v>365</v>
      </c>
      <c r="S174" s="5">
        <v>68.599999999999994</v>
      </c>
      <c r="T174" s="5">
        <v>6.7</v>
      </c>
      <c r="U174" s="5">
        <v>1800</v>
      </c>
      <c r="V174" s="4" t="s">
        <v>1264</v>
      </c>
      <c r="W174" s="5">
        <v>4.9315068493150687</v>
      </c>
      <c r="X174" s="5">
        <v>1</v>
      </c>
      <c r="Y174" s="5">
        <v>4.2</v>
      </c>
      <c r="AG174" s="5">
        <v>91.7</v>
      </c>
      <c r="AN174" s="5">
        <v>13.2</v>
      </c>
      <c r="AU174" s="5">
        <v>2</v>
      </c>
      <c r="AV174" s="5" t="s">
        <v>418</v>
      </c>
      <c r="AW174" s="5" t="s">
        <v>1257</v>
      </c>
      <c r="AX174" s="4" t="s">
        <v>1251</v>
      </c>
      <c r="AY174" s="4" t="s">
        <v>1252</v>
      </c>
      <c r="AZ174" s="4" t="s">
        <v>845</v>
      </c>
      <c r="BA174" s="5">
        <v>0</v>
      </c>
      <c r="BB174" s="5">
        <v>1</v>
      </c>
      <c r="BC174" s="5">
        <v>18</v>
      </c>
      <c r="BD174" s="5">
        <v>0.73</v>
      </c>
      <c r="BE174" s="5">
        <v>0.28000000000000003</v>
      </c>
      <c r="BF174" s="5">
        <v>0</v>
      </c>
      <c r="BG174" s="5">
        <v>18</v>
      </c>
      <c r="BH174" s="5">
        <v>0.79</v>
      </c>
      <c r="BI174" s="5">
        <v>0.28999999999999998</v>
      </c>
      <c r="BJ174" s="5">
        <v>0</v>
      </c>
      <c r="BK174" s="5">
        <v>0</v>
      </c>
      <c r="BO174" s="4">
        <v>0.5</v>
      </c>
      <c r="BP174" s="5">
        <v>6.0000000000000053E-2</v>
      </c>
      <c r="BQ174" s="5">
        <v>0.28504385627478451</v>
      </c>
      <c r="BS174" s="5">
        <v>0.28000000000000003</v>
      </c>
      <c r="BT174" s="4">
        <v>0.21049392463368718</v>
      </c>
      <c r="BU174" s="4"/>
      <c r="BV174" s="4">
        <v>0.95522388059701491</v>
      </c>
      <c r="BW174" s="4">
        <v>0.20106882353068625</v>
      </c>
      <c r="BX174" s="4"/>
      <c r="BY174" s="4">
        <v>5.6786324786324782E-2</v>
      </c>
      <c r="BZ174" s="4"/>
      <c r="CA174" s="4">
        <v>5.1814833220045958E-2</v>
      </c>
      <c r="CB174" s="4"/>
      <c r="CC174" s="4"/>
    </row>
    <row r="175" spans="1:82" x14ac:dyDescent="0.25">
      <c r="A175" s="4">
        <v>174</v>
      </c>
      <c r="B175" s="4">
        <v>52</v>
      </c>
      <c r="C175" s="4" t="s">
        <v>1315</v>
      </c>
      <c r="D175" s="5" t="s">
        <v>194</v>
      </c>
      <c r="E175" s="5">
        <v>2012</v>
      </c>
      <c r="F175" s="5" t="s">
        <v>37</v>
      </c>
      <c r="G175" s="4">
        <v>112</v>
      </c>
      <c r="H175" s="5" t="s">
        <v>38</v>
      </c>
      <c r="I175" s="5" t="s">
        <v>934</v>
      </c>
      <c r="J175" s="5" t="s">
        <v>935</v>
      </c>
      <c r="L175" s="11" t="s">
        <v>1167</v>
      </c>
      <c r="Q175" s="5">
        <v>90</v>
      </c>
      <c r="S175" s="5">
        <v>68.7</v>
      </c>
      <c r="T175" s="5">
        <v>6.1</v>
      </c>
      <c r="U175" s="5">
        <v>2100</v>
      </c>
      <c r="V175" s="4" t="s">
        <v>1264</v>
      </c>
      <c r="W175" s="5">
        <v>5.7534246575342465</v>
      </c>
      <c r="X175" s="5">
        <v>1</v>
      </c>
      <c r="Y175" s="5">
        <v>4.7</v>
      </c>
      <c r="AG175" s="5">
        <v>88.3</v>
      </c>
      <c r="AN175" s="5">
        <v>12.1</v>
      </c>
      <c r="AU175" s="5">
        <v>0</v>
      </c>
      <c r="AV175" s="5" t="s">
        <v>418</v>
      </c>
      <c r="AW175" s="5" t="s">
        <v>1257</v>
      </c>
      <c r="AX175" s="4" t="s">
        <v>1251</v>
      </c>
      <c r="AY175" s="4" t="s">
        <v>1252</v>
      </c>
      <c r="AZ175" s="4" t="s">
        <v>845</v>
      </c>
      <c r="BA175" s="5">
        <v>0</v>
      </c>
      <c r="BB175" s="5">
        <v>1</v>
      </c>
      <c r="BC175" s="5">
        <v>18</v>
      </c>
      <c r="BD175" s="5">
        <v>0.7</v>
      </c>
      <c r="BE175" s="5">
        <v>0.44</v>
      </c>
      <c r="BF175" s="5">
        <v>0</v>
      </c>
      <c r="BG175" s="5">
        <v>18</v>
      </c>
      <c r="BH175" s="5">
        <v>0.7</v>
      </c>
      <c r="BI175" s="5">
        <v>0.46</v>
      </c>
      <c r="BJ175" s="5">
        <v>0</v>
      </c>
      <c r="BK175" s="5">
        <v>0</v>
      </c>
      <c r="BO175" s="4">
        <v>0.5</v>
      </c>
      <c r="BP175" s="5">
        <v>0</v>
      </c>
      <c r="BQ175" s="5">
        <v>0.45011109739707594</v>
      </c>
      <c r="BS175" s="5">
        <v>0.44</v>
      </c>
      <c r="BT175" s="4">
        <v>0</v>
      </c>
      <c r="BU175" s="4"/>
      <c r="BV175" s="4">
        <v>0.95522388059701491</v>
      </c>
      <c r="BW175" s="4">
        <v>0</v>
      </c>
      <c r="BX175" s="4"/>
      <c r="BY175" s="4">
        <v>5.5555555555555552E-2</v>
      </c>
      <c r="BZ175" s="4"/>
      <c r="CA175" s="4">
        <v>5.0691814559045562E-2</v>
      </c>
      <c r="CB175" s="4"/>
      <c r="CC175" s="4"/>
    </row>
    <row r="176" spans="1:82" x14ac:dyDescent="0.25">
      <c r="A176" s="4">
        <v>175</v>
      </c>
      <c r="B176" s="4">
        <v>52</v>
      </c>
      <c r="C176" s="4" t="s">
        <v>1315</v>
      </c>
      <c r="D176" s="5" t="s">
        <v>194</v>
      </c>
      <c r="E176" s="5">
        <v>2012</v>
      </c>
      <c r="F176" s="5" t="s">
        <v>34</v>
      </c>
      <c r="G176" s="4">
        <v>111</v>
      </c>
      <c r="H176" s="5" t="s">
        <v>195</v>
      </c>
      <c r="I176" s="5" t="s">
        <v>934</v>
      </c>
      <c r="J176" s="5" t="s">
        <v>935</v>
      </c>
      <c r="L176" s="11" t="s">
        <v>1167</v>
      </c>
      <c r="M176" s="5">
        <v>19.5</v>
      </c>
      <c r="N176" s="5">
        <v>19.5</v>
      </c>
      <c r="O176" s="5">
        <v>19.5</v>
      </c>
      <c r="P176" s="5">
        <v>2</v>
      </c>
      <c r="Q176" s="5">
        <v>90</v>
      </c>
      <c r="R176" s="5">
        <v>365</v>
      </c>
      <c r="S176" s="5">
        <v>68.599999999999994</v>
      </c>
      <c r="T176" s="5">
        <v>6.7</v>
      </c>
      <c r="U176" s="5">
        <v>1800</v>
      </c>
      <c r="V176" s="4" t="s">
        <v>1264</v>
      </c>
      <c r="W176" s="5">
        <v>4.9315068493150687</v>
      </c>
      <c r="X176" s="5">
        <v>1</v>
      </c>
      <c r="Y176" s="5">
        <v>4.2</v>
      </c>
      <c r="AG176" s="5">
        <v>91.7</v>
      </c>
      <c r="AN176" s="5">
        <v>13.2</v>
      </c>
      <c r="AU176" s="5">
        <v>2</v>
      </c>
      <c r="AV176" s="5" t="s">
        <v>847</v>
      </c>
      <c r="AW176" s="5" t="s">
        <v>1257</v>
      </c>
      <c r="AX176" s="4" t="s">
        <v>1251</v>
      </c>
      <c r="AY176" s="4" t="s">
        <v>1252</v>
      </c>
      <c r="AZ176" s="4" t="s">
        <v>845</v>
      </c>
      <c r="BA176" s="5">
        <v>0</v>
      </c>
      <c r="BB176" s="5">
        <v>1</v>
      </c>
      <c r="BC176" s="5">
        <v>18</v>
      </c>
      <c r="BD176" s="5">
        <v>0.91</v>
      </c>
      <c r="BE176" s="5">
        <v>0.34</v>
      </c>
      <c r="BF176" s="5">
        <v>0</v>
      </c>
      <c r="BG176" s="5">
        <v>18</v>
      </c>
      <c r="BH176" s="5">
        <v>1.02</v>
      </c>
      <c r="BI176" s="5">
        <v>0.38</v>
      </c>
      <c r="BJ176" s="5">
        <v>0</v>
      </c>
      <c r="BK176" s="5">
        <v>0</v>
      </c>
      <c r="BO176" s="4">
        <v>0.5</v>
      </c>
      <c r="BP176" s="5">
        <v>0.10999999999999999</v>
      </c>
      <c r="BQ176" s="5">
        <v>0.36055512754639896</v>
      </c>
      <c r="BS176" s="5">
        <v>0.34</v>
      </c>
      <c r="BT176" s="4">
        <v>0.30508510792387594</v>
      </c>
      <c r="BU176" s="4"/>
      <c r="BV176" s="4">
        <v>0.95522388059701491</v>
      </c>
      <c r="BW176" s="4">
        <v>0.29142458070340388</v>
      </c>
      <c r="BX176" s="4"/>
      <c r="BY176" s="4">
        <v>5.8141025641025634E-2</v>
      </c>
      <c r="BZ176" s="4"/>
      <c r="CA176" s="4">
        <v>5.3050933621216524E-2</v>
      </c>
      <c r="CB176" s="4"/>
      <c r="CC176" s="4"/>
    </row>
    <row r="177" spans="1:82" x14ac:dyDescent="0.25">
      <c r="A177" s="4">
        <v>176</v>
      </c>
      <c r="B177" s="4">
        <v>52</v>
      </c>
      <c r="C177" s="4" t="s">
        <v>1315</v>
      </c>
      <c r="D177" s="5" t="s">
        <v>194</v>
      </c>
      <c r="E177" s="5">
        <v>2012</v>
      </c>
      <c r="F177" s="5" t="s">
        <v>37</v>
      </c>
      <c r="G177" s="4">
        <v>112</v>
      </c>
      <c r="H177" s="5" t="s">
        <v>38</v>
      </c>
      <c r="I177" s="5" t="s">
        <v>934</v>
      </c>
      <c r="J177" s="5" t="s">
        <v>935</v>
      </c>
      <c r="L177" s="11" t="s">
        <v>1167</v>
      </c>
      <c r="Q177" s="5">
        <v>90</v>
      </c>
      <c r="S177" s="5">
        <v>68.7</v>
      </c>
      <c r="T177" s="5">
        <v>6.1</v>
      </c>
      <c r="U177" s="5">
        <v>2100</v>
      </c>
      <c r="V177" s="4" t="s">
        <v>1264</v>
      </c>
      <c r="W177" s="5">
        <v>5.7534246575342465</v>
      </c>
      <c r="X177" s="5">
        <v>1</v>
      </c>
      <c r="Y177" s="5">
        <v>4.7</v>
      </c>
      <c r="AG177" s="5">
        <v>88.3</v>
      </c>
      <c r="AN177" s="5">
        <v>12.1</v>
      </c>
      <c r="AU177" s="5">
        <v>0</v>
      </c>
      <c r="AV177" s="5" t="s">
        <v>847</v>
      </c>
      <c r="AW177" s="5" t="s">
        <v>1257</v>
      </c>
      <c r="AX177" s="4" t="s">
        <v>1251</v>
      </c>
      <c r="AY177" s="4" t="s">
        <v>1252</v>
      </c>
      <c r="AZ177" s="4" t="s">
        <v>845</v>
      </c>
      <c r="BA177" s="5">
        <v>0</v>
      </c>
      <c r="BB177" s="5">
        <v>1</v>
      </c>
      <c r="BC177" s="5">
        <v>18</v>
      </c>
      <c r="BD177" s="5">
        <v>0.88</v>
      </c>
      <c r="BE177" s="5">
        <v>0.56000000000000005</v>
      </c>
      <c r="BF177" s="5">
        <v>0</v>
      </c>
      <c r="BG177" s="5">
        <v>18</v>
      </c>
      <c r="BH177" s="5">
        <v>0.87</v>
      </c>
      <c r="BI177" s="5">
        <v>0.62</v>
      </c>
      <c r="BJ177" s="5">
        <v>0</v>
      </c>
      <c r="BK177" s="5">
        <v>0</v>
      </c>
      <c r="BO177" s="4">
        <v>0.5</v>
      </c>
      <c r="BP177" s="5">
        <v>-1.0000000000000009E-2</v>
      </c>
      <c r="BQ177" s="5">
        <v>0.59076221950967722</v>
      </c>
      <c r="BS177" s="5">
        <v>0.56000000000000005</v>
      </c>
      <c r="BT177" s="4">
        <v>-1.6927284226638327E-2</v>
      </c>
      <c r="BU177" s="4"/>
      <c r="BV177" s="4">
        <v>0.95522388059701491</v>
      </c>
      <c r="BW177" s="4">
        <v>-1.6169346126938103E-2</v>
      </c>
      <c r="BX177" s="4"/>
      <c r="BY177" s="4">
        <v>5.5563514804202477E-2</v>
      </c>
      <c r="BZ177" s="4"/>
      <c r="CA177" s="4">
        <v>5.0699076996661471E-2</v>
      </c>
      <c r="CB177" s="4"/>
      <c r="CC177" s="4"/>
    </row>
    <row r="178" spans="1:82" x14ac:dyDescent="0.25">
      <c r="A178" s="4">
        <v>177</v>
      </c>
      <c r="B178" s="4">
        <v>53</v>
      </c>
      <c r="C178" s="4" t="s">
        <v>1316</v>
      </c>
      <c r="D178" s="5" t="s">
        <v>196</v>
      </c>
      <c r="E178" s="5">
        <v>2002</v>
      </c>
      <c r="F178" s="5" t="s">
        <v>34</v>
      </c>
      <c r="G178" s="4">
        <v>113</v>
      </c>
      <c r="H178" s="5" t="s">
        <v>197</v>
      </c>
      <c r="I178" s="5" t="s">
        <v>936</v>
      </c>
      <c r="J178" s="5" t="s">
        <v>897</v>
      </c>
      <c r="L178" s="11" t="s">
        <v>1168</v>
      </c>
      <c r="Q178" s="5">
        <v>90</v>
      </c>
      <c r="R178" s="5">
        <v>270</v>
      </c>
      <c r="S178" s="5">
        <v>71.5</v>
      </c>
      <c r="U178" s="5">
        <v>365</v>
      </c>
      <c r="V178" s="4" t="s">
        <v>1251</v>
      </c>
      <c r="W178" s="5">
        <v>1</v>
      </c>
      <c r="X178" s="5">
        <v>0</v>
      </c>
      <c r="AD178" s="5">
        <v>10</v>
      </c>
      <c r="AF178" s="5">
        <v>18</v>
      </c>
      <c r="AN178" s="5">
        <v>10</v>
      </c>
      <c r="AU178" s="5">
        <v>7</v>
      </c>
      <c r="AV178" s="5" t="s">
        <v>817</v>
      </c>
      <c r="AW178" s="5" t="s">
        <v>1257</v>
      </c>
      <c r="AX178" s="4" t="s">
        <v>1251</v>
      </c>
      <c r="AY178" s="4" t="s">
        <v>1252</v>
      </c>
      <c r="AZ178" s="4" t="s">
        <v>317</v>
      </c>
      <c r="BA178" s="5">
        <v>1</v>
      </c>
      <c r="BB178" s="5">
        <v>1</v>
      </c>
      <c r="BC178" s="5">
        <v>83</v>
      </c>
      <c r="BD178" s="5">
        <v>23.2</v>
      </c>
      <c r="BE178" s="5">
        <v>10.1</v>
      </c>
      <c r="BG178" s="5">
        <v>83</v>
      </c>
      <c r="BH178" s="5">
        <v>25.5</v>
      </c>
      <c r="BI178" s="5">
        <v>12.6</v>
      </c>
      <c r="BL178" s="5">
        <v>83</v>
      </c>
      <c r="BM178" s="5">
        <v>25.4</v>
      </c>
      <c r="BN178" s="5">
        <v>14.5</v>
      </c>
      <c r="BO178" s="4">
        <v>0.5</v>
      </c>
      <c r="BP178" s="5">
        <v>2.3000000000000007</v>
      </c>
      <c r="BQ178" s="5">
        <v>11.418625136153651</v>
      </c>
      <c r="BR178" s="5">
        <v>2.1999999999999993</v>
      </c>
      <c r="BS178" s="5">
        <v>12.495199078045935</v>
      </c>
      <c r="BT178" s="4">
        <v>0.20142530055722216</v>
      </c>
      <c r="BU178" s="4">
        <v>0.17606762295331488</v>
      </c>
      <c r="BV178" s="4">
        <v>0.99082568807339455</v>
      </c>
      <c r="BW178" s="4">
        <v>0.19957736201999995</v>
      </c>
      <c r="BX178" s="4">
        <v>0.17445232366016522</v>
      </c>
      <c r="BY178" s="4">
        <v>1.229260332352149E-2</v>
      </c>
      <c r="BZ178" s="4">
        <v>1.2234938601520667E-2</v>
      </c>
      <c r="CA178" s="4">
        <v>1.2068085612789721E-2</v>
      </c>
      <c r="CB178" s="4">
        <v>1.2011474105558209E-2</v>
      </c>
      <c r="CC178" s="4" t="s">
        <v>255</v>
      </c>
    </row>
    <row r="179" spans="1:82" x14ac:dyDescent="0.25">
      <c r="A179" s="4">
        <v>178</v>
      </c>
      <c r="B179" s="4">
        <v>53</v>
      </c>
      <c r="C179" s="4" t="s">
        <v>1316</v>
      </c>
      <c r="D179" s="5" t="s">
        <v>196</v>
      </c>
      <c r="E179" s="5">
        <v>2002</v>
      </c>
      <c r="F179" s="5" t="s">
        <v>37</v>
      </c>
      <c r="G179" s="4">
        <v>114</v>
      </c>
      <c r="H179" s="5" t="s">
        <v>198</v>
      </c>
      <c r="I179" s="5" t="s">
        <v>936</v>
      </c>
      <c r="J179" s="5" t="s">
        <v>897</v>
      </c>
      <c r="L179" s="11" t="s">
        <v>1168</v>
      </c>
      <c r="Q179" s="5">
        <v>90</v>
      </c>
      <c r="R179" s="5">
        <v>270</v>
      </c>
      <c r="S179" s="5">
        <v>73.5</v>
      </c>
      <c r="U179" s="5">
        <v>365</v>
      </c>
      <c r="V179" s="4" t="s">
        <v>1251</v>
      </c>
      <c r="W179" s="5">
        <v>1</v>
      </c>
      <c r="X179" s="5">
        <v>0</v>
      </c>
      <c r="AD179" s="5">
        <v>13</v>
      </c>
      <c r="AF179" s="5">
        <v>18</v>
      </c>
      <c r="AN179" s="5">
        <v>10</v>
      </c>
      <c r="AU179" s="5">
        <v>8</v>
      </c>
      <c r="AV179" s="5" t="s">
        <v>817</v>
      </c>
      <c r="AW179" s="5" t="s">
        <v>1257</v>
      </c>
      <c r="AX179" s="4" t="s">
        <v>1251</v>
      </c>
      <c r="AY179" s="4" t="s">
        <v>1252</v>
      </c>
      <c r="AZ179" s="4" t="s">
        <v>317</v>
      </c>
      <c r="BA179" s="5">
        <v>1</v>
      </c>
      <c r="BB179" s="5">
        <v>1</v>
      </c>
      <c r="BC179" s="5">
        <v>85</v>
      </c>
      <c r="BD179" s="5">
        <v>24.4</v>
      </c>
      <c r="BE179" s="5">
        <v>12.4</v>
      </c>
      <c r="BG179" s="5">
        <v>85</v>
      </c>
      <c r="BH179" s="5">
        <v>24.9</v>
      </c>
      <c r="BI179" s="5">
        <v>13.8</v>
      </c>
      <c r="BL179" s="5">
        <v>85</v>
      </c>
      <c r="BM179" s="5">
        <v>25.8</v>
      </c>
      <c r="BN179" s="5">
        <v>13.6</v>
      </c>
      <c r="BO179" s="4">
        <v>0.5</v>
      </c>
      <c r="BP179" s="5">
        <v>0.5</v>
      </c>
      <c r="BQ179" s="5">
        <v>13.118688958886098</v>
      </c>
      <c r="BR179" s="5">
        <v>1.4000000000000021</v>
      </c>
      <c r="BS179" s="5">
        <v>13.013838787997951</v>
      </c>
      <c r="BT179" s="4">
        <v>3.8113564668466292E-2</v>
      </c>
      <c r="BU179" s="4">
        <v>0.10757778875293553</v>
      </c>
      <c r="BV179" s="4">
        <v>0.991044776119403</v>
      </c>
      <c r="BW179" s="4">
        <v>3.7772249163972565E-2</v>
      </c>
      <c r="BX179" s="4">
        <v>0.10661440557007341</v>
      </c>
      <c r="BY179" s="4">
        <v>1.1773250845951396E-2</v>
      </c>
      <c r="BZ179" s="4">
        <v>1.1832782239017478E-2</v>
      </c>
      <c r="CA179" s="4">
        <v>1.1563330819729533E-2</v>
      </c>
      <c r="CB179" s="4">
        <v>1.1621800753071621E-2</v>
      </c>
      <c r="CC179" s="4" t="s">
        <v>255</v>
      </c>
    </row>
    <row r="180" spans="1:82" x14ac:dyDescent="0.25">
      <c r="A180" s="4">
        <v>179</v>
      </c>
      <c r="B180" s="4">
        <v>54</v>
      </c>
      <c r="C180" s="4" t="s">
        <v>1317</v>
      </c>
      <c r="D180" s="5" t="s">
        <v>746</v>
      </c>
      <c r="E180" s="5">
        <v>2013</v>
      </c>
      <c r="F180" s="5" t="s">
        <v>37</v>
      </c>
      <c r="G180" s="4">
        <v>115</v>
      </c>
      <c r="H180" s="5" t="s">
        <v>747</v>
      </c>
      <c r="I180" s="5" t="s">
        <v>937</v>
      </c>
      <c r="J180" s="5" t="s">
        <v>921</v>
      </c>
      <c r="L180" s="11" t="s">
        <v>1169</v>
      </c>
      <c r="M180" s="5">
        <v>30</v>
      </c>
      <c r="N180" s="5">
        <v>30</v>
      </c>
      <c r="O180" s="5">
        <v>30</v>
      </c>
      <c r="P180" s="5">
        <v>1</v>
      </c>
      <c r="Q180" s="5">
        <v>42</v>
      </c>
      <c r="R180" s="5">
        <v>84</v>
      </c>
      <c r="S180" s="5">
        <v>52.4</v>
      </c>
      <c r="U180" s="5">
        <v>41.4</v>
      </c>
      <c r="V180" s="4" t="s">
        <v>1262</v>
      </c>
      <c r="W180" s="5">
        <v>0.11342465753424658</v>
      </c>
      <c r="X180" s="5">
        <v>1</v>
      </c>
      <c r="AF180" s="5">
        <v>51.5</v>
      </c>
      <c r="AP180" s="5" t="s">
        <v>273</v>
      </c>
      <c r="AU180" s="5">
        <v>1</v>
      </c>
      <c r="AV180" s="5" t="s">
        <v>127</v>
      </c>
      <c r="AW180" s="4" t="s">
        <v>1256</v>
      </c>
      <c r="AX180" s="4" t="s">
        <v>50</v>
      </c>
      <c r="AY180" s="4" t="s">
        <v>1251</v>
      </c>
      <c r="AZ180" s="4" t="s">
        <v>317</v>
      </c>
      <c r="BA180" s="5">
        <v>0</v>
      </c>
      <c r="BB180" s="5">
        <v>0</v>
      </c>
      <c r="BC180" s="5">
        <v>10</v>
      </c>
      <c r="BD180" s="5">
        <v>6.7</v>
      </c>
      <c r="BE180" s="5">
        <v>2.2599999999999998</v>
      </c>
      <c r="BG180" s="5">
        <v>10</v>
      </c>
      <c r="BH180" s="5">
        <v>7.8</v>
      </c>
      <c r="BI180" s="5">
        <v>2.9</v>
      </c>
      <c r="BL180" s="5">
        <v>10</v>
      </c>
      <c r="BM180" s="5">
        <v>13</v>
      </c>
      <c r="BN180" s="5">
        <v>6.38</v>
      </c>
      <c r="BO180" s="4">
        <v>0.5</v>
      </c>
      <c r="BP180" s="5">
        <v>1.0999999999999996</v>
      </c>
      <c r="BQ180" s="5">
        <v>2.5997692205270835</v>
      </c>
      <c r="BR180" s="5">
        <v>6.3</v>
      </c>
      <c r="BS180" s="5">
        <v>4.7860213121130162</v>
      </c>
      <c r="BT180" s="4">
        <v>0.42311447928327384</v>
      </c>
      <c r="BU180" s="4">
        <v>1.316333461377456</v>
      </c>
      <c r="BV180" s="4">
        <v>0.91428571428571426</v>
      </c>
      <c r="BW180" s="4">
        <v>0.38684752391613608</v>
      </c>
      <c r="BX180" s="4">
        <v>1.203504878973674</v>
      </c>
      <c r="BY180" s="4">
        <v>0.10895129312895781</v>
      </c>
      <c r="BZ180" s="4">
        <v>0.18663668907709774</v>
      </c>
      <c r="CA180" s="4">
        <v>9.1074387072696147E-2</v>
      </c>
      <c r="CB180" s="4">
        <v>0.15601303642036576</v>
      </c>
      <c r="CC180" s="4"/>
    </row>
    <row r="181" spans="1:82" x14ac:dyDescent="0.25">
      <c r="A181" s="4">
        <v>180</v>
      </c>
      <c r="B181" s="4">
        <v>54</v>
      </c>
      <c r="C181" s="4" t="s">
        <v>1317</v>
      </c>
      <c r="D181" s="5" t="s">
        <v>746</v>
      </c>
      <c r="E181" s="5">
        <v>2013</v>
      </c>
      <c r="F181" s="5" t="s">
        <v>34</v>
      </c>
      <c r="G181" s="4">
        <v>116</v>
      </c>
      <c r="H181" s="5" t="s">
        <v>748</v>
      </c>
      <c r="I181" s="5" t="s">
        <v>937</v>
      </c>
      <c r="J181" s="5" t="s">
        <v>921</v>
      </c>
      <c r="L181" s="11" t="s">
        <v>1169</v>
      </c>
      <c r="M181" s="5">
        <v>60</v>
      </c>
      <c r="N181" s="5">
        <v>60</v>
      </c>
      <c r="O181" s="5">
        <v>60</v>
      </c>
      <c r="P181" s="5">
        <v>1</v>
      </c>
      <c r="Q181" s="5">
        <v>42</v>
      </c>
      <c r="R181" s="5">
        <v>84</v>
      </c>
      <c r="S181" s="5">
        <v>53.7</v>
      </c>
      <c r="U181" s="5">
        <v>42.9</v>
      </c>
      <c r="V181" s="4" t="s">
        <v>1262</v>
      </c>
      <c r="W181" s="5">
        <v>0.11753424657534246</v>
      </c>
      <c r="X181" s="5">
        <v>1</v>
      </c>
      <c r="AF181" s="5">
        <v>62.5</v>
      </c>
      <c r="AP181" s="5" t="s">
        <v>273</v>
      </c>
      <c r="AU181" s="5">
        <v>0</v>
      </c>
      <c r="AV181" s="5" t="s">
        <v>127</v>
      </c>
      <c r="AW181" s="4" t="s">
        <v>1256</v>
      </c>
      <c r="AX181" s="4" t="s">
        <v>50</v>
      </c>
      <c r="AY181" s="4" t="s">
        <v>1251</v>
      </c>
      <c r="AZ181" s="4" t="s">
        <v>317</v>
      </c>
      <c r="BA181" s="5">
        <v>0</v>
      </c>
      <c r="BB181" s="5">
        <v>0</v>
      </c>
      <c r="BC181" s="5">
        <v>10</v>
      </c>
      <c r="BD181" s="5">
        <v>8.1999999999999993</v>
      </c>
      <c r="BE181" s="5">
        <v>3.43</v>
      </c>
      <c r="BG181" s="5">
        <v>10</v>
      </c>
      <c r="BH181" s="5">
        <v>12.3</v>
      </c>
      <c r="BI181" s="5">
        <v>6.55</v>
      </c>
      <c r="BL181" s="5">
        <v>10</v>
      </c>
      <c r="BM181" s="5">
        <v>19.7</v>
      </c>
      <c r="BN181" s="5">
        <v>7.09</v>
      </c>
      <c r="BO181" s="4">
        <v>0.5</v>
      </c>
      <c r="BP181" s="5">
        <v>4.1000000000000014</v>
      </c>
      <c r="BQ181" s="5">
        <v>5.2281641137209913</v>
      </c>
      <c r="BR181" s="5">
        <v>11.5</v>
      </c>
      <c r="BS181" s="5">
        <v>5.5692459094566837</v>
      </c>
      <c r="BT181" s="4">
        <v>0.78421409711294388</v>
      </c>
      <c r="BU181" s="4">
        <v>2.0649115135089984</v>
      </c>
      <c r="BV181" s="4">
        <v>0.91428571428571426</v>
      </c>
      <c r="BW181" s="4">
        <v>0.71699574593183435</v>
      </c>
      <c r="BX181" s="4">
        <v>1.8879190980653699</v>
      </c>
      <c r="BY181" s="4">
        <v>0.1307495875055335</v>
      </c>
      <c r="BZ181" s="4">
        <v>0.31319297793110112</v>
      </c>
      <c r="CA181" s="4">
        <v>0.10929598171891126</v>
      </c>
      <c r="CB181" s="4">
        <v>0.26180376277669187</v>
      </c>
      <c r="CC181" s="4"/>
    </row>
    <row r="182" spans="1:82" x14ac:dyDescent="0.25">
      <c r="A182" s="4">
        <v>181</v>
      </c>
      <c r="B182" s="4">
        <v>54</v>
      </c>
      <c r="C182" s="4" t="s">
        <v>1317</v>
      </c>
      <c r="D182" s="5" t="s">
        <v>746</v>
      </c>
      <c r="E182" s="5">
        <v>2013</v>
      </c>
      <c r="F182" s="5" t="s">
        <v>34</v>
      </c>
      <c r="G182" s="4">
        <v>117</v>
      </c>
      <c r="H182" s="5" t="s">
        <v>860</v>
      </c>
      <c r="I182" s="5" t="s">
        <v>937</v>
      </c>
      <c r="J182" s="5" t="s">
        <v>921</v>
      </c>
      <c r="L182" s="11" t="s">
        <v>1169</v>
      </c>
      <c r="M182" s="5">
        <v>90</v>
      </c>
      <c r="N182" s="5">
        <v>90</v>
      </c>
      <c r="O182" s="5">
        <v>90</v>
      </c>
      <c r="P182" s="5">
        <v>1</v>
      </c>
      <c r="Q182" s="5">
        <v>42</v>
      </c>
      <c r="R182" s="5">
        <v>84</v>
      </c>
      <c r="S182" s="5">
        <v>44.6</v>
      </c>
      <c r="U182" s="5">
        <v>38.299999999999997</v>
      </c>
      <c r="V182" s="4" t="s">
        <v>1262</v>
      </c>
      <c r="W182" s="5">
        <v>0.10493150684931506</v>
      </c>
      <c r="X182" s="5">
        <v>1</v>
      </c>
      <c r="AF182" s="5">
        <v>50.5</v>
      </c>
      <c r="AP182" s="5" t="s">
        <v>273</v>
      </c>
      <c r="AU182" s="5">
        <v>1</v>
      </c>
      <c r="AV182" s="5" t="s">
        <v>127</v>
      </c>
      <c r="AW182" s="4" t="s">
        <v>1256</v>
      </c>
      <c r="AX182" s="4" t="s">
        <v>50</v>
      </c>
      <c r="AY182" s="4" t="s">
        <v>1251</v>
      </c>
      <c r="AZ182" s="4" t="s">
        <v>317</v>
      </c>
      <c r="BA182" s="5">
        <v>0</v>
      </c>
      <c r="BB182" s="5">
        <v>0</v>
      </c>
      <c r="BC182" s="5">
        <v>10</v>
      </c>
      <c r="BD182" s="5">
        <v>6.5</v>
      </c>
      <c r="BE182" s="5">
        <v>3.06</v>
      </c>
      <c r="BG182" s="5">
        <v>10</v>
      </c>
      <c r="BH182" s="5">
        <v>12.4</v>
      </c>
      <c r="BI182" s="5">
        <v>5.5</v>
      </c>
      <c r="BL182" s="5">
        <v>10</v>
      </c>
      <c r="BM182" s="5">
        <v>24.5</v>
      </c>
      <c r="BN182" s="5">
        <v>7.96</v>
      </c>
      <c r="BO182" s="4">
        <v>0.5</v>
      </c>
      <c r="BP182" s="5">
        <v>5.9</v>
      </c>
      <c r="BQ182" s="5">
        <v>4.4504831198421595</v>
      </c>
      <c r="BR182" s="5">
        <v>18</v>
      </c>
      <c r="BS182" s="5">
        <v>6.0301409602098035</v>
      </c>
      <c r="BT182" s="4">
        <v>1.3256987704762375</v>
      </c>
      <c r="BU182" s="4">
        <v>2.9850048479420184</v>
      </c>
      <c r="BV182" s="4">
        <v>0.91428571428571426</v>
      </c>
      <c r="BW182" s="4">
        <v>1.2120674472925599</v>
      </c>
      <c r="BX182" s="4">
        <v>2.7291472895469879</v>
      </c>
      <c r="BY182" s="4">
        <v>0.18787386150211038</v>
      </c>
      <c r="BZ182" s="4">
        <v>0.54551269711186756</v>
      </c>
      <c r="CA182" s="4">
        <v>0.157047211574009</v>
      </c>
      <c r="CB182" s="4">
        <v>0.45600408313677743</v>
      </c>
      <c r="CC182" s="4"/>
    </row>
    <row r="183" spans="1:82" x14ac:dyDescent="0.25">
      <c r="A183" s="4">
        <v>182</v>
      </c>
      <c r="B183" s="4">
        <v>55</v>
      </c>
      <c r="C183" s="4" t="s">
        <v>1318</v>
      </c>
      <c r="D183" s="5" t="s">
        <v>256</v>
      </c>
      <c r="E183" s="5">
        <v>2009</v>
      </c>
      <c r="F183" s="5" t="s">
        <v>34</v>
      </c>
      <c r="G183" s="4">
        <v>118</v>
      </c>
      <c r="H183" s="5" t="s">
        <v>257</v>
      </c>
      <c r="I183" s="5" t="s">
        <v>938</v>
      </c>
      <c r="J183" s="5" t="s">
        <v>865</v>
      </c>
      <c r="L183" s="11" t="s">
        <v>1170</v>
      </c>
      <c r="M183" s="5">
        <v>43.2</v>
      </c>
      <c r="N183" s="5">
        <v>43.2</v>
      </c>
      <c r="O183" s="5">
        <v>43.2</v>
      </c>
      <c r="P183" s="5">
        <v>2</v>
      </c>
      <c r="Q183" s="5">
        <v>28</v>
      </c>
      <c r="R183" s="5">
        <v>118</v>
      </c>
      <c r="S183" s="5">
        <v>69.400000000000006</v>
      </c>
      <c r="T183" s="5">
        <v>15.3</v>
      </c>
      <c r="U183" s="5">
        <v>20.5</v>
      </c>
      <c r="V183" s="4" t="s">
        <v>1262</v>
      </c>
      <c r="W183" s="5">
        <v>5.6164383561643834E-2</v>
      </c>
      <c r="X183" s="5">
        <v>1</v>
      </c>
      <c r="Z183" s="5">
        <v>26.7</v>
      </c>
      <c r="AU183" s="5">
        <v>0</v>
      </c>
      <c r="AV183" s="5" t="s">
        <v>258</v>
      </c>
      <c r="AX183" s="4" t="s">
        <v>1251</v>
      </c>
      <c r="AY183" s="4" t="s">
        <v>1251</v>
      </c>
      <c r="AZ183" s="4" t="s">
        <v>317</v>
      </c>
      <c r="BA183" s="5">
        <v>1</v>
      </c>
      <c r="BB183" s="5">
        <v>1</v>
      </c>
      <c r="BC183" s="5">
        <v>53</v>
      </c>
      <c r="BD183" s="5">
        <v>32.6</v>
      </c>
      <c r="BE183" s="5">
        <v>15.3</v>
      </c>
      <c r="BG183" s="5">
        <v>53</v>
      </c>
      <c r="BH183" s="5">
        <v>46.7</v>
      </c>
      <c r="BI183" s="5">
        <v>14.7</v>
      </c>
      <c r="BL183" s="5">
        <v>53</v>
      </c>
      <c r="BM183" s="5">
        <v>45.4</v>
      </c>
      <c r="BN183" s="5">
        <v>14.7</v>
      </c>
      <c r="BO183" s="4">
        <v>0.5</v>
      </c>
      <c r="BP183" s="5">
        <v>14.100000000000001</v>
      </c>
      <c r="BQ183" s="5">
        <v>15.002999700059986</v>
      </c>
      <c r="BR183" s="5">
        <v>12.799999999999997</v>
      </c>
      <c r="BS183" s="5">
        <v>15.002999700059986</v>
      </c>
      <c r="BT183" s="4">
        <v>0.93981205638120657</v>
      </c>
      <c r="BU183" s="4">
        <v>0.85316271784960573</v>
      </c>
      <c r="BV183" s="4">
        <v>0.98550724637681164</v>
      </c>
      <c r="BW183" s="4">
        <v>0.92619159179597177</v>
      </c>
      <c r="BX183" s="4">
        <v>0.84079804077932163</v>
      </c>
      <c r="BY183" s="4">
        <v>2.7200440578485585E-2</v>
      </c>
      <c r="BZ183" s="4">
        <v>2.5734779463476659E-2</v>
      </c>
      <c r="CA183" s="4">
        <v>2.6417735189018559E-2</v>
      </c>
      <c r="CB183" s="4">
        <v>2.4994249157554313E-2</v>
      </c>
      <c r="CC183" s="4"/>
      <c r="CD183" s="5" t="s">
        <v>259</v>
      </c>
    </row>
    <row r="184" spans="1:82" x14ac:dyDescent="0.25">
      <c r="A184" s="4">
        <v>183</v>
      </c>
      <c r="B184" s="4">
        <v>55</v>
      </c>
      <c r="C184" s="4" t="s">
        <v>1318</v>
      </c>
      <c r="D184" s="5" t="s">
        <v>256</v>
      </c>
      <c r="E184" s="5">
        <v>2009</v>
      </c>
      <c r="F184" s="5" t="s">
        <v>37</v>
      </c>
      <c r="G184" s="4">
        <v>119</v>
      </c>
      <c r="H184" s="5" t="s">
        <v>167</v>
      </c>
      <c r="I184" s="5" t="s">
        <v>938</v>
      </c>
      <c r="J184" s="5" t="s">
        <v>865</v>
      </c>
      <c r="L184" s="11" t="s">
        <v>1170</v>
      </c>
      <c r="M184" s="5">
        <v>31.2</v>
      </c>
      <c r="N184" s="5">
        <v>31.2</v>
      </c>
      <c r="O184" s="5">
        <v>31.2</v>
      </c>
      <c r="P184" s="5">
        <v>2</v>
      </c>
      <c r="Q184" s="5">
        <v>28</v>
      </c>
      <c r="R184" s="5">
        <v>118</v>
      </c>
      <c r="S184" s="5">
        <v>69.3</v>
      </c>
      <c r="T184" s="5">
        <v>11.7</v>
      </c>
      <c r="U184" s="5">
        <v>20.8</v>
      </c>
      <c r="V184" s="4" t="s">
        <v>1262</v>
      </c>
      <c r="W184" s="5">
        <v>5.6986301369863018E-2</v>
      </c>
      <c r="X184" s="5">
        <v>1</v>
      </c>
      <c r="Z184" s="5">
        <v>26.9</v>
      </c>
      <c r="AU184" s="5">
        <v>0</v>
      </c>
      <c r="AV184" s="5" t="s">
        <v>258</v>
      </c>
      <c r="AX184" s="4" t="s">
        <v>1251</v>
      </c>
      <c r="AY184" s="4" t="s">
        <v>1251</v>
      </c>
      <c r="AZ184" s="4" t="s">
        <v>317</v>
      </c>
      <c r="BA184" s="5">
        <v>1</v>
      </c>
      <c r="BB184" s="5">
        <v>1</v>
      </c>
      <c r="BC184" s="5">
        <v>50</v>
      </c>
      <c r="BD184" s="5">
        <v>32.700000000000003</v>
      </c>
      <c r="BE184" s="5">
        <v>17.2</v>
      </c>
      <c r="BG184" s="5">
        <v>50</v>
      </c>
      <c r="BH184" s="5">
        <v>40.1</v>
      </c>
      <c r="BI184" s="5">
        <v>14.7</v>
      </c>
      <c r="BL184" s="5">
        <v>50</v>
      </c>
      <c r="BM184" s="5">
        <v>45.4</v>
      </c>
      <c r="BN184" s="5">
        <v>7.9</v>
      </c>
      <c r="BO184" s="4">
        <v>0.5</v>
      </c>
      <c r="BP184" s="5">
        <v>7.3999999999999986</v>
      </c>
      <c r="BQ184" s="5">
        <v>15.998906212613409</v>
      </c>
      <c r="BR184" s="5">
        <v>12.699999999999996</v>
      </c>
      <c r="BS184" s="5">
        <v>13.383758814324173</v>
      </c>
      <c r="BT184" s="4">
        <v>0.46253161945320348</v>
      </c>
      <c r="BU184" s="4">
        <v>0.94891130183903394</v>
      </c>
      <c r="BV184" s="4">
        <v>0.98461538461538467</v>
      </c>
      <c r="BW184" s="4">
        <v>0.45541574838469268</v>
      </c>
      <c r="BX184" s="4">
        <v>0.93431266642612576</v>
      </c>
      <c r="BY184" s="4">
        <v>2.2139354989940033E-2</v>
      </c>
      <c r="BZ184" s="4">
        <v>2.9004326587578504E-2</v>
      </c>
      <c r="CA184" s="4">
        <v>2.1463384151193938E-2</v>
      </c>
      <c r="CB184" s="4">
        <v>2.8118750698869009E-2</v>
      </c>
      <c r="CC184" s="4"/>
      <c r="CD184" s="5" t="s">
        <v>259</v>
      </c>
    </row>
    <row r="185" spans="1:82" x14ac:dyDescent="0.25">
      <c r="A185" s="4">
        <v>184</v>
      </c>
      <c r="B185" s="4">
        <v>55</v>
      </c>
      <c r="C185" s="4" t="s">
        <v>1318</v>
      </c>
      <c r="D185" s="5" t="s">
        <v>256</v>
      </c>
      <c r="E185" s="5">
        <v>2009</v>
      </c>
      <c r="F185" s="5" t="s">
        <v>34</v>
      </c>
      <c r="G185" s="4">
        <v>118</v>
      </c>
      <c r="H185" s="5" t="s">
        <v>257</v>
      </c>
      <c r="I185" s="5" t="s">
        <v>938</v>
      </c>
      <c r="J185" s="5" t="s">
        <v>865</v>
      </c>
      <c r="L185" s="11" t="s">
        <v>1170</v>
      </c>
      <c r="M185" s="5">
        <v>43.2</v>
      </c>
      <c r="N185" s="5">
        <v>43.2</v>
      </c>
      <c r="O185" s="5">
        <v>43.2</v>
      </c>
      <c r="P185" s="5">
        <v>2</v>
      </c>
      <c r="Q185" s="5">
        <v>28</v>
      </c>
      <c r="R185" s="5">
        <v>118</v>
      </c>
      <c r="S185" s="5">
        <v>69.400000000000006</v>
      </c>
      <c r="T185" s="5">
        <v>15.3</v>
      </c>
      <c r="U185" s="5">
        <v>20.5</v>
      </c>
      <c r="V185" s="4" t="s">
        <v>1262</v>
      </c>
      <c r="W185" s="5">
        <v>5.6164383561643834E-2</v>
      </c>
      <c r="X185" s="5">
        <v>1</v>
      </c>
      <c r="Z185" s="5">
        <v>26.7</v>
      </c>
      <c r="AU185" s="5">
        <v>0</v>
      </c>
      <c r="AV185" s="5" t="s">
        <v>127</v>
      </c>
      <c r="AW185" s="4" t="s">
        <v>1256</v>
      </c>
      <c r="AX185" s="4" t="s">
        <v>50</v>
      </c>
      <c r="AY185" s="4" t="s">
        <v>1251</v>
      </c>
      <c r="AZ185" s="4" t="s">
        <v>845</v>
      </c>
      <c r="BB185" s="5">
        <v>1</v>
      </c>
      <c r="BC185" s="5">
        <v>50</v>
      </c>
      <c r="BD185" s="5">
        <v>40</v>
      </c>
      <c r="BE185" s="5">
        <v>12.6</v>
      </c>
      <c r="BF185" s="5">
        <v>0</v>
      </c>
      <c r="BO185" s="4">
        <v>0.5</v>
      </c>
      <c r="BQ185" s="5">
        <v>12.6</v>
      </c>
      <c r="BS185" s="5">
        <v>12.6</v>
      </c>
      <c r="BT185" s="4"/>
      <c r="BU185" s="4"/>
      <c r="BV185" s="4">
        <v>0.98461538461538467</v>
      </c>
      <c r="BW185" s="4"/>
      <c r="BX185" s="4"/>
      <c r="BY185" s="4"/>
      <c r="BZ185" s="4"/>
      <c r="CA185" s="4"/>
      <c r="CB185" s="4"/>
      <c r="CC185" s="4"/>
    </row>
    <row r="186" spans="1:82" x14ac:dyDescent="0.25">
      <c r="A186" s="4">
        <v>185</v>
      </c>
      <c r="B186" s="4">
        <v>55</v>
      </c>
      <c r="C186" s="4" t="s">
        <v>1318</v>
      </c>
      <c r="D186" s="5" t="s">
        <v>256</v>
      </c>
      <c r="E186" s="5">
        <v>2009</v>
      </c>
      <c r="F186" s="5" t="s">
        <v>37</v>
      </c>
      <c r="G186" s="4">
        <v>119</v>
      </c>
      <c r="H186" s="5" t="s">
        <v>167</v>
      </c>
      <c r="I186" s="5" t="s">
        <v>938</v>
      </c>
      <c r="J186" s="5" t="s">
        <v>865</v>
      </c>
      <c r="L186" s="11" t="s">
        <v>1170</v>
      </c>
      <c r="M186" s="5">
        <v>31.2</v>
      </c>
      <c r="N186" s="5">
        <v>31.2</v>
      </c>
      <c r="O186" s="5">
        <v>31.2</v>
      </c>
      <c r="P186" s="5">
        <v>2</v>
      </c>
      <c r="Q186" s="5">
        <v>28</v>
      </c>
      <c r="R186" s="5">
        <v>118</v>
      </c>
      <c r="S186" s="5">
        <v>69.3</v>
      </c>
      <c r="T186" s="5">
        <v>11.7</v>
      </c>
      <c r="U186" s="5">
        <v>20.8</v>
      </c>
      <c r="V186" s="4" t="s">
        <v>1262</v>
      </c>
      <c r="W186" s="5">
        <v>5.6986301369863018E-2</v>
      </c>
      <c r="X186" s="5">
        <v>1</v>
      </c>
      <c r="Z186" s="5">
        <v>26.9</v>
      </c>
      <c r="AU186" s="5">
        <v>0</v>
      </c>
      <c r="AV186" s="5" t="s">
        <v>127</v>
      </c>
      <c r="AW186" s="4" t="s">
        <v>1256</v>
      </c>
      <c r="AX186" s="4" t="s">
        <v>50</v>
      </c>
      <c r="AY186" s="4" t="s">
        <v>1251</v>
      </c>
      <c r="AZ186" s="4" t="s">
        <v>845</v>
      </c>
      <c r="BB186" s="5">
        <v>1</v>
      </c>
      <c r="BC186" s="5">
        <v>53</v>
      </c>
      <c r="BD186" s="5">
        <v>39.5</v>
      </c>
      <c r="BE186" s="5">
        <v>14.2</v>
      </c>
      <c r="BF186" s="5">
        <v>0</v>
      </c>
      <c r="BO186" s="4">
        <v>0.5</v>
      </c>
      <c r="BQ186" s="5">
        <v>14.2</v>
      </c>
      <c r="BS186" s="5">
        <v>14.2</v>
      </c>
      <c r="BT186" s="4"/>
      <c r="BU186" s="4"/>
      <c r="BV186" s="4">
        <v>0.98550724637681164</v>
      </c>
      <c r="BW186" s="4"/>
      <c r="BX186" s="4"/>
      <c r="BY186" s="4"/>
      <c r="BZ186" s="4"/>
      <c r="CA186" s="4"/>
      <c r="CB186" s="4"/>
      <c r="CC186" s="4"/>
    </row>
    <row r="187" spans="1:82" x14ac:dyDescent="0.25">
      <c r="A187" s="4">
        <v>186</v>
      </c>
      <c r="B187" s="4">
        <v>56</v>
      </c>
      <c r="C187" s="4" t="s">
        <v>1319</v>
      </c>
      <c r="D187" s="5" t="s">
        <v>260</v>
      </c>
      <c r="E187" s="5">
        <v>2010</v>
      </c>
      <c r="F187" s="5" t="s">
        <v>34</v>
      </c>
      <c r="G187" s="4">
        <v>120</v>
      </c>
      <c r="H187" s="5" t="s">
        <v>40</v>
      </c>
      <c r="I187" s="5" t="s">
        <v>939</v>
      </c>
      <c r="J187" s="5" t="s">
        <v>870</v>
      </c>
      <c r="K187" s="11" t="s">
        <v>1149</v>
      </c>
      <c r="L187" s="11" t="s">
        <v>1171</v>
      </c>
      <c r="M187" s="5">
        <v>60</v>
      </c>
      <c r="N187" s="5">
        <v>60</v>
      </c>
      <c r="O187" s="5">
        <v>60</v>
      </c>
      <c r="P187" s="5">
        <v>1</v>
      </c>
      <c r="Q187" s="5">
        <v>10</v>
      </c>
      <c r="R187" s="5">
        <v>180</v>
      </c>
      <c r="S187" s="5">
        <v>54</v>
      </c>
      <c r="U187" s="5">
        <v>642</v>
      </c>
      <c r="V187" s="4" t="s">
        <v>1264</v>
      </c>
      <c r="W187" s="5">
        <v>1.7589041095890412</v>
      </c>
      <c r="X187" s="5">
        <v>0</v>
      </c>
      <c r="Z187" s="5">
        <v>29.17</v>
      </c>
      <c r="AV187" s="5" t="s">
        <v>88</v>
      </c>
      <c r="AW187" s="4" t="s">
        <v>1256</v>
      </c>
      <c r="AX187" s="4" t="s">
        <v>88</v>
      </c>
      <c r="AY187" s="4" t="s">
        <v>1251</v>
      </c>
      <c r="AZ187" s="4" t="s">
        <v>317</v>
      </c>
      <c r="BA187" s="5">
        <v>1</v>
      </c>
      <c r="BB187" s="5">
        <v>0</v>
      </c>
      <c r="BC187" s="5">
        <v>6</v>
      </c>
      <c r="BG187" s="5">
        <v>6</v>
      </c>
      <c r="BO187" s="4">
        <v>0.5</v>
      </c>
      <c r="BT187" s="4"/>
      <c r="BU187" s="4"/>
      <c r="BV187" s="4">
        <v>0.84210526315789469</v>
      </c>
      <c r="BW187" s="4"/>
      <c r="BX187" s="4"/>
      <c r="BY187" s="4"/>
      <c r="BZ187" s="4"/>
      <c r="CA187" s="4"/>
      <c r="CB187" s="4"/>
      <c r="CC187" s="4"/>
    </row>
    <row r="188" spans="1:82" x14ac:dyDescent="0.25">
      <c r="A188" s="4">
        <v>187</v>
      </c>
      <c r="B188" s="4">
        <v>56</v>
      </c>
      <c r="C188" s="4" t="s">
        <v>1319</v>
      </c>
      <c r="D188" s="5" t="s">
        <v>260</v>
      </c>
      <c r="E188" s="5">
        <v>2010</v>
      </c>
      <c r="F188" s="5" t="s">
        <v>34</v>
      </c>
      <c r="G188" s="4">
        <v>121</v>
      </c>
      <c r="H188" s="5" t="s">
        <v>261</v>
      </c>
      <c r="I188" s="5" t="s">
        <v>939</v>
      </c>
      <c r="J188" s="5" t="s">
        <v>870</v>
      </c>
      <c r="K188" s="11" t="s">
        <v>1149</v>
      </c>
      <c r="L188" s="11" t="s">
        <v>1171</v>
      </c>
      <c r="M188" s="5">
        <v>60</v>
      </c>
      <c r="N188" s="5">
        <v>60</v>
      </c>
      <c r="O188" s="5">
        <v>60</v>
      </c>
      <c r="P188" s="5">
        <v>1</v>
      </c>
      <c r="Q188" s="5">
        <v>10</v>
      </c>
      <c r="R188" s="5">
        <v>180</v>
      </c>
      <c r="S188" s="5">
        <v>59.5</v>
      </c>
      <c r="U188" s="5">
        <v>2039</v>
      </c>
      <c r="V188" s="4" t="s">
        <v>1264</v>
      </c>
      <c r="W188" s="5">
        <v>5.5863013698630137</v>
      </c>
      <c r="X188" s="5">
        <v>0</v>
      </c>
      <c r="Z188" s="5">
        <v>29.08</v>
      </c>
      <c r="AV188" s="5" t="s">
        <v>88</v>
      </c>
      <c r="AW188" s="4" t="s">
        <v>1256</v>
      </c>
      <c r="AX188" s="4" t="s">
        <v>88</v>
      </c>
      <c r="AY188" s="4" t="s">
        <v>1251</v>
      </c>
      <c r="AZ188" s="4" t="s">
        <v>317</v>
      </c>
      <c r="BA188" s="5">
        <v>1</v>
      </c>
      <c r="BB188" s="5">
        <v>0</v>
      </c>
      <c r="BC188" s="5">
        <v>6</v>
      </c>
      <c r="BG188" s="5">
        <v>6</v>
      </c>
      <c r="BO188" s="4">
        <v>0.5</v>
      </c>
      <c r="BT188" s="4"/>
      <c r="BU188" s="4"/>
      <c r="BV188" s="4">
        <v>0.84210526315789469</v>
      </c>
      <c r="BW188" s="4"/>
      <c r="BX188" s="4"/>
      <c r="BY188" s="4"/>
      <c r="BZ188" s="4"/>
      <c r="CA188" s="4"/>
      <c r="CB188" s="4"/>
      <c r="CC188" s="4"/>
    </row>
    <row r="189" spans="1:82" x14ac:dyDescent="0.25">
      <c r="A189" s="4">
        <v>188</v>
      </c>
      <c r="B189" s="4">
        <v>57</v>
      </c>
      <c r="C189" s="4" t="s">
        <v>1320</v>
      </c>
      <c r="D189" s="5" t="s">
        <v>82</v>
      </c>
      <c r="E189" s="5">
        <v>2005</v>
      </c>
      <c r="F189" s="5" t="s">
        <v>34</v>
      </c>
      <c r="G189" s="4">
        <v>122</v>
      </c>
      <c r="H189" s="5" t="s">
        <v>262</v>
      </c>
      <c r="I189" s="5" t="s">
        <v>940</v>
      </c>
      <c r="J189" s="5" t="s">
        <v>919</v>
      </c>
      <c r="L189" s="11" t="s">
        <v>1158</v>
      </c>
      <c r="P189" s="5">
        <v>1</v>
      </c>
      <c r="Q189" s="5">
        <v>42</v>
      </c>
      <c r="R189" s="5">
        <v>90</v>
      </c>
      <c r="S189" s="5">
        <v>65.400000000000006</v>
      </c>
      <c r="U189" s="5">
        <v>35.700000000000003</v>
      </c>
      <c r="V189" s="4" t="s">
        <v>1262</v>
      </c>
      <c r="W189" s="5">
        <v>9.7808219178082204E-2</v>
      </c>
      <c r="X189" s="5">
        <v>1</v>
      </c>
      <c r="AF189" s="5">
        <v>48</v>
      </c>
      <c r="AP189" s="5">
        <v>0</v>
      </c>
      <c r="AU189" s="5">
        <v>1</v>
      </c>
      <c r="AV189" s="5" t="s">
        <v>127</v>
      </c>
      <c r="AW189" s="4" t="s">
        <v>1256</v>
      </c>
      <c r="AX189" s="4" t="s">
        <v>50</v>
      </c>
      <c r="AY189" s="4" t="s">
        <v>1251</v>
      </c>
      <c r="AZ189" s="4" t="s">
        <v>317</v>
      </c>
      <c r="BA189" s="5">
        <v>1</v>
      </c>
      <c r="BB189" s="5">
        <v>1</v>
      </c>
      <c r="BC189" s="5">
        <v>22</v>
      </c>
      <c r="BD189" s="5">
        <v>7.9</v>
      </c>
      <c r="BE189" s="5">
        <v>3.4</v>
      </c>
      <c r="BG189" s="5">
        <v>22</v>
      </c>
      <c r="BH189" s="5">
        <v>24.6</v>
      </c>
      <c r="BI189" s="5">
        <v>14.9</v>
      </c>
      <c r="BL189" s="5">
        <v>22</v>
      </c>
      <c r="BM189" s="5">
        <v>30</v>
      </c>
      <c r="BN189" s="5">
        <v>16.8</v>
      </c>
      <c r="BO189" s="4">
        <v>0.5</v>
      </c>
      <c r="BP189" s="5">
        <v>16.700000000000003</v>
      </c>
      <c r="BQ189" s="5">
        <v>10.806710877968376</v>
      </c>
      <c r="BR189" s="5">
        <v>22.1</v>
      </c>
      <c r="BS189" s="5">
        <v>12.120231020900551</v>
      </c>
      <c r="BT189" s="4">
        <v>1.5453360591006711</v>
      </c>
      <c r="BU189" s="4">
        <v>1.8233975872151271</v>
      </c>
      <c r="BV189" s="4">
        <v>0.96385542168674698</v>
      </c>
      <c r="BW189" s="4">
        <v>1.489480538892213</v>
      </c>
      <c r="BX189" s="4">
        <v>1.7574916503278333</v>
      </c>
      <c r="BY189" s="4">
        <v>9.972871671719985E-2</v>
      </c>
      <c r="BZ189" s="4">
        <v>0.12101769911504426</v>
      </c>
      <c r="CA189" s="4">
        <v>9.2649700535647986E-2</v>
      </c>
      <c r="CB189" s="4">
        <v>0.11242753292731648</v>
      </c>
      <c r="CC189" s="4"/>
    </row>
    <row r="190" spans="1:82" x14ac:dyDescent="0.25">
      <c r="A190" s="4">
        <v>189</v>
      </c>
      <c r="B190" s="4">
        <v>57</v>
      </c>
      <c r="C190" s="4" t="s">
        <v>1320</v>
      </c>
      <c r="D190" s="5" t="s">
        <v>82</v>
      </c>
      <c r="E190" s="5">
        <v>2005</v>
      </c>
      <c r="F190" s="5" t="s">
        <v>34</v>
      </c>
      <c r="G190" s="4">
        <v>123</v>
      </c>
      <c r="H190" s="5" t="s">
        <v>263</v>
      </c>
      <c r="I190" s="5" t="s">
        <v>940</v>
      </c>
      <c r="J190" s="5" t="s">
        <v>919</v>
      </c>
      <c r="L190" s="11" t="s">
        <v>1158</v>
      </c>
      <c r="P190" s="5">
        <v>1</v>
      </c>
      <c r="Q190" s="5">
        <v>42</v>
      </c>
      <c r="R190" s="5">
        <v>90</v>
      </c>
      <c r="S190" s="5">
        <v>64</v>
      </c>
      <c r="U190" s="5">
        <v>38.5</v>
      </c>
      <c r="V190" s="4" t="s">
        <v>1262</v>
      </c>
      <c r="W190" s="5">
        <v>0.10547945205479452</v>
      </c>
      <c r="X190" s="5">
        <v>1</v>
      </c>
      <c r="AF190" s="5">
        <v>36</v>
      </c>
      <c r="AP190" s="5">
        <v>0</v>
      </c>
      <c r="AU190" s="5">
        <v>0</v>
      </c>
      <c r="AV190" s="5" t="s">
        <v>127</v>
      </c>
      <c r="AW190" s="4" t="s">
        <v>1256</v>
      </c>
      <c r="AX190" s="4" t="s">
        <v>50</v>
      </c>
      <c r="AY190" s="4" t="s">
        <v>1251</v>
      </c>
      <c r="AZ190" s="4" t="s">
        <v>317</v>
      </c>
      <c r="BA190" s="5">
        <v>1</v>
      </c>
      <c r="BB190" s="5">
        <v>1</v>
      </c>
      <c r="BC190" s="5">
        <v>22</v>
      </c>
      <c r="BD190" s="5">
        <v>7.3</v>
      </c>
      <c r="BE190" s="5">
        <v>3.3</v>
      </c>
      <c r="BG190" s="5">
        <v>22</v>
      </c>
      <c r="BH190" s="5">
        <v>10.4</v>
      </c>
      <c r="BI190" s="5">
        <v>7.5</v>
      </c>
      <c r="BL190" s="5">
        <v>22</v>
      </c>
      <c r="BM190" s="5">
        <v>16.600000000000001</v>
      </c>
      <c r="BN190" s="5">
        <v>14.9</v>
      </c>
      <c r="BO190" s="4">
        <v>0.5</v>
      </c>
      <c r="BP190" s="5">
        <v>3.1000000000000005</v>
      </c>
      <c r="BQ190" s="5">
        <v>5.7939623747483902</v>
      </c>
      <c r="BR190" s="5">
        <v>9.3000000000000007</v>
      </c>
      <c r="BS190" s="5">
        <v>10.791200118615167</v>
      </c>
      <c r="BT190" s="4">
        <v>0.53503971884778101</v>
      </c>
      <c r="BU190" s="4">
        <v>0.8618133199065785</v>
      </c>
      <c r="BV190" s="4">
        <v>0.96385542168674698</v>
      </c>
      <c r="BW190" s="4">
        <v>0.51570093382918647</v>
      </c>
      <c r="BX190" s="4">
        <v>0.83066344087381061</v>
      </c>
      <c r="BY190" s="4">
        <v>5.1960625016925284E-2</v>
      </c>
      <c r="BZ190" s="4">
        <v>6.2334595417463605E-2</v>
      </c>
      <c r="CA190" s="4">
        <v>4.8272318204140192E-2</v>
      </c>
      <c r="CB190" s="4">
        <v>5.7909915905322552E-2</v>
      </c>
      <c r="CC190" s="4"/>
    </row>
    <row r="191" spans="1:82" x14ac:dyDescent="0.25">
      <c r="A191" s="4">
        <v>190</v>
      </c>
      <c r="B191" s="4">
        <v>58</v>
      </c>
      <c r="C191" s="4" t="s">
        <v>1321</v>
      </c>
      <c r="D191" s="5" t="s">
        <v>82</v>
      </c>
      <c r="E191" s="5">
        <v>2011</v>
      </c>
      <c r="F191" s="5" t="s">
        <v>37</v>
      </c>
      <c r="G191" s="4">
        <v>124</v>
      </c>
      <c r="H191" s="5" t="s">
        <v>85</v>
      </c>
      <c r="I191" s="5" t="s">
        <v>940</v>
      </c>
      <c r="J191" s="5" t="s">
        <v>919</v>
      </c>
      <c r="L191" s="11" t="s">
        <v>1158</v>
      </c>
      <c r="M191" s="5">
        <v>65</v>
      </c>
      <c r="N191" s="5">
        <v>65</v>
      </c>
      <c r="O191" s="5">
        <v>65</v>
      </c>
      <c r="P191" s="5">
        <v>1</v>
      </c>
      <c r="Q191" s="5">
        <v>365</v>
      </c>
      <c r="R191" s="5">
        <v>455</v>
      </c>
      <c r="S191" s="5">
        <v>61.9</v>
      </c>
      <c r="T191" s="5">
        <v>9.4</v>
      </c>
      <c r="U191" s="5">
        <v>103.60000000000001</v>
      </c>
      <c r="V191" s="4" t="s">
        <v>1281</v>
      </c>
      <c r="W191" s="5">
        <v>0.2838356164383562</v>
      </c>
      <c r="X191" s="5">
        <v>1</v>
      </c>
      <c r="AJ191" s="5">
        <v>8.6</v>
      </c>
      <c r="AN191" s="5">
        <v>8.5</v>
      </c>
      <c r="AP191" s="5">
        <v>5.3</v>
      </c>
      <c r="AU191" s="5">
        <v>0</v>
      </c>
      <c r="AV191" s="5" t="s">
        <v>84</v>
      </c>
      <c r="AX191" s="4" t="s">
        <v>1251</v>
      </c>
      <c r="AY191" s="4" t="s">
        <v>1251</v>
      </c>
      <c r="AZ191" s="4" t="s">
        <v>317</v>
      </c>
      <c r="BA191" s="5">
        <v>1</v>
      </c>
      <c r="BB191" s="5">
        <v>1</v>
      </c>
      <c r="BC191" s="5">
        <v>25</v>
      </c>
      <c r="BD191" s="5">
        <v>8.5</v>
      </c>
      <c r="BE191" s="5">
        <v>3.5</v>
      </c>
      <c r="BG191" s="5">
        <v>25</v>
      </c>
      <c r="BH191" s="5">
        <v>11.2</v>
      </c>
      <c r="BI191" s="5">
        <v>2.7</v>
      </c>
      <c r="BL191" s="5">
        <v>25</v>
      </c>
      <c r="BM191" s="5">
        <v>11.3</v>
      </c>
      <c r="BN191" s="5">
        <v>2.7</v>
      </c>
      <c r="BO191" s="4">
        <v>0.5</v>
      </c>
      <c r="BP191" s="5">
        <v>2.6999999999999993</v>
      </c>
      <c r="BQ191" s="5">
        <v>3.1256999216175569</v>
      </c>
      <c r="BR191" s="5">
        <v>2.8000000000000007</v>
      </c>
      <c r="BS191" s="5">
        <v>3.1256999216175569</v>
      </c>
      <c r="BT191" s="4">
        <v>0.86380652900382804</v>
      </c>
      <c r="BU191" s="4">
        <v>0.89579936341137767</v>
      </c>
      <c r="BV191" s="4">
        <v>0.96842105263157896</v>
      </c>
      <c r="BW191" s="4">
        <v>0.83652842808791772</v>
      </c>
      <c r="BX191" s="4">
        <v>0.86751096246154469</v>
      </c>
      <c r="BY191" s="4">
        <v>5.4923234390992823E-2</v>
      </c>
      <c r="BZ191" s="4">
        <v>5.6049129989764593E-2</v>
      </c>
      <c r="CA191" s="4">
        <v>5.1509169627187067E-2</v>
      </c>
      <c r="CB191" s="4">
        <v>5.2565078807021333E-2</v>
      </c>
      <c r="CC191" s="4" t="s">
        <v>255</v>
      </c>
    </row>
    <row r="192" spans="1:82" x14ac:dyDescent="0.25">
      <c r="A192" s="4">
        <v>191</v>
      </c>
      <c r="B192" s="4">
        <v>58</v>
      </c>
      <c r="C192" s="4" t="s">
        <v>1321</v>
      </c>
      <c r="D192" s="5" t="s">
        <v>82</v>
      </c>
      <c r="E192" s="5">
        <v>2011</v>
      </c>
      <c r="F192" s="5" t="s">
        <v>34</v>
      </c>
      <c r="G192" s="4">
        <v>125</v>
      </c>
      <c r="H192" s="5" t="s">
        <v>83</v>
      </c>
      <c r="I192" s="5" t="s">
        <v>940</v>
      </c>
      <c r="J192" s="5" t="s">
        <v>919</v>
      </c>
      <c r="L192" s="11" t="s">
        <v>1158</v>
      </c>
      <c r="M192" s="5">
        <v>120</v>
      </c>
      <c r="N192" s="5">
        <v>120</v>
      </c>
      <c r="O192" s="5">
        <v>120</v>
      </c>
      <c r="P192" s="5">
        <v>1</v>
      </c>
      <c r="Q192" s="5">
        <v>365</v>
      </c>
      <c r="R192" s="5">
        <v>455</v>
      </c>
      <c r="S192" s="5">
        <v>62.4</v>
      </c>
      <c r="T192" s="5">
        <v>11.3</v>
      </c>
      <c r="U192" s="5">
        <v>114.79999999999998</v>
      </c>
      <c r="V192" s="4" t="s">
        <v>1281</v>
      </c>
      <c r="W192" s="5">
        <v>0.31452054794520545</v>
      </c>
      <c r="X192" s="5">
        <v>1</v>
      </c>
      <c r="AJ192" s="5">
        <v>8.1</v>
      </c>
      <c r="AN192" s="5">
        <v>9.4</v>
      </c>
      <c r="AP192" s="5">
        <v>6.7</v>
      </c>
      <c r="AU192" s="5">
        <v>0</v>
      </c>
      <c r="AV192" s="5" t="s">
        <v>84</v>
      </c>
      <c r="AX192" s="4" t="s">
        <v>1251</v>
      </c>
      <c r="AY192" s="4" t="s">
        <v>1251</v>
      </c>
      <c r="AZ192" s="4" t="s">
        <v>317</v>
      </c>
      <c r="BA192" s="5">
        <v>1</v>
      </c>
      <c r="BB192" s="5">
        <v>1</v>
      </c>
      <c r="BC192" s="5">
        <v>25</v>
      </c>
      <c r="BD192" s="5">
        <v>9.4</v>
      </c>
      <c r="BE192" s="5">
        <v>2.8</v>
      </c>
      <c r="BG192" s="5">
        <v>25</v>
      </c>
      <c r="BH192" s="5">
        <v>12.2</v>
      </c>
      <c r="BI192" s="5">
        <v>2.1</v>
      </c>
      <c r="BL192" s="5">
        <v>25</v>
      </c>
      <c r="BM192" s="5">
        <v>12.2</v>
      </c>
      <c r="BN192" s="5">
        <v>1.7</v>
      </c>
      <c r="BO192" s="4">
        <v>0.5</v>
      </c>
      <c r="BP192" s="5">
        <v>2.7999999999999989</v>
      </c>
      <c r="BQ192" s="5">
        <v>2.4748737341529163</v>
      </c>
      <c r="BR192" s="5">
        <v>2.7999999999999989</v>
      </c>
      <c r="BS192" s="5">
        <v>2.3162469643800936</v>
      </c>
      <c r="BT192" s="4">
        <v>1.1313708498984756</v>
      </c>
      <c r="BU192" s="4">
        <v>1.2088520969737673</v>
      </c>
      <c r="BV192" s="4">
        <v>0.96842105263157896</v>
      </c>
      <c r="BW192" s="4">
        <v>1.0956433493753659</v>
      </c>
      <c r="BX192" s="4">
        <v>1.1706778202272272</v>
      </c>
      <c r="BY192" s="4">
        <v>6.5599999999999978E-2</v>
      </c>
      <c r="BZ192" s="4">
        <v>6.9226467847157483E-2</v>
      </c>
      <c r="CA192" s="4">
        <v>6.1522260387811618E-2</v>
      </c>
      <c r="CB192" s="4">
        <v>6.4923304582641658E-2</v>
      </c>
      <c r="CC192" s="4" t="s">
        <v>255</v>
      </c>
    </row>
    <row r="193" spans="1:82" x14ac:dyDescent="0.25">
      <c r="A193" s="4">
        <v>192</v>
      </c>
      <c r="B193" s="4">
        <v>58</v>
      </c>
      <c r="C193" s="4" t="s">
        <v>1321</v>
      </c>
      <c r="D193" s="5" t="s">
        <v>82</v>
      </c>
      <c r="E193" s="5">
        <v>2011</v>
      </c>
      <c r="F193" s="5" t="s">
        <v>37</v>
      </c>
      <c r="G193" s="4">
        <v>124</v>
      </c>
      <c r="H193" s="5" t="s">
        <v>85</v>
      </c>
      <c r="I193" s="5" t="s">
        <v>940</v>
      </c>
      <c r="J193" s="5" t="s">
        <v>919</v>
      </c>
      <c r="L193" s="11" t="s">
        <v>1158</v>
      </c>
      <c r="M193" s="5">
        <v>65</v>
      </c>
      <c r="N193" s="5">
        <v>65</v>
      </c>
      <c r="O193" s="5">
        <v>65</v>
      </c>
      <c r="P193" s="5">
        <v>1</v>
      </c>
      <c r="Q193" s="5">
        <v>365</v>
      </c>
      <c r="R193" s="5">
        <v>455</v>
      </c>
      <c r="S193" s="5">
        <v>61.9</v>
      </c>
      <c r="T193" s="5">
        <v>9.4</v>
      </c>
      <c r="U193" s="5">
        <v>103.60000000000001</v>
      </c>
      <c r="V193" s="4" t="s">
        <v>1281</v>
      </c>
      <c r="W193" s="5">
        <v>0.2838356164383562</v>
      </c>
      <c r="X193" s="5">
        <v>1</v>
      </c>
      <c r="AJ193" s="5">
        <v>8.6</v>
      </c>
      <c r="AN193" s="5">
        <v>8.5</v>
      </c>
      <c r="AP193" s="5">
        <v>5.3</v>
      </c>
      <c r="AU193" s="5">
        <v>0</v>
      </c>
      <c r="AV193" s="5" t="s">
        <v>311</v>
      </c>
      <c r="AW193" s="5" t="s">
        <v>1257</v>
      </c>
      <c r="AX193" s="4" t="s">
        <v>1251</v>
      </c>
      <c r="AY193" s="4" t="s">
        <v>1259</v>
      </c>
      <c r="AZ193" s="4" t="s">
        <v>845</v>
      </c>
      <c r="BA193" s="5">
        <v>1</v>
      </c>
      <c r="BB193" s="5">
        <v>1</v>
      </c>
      <c r="BC193" s="5">
        <v>25</v>
      </c>
      <c r="BD193" s="5">
        <v>45.1</v>
      </c>
      <c r="BE193" s="5">
        <v>27.1</v>
      </c>
      <c r="BF193" s="5">
        <v>0</v>
      </c>
      <c r="BG193" s="5">
        <v>25</v>
      </c>
      <c r="BH193" s="5">
        <v>24.8</v>
      </c>
      <c r="BI193" s="5">
        <v>16.7</v>
      </c>
      <c r="BJ193" s="5">
        <v>0</v>
      </c>
      <c r="BK193" s="5">
        <v>0</v>
      </c>
      <c r="BL193" s="5">
        <v>25</v>
      </c>
      <c r="BM193" s="5">
        <v>25.1</v>
      </c>
      <c r="BN193" s="5">
        <v>15.1</v>
      </c>
      <c r="BO193" s="4">
        <v>0.5</v>
      </c>
      <c r="BP193" s="5">
        <v>-20.3</v>
      </c>
      <c r="BQ193" s="5">
        <v>22.508887133752307</v>
      </c>
      <c r="BR193" s="5">
        <v>-20</v>
      </c>
      <c r="BS193" s="5">
        <v>21.936499264923746</v>
      </c>
      <c r="BT193" s="4">
        <v>0.90186599983257021</v>
      </c>
      <c r="BU193" s="4">
        <v>0.91172250223078255</v>
      </c>
      <c r="BV193" s="4">
        <v>0.96842105263157896</v>
      </c>
      <c r="BW193" s="4">
        <v>0.873386020890489</v>
      </c>
      <c r="BX193" s="4">
        <v>0.88293126531823152</v>
      </c>
      <c r="BY193" s="4">
        <v>5.6267245633080026E-2</v>
      </c>
      <c r="BZ193" s="4">
        <v>5.6624758421479189E-2</v>
      </c>
      <c r="CA193" s="4">
        <v>5.2769636236940649E-2</v>
      </c>
      <c r="CB193" s="4">
        <v>5.3104925792731288E-2</v>
      </c>
      <c r="CC193" s="4"/>
      <c r="CD193" s="5" t="s">
        <v>691</v>
      </c>
    </row>
    <row r="194" spans="1:82" x14ac:dyDescent="0.25">
      <c r="A194" s="4">
        <v>193</v>
      </c>
      <c r="B194" s="4">
        <v>58</v>
      </c>
      <c r="C194" s="4" t="s">
        <v>1321</v>
      </c>
      <c r="D194" s="5" t="s">
        <v>82</v>
      </c>
      <c r="E194" s="5">
        <v>2011</v>
      </c>
      <c r="F194" s="5" t="s">
        <v>34</v>
      </c>
      <c r="G194" s="4">
        <v>125</v>
      </c>
      <c r="H194" s="5" t="s">
        <v>83</v>
      </c>
      <c r="I194" s="5" t="s">
        <v>940</v>
      </c>
      <c r="J194" s="5" t="s">
        <v>919</v>
      </c>
      <c r="L194" s="11" t="s">
        <v>1158</v>
      </c>
      <c r="M194" s="5">
        <v>120</v>
      </c>
      <c r="N194" s="5">
        <v>120</v>
      </c>
      <c r="O194" s="5">
        <v>120</v>
      </c>
      <c r="P194" s="5">
        <v>1</v>
      </c>
      <c r="Q194" s="5">
        <v>365</v>
      </c>
      <c r="R194" s="5">
        <v>455</v>
      </c>
      <c r="S194" s="5">
        <v>62.4</v>
      </c>
      <c r="T194" s="5">
        <v>11.3</v>
      </c>
      <c r="U194" s="5">
        <v>114.79999999999998</v>
      </c>
      <c r="V194" s="4" t="s">
        <v>1281</v>
      </c>
      <c r="W194" s="5">
        <v>0.31452054794520545</v>
      </c>
      <c r="X194" s="5">
        <v>1</v>
      </c>
      <c r="AJ194" s="5">
        <v>8.1</v>
      </c>
      <c r="AN194" s="5">
        <v>9.4</v>
      </c>
      <c r="AP194" s="5">
        <v>6.7</v>
      </c>
      <c r="AU194" s="5">
        <v>0</v>
      </c>
      <c r="AV194" s="5" t="s">
        <v>311</v>
      </c>
      <c r="AW194" s="5" t="s">
        <v>1257</v>
      </c>
      <c r="AX194" s="4" t="s">
        <v>1251</v>
      </c>
      <c r="AY194" s="4" t="s">
        <v>1259</v>
      </c>
      <c r="AZ194" s="4" t="s">
        <v>845</v>
      </c>
      <c r="BA194" s="5">
        <v>1</v>
      </c>
      <c r="BB194" s="5">
        <v>1</v>
      </c>
      <c r="BC194" s="5">
        <v>25</v>
      </c>
      <c r="BD194" s="5">
        <v>42.4</v>
      </c>
      <c r="BE194" s="5">
        <v>36.9</v>
      </c>
      <c r="BF194" s="5">
        <v>0</v>
      </c>
      <c r="BG194" s="5">
        <v>25</v>
      </c>
      <c r="BH194" s="5">
        <v>22.8</v>
      </c>
      <c r="BI194" s="5">
        <v>11.6</v>
      </c>
      <c r="BJ194" s="5">
        <v>0</v>
      </c>
      <c r="BK194" s="5">
        <v>0</v>
      </c>
      <c r="BL194" s="5">
        <v>25</v>
      </c>
      <c r="BM194" s="5">
        <v>24.3</v>
      </c>
      <c r="BN194" s="5">
        <v>13.8</v>
      </c>
      <c r="BO194" s="4">
        <v>0.5</v>
      </c>
      <c r="BP194" s="5">
        <v>-19.599999999999998</v>
      </c>
      <c r="BQ194" s="5">
        <v>27.351142572112046</v>
      </c>
      <c r="BR194" s="5">
        <v>-18.099999999999998</v>
      </c>
      <c r="BS194" s="5">
        <v>27.857225274603355</v>
      </c>
      <c r="BT194" s="4">
        <v>0.71660626053643117</v>
      </c>
      <c r="BU194" s="4">
        <v>0.64974166743380779</v>
      </c>
      <c r="BV194" s="4">
        <v>0.96842105263157896</v>
      </c>
      <c r="BW194" s="4">
        <v>0.69397658915107019</v>
      </c>
      <c r="BX194" s="4">
        <v>0.6292235095148454</v>
      </c>
      <c r="BY194" s="4">
        <v>5.0270490652800148E-2</v>
      </c>
      <c r="BZ194" s="4">
        <v>4.8443284687993297E-2</v>
      </c>
      <c r="CA194" s="4">
        <v>4.7145643532997286E-2</v>
      </c>
      <c r="CB194" s="4">
        <v>4.5432017905725798E-2</v>
      </c>
      <c r="CC194" s="4"/>
      <c r="CD194" s="5" t="s">
        <v>691</v>
      </c>
    </row>
    <row r="195" spans="1:82" x14ac:dyDescent="0.25">
      <c r="A195" s="4">
        <v>194</v>
      </c>
      <c r="B195" s="4">
        <v>59</v>
      </c>
      <c r="C195" s="4" t="s">
        <v>1322</v>
      </c>
      <c r="D195" s="5" t="s">
        <v>264</v>
      </c>
      <c r="E195" s="5">
        <v>2009</v>
      </c>
      <c r="F195" s="5" t="s">
        <v>34</v>
      </c>
      <c r="G195" s="4">
        <v>126</v>
      </c>
      <c r="H195" s="5" t="s">
        <v>265</v>
      </c>
      <c r="I195" s="5" t="s">
        <v>941</v>
      </c>
      <c r="J195" s="5" t="s">
        <v>870</v>
      </c>
      <c r="K195" s="11" t="s">
        <v>1126</v>
      </c>
      <c r="L195" s="11" t="s">
        <v>1127</v>
      </c>
      <c r="M195" s="5">
        <v>24</v>
      </c>
      <c r="N195" s="5">
        <v>24</v>
      </c>
      <c r="O195" s="5">
        <v>24</v>
      </c>
      <c r="P195" s="5">
        <v>3</v>
      </c>
      <c r="Q195" s="5">
        <v>63</v>
      </c>
      <c r="R195" s="5">
        <v>153</v>
      </c>
      <c r="S195" s="5">
        <v>59.5</v>
      </c>
      <c r="T195" s="5">
        <v>9.4</v>
      </c>
      <c r="U195" s="5">
        <v>110.9</v>
      </c>
      <c r="V195" s="4" t="s">
        <v>1281</v>
      </c>
      <c r="W195" s="5">
        <v>0.30383561643835616</v>
      </c>
      <c r="X195" s="5">
        <v>1</v>
      </c>
      <c r="Z195" s="5">
        <v>26.7</v>
      </c>
      <c r="AS195" s="5">
        <v>8.1999999999999993</v>
      </c>
      <c r="AU195" s="5">
        <v>5</v>
      </c>
      <c r="AV195" s="5" t="s">
        <v>817</v>
      </c>
      <c r="AW195" s="5" t="s">
        <v>1257</v>
      </c>
      <c r="AX195" s="4" t="s">
        <v>1251</v>
      </c>
      <c r="AY195" s="4" t="s">
        <v>1252</v>
      </c>
      <c r="AZ195" s="4" t="s">
        <v>317</v>
      </c>
      <c r="BA195" s="5">
        <v>1</v>
      </c>
      <c r="BB195" s="5">
        <v>0</v>
      </c>
      <c r="BC195" s="5">
        <v>33</v>
      </c>
      <c r="BD195" s="5">
        <v>0.34</v>
      </c>
      <c r="BE195" s="5">
        <v>0.17199999999999999</v>
      </c>
      <c r="BF195" s="5">
        <v>1</v>
      </c>
      <c r="BG195" s="5">
        <v>33</v>
      </c>
      <c r="BH195" s="5">
        <v>0.46</v>
      </c>
      <c r="BJ195" s="5">
        <v>1</v>
      </c>
      <c r="BK195" s="5">
        <v>0</v>
      </c>
      <c r="BL195" s="5">
        <v>33</v>
      </c>
      <c r="BM195" s="5">
        <v>0.49</v>
      </c>
      <c r="BO195" s="4">
        <v>0.5</v>
      </c>
      <c r="BP195" s="5">
        <v>0.12</v>
      </c>
      <c r="BQ195" s="5">
        <v>0.17199999999999999</v>
      </c>
      <c r="BR195" s="5">
        <v>0.14999999999999997</v>
      </c>
      <c r="BS195" s="5">
        <v>0.17199999999999999</v>
      </c>
      <c r="BT195" s="4">
        <v>0.69767441860465118</v>
      </c>
      <c r="BU195" s="4">
        <v>0.87209302325581384</v>
      </c>
      <c r="BV195" s="4">
        <v>0.97637795275590555</v>
      </c>
      <c r="BW195" s="4">
        <v>0.68119392052737604</v>
      </c>
      <c r="BX195" s="4">
        <v>0.85149240065921983</v>
      </c>
      <c r="BY195" s="4">
        <v>3.7678024157202089E-2</v>
      </c>
      <c r="BZ195" s="4">
        <v>4.1826458200173722E-2</v>
      </c>
      <c r="CA195" s="4">
        <v>3.5918984403319448E-2</v>
      </c>
      <c r="CB195" s="4">
        <v>3.9873744267212546E-2</v>
      </c>
      <c r="CC195" s="4"/>
    </row>
    <row r="196" spans="1:82" x14ac:dyDescent="0.25">
      <c r="A196" s="4">
        <v>195</v>
      </c>
      <c r="B196" s="4">
        <v>59</v>
      </c>
      <c r="C196" s="4" t="s">
        <v>1322</v>
      </c>
      <c r="D196" s="5" t="s">
        <v>264</v>
      </c>
      <c r="E196" s="5">
        <v>2009</v>
      </c>
      <c r="F196" s="5" t="s">
        <v>37</v>
      </c>
      <c r="G196" s="4">
        <v>127</v>
      </c>
      <c r="H196" s="5" t="s">
        <v>266</v>
      </c>
      <c r="I196" s="5" t="s">
        <v>941</v>
      </c>
      <c r="J196" s="5" t="s">
        <v>870</v>
      </c>
      <c r="K196" s="11" t="s">
        <v>1126</v>
      </c>
      <c r="L196" s="11" t="s">
        <v>1127</v>
      </c>
      <c r="M196" s="5">
        <v>24</v>
      </c>
      <c r="N196" s="5">
        <v>24</v>
      </c>
      <c r="O196" s="5">
        <v>24</v>
      </c>
      <c r="P196" s="5">
        <v>3</v>
      </c>
      <c r="Q196" s="5">
        <v>63</v>
      </c>
      <c r="R196" s="5">
        <v>153</v>
      </c>
      <c r="S196" s="5">
        <v>54.6</v>
      </c>
      <c r="T196" s="5">
        <v>11.3</v>
      </c>
      <c r="U196" s="5">
        <v>138.9</v>
      </c>
      <c r="V196" s="4" t="s">
        <v>1281</v>
      </c>
      <c r="W196" s="5">
        <v>0.38054794520547947</v>
      </c>
      <c r="X196" s="5">
        <v>1</v>
      </c>
      <c r="Z196" s="5">
        <v>26.8</v>
      </c>
      <c r="AS196" s="5">
        <v>7.4</v>
      </c>
      <c r="AU196" s="5">
        <v>4</v>
      </c>
      <c r="AV196" s="5" t="s">
        <v>817</v>
      </c>
      <c r="AW196" s="5" t="s">
        <v>1257</v>
      </c>
      <c r="AX196" s="4" t="s">
        <v>1251</v>
      </c>
      <c r="AY196" s="4" t="s">
        <v>1252</v>
      </c>
      <c r="AZ196" s="4" t="s">
        <v>317</v>
      </c>
      <c r="BA196" s="5">
        <v>1</v>
      </c>
      <c r="BB196" s="5">
        <v>0</v>
      </c>
      <c r="BC196" s="5">
        <v>30</v>
      </c>
      <c r="BD196" s="5">
        <v>0.35</v>
      </c>
      <c r="BE196" s="5">
        <v>0.16400000000000001</v>
      </c>
      <c r="BF196" s="5">
        <v>1</v>
      </c>
      <c r="BG196" s="5">
        <v>30</v>
      </c>
      <c r="BH196" s="5">
        <v>0.6</v>
      </c>
      <c r="BJ196" s="5">
        <v>1</v>
      </c>
      <c r="BK196" s="5">
        <v>0</v>
      </c>
      <c r="BL196" s="5">
        <v>30</v>
      </c>
      <c r="BM196" s="5">
        <v>0.65</v>
      </c>
      <c r="BO196" s="4">
        <v>0.5</v>
      </c>
      <c r="BP196" s="5">
        <v>0.25</v>
      </c>
      <c r="BQ196" s="5">
        <v>0.16400000000000001</v>
      </c>
      <c r="BR196" s="5">
        <v>0.30000000000000004</v>
      </c>
      <c r="BS196" s="5">
        <v>0.16400000000000001</v>
      </c>
      <c r="BT196" s="4">
        <v>1.524390243902439</v>
      </c>
      <c r="BU196" s="4">
        <v>1.8292682926829271</v>
      </c>
      <c r="BV196" s="4">
        <v>0.97391304347826091</v>
      </c>
      <c r="BW196" s="4">
        <v>1.4846235418875928</v>
      </c>
      <c r="BX196" s="4">
        <v>1.7815482502651117</v>
      </c>
      <c r="BY196" s="4">
        <v>7.2062760261748959E-2</v>
      </c>
      <c r="BZ196" s="4">
        <v>8.9103708110251839E-2</v>
      </c>
      <c r="CA196" s="4">
        <v>6.8352004894017312E-2</v>
      </c>
      <c r="CB196" s="4">
        <v>8.4515456675614303E-2</v>
      </c>
      <c r="CC196" s="4"/>
    </row>
    <row r="197" spans="1:82" x14ac:dyDescent="0.25">
      <c r="A197" s="4">
        <v>196</v>
      </c>
      <c r="B197" s="4">
        <v>59</v>
      </c>
      <c r="C197" s="4" t="s">
        <v>1322</v>
      </c>
      <c r="D197" s="5" t="s">
        <v>264</v>
      </c>
      <c r="E197" s="5">
        <v>2009</v>
      </c>
      <c r="F197" s="5" t="s">
        <v>34</v>
      </c>
      <c r="G197" s="4">
        <v>126</v>
      </c>
      <c r="H197" s="5" t="s">
        <v>265</v>
      </c>
      <c r="I197" s="5" t="s">
        <v>941</v>
      </c>
      <c r="J197" s="5" t="s">
        <v>870</v>
      </c>
      <c r="K197" s="11" t="s">
        <v>1126</v>
      </c>
      <c r="L197" s="11" t="s">
        <v>1127</v>
      </c>
      <c r="M197" s="5">
        <v>24</v>
      </c>
      <c r="N197" s="5">
        <v>24</v>
      </c>
      <c r="O197" s="5">
        <v>24</v>
      </c>
      <c r="P197" s="5">
        <v>3</v>
      </c>
      <c r="Q197" s="5">
        <v>63</v>
      </c>
      <c r="R197" s="5">
        <v>153</v>
      </c>
      <c r="S197" s="5">
        <v>59.5</v>
      </c>
      <c r="T197" s="5">
        <v>9.4</v>
      </c>
      <c r="U197" s="5">
        <v>110.9</v>
      </c>
      <c r="V197" s="4" t="s">
        <v>1281</v>
      </c>
      <c r="W197" s="5">
        <v>0.30383561643835616</v>
      </c>
      <c r="X197" s="5">
        <v>1</v>
      </c>
      <c r="Z197" s="5">
        <v>26.7</v>
      </c>
      <c r="AS197" s="5">
        <v>8.1999999999999993</v>
      </c>
      <c r="AU197" s="5">
        <v>5</v>
      </c>
      <c r="AV197" s="5" t="s">
        <v>813</v>
      </c>
      <c r="AW197" s="5" t="s">
        <v>1257</v>
      </c>
      <c r="AX197" s="4" t="s">
        <v>1251</v>
      </c>
      <c r="AY197" s="4" t="s">
        <v>1258</v>
      </c>
      <c r="AZ197" s="4" t="s">
        <v>845</v>
      </c>
      <c r="BA197" s="5">
        <v>1</v>
      </c>
      <c r="BB197" s="5">
        <v>0</v>
      </c>
      <c r="BC197" s="5">
        <v>30</v>
      </c>
      <c r="BD197" s="5">
        <v>440.7</v>
      </c>
      <c r="BE197" s="5">
        <v>254.14326668239707</v>
      </c>
      <c r="BF197" s="5">
        <v>1</v>
      </c>
      <c r="BG197" s="5">
        <v>30</v>
      </c>
      <c r="BH197" s="5">
        <v>714.7</v>
      </c>
      <c r="BJ197" s="5">
        <v>1</v>
      </c>
      <c r="BK197" s="5">
        <v>0</v>
      </c>
      <c r="BL197" s="5">
        <v>28</v>
      </c>
      <c r="BM197" s="5">
        <v>775.2</v>
      </c>
      <c r="BO197" s="4">
        <v>0.5</v>
      </c>
      <c r="BP197" s="5">
        <v>274.00000000000006</v>
      </c>
      <c r="BQ197" s="5">
        <v>254.14326668239707</v>
      </c>
      <c r="BR197" s="5">
        <v>334.50000000000006</v>
      </c>
      <c r="BS197" s="5">
        <v>254.14326668239707</v>
      </c>
      <c r="BT197" s="4">
        <v>1.0781320456639047</v>
      </c>
      <c r="BU197" s="4">
        <v>1.3161867491772852</v>
      </c>
      <c r="BV197" s="4">
        <v>0.97391304347826091</v>
      </c>
      <c r="BW197" s="4">
        <v>1.0500068618639768</v>
      </c>
      <c r="BX197" s="4">
        <v>1.2818514426770082</v>
      </c>
      <c r="BY197" s="4">
        <v>5.2706145131457272E-2</v>
      </c>
      <c r="BZ197" s="4">
        <v>6.2205792645164501E-2</v>
      </c>
      <c r="CA197" s="4">
        <v>4.9992127374593576E-2</v>
      </c>
      <c r="CB197" s="4">
        <v>5.9002605893455087E-2</v>
      </c>
      <c r="CC197" s="4"/>
    </row>
    <row r="198" spans="1:82" x14ac:dyDescent="0.25">
      <c r="A198" s="4">
        <v>197</v>
      </c>
      <c r="B198" s="4">
        <v>59</v>
      </c>
      <c r="C198" s="4" t="s">
        <v>1322</v>
      </c>
      <c r="D198" s="5" t="s">
        <v>264</v>
      </c>
      <c r="E198" s="5">
        <v>2009</v>
      </c>
      <c r="F198" s="5" t="s">
        <v>37</v>
      </c>
      <c r="G198" s="4">
        <v>127</v>
      </c>
      <c r="H198" s="5" t="s">
        <v>266</v>
      </c>
      <c r="I198" s="5" t="s">
        <v>941</v>
      </c>
      <c r="J198" s="5" t="s">
        <v>870</v>
      </c>
      <c r="K198" s="11" t="s">
        <v>1126</v>
      </c>
      <c r="L198" s="11" t="s">
        <v>1127</v>
      </c>
      <c r="M198" s="5">
        <v>24</v>
      </c>
      <c r="N198" s="5">
        <v>24</v>
      </c>
      <c r="O198" s="5">
        <v>24</v>
      </c>
      <c r="P198" s="5">
        <v>3</v>
      </c>
      <c r="Q198" s="5">
        <v>63</v>
      </c>
      <c r="R198" s="5">
        <v>153</v>
      </c>
      <c r="S198" s="5">
        <v>54.6</v>
      </c>
      <c r="T198" s="5">
        <v>11.3</v>
      </c>
      <c r="U198" s="5">
        <v>138.9</v>
      </c>
      <c r="V198" s="4" t="s">
        <v>1281</v>
      </c>
      <c r="W198" s="5">
        <v>0.38054794520547947</v>
      </c>
      <c r="X198" s="5">
        <v>1</v>
      </c>
      <c r="Z198" s="5">
        <v>26.8</v>
      </c>
      <c r="AS198" s="5">
        <v>7.4</v>
      </c>
      <c r="AU198" s="5">
        <v>4</v>
      </c>
      <c r="AV198" s="5" t="s">
        <v>813</v>
      </c>
      <c r="AW198" s="5" t="s">
        <v>1257</v>
      </c>
      <c r="AX198" s="4" t="s">
        <v>1251</v>
      </c>
      <c r="AY198" s="4" t="s">
        <v>1258</v>
      </c>
      <c r="AZ198" s="4" t="s">
        <v>845</v>
      </c>
      <c r="BA198" s="5">
        <v>1</v>
      </c>
      <c r="BB198" s="5">
        <v>0</v>
      </c>
      <c r="BC198" s="5">
        <v>33</v>
      </c>
      <c r="BD198" s="5">
        <v>387.8</v>
      </c>
      <c r="BE198" s="5">
        <v>249.31401885975043</v>
      </c>
      <c r="BF198" s="5">
        <v>1</v>
      </c>
      <c r="BG198" s="5">
        <v>33</v>
      </c>
      <c r="BH198" s="5">
        <v>552.4</v>
      </c>
      <c r="BJ198" s="5">
        <v>1</v>
      </c>
      <c r="BK198" s="5">
        <v>0</v>
      </c>
      <c r="BL198" s="5">
        <v>28</v>
      </c>
      <c r="BM198" s="5">
        <v>591.9</v>
      </c>
      <c r="BO198" s="4">
        <v>0.5</v>
      </c>
      <c r="BP198" s="5">
        <v>164.59999999999997</v>
      </c>
      <c r="BQ198" s="5">
        <v>249.31401885975043</v>
      </c>
      <c r="BR198" s="5">
        <v>204.09999999999997</v>
      </c>
      <c r="BS198" s="5">
        <v>249.31401885975043</v>
      </c>
      <c r="BT198" s="4">
        <v>0.66021157074442072</v>
      </c>
      <c r="BU198" s="4">
        <v>0.81864630369949132</v>
      </c>
      <c r="BV198" s="4">
        <v>0.97637795275590555</v>
      </c>
      <c r="BW198" s="4">
        <v>0.64461602182919819</v>
      </c>
      <c r="BX198" s="4">
        <v>0.79930820203729869</v>
      </c>
      <c r="BY198" s="4">
        <v>3.6907262396133567E-2</v>
      </c>
      <c r="BZ198" s="4">
        <v>4.0457299553952115E-2</v>
      </c>
      <c r="CA198" s="4">
        <v>3.5184206497795883E-2</v>
      </c>
      <c r="CB198" s="4">
        <v>3.8568506289389778E-2</v>
      </c>
      <c r="CC198" s="4"/>
    </row>
    <row r="199" spans="1:82" x14ac:dyDescent="0.25">
      <c r="A199" s="4">
        <v>198</v>
      </c>
      <c r="B199" s="4">
        <v>60</v>
      </c>
      <c r="C199" s="4" t="s">
        <v>1323</v>
      </c>
      <c r="D199" s="5" t="s">
        <v>267</v>
      </c>
      <c r="E199" s="5">
        <v>2008</v>
      </c>
      <c r="F199" s="5" t="s">
        <v>34</v>
      </c>
      <c r="G199" s="4">
        <v>128</v>
      </c>
      <c r="H199" s="5" t="s">
        <v>268</v>
      </c>
      <c r="I199" s="5" t="s">
        <v>942</v>
      </c>
      <c r="J199" s="5" t="s">
        <v>870</v>
      </c>
      <c r="K199" s="11" t="s">
        <v>1172</v>
      </c>
      <c r="L199" s="11" t="s">
        <v>1173</v>
      </c>
      <c r="M199" s="5">
        <v>6</v>
      </c>
      <c r="N199" s="5">
        <v>6</v>
      </c>
      <c r="O199" s="5">
        <v>6</v>
      </c>
      <c r="P199" s="5">
        <v>3</v>
      </c>
      <c r="S199" s="5">
        <v>57</v>
      </c>
      <c r="T199" s="5">
        <v>10</v>
      </c>
      <c r="U199" s="5">
        <v>1500</v>
      </c>
      <c r="V199" s="4" t="s">
        <v>1264</v>
      </c>
      <c r="W199" s="5">
        <v>4.1095890410958908</v>
      </c>
      <c r="X199" s="5">
        <v>1</v>
      </c>
      <c r="AP199" s="5">
        <v>0.8</v>
      </c>
      <c r="AS199" s="5">
        <v>13</v>
      </c>
      <c r="AU199" s="5">
        <v>4</v>
      </c>
      <c r="AV199" s="5" t="s">
        <v>817</v>
      </c>
      <c r="AW199" s="5" t="s">
        <v>1257</v>
      </c>
      <c r="AX199" s="4" t="s">
        <v>1251</v>
      </c>
      <c r="AY199" s="4" t="s">
        <v>1252</v>
      </c>
      <c r="AZ199" s="4" t="s">
        <v>317</v>
      </c>
      <c r="BA199" s="5">
        <v>1</v>
      </c>
      <c r="BB199" s="5">
        <v>0</v>
      </c>
      <c r="BC199" s="5">
        <v>24</v>
      </c>
      <c r="BD199" s="5">
        <v>0.45</v>
      </c>
      <c r="BE199" s="5">
        <v>0.19</v>
      </c>
      <c r="BG199" s="5">
        <v>24</v>
      </c>
      <c r="BH199" s="5">
        <v>0.52</v>
      </c>
      <c r="BI199" s="5">
        <v>0.21</v>
      </c>
      <c r="BL199" s="5">
        <v>24</v>
      </c>
      <c r="BM199" s="5">
        <v>0.5</v>
      </c>
      <c r="BN199" s="5">
        <v>0.21</v>
      </c>
      <c r="BO199" s="4">
        <v>0.5</v>
      </c>
      <c r="BP199" s="5">
        <v>7.0000000000000007E-2</v>
      </c>
      <c r="BQ199" s="5">
        <v>0.20024984394500786</v>
      </c>
      <c r="BR199" s="5">
        <v>4.9999999999999989E-2</v>
      </c>
      <c r="BS199" s="5">
        <v>0.20024984394500786</v>
      </c>
      <c r="BT199" s="4">
        <v>0.34956331860724565</v>
      </c>
      <c r="BU199" s="4">
        <v>0.24968808471946111</v>
      </c>
      <c r="BV199" s="4">
        <v>0.96703296703296704</v>
      </c>
      <c r="BW199" s="4">
        <v>0.33803925315865513</v>
      </c>
      <c r="BX199" s="4">
        <v>0.24145660939903932</v>
      </c>
      <c r="BY199" s="4">
        <v>4.4212385702410636E-2</v>
      </c>
      <c r="BZ199" s="4">
        <v>4.2965502909393181E-2</v>
      </c>
      <c r="CA199" s="4">
        <v>4.1345334486108921E-2</v>
      </c>
      <c r="CB199" s="4">
        <v>4.0179308601659317E-2</v>
      </c>
      <c r="CC199" s="4"/>
      <c r="CD199" s="5" t="s">
        <v>815</v>
      </c>
    </row>
    <row r="200" spans="1:82" x14ac:dyDescent="0.25">
      <c r="A200" s="4">
        <v>199</v>
      </c>
      <c r="B200" s="4">
        <v>60</v>
      </c>
      <c r="C200" s="4" t="s">
        <v>1323</v>
      </c>
      <c r="D200" s="5" t="s">
        <v>267</v>
      </c>
      <c r="E200" s="5">
        <v>2008</v>
      </c>
      <c r="F200" s="5" t="s">
        <v>37</v>
      </c>
      <c r="G200" s="4">
        <v>129</v>
      </c>
      <c r="H200" s="5" t="s">
        <v>270</v>
      </c>
      <c r="I200" s="5" t="s">
        <v>942</v>
      </c>
      <c r="J200" s="5" t="s">
        <v>870</v>
      </c>
      <c r="K200" s="11" t="s">
        <v>1172</v>
      </c>
      <c r="L200" s="11" t="s">
        <v>1173</v>
      </c>
      <c r="M200" s="5">
        <v>6</v>
      </c>
      <c r="N200" s="5">
        <v>6</v>
      </c>
      <c r="O200" s="5">
        <v>6</v>
      </c>
      <c r="P200" s="5">
        <v>3</v>
      </c>
      <c r="S200" s="5">
        <v>57</v>
      </c>
      <c r="T200" s="5">
        <v>11</v>
      </c>
      <c r="U200" s="5">
        <v>2190</v>
      </c>
      <c r="V200" s="4" t="s">
        <v>1264</v>
      </c>
      <c r="W200" s="5">
        <v>6</v>
      </c>
      <c r="X200" s="5">
        <v>1</v>
      </c>
      <c r="AP200" s="5">
        <v>1</v>
      </c>
      <c r="AS200" s="5">
        <v>9.6</v>
      </c>
      <c r="AU200" s="5">
        <v>10</v>
      </c>
      <c r="AV200" s="5" t="s">
        <v>817</v>
      </c>
      <c r="AW200" s="5" t="s">
        <v>1257</v>
      </c>
      <c r="AX200" s="4" t="s">
        <v>1251</v>
      </c>
      <c r="AY200" s="4" t="s">
        <v>1252</v>
      </c>
      <c r="AZ200" s="4" t="s">
        <v>317</v>
      </c>
      <c r="BA200" s="5">
        <v>1</v>
      </c>
      <c r="BB200" s="5">
        <v>0</v>
      </c>
      <c r="BC200" s="5">
        <v>24</v>
      </c>
      <c r="BD200" s="5">
        <v>0.43</v>
      </c>
      <c r="BE200" s="5">
        <v>0.22</v>
      </c>
      <c r="BG200" s="5">
        <v>24</v>
      </c>
      <c r="BH200" s="5">
        <v>0.56000000000000005</v>
      </c>
      <c r="BI200" s="5">
        <v>0.28000000000000003</v>
      </c>
      <c r="BL200" s="5">
        <v>24</v>
      </c>
      <c r="BM200" s="5">
        <v>0.52</v>
      </c>
      <c r="BN200" s="5">
        <v>0.25</v>
      </c>
      <c r="BO200" s="4">
        <v>0.5</v>
      </c>
      <c r="BP200" s="5">
        <v>0.13000000000000006</v>
      </c>
      <c r="BQ200" s="5">
        <v>0.25179356624028343</v>
      </c>
      <c r="BR200" s="5">
        <v>9.0000000000000024E-2</v>
      </c>
      <c r="BS200" s="5">
        <v>0.23547823678633234</v>
      </c>
      <c r="BT200" s="4">
        <v>0.51629595601319966</v>
      </c>
      <c r="BU200" s="4">
        <v>0.38220092535202732</v>
      </c>
      <c r="BV200" s="4">
        <v>0.96703296703296704</v>
      </c>
      <c r="BW200" s="4">
        <v>0.4992752102105667</v>
      </c>
      <c r="BX200" s="4">
        <v>0.36960089484591652</v>
      </c>
      <c r="BY200" s="4">
        <v>4.722003154574133E-2</v>
      </c>
      <c r="BZ200" s="4">
        <v>4.470994890291554E-2</v>
      </c>
      <c r="CA200" s="4">
        <v>4.4157942795582765E-2</v>
      </c>
      <c r="CB200" s="4">
        <v>4.1810632086001442E-2</v>
      </c>
      <c r="CC200" s="4"/>
      <c r="CD200" s="5" t="s">
        <v>815</v>
      </c>
    </row>
    <row r="201" spans="1:82" x14ac:dyDescent="0.25">
      <c r="A201" s="4">
        <v>200</v>
      </c>
      <c r="B201" s="4">
        <v>60</v>
      </c>
      <c r="C201" s="4" t="s">
        <v>1323</v>
      </c>
      <c r="D201" s="5" t="s">
        <v>267</v>
      </c>
      <c r="E201" s="5">
        <v>2008</v>
      </c>
      <c r="F201" s="5" t="s">
        <v>34</v>
      </c>
      <c r="G201" s="4">
        <v>128</v>
      </c>
      <c r="H201" s="5" t="s">
        <v>268</v>
      </c>
      <c r="I201" s="5" t="s">
        <v>942</v>
      </c>
      <c r="J201" s="5" t="s">
        <v>870</v>
      </c>
      <c r="K201" s="11" t="s">
        <v>1172</v>
      </c>
      <c r="L201" s="11" t="s">
        <v>1173</v>
      </c>
      <c r="M201" s="5">
        <v>6</v>
      </c>
      <c r="N201" s="5">
        <v>6</v>
      </c>
      <c r="O201" s="5">
        <v>6</v>
      </c>
      <c r="P201" s="5">
        <v>3</v>
      </c>
      <c r="S201" s="5">
        <v>57</v>
      </c>
      <c r="T201" s="5">
        <v>10</v>
      </c>
      <c r="U201" s="5">
        <v>1500</v>
      </c>
      <c r="V201" s="4" t="s">
        <v>1264</v>
      </c>
      <c r="W201" s="5">
        <v>4.1095890410958908</v>
      </c>
      <c r="X201" s="5">
        <v>1</v>
      </c>
      <c r="AP201" s="5">
        <v>0.8</v>
      </c>
      <c r="AS201" s="5">
        <v>13</v>
      </c>
      <c r="AU201" s="5">
        <v>4</v>
      </c>
      <c r="AV201" s="5" t="s">
        <v>813</v>
      </c>
      <c r="AW201" s="5" t="s">
        <v>1257</v>
      </c>
      <c r="AX201" s="4" t="s">
        <v>1251</v>
      </c>
      <c r="AY201" s="4" t="s">
        <v>1258</v>
      </c>
      <c r="AZ201" s="4" t="s">
        <v>845</v>
      </c>
      <c r="BA201" s="5">
        <v>1</v>
      </c>
      <c r="BB201" s="5">
        <v>0</v>
      </c>
      <c r="BC201" s="5">
        <v>24</v>
      </c>
      <c r="BD201" s="5">
        <v>170</v>
      </c>
      <c r="BE201" s="5">
        <v>86</v>
      </c>
      <c r="BF201" s="5">
        <v>0</v>
      </c>
      <c r="BG201" s="5">
        <v>24</v>
      </c>
      <c r="BH201" s="5">
        <v>186</v>
      </c>
      <c r="BI201" s="5">
        <v>88</v>
      </c>
      <c r="BJ201" s="5">
        <v>0</v>
      </c>
      <c r="BK201" s="5">
        <v>0</v>
      </c>
      <c r="BL201" s="5">
        <v>24</v>
      </c>
      <c r="BM201" s="5">
        <v>193</v>
      </c>
      <c r="BN201" s="5">
        <v>94</v>
      </c>
      <c r="BO201" s="4">
        <v>0.5</v>
      </c>
      <c r="BP201" s="5">
        <v>16</v>
      </c>
      <c r="BQ201" s="5">
        <v>87.005746936624831</v>
      </c>
      <c r="BR201" s="5">
        <v>23</v>
      </c>
      <c r="BS201" s="5">
        <v>90.088845036441668</v>
      </c>
      <c r="BT201" s="4">
        <v>0.18389589841294546</v>
      </c>
      <c r="BU201" s="4">
        <v>0.25530352831914221</v>
      </c>
      <c r="BV201" s="4">
        <v>0.96703296703296704</v>
      </c>
      <c r="BW201" s="4">
        <v>0.17783339626746375</v>
      </c>
      <c r="BX201" s="4">
        <v>0.24688692848444521</v>
      </c>
      <c r="BY201" s="4">
        <v>4.2371202113606336E-2</v>
      </c>
      <c r="BZ201" s="4">
        <v>4.3024581074420892E-2</v>
      </c>
      <c r="CA201" s="4">
        <v>3.9623546572608075E-2</v>
      </c>
      <c r="CB201" s="4">
        <v>4.0234555710701052E-2</v>
      </c>
      <c r="CC201" s="4"/>
    </row>
    <row r="202" spans="1:82" x14ac:dyDescent="0.25">
      <c r="A202" s="4">
        <v>201</v>
      </c>
      <c r="B202" s="4">
        <v>60</v>
      </c>
      <c r="C202" s="4" t="s">
        <v>1323</v>
      </c>
      <c r="D202" s="5" t="s">
        <v>267</v>
      </c>
      <c r="E202" s="5">
        <v>2008</v>
      </c>
      <c r="F202" s="5" t="s">
        <v>37</v>
      </c>
      <c r="G202" s="4">
        <v>129</v>
      </c>
      <c r="H202" s="5" t="s">
        <v>270</v>
      </c>
      <c r="I202" s="5" t="s">
        <v>942</v>
      </c>
      <c r="J202" s="5" t="s">
        <v>870</v>
      </c>
      <c r="K202" s="11" t="s">
        <v>1172</v>
      </c>
      <c r="L202" s="11" t="s">
        <v>1173</v>
      </c>
      <c r="M202" s="5">
        <v>6</v>
      </c>
      <c r="N202" s="5">
        <v>6</v>
      </c>
      <c r="O202" s="5">
        <v>6</v>
      </c>
      <c r="P202" s="5">
        <v>3</v>
      </c>
      <c r="S202" s="5">
        <v>57</v>
      </c>
      <c r="T202" s="5">
        <v>11</v>
      </c>
      <c r="U202" s="5">
        <v>2190</v>
      </c>
      <c r="V202" s="4" t="s">
        <v>1264</v>
      </c>
      <c r="W202" s="5">
        <v>6</v>
      </c>
      <c r="X202" s="5">
        <v>1</v>
      </c>
      <c r="AP202" s="5">
        <v>1</v>
      </c>
      <c r="AS202" s="5">
        <v>9.6</v>
      </c>
      <c r="AU202" s="5">
        <v>10</v>
      </c>
      <c r="AV202" s="5" t="s">
        <v>813</v>
      </c>
      <c r="AW202" s="5" t="s">
        <v>1257</v>
      </c>
      <c r="AX202" s="4" t="s">
        <v>1251</v>
      </c>
      <c r="AY202" s="4" t="s">
        <v>1258</v>
      </c>
      <c r="AZ202" s="4" t="s">
        <v>845</v>
      </c>
      <c r="BA202" s="5">
        <v>1</v>
      </c>
      <c r="BB202" s="5">
        <v>0</v>
      </c>
      <c r="BC202" s="5">
        <v>24</v>
      </c>
      <c r="BD202" s="5">
        <v>170</v>
      </c>
      <c r="BE202" s="5">
        <v>86</v>
      </c>
      <c r="BF202" s="5">
        <v>0</v>
      </c>
      <c r="BG202" s="5">
        <v>24</v>
      </c>
      <c r="BH202" s="5">
        <v>204</v>
      </c>
      <c r="BI202" s="5">
        <v>96</v>
      </c>
      <c r="BJ202" s="5">
        <v>0</v>
      </c>
      <c r="BK202" s="5">
        <v>0</v>
      </c>
      <c r="BL202" s="5">
        <v>24</v>
      </c>
      <c r="BM202" s="5">
        <v>203</v>
      </c>
      <c r="BN202" s="5">
        <v>104</v>
      </c>
      <c r="BO202" s="4">
        <v>0.5</v>
      </c>
      <c r="BP202" s="5">
        <v>34</v>
      </c>
      <c r="BQ202" s="5">
        <v>91.13725912051558</v>
      </c>
      <c r="BR202" s="5">
        <v>33</v>
      </c>
      <c r="BS202" s="5">
        <v>95.425363504678359</v>
      </c>
      <c r="BT202" s="4">
        <v>0.37306366603630264</v>
      </c>
      <c r="BU202" s="4">
        <v>0.34582000830819082</v>
      </c>
      <c r="BV202" s="4">
        <v>0.96703296703296704</v>
      </c>
      <c r="BW202" s="4">
        <v>0.36076486385928169</v>
      </c>
      <c r="BX202" s="4">
        <v>0.3344193486936351</v>
      </c>
      <c r="BY202" s="4">
        <v>4.4566177060759285E-2</v>
      </c>
      <c r="BZ202" s="4">
        <v>4.4158155794714105E-2</v>
      </c>
      <c r="CA202" s="4">
        <v>4.1676183451095271E-2</v>
      </c>
      <c r="CB202" s="4">
        <v>4.1294621238288379E-2</v>
      </c>
      <c r="CC202" s="4"/>
    </row>
    <row r="203" spans="1:82" x14ac:dyDescent="0.25">
      <c r="A203" s="4">
        <v>202</v>
      </c>
      <c r="B203" s="4">
        <v>60</v>
      </c>
      <c r="C203" s="4" t="s">
        <v>1323</v>
      </c>
      <c r="D203" s="5" t="s">
        <v>267</v>
      </c>
      <c r="E203" s="5">
        <v>2008</v>
      </c>
      <c r="F203" s="5" t="s">
        <v>34</v>
      </c>
      <c r="G203" s="4">
        <v>128</v>
      </c>
      <c r="H203" s="5" t="s">
        <v>268</v>
      </c>
      <c r="I203" s="5" t="s">
        <v>942</v>
      </c>
      <c r="J203" s="5" t="s">
        <v>870</v>
      </c>
      <c r="K203" s="11" t="s">
        <v>1172</v>
      </c>
      <c r="L203" s="11" t="s">
        <v>1173</v>
      </c>
      <c r="M203" s="5">
        <v>6</v>
      </c>
      <c r="N203" s="5">
        <v>6</v>
      </c>
      <c r="O203" s="5">
        <v>6</v>
      </c>
      <c r="P203" s="5">
        <v>3</v>
      </c>
      <c r="S203" s="5">
        <v>57</v>
      </c>
      <c r="T203" s="5">
        <v>10</v>
      </c>
      <c r="U203" s="5">
        <v>1500</v>
      </c>
      <c r="V203" s="4" t="s">
        <v>1264</v>
      </c>
      <c r="W203" s="5">
        <v>4.1095890410958908</v>
      </c>
      <c r="X203" s="5">
        <v>1</v>
      </c>
      <c r="AP203" s="5">
        <v>0.8</v>
      </c>
      <c r="AS203" s="5">
        <v>13</v>
      </c>
      <c r="AU203" s="5">
        <v>4</v>
      </c>
      <c r="AV203" s="5" t="s">
        <v>847</v>
      </c>
      <c r="AW203" s="5" t="s">
        <v>1257</v>
      </c>
      <c r="AX203" s="4" t="s">
        <v>1251</v>
      </c>
      <c r="AY203" s="4" t="s">
        <v>1252</v>
      </c>
      <c r="AZ203" s="4" t="s">
        <v>845</v>
      </c>
      <c r="BA203" s="5">
        <v>1</v>
      </c>
      <c r="BB203" s="5">
        <v>0</v>
      </c>
      <c r="BC203" s="5">
        <v>24</v>
      </c>
      <c r="BD203" s="5">
        <v>0.59</v>
      </c>
      <c r="BE203" s="5">
        <v>0.3</v>
      </c>
      <c r="BF203" s="5">
        <v>0</v>
      </c>
      <c r="BG203" s="5">
        <v>24</v>
      </c>
      <c r="BH203" s="5">
        <v>0.65</v>
      </c>
      <c r="BI203" s="5">
        <v>0.32</v>
      </c>
      <c r="BJ203" s="5">
        <v>0</v>
      </c>
      <c r="BK203" s="5">
        <v>0</v>
      </c>
      <c r="BL203" s="5">
        <v>24</v>
      </c>
      <c r="BM203" s="5">
        <v>0.66</v>
      </c>
      <c r="BN203" s="5">
        <v>0.34</v>
      </c>
      <c r="BO203" s="4">
        <v>0.5</v>
      </c>
      <c r="BP203" s="5">
        <v>6.0000000000000053E-2</v>
      </c>
      <c r="BQ203" s="5">
        <v>0.31016124838541648</v>
      </c>
      <c r="BR203" s="5">
        <v>7.0000000000000062E-2</v>
      </c>
      <c r="BS203" s="5">
        <v>0.32062439083762795</v>
      </c>
      <c r="BT203" s="4">
        <v>0.19344776406574846</v>
      </c>
      <c r="BU203" s="4">
        <v>0.21832400154313206</v>
      </c>
      <c r="BV203" s="4">
        <v>0.96703296703296704</v>
      </c>
      <c r="BW203" s="4">
        <v>0.18707036525039411</v>
      </c>
      <c r="BX203" s="4">
        <v>0.21112650698676508</v>
      </c>
      <c r="BY203" s="4">
        <v>4.2446292446292444E-2</v>
      </c>
      <c r="BZ203" s="4">
        <v>4.2659695201037615E-2</v>
      </c>
      <c r="CA203" s="4">
        <v>3.9693767504418394E-2</v>
      </c>
      <c r="CB203" s="4">
        <v>3.9893331679366657E-2</v>
      </c>
      <c r="CC203" s="4"/>
    </row>
    <row r="204" spans="1:82" x14ac:dyDescent="0.25">
      <c r="A204" s="4">
        <v>203</v>
      </c>
      <c r="B204" s="4">
        <v>60</v>
      </c>
      <c r="C204" s="4" t="s">
        <v>1323</v>
      </c>
      <c r="D204" s="5" t="s">
        <v>267</v>
      </c>
      <c r="E204" s="5">
        <v>2008</v>
      </c>
      <c r="F204" s="5" t="s">
        <v>37</v>
      </c>
      <c r="G204" s="4">
        <v>129</v>
      </c>
      <c r="H204" s="5" t="s">
        <v>270</v>
      </c>
      <c r="I204" s="5" t="s">
        <v>942</v>
      </c>
      <c r="J204" s="5" t="s">
        <v>870</v>
      </c>
      <c r="K204" s="11" t="s">
        <v>1172</v>
      </c>
      <c r="L204" s="11" t="s">
        <v>1173</v>
      </c>
      <c r="M204" s="5">
        <v>6</v>
      </c>
      <c r="N204" s="5">
        <v>6</v>
      </c>
      <c r="O204" s="5">
        <v>6</v>
      </c>
      <c r="P204" s="5">
        <v>3</v>
      </c>
      <c r="S204" s="5">
        <v>57</v>
      </c>
      <c r="T204" s="5">
        <v>11</v>
      </c>
      <c r="U204" s="5">
        <v>2190</v>
      </c>
      <c r="V204" s="4" t="s">
        <v>1264</v>
      </c>
      <c r="W204" s="5">
        <v>6</v>
      </c>
      <c r="X204" s="5">
        <v>1</v>
      </c>
      <c r="AP204" s="5">
        <v>1</v>
      </c>
      <c r="AS204" s="5">
        <v>9.6</v>
      </c>
      <c r="AU204" s="5">
        <v>10</v>
      </c>
      <c r="AV204" s="5" t="s">
        <v>847</v>
      </c>
      <c r="AW204" s="5" t="s">
        <v>1257</v>
      </c>
      <c r="AX204" s="4" t="s">
        <v>1251</v>
      </c>
      <c r="AY204" s="4" t="s">
        <v>1252</v>
      </c>
      <c r="AZ204" s="4" t="s">
        <v>845</v>
      </c>
      <c r="BA204" s="5">
        <v>1</v>
      </c>
      <c r="BB204" s="5">
        <v>0</v>
      </c>
      <c r="BC204" s="5">
        <v>24</v>
      </c>
      <c r="BD204" s="5">
        <v>0.6</v>
      </c>
      <c r="BE204" s="5">
        <v>0.33</v>
      </c>
      <c r="BF204" s="5">
        <v>0</v>
      </c>
      <c r="BG204" s="5">
        <v>24</v>
      </c>
      <c r="BH204" s="5">
        <v>0.73</v>
      </c>
      <c r="BI204" s="5">
        <v>0.39</v>
      </c>
      <c r="BJ204" s="5">
        <v>0</v>
      </c>
      <c r="BK204" s="5">
        <v>0</v>
      </c>
      <c r="BL204" s="5">
        <v>24</v>
      </c>
      <c r="BM204" s="5">
        <v>0.72</v>
      </c>
      <c r="BN204" s="5">
        <v>0.38</v>
      </c>
      <c r="BO204" s="4">
        <v>0.5</v>
      </c>
      <c r="BP204" s="5">
        <v>0.13</v>
      </c>
      <c r="BQ204" s="5">
        <v>0.36124783736376886</v>
      </c>
      <c r="BR204" s="5">
        <v>0.12</v>
      </c>
      <c r="BS204" s="5">
        <v>0.35587919298548493</v>
      </c>
      <c r="BT204" s="4">
        <v>0.35986374603287319</v>
      </c>
      <c r="BU204" s="4">
        <v>0.3371930766542296</v>
      </c>
      <c r="BV204" s="4">
        <v>0.96703296703296704</v>
      </c>
      <c r="BW204" s="4">
        <v>0.34800010605376747</v>
      </c>
      <c r="BX204" s="4">
        <v>0.32607682137991434</v>
      </c>
      <c r="BY204" s="4">
        <v>4.4364623243933587E-2</v>
      </c>
      <c r="BZ204" s="4">
        <v>4.4035399394657192E-2</v>
      </c>
      <c r="CA204" s="4">
        <v>4.1487699843137507E-2</v>
      </c>
      <c r="CB204" s="4">
        <v>4.1179825252049912E-2</v>
      </c>
      <c r="CC204" s="4"/>
    </row>
    <row r="205" spans="1:82" x14ac:dyDescent="0.25">
      <c r="A205" s="4">
        <v>204</v>
      </c>
      <c r="B205" s="4">
        <v>61</v>
      </c>
      <c r="C205" s="4" t="s">
        <v>1324</v>
      </c>
      <c r="D205" s="5" t="s">
        <v>271</v>
      </c>
      <c r="E205" s="5">
        <v>2009</v>
      </c>
      <c r="F205" s="5" t="s">
        <v>34</v>
      </c>
      <c r="G205" s="4">
        <v>130</v>
      </c>
      <c r="H205" s="5" t="s">
        <v>272</v>
      </c>
      <c r="I205" s="5" t="s">
        <v>943</v>
      </c>
      <c r="J205" s="5" t="s">
        <v>870</v>
      </c>
      <c r="K205" s="11" t="s">
        <v>1172</v>
      </c>
      <c r="L205" s="11" t="s">
        <v>1173</v>
      </c>
      <c r="M205" s="5">
        <v>24</v>
      </c>
      <c r="N205" s="5">
        <v>24</v>
      </c>
      <c r="O205" s="5">
        <v>24</v>
      </c>
      <c r="P205" s="5">
        <v>2</v>
      </c>
      <c r="Q205" s="5">
        <v>63</v>
      </c>
      <c r="R205" s="5">
        <v>243</v>
      </c>
      <c r="S205" s="5">
        <v>54.2</v>
      </c>
      <c r="U205" s="5">
        <v>2535</v>
      </c>
      <c r="V205" s="4" t="s">
        <v>1264</v>
      </c>
      <c r="W205" s="5">
        <v>6.9452054794520546</v>
      </c>
      <c r="X205" s="5">
        <v>0</v>
      </c>
      <c r="AU205" s="5">
        <v>2</v>
      </c>
      <c r="AV205" s="5" t="s">
        <v>127</v>
      </c>
      <c r="AW205" s="4" t="s">
        <v>1256</v>
      </c>
      <c r="AX205" s="4" t="s">
        <v>50</v>
      </c>
      <c r="AY205" s="4" t="s">
        <v>1251</v>
      </c>
      <c r="AZ205" s="4" t="s">
        <v>317</v>
      </c>
      <c r="BA205" s="5">
        <v>1</v>
      </c>
      <c r="BB205" s="5">
        <v>0</v>
      </c>
      <c r="BC205" s="5">
        <v>14</v>
      </c>
      <c r="BD205" s="5">
        <v>21.7</v>
      </c>
      <c r="BE205" s="5">
        <v>5.9</v>
      </c>
      <c r="BF205" s="5">
        <v>1</v>
      </c>
      <c r="BG205" s="5">
        <v>14</v>
      </c>
      <c r="BH205" s="5">
        <v>25</v>
      </c>
      <c r="BJ205" s="5">
        <v>1</v>
      </c>
      <c r="BK205" s="5">
        <v>0</v>
      </c>
      <c r="BL205" s="5">
        <v>14</v>
      </c>
      <c r="BM205" s="5">
        <v>25.3</v>
      </c>
      <c r="BO205" s="4">
        <v>0.5</v>
      </c>
      <c r="BP205" s="5">
        <v>3.3000000000000007</v>
      </c>
      <c r="BQ205" s="5">
        <v>5.9</v>
      </c>
      <c r="BR205" s="5">
        <v>3.6000000000000014</v>
      </c>
      <c r="BS205" s="5">
        <v>5.9</v>
      </c>
      <c r="BT205" s="4">
        <v>0.55932203389830515</v>
      </c>
      <c r="BU205" s="4">
        <v>0.61016949152542388</v>
      </c>
      <c r="BV205" s="4">
        <v>0.94117647058823528</v>
      </c>
      <c r="BW205" s="4">
        <v>0.52642073778664011</v>
      </c>
      <c r="BX205" s="4">
        <v>0.5742771684945166</v>
      </c>
      <c r="BY205" s="4">
        <v>8.2601469200147742E-2</v>
      </c>
      <c r="BZ205" s="4">
        <v>8.4725243156728358E-2</v>
      </c>
      <c r="CA205" s="4">
        <v>7.3169467526774473E-2</v>
      </c>
      <c r="CB205" s="4">
        <v>7.5050734422569071E-2</v>
      </c>
      <c r="CC205" s="4"/>
    </row>
    <row r="206" spans="1:82" x14ac:dyDescent="0.25">
      <c r="A206" s="4">
        <v>205</v>
      </c>
      <c r="B206" s="4">
        <v>61</v>
      </c>
      <c r="C206" s="4" t="s">
        <v>1324</v>
      </c>
      <c r="D206" s="5" t="s">
        <v>271</v>
      </c>
      <c r="E206" s="5">
        <v>2009</v>
      </c>
      <c r="F206" s="5" t="s">
        <v>37</v>
      </c>
      <c r="G206" s="4">
        <v>131</v>
      </c>
      <c r="H206" s="5" t="s">
        <v>117</v>
      </c>
      <c r="I206" s="5" t="s">
        <v>943</v>
      </c>
      <c r="J206" s="5" t="s">
        <v>870</v>
      </c>
      <c r="K206" s="11" t="s">
        <v>1172</v>
      </c>
      <c r="L206" s="11" t="s">
        <v>1173</v>
      </c>
      <c r="M206" s="5">
        <v>24</v>
      </c>
      <c r="N206" s="5">
        <v>24</v>
      </c>
      <c r="O206" s="5">
        <v>24</v>
      </c>
      <c r="P206" s="5">
        <v>2</v>
      </c>
      <c r="Q206" s="5">
        <v>63</v>
      </c>
      <c r="R206" s="5">
        <v>243</v>
      </c>
      <c r="S206" s="5">
        <v>56.4</v>
      </c>
      <c r="U206" s="5">
        <v>3372</v>
      </c>
      <c r="V206" s="4" t="s">
        <v>1264</v>
      </c>
      <c r="W206" s="5">
        <v>9.2383561643835623</v>
      </c>
      <c r="X206" s="5">
        <v>0</v>
      </c>
      <c r="AU206" s="5">
        <v>1</v>
      </c>
      <c r="AV206" s="5" t="s">
        <v>127</v>
      </c>
      <c r="AW206" s="4" t="s">
        <v>1256</v>
      </c>
      <c r="AX206" s="4" t="s">
        <v>50</v>
      </c>
      <c r="AY206" s="4" t="s">
        <v>1251</v>
      </c>
      <c r="AZ206" s="4" t="s">
        <v>317</v>
      </c>
      <c r="BA206" s="5">
        <v>1</v>
      </c>
      <c r="BB206" s="5">
        <v>0</v>
      </c>
      <c r="BC206" s="5">
        <v>14</v>
      </c>
      <c r="BD206" s="5">
        <v>18.100000000000001</v>
      </c>
      <c r="BE206" s="5">
        <v>5</v>
      </c>
      <c r="BF206" s="5">
        <v>1</v>
      </c>
      <c r="BG206" s="5">
        <v>14</v>
      </c>
      <c r="BH206" s="5">
        <v>20.3</v>
      </c>
      <c r="BJ206" s="5">
        <v>1</v>
      </c>
      <c r="BK206" s="5">
        <v>0</v>
      </c>
      <c r="BL206" s="5">
        <v>14</v>
      </c>
      <c r="BM206" s="5">
        <v>19.600000000000001</v>
      </c>
      <c r="BO206" s="4">
        <v>0.5</v>
      </c>
      <c r="BP206" s="5">
        <v>2.1999999999999993</v>
      </c>
      <c r="BQ206" s="5">
        <v>5</v>
      </c>
      <c r="BR206" s="5">
        <v>1.5</v>
      </c>
      <c r="BS206" s="5">
        <v>5</v>
      </c>
      <c r="BT206" s="4">
        <v>0.43999999999999984</v>
      </c>
      <c r="BU206" s="4">
        <v>0.3</v>
      </c>
      <c r="BV206" s="4">
        <v>0.94117647058823528</v>
      </c>
      <c r="BW206" s="4">
        <v>0.41411764705882337</v>
      </c>
      <c r="BX206" s="4">
        <v>0.28235294117647058</v>
      </c>
      <c r="BY206" s="4">
        <v>7.8342857142857131E-2</v>
      </c>
      <c r="BZ206" s="4">
        <v>7.4642857142857136E-2</v>
      </c>
      <c r="CA206" s="4">
        <v>6.9397132970835385E-2</v>
      </c>
      <c r="CB206" s="4">
        <v>6.6119624320316359E-2</v>
      </c>
      <c r="CC206" s="4"/>
    </row>
    <row r="207" spans="1:82" x14ac:dyDescent="0.25">
      <c r="A207" s="4">
        <v>206</v>
      </c>
      <c r="B207" s="4">
        <v>62</v>
      </c>
      <c r="C207" s="4" t="s">
        <v>1325</v>
      </c>
      <c r="D207" s="5" t="s">
        <v>116</v>
      </c>
      <c r="E207" s="5">
        <v>2011</v>
      </c>
      <c r="F207" s="5" t="s">
        <v>37</v>
      </c>
      <c r="G207" s="4">
        <v>132</v>
      </c>
      <c r="H207" s="5" t="s">
        <v>117</v>
      </c>
      <c r="I207" s="5" t="s">
        <v>944</v>
      </c>
      <c r="J207" s="5" t="s">
        <v>892</v>
      </c>
      <c r="L207" s="11" t="s">
        <v>1174</v>
      </c>
      <c r="M207" s="5">
        <v>30</v>
      </c>
      <c r="N207" s="5">
        <v>30</v>
      </c>
      <c r="O207" s="5">
        <v>30</v>
      </c>
      <c r="P207" s="5">
        <v>1</v>
      </c>
      <c r="Q207" s="5">
        <v>28</v>
      </c>
      <c r="S207" s="5">
        <v>54</v>
      </c>
      <c r="U207" s="5">
        <v>849</v>
      </c>
      <c r="V207" s="4" t="s">
        <v>1264</v>
      </c>
      <c r="W207" s="5">
        <v>2.3260273972602739</v>
      </c>
      <c r="X207" s="5">
        <v>0</v>
      </c>
      <c r="Z207" s="5">
        <v>28.67</v>
      </c>
      <c r="AL207" s="5">
        <v>0.66</v>
      </c>
      <c r="AU207" s="5">
        <v>0</v>
      </c>
      <c r="AV207" s="5" t="s">
        <v>127</v>
      </c>
      <c r="AW207" s="4" t="s">
        <v>1256</v>
      </c>
      <c r="AX207" s="4" t="s">
        <v>50</v>
      </c>
      <c r="AY207" s="4" t="s">
        <v>1251</v>
      </c>
      <c r="AZ207" s="4" t="s">
        <v>317</v>
      </c>
      <c r="BA207" s="5">
        <v>1</v>
      </c>
      <c r="BB207" s="5">
        <v>1</v>
      </c>
      <c r="BC207" s="5">
        <v>6</v>
      </c>
      <c r="BD207" s="5">
        <v>37.5</v>
      </c>
      <c r="BE207" s="5">
        <v>11.67</v>
      </c>
      <c r="BG207" s="5">
        <v>6</v>
      </c>
      <c r="BH207" s="5">
        <v>40.33</v>
      </c>
      <c r="BI207" s="5">
        <v>11.86</v>
      </c>
      <c r="BO207" s="4">
        <v>0.5</v>
      </c>
      <c r="BP207" s="5">
        <v>2.8299999999999983</v>
      </c>
      <c r="BQ207" s="5">
        <v>11.76538354665924</v>
      </c>
      <c r="BS207" s="5">
        <v>11.67</v>
      </c>
      <c r="BT207" s="4">
        <v>0.24053614476542684</v>
      </c>
      <c r="BU207" s="4"/>
      <c r="BV207" s="4">
        <v>0.84210526315789469</v>
      </c>
      <c r="BW207" s="4">
        <v>0.20255675348667523</v>
      </c>
      <c r="BX207" s="4"/>
      <c r="BY207" s="4">
        <v>0.1714881364115512</v>
      </c>
      <c r="BZ207" s="4"/>
      <c r="CA207" s="4">
        <v>0.12160931557162631</v>
      </c>
      <c r="CB207" s="4"/>
      <c r="CC207" s="4"/>
    </row>
    <row r="208" spans="1:82" x14ac:dyDescent="0.25">
      <c r="A208" s="4">
        <v>207</v>
      </c>
      <c r="B208" s="4">
        <v>62</v>
      </c>
      <c r="C208" s="4" t="s">
        <v>1325</v>
      </c>
      <c r="D208" s="5" t="s">
        <v>116</v>
      </c>
      <c r="E208" s="5">
        <v>2011</v>
      </c>
      <c r="F208" s="5" t="s">
        <v>34</v>
      </c>
      <c r="G208" s="4">
        <v>133</v>
      </c>
      <c r="H208" s="5" t="s">
        <v>118</v>
      </c>
      <c r="I208" s="5" t="s">
        <v>944</v>
      </c>
      <c r="J208" s="5" t="s">
        <v>892</v>
      </c>
      <c r="L208" s="11" t="s">
        <v>1174</v>
      </c>
      <c r="M208" s="5">
        <v>30</v>
      </c>
      <c r="N208" s="5">
        <v>30</v>
      </c>
      <c r="O208" s="5">
        <v>30</v>
      </c>
      <c r="P208" s="5">
        <v>4</v>
      </c>
      <c r="Q208" s="5">
        <v>28</v>
      </c>
      <c r="S208" s="5">
        <v>52.45</v>
      </c>
      <c r="U208" s="5">
        <v>390</v>
      </c>
      <c r="V208" s="4" t="s">
        <v>1264</v>
      </c>
      <c r="W208" s="5">
        <v>1.0684931506849316</v>
      </c>
      <c r="X208" s="5">
        <v>0</v>
      </c>
      <c r="Z208" s="5">
        <v>27.3</v>
      </c>
      <c r="AL208" s="5">
        <v>0.56999999999999995</v>
      </c>
      <c r="AU208" s="5">
        <v>0</v>
      </c>
      <c r="AV208" s="5" t="s">
        <v>127</v>
      </c>
      <c r="AW208" s="4" t="s">
        <v>1256</v>
      </c>
      <c r="AX208" s="4" t="s">
        <v>50</v>
      </c>
      <c r="AY208" s="4" t="s">
        <v>1251</v>
      </c>
      <c r="AZ208" s="4" t="s">
        <v>317</v>
      </c>
      <c r="BA208" s="5">
        <v>1</v>
      </c>
      <c r="BB208" s="5">
        <v>1</v>
      </c>
      <c r="BC208" s="5">
        <v>6</v>
      </c>
      <c r="BD208" s="5">
        <v>37.67</v>
      </c>
      <c r="BE208" s="5">
        <v>10</v>
      </c>
      <c r="BG208" s="5">
        <v>6</v>
      </c>
      <c r="BH208" s="5">
        <v>40</v>
      </c>
      <c r="BI208" s="5">
        <v>10.47</v>
      </c>
      <c r="BO208" s="4">
        <v>0.5</v>
      </c>
      <c r="BP208" s="5">
        <v>2.3299999999999983</v>
      </c>
      <c r="BQ208" s="5">
        <v>10.237697495042527</v>
      </c>
      <c r="BS208" s="5">
        <v>10</v>
      </c>
      <c r="BT208" s="4">
        <v>0.22759023707511097</v>
      </c>
      <c r="BU208" s="4"/>
      <c r="BV208" s="4">
        <v>0.84210526315789469</v>
      </c>
      <c r="BW208" s="4">
        <v>0.19165493648430396</v>
      </c>
      <c r="BX208" s="4"/>
      <c r="BY208" s="4">
        <v>0.17098310966765876</v>
      </c>
      <c r="BZ208" s="4"/>
      <c r="CA208" s="4">
        <v>0.12125118026293805</v>
      </c>
      <c r="CB208" s="4"/>
      <c r="CC208" s="4"/>
    </row>
    <row r="209" spans="1:82" x14ac:dyDescent="0.25">
      <c r="A209" s="4">
        <v>208</v>
      </c>
      <c r="B209" s="4">
        <v>62</v>
      </c>
      <c r="C209" s="4" t="s">
        <v>1325</v>
      </c>
      <c r="D209" s="5" t="s">
        <v>116</v>
      </c>
      <c r="E209" s="5">
        <v>2011</v>
      </c>
      <c r="F209" s="5" t="s">
        <v>34</v>
      </c>
      <c r="G209" s="4">
        <v>134</v>
      </c>
      <c r="H209" s="5" t="s">
        <v>119</v>
      </c>
      <c r="I209" s="5" t="s">
        <v>944</v>
      </c>
      <c r="J209" s="5" t="s">
        <v>892</v>
      </c>
      <c r="L209" s="11" t="s">
        <v>1174</v>
      </c>
      <c r="M209" s="5">
        <v>30</v>
      </c>
      <c r="N209" s="5">
        <v>30</v>
      </c>
      <c r="O209" s="5">
        <v>30</v>
      </c>
      <c r="P209" s="5">
        <v>4</v>
      </c>
      <c r="Q209" s="5">
        <v>28</v>
      </c>
      <c r="S209" s="5">
        <v>56.04</v>
      </c>
      <c r="U209" s="5">
        <v>639</v>
      </c>
      <c r="V209" s="4" t="s">
        <v>1264</v>
      </c>
      <c r="W209" s="5">
        <v>1.7506849315068493</v>
      </c>
      <c r="X209" s="5">
        <v>0</v>
      </c>
      <c r="Z209" s="5">
        <v>27.3</v>
      </c>
      <c r="AL209" s="5">
        <v>0.64</v>
      </c>
      <c r="AU209" s="5">
        <v>0</v>
      </c>
      <c r="AV209" s="5" t="s">
        <v>127</v>
      </c>
      <c r="AW209" s="4" t="s">
        <v>1256</v>
      </c>
      <c r="AX209" s="4" t="s">
        <v>50</v>
      </c>
      <c r="AY209" s="4" t="s">
        <v>1251</v>
      </c>
      <c r="AZ209" s="4" t="s">
        <v>317</v>
      </c>
      <c r="BA209" s="5">
        <v>1</v>
      </c>
      <c r="BB209" s="5">
        <v>1</v>
      </c>
      <c r="BC209" s="5">
        <v>6</v>
      </c>
      <c r="BD209" s="5">
        <v>44</v>
      </c>
      <c r="BE209" s="5">
        <v>8.17</v>
      </c>
      <c r="BG209" s="5">
        <v>6</v>
      </c>
      <c r="BH209" s="5">
        <v>49.33</v>
      </c>
      <c r="BI209" s="5">
        <v>8.34</v>
      </c>
      <c r="BO209" s="4">
        <v>0.5</v>
      </c>
      <c r="BP209" s="5">
        <v>5.3299999999999983</v>
      </c>
      <c r="BQ209" s="5">
        <v>8.2554376019687776</v>
      </c>
      <c r="BS209" s="5">
        <v>8.17</v>
      </c>
      <c r="BT209" s="4">
        <v>0.64563506587814146</v>
      </c>
      <c r="BU209" s="4"/>
      <c r="BV209" s="4">
        <v>0.84210526315789469</v>
      </c>
      <c r="BW209" s="4">
        <v>0.54369268705527696</v>
      </c>
      <c r="BX209" s="4"/>
      <c r="BY209" s="4">
        <v>0.20140371985762268</v>
      </c>
      <c r="BZ209" s="4"/>
      <c r="CA209" s="4">
        <v>0.14282369053615346</v>
      </c>
      <c r="CB209" s="4"/>
      <c r="CC209" s="4"/>
    </row>
    <row r="210" spans="1:82" x14ac:dyDescent="0.25">
      <c r="A210" s="4">
        <v>209</v>
      </c>
      <c r="B210" s="4">
        <v>63</v>
      </c>
      <c r="C210" s="4" t="s">
        <v>1326</v>
      </c>
      <c r="D210" s="5" t="s">
        <v>116</v>
      </c>
      <c r="E210" s="5">
        <v>2012</v>
      </c>
      <c r="F210" s="5" t="s">
        <v>37</v>
      </c>
      <c r="G210" s="4">
        <v>135</v>
      </c>
      <c r="H210" s="5" t="s">
        <v>117</v>
      </c>
      <c r="I210" s="13" t="s">
        <v>945</v>
      </c>
      <c r="J210" s="5" t="s">
        <v>892</v>
      </c>
      <c r="L210" s="11" t="s">
        <v>1174</v>
      </c>
      <c r="M210" s="5">
        <v>30</v>
      </c>
      <c r="N210" s="5">
        <v>30</v>
      </c>
      <c r="O210" s="5">
        <v>30</v>
      </c>
      <c r="P210" s="5">
        <v>1</v>
      </c>
      <c r="Q210" s="5">
        <v>28</v>
      </c>
      <c r="S210" s="5">
        <v>54.83</v>
      </c>
      <c r="U210" s="5">
        <v>672</v>
      </c>
      <c r="V210" s="4" t="s">
        <v>1264</v>
      </c>
      <c r="W210" s="5">
        <v>1.8410958904109589</v>
      </c>
      <c r="X210" s="5">
        <v>1</v>
      </c>
      <c r="Z210" s="5">
        <v>28.3</v>
      </c>
      <c r="AP210" s="5" t="s">
        <v>273</v>
      </c>
      <c r="AU210" s="5">
        <v>1</v>
      </c>
      <c r="AV210" s="5" t="s">
        <v>127</v>
      </c>
      <c r="AW210" s="4" t="s">
        <v>1256</v>
      </c>
      <c r="AX210" s="4" t="s">
        <v>50</v>
      </c>
      <c r="AY210" s="4" t="s">
        <v>1251</v>
      </c>
      <c r="AZ210" s="4" t="s">
        <v>317</v>
      </c>
      <c r="BA210" s="5">
        <v>1</v>
      </c>
      <c r="BB210" s="5">
        <v>1</v>
      </c>
      <c r="BC210" s="5">
        <v>18</v>
      </c>
      <c r="BD210" s="5">
        <v>44.61</v>
      </c>
      <c r="BE210" s="5">
        <v>11.06</v>
      </c>
      <c r="BG210" s="5">
        <v>18</v>
      </c>
      <c r="BH210" s="5">
        <v>47.56</v>
      </c>
      <c r="BI210" s="5">
        <v>10.5</v>
      </c>
      <c r="BO210" s="4">
        <v>0.5</v>
      </c>
      <c r="BP210" s="5">
        <v>2.9500000000000028</v>
      </c>
      <c r="BQ210" s="5">
        <v>10.78363575052496</v>
      </c>
      <c r="BS210" s="5">
        <v>11.06</v>
      </c>
      <c r="BT210" s="4">
        <v>0.27356265254567724</v>
      </c>
      <c r="BU210" s="4"/>
      <c r="BV210" s="4">
        <v>0.95522388059701491</v>
      </c>
      <c r="BW210" s="4">
        <v>0.26131357855109466</v>
      </c>
      <c r="BX210" s="4"/>
      <c r="BY210" s="4">
        <v>5.7634347912995189E-2</v>
      </c>
      <c r="BZ210" s="4"/>
      <c r="CA210" s="4">
        <v>5.2588614179467204E-2</v>
      </c>
      <c r="CB210" s="4"/>
      <c r="CC210" s="4" t="s">
        <v>255</v>
      </c>
    </row>
    <row r="211" spans="1:82" x14ac:dyDescent="0.25">
      <c r="A211" s="4">
        <v>210</v>
      </c>
      <c r="B211" s="4">
        <v>63</v>
      </c>
      <c r="C211" s="4" t="s">
        <v>1326</v>
      </c>
      <c r="D211" s="5" t="s">
        <v>116</v>
      </c>
      <c r="E211" s="5">
        <v>2012</v>
      </c>
      <c r="F211" s="5" t="s">
        <v>34</v>
      </c>
      <c r="G211" s="4">
        <v>136</v>
      </c>
      <c r="H211" s="5" t="s">
        <v>118</v>
      </c>
      <c r="I211" s="13" t="s">
        <v>945</v>
      </c>
      <c r="J211" s="5" t="s">
        <v>892</v>
      </c>
      <c r="L211" s="11" t="s">
        <v>1174</v>
      </c>
      <c r="M211" s="5">
        <v>30</v>
      </c>
      <c r="N211" s="5">
        <v>30</v>
      </c>
      <c r="O211" s="5">
        <v>30</v>
      </c>
      <c r="P211" s="5">
        <v>4</v>
      </c>
      <c r="Q211" s="5">
        <v>28</v>
      </c>
      <c r="S211" s="5">
        <v>52.2</v>
      </c>
      <c r="U211" s="5">
        <v>840</v>
      </c>
      <c r="V211" s="4" t="s">
        <v>1264</v>
      </c>
      <c r="W211" s="5">
        <v>2.3013698630136985</v>
      </c>
      <c r="X211" s="5">
        <v>1</v>
      </c>
      <c r="Z211" s="5">
        <v>28</v>
      </c>
      <c r="AP211" s="5" t="s">
        <v>273</v>
      </c>
      <c r="AU211" s="5">
        <v>0</v>
      </c>
      <c r="AV211" s="5" t="s">
        <v>127</v>
      </c>
      <c r="AW211" s="4" t="s">
        <v>1256</v>
      </c>
      <c r="AX211" s="4" t="s">
        <v>50</v>
      </c>
      <c r="AY211" s="4" t="s">
        <v>1251</v>
      </c>
      <c r="AZ211" s="4" t="s">
        <v>317</v>
      </c>
      <c r="BA211" s="5">
        <v>1</v>
      </c>
      <c r="BB211" s="5">
        <v>1</v>
      </c>
      <c r="BC211" s="5">
        <v>18</v>
      </c>
      <c r="BD211" s="5">
        <v>43.1</v>
      </c>
      <c r="BE211" s="5">
        <v>9.18</v>
      </c>
      <c r="BG211" s="5">
        <v>18</v>
      </c>
      <c r="BH211" s="5">
        <v>46.3</v>
      </c>
      <c r="BI211" s="5">
        <v>10.3</v>
      </c>
      <c r="BO211" s="4">
        <v>0.5</v>
      </c>
      <c r="BP211" s="5">
        <v>3.1999999999999957</v>
      </c>
      <c r="BQ211" s="5">
        <v>9.7560852804800753</v>
      </c>
      <c r="BS211" s="5">
        <v>9.18</v>
      </c>
      <c r="BT211" s="4">
        <v>0.32800041287077913</v>
      </c>
      <c r="BU211" s="4"/>
      <c r="BV211" s="4">
        <v>0.95522388059701491</v>
      </c>
      <c r="BW211" s="4">
        <v>0.31331382721984874</v>
      </c>
      <c r="BX211" s="4"/>
      <c r="BY211" s="4">
        <v>5.8544007523427817E-2</v>
      </c>
      <c r="BZ211" s="4"/>
      <c r="CA211" s="4">
        <v>5.3418635512577486E-2</v>
      </c>
      <c r="CB211" s="4"/>
      <c r="CC211" s="4" t="s">
        <v>255</v>
      </c>
    </row>
    <row r="212" spans="1:82" x14ac:dyDescent="0.25">
      <c r="A212" s="4">
        <v>211</v>
      </c>
      <c r="B212" s="4">
        <v>63</v>
      </c>
      <c r="C212" s="4" t="s">
        <v>1326</v>
      </c>
      <c r="D212" s="5" t="s">
        <v>116</v>
      </c>
      <c r="E212" s="5">
        <v>2012</v>
      </c>
      <c r="F212" s="5" t="s">
        <v>34</v>
      </c>
      <c r="G212" s="4">
        <v>137</v>
      </c>
      <c r="H212" s="5" t="s">
        <v>119</v>
      </c>
      <c r="I212" s="13" t="s">
        <v>945</v>
      </c>
      <c r="J212" s="5" t="s">
        <v>892</v>
      </c>
      <c r="L212" s="11" t="s">
        <v>1174</v>
      </c>
      <c r="M212" s="5">
        <v>30</v>
      </c>
      <c r="N212" s="5">
        <v>30</v>
      </c>
      <c r="O212" s="5">
        <v>30</v>
      </c>
      <c r="P212" s="5">
        <v>4</v>
      </c>
      <c r="Q212" s="5">
        <v>28</v>
      </c>
      <c r="S212" s="5">
        <v>56.5</v>
      </c>
      <c r="U212" s="5">
        <v>860</v>
      </c>
      <c r="V212" s="4" t="s">
        <v>1264</v>
      </c>
      <c r="W212" s="5">
        <v>2.3561643835616439</v>
      </c>
      <c r="X212" s="5">
        <v>1</v>
      </c>
      <c r="Z212" s="5">
        <v>28.5</v>
      </c>
      <c r="AP212" s="5" t="s">
        <v>273</v>
      </c>
      <c r="AU212" s="5">
        <v>0</v>
      </c>
      <c r="AV212" s="5" t="s">
        <v>127</v>
      </c>
      <c r="AW212" s="4" t="s">
        <v>1256</v>
      </c>
      <c r="AX212" s="4" t="s">
        <v>50</v>
      </c>
      <c r="AY212" s="4" t="s">
        <v>1251</v>
      </c>
      <c r="AZ212" s="4" t="s">
        <v>317</v>
      </c>
      <c r="BA212" s="5">
        <v>1</v>
      </c>
      <c r="BB212" s="5">
        <v>1</v>
      </c>
      <c r="BC212" s="5">
        <v>18</v>
      </c>
      <c r="BD212" s="5">
        <v>42.8</v>
      </c>
      <c r="BE212" s="5">
        <v>8.86</v>
      </c>
      <c r="BG212" s="5">
        <v>18</v>
      </c>
      <c r="BH212" s="5">
        <v>48</v>
      </c>
      <c r="BI212" s="5">
        <v>8.1999999999999993</v>
      </c>
      <c r="BO212" s="4">
        <v>0.5</v>
      </c>
      <c r="BP212" s="5">
        <v>5.2000000000000028</v>
      </c>
      <c r="BQ212" s="5">
        <v>8.5363809661940468</v>
      </c>
      <c r="BS212" s="5">
        <v>8.86</v>
      </c>
      <c r="BT212" s="4">
        <v>0.60915744278437789</v>
      </c>
      <c r="BU212" s="4"/>
      <c r="BV212" s="4">
        <v>0.95522388059701491</v>
      </c>
      <c r="BW212" s="4">
        <v>0.58188173639104757</v>
      </c>
      <c r="BX212" s="4"/>
      <c r="BY212" s="4">
        <v>6.5863133058322296E-2</v>
      </c>
      <c r="BZ212" s="4"/>
      <c r="CA212" s="4">
        <v>6.0096991090863916E-2</v>
      </c>
      <c r="CB212" s="4"/>
      <c r="CC212" s="4" t="s">
        <v>255</v>
      </c>
    </row>
    <row r="213" spans="1:82" x14ac:dyDescent="0.25">
      <c r="A213" s="4">
        <v>212</v>
      </c>
      <c r="B213" s="4">
        <v>64</v>
      </c>
      <c r="C213" s="4" t="s">
        <v>1327</v>
      </c>
      <c r="D213" s="5" t="s">
        <v>274</v>
      </c>
      <c r="E213" s="5">
        <v>2009</v>
      </c>
      <c r="F213" s="5" t="s">
        <v>37</v>
      </c>
      <c r="G213" s="4">
        <v>138</v>
      </c>
      <c r="H213" s="5" t="s">
        <v>198</v>
      </c>
      <c r="I213" s="5" t="s">
        <v>946</v>
      </c>
      <c r="J213" s="5" t="s">
        <v>921</v>
      </c>
      <c r="L213" s="11" t="s">
        <v>890</v>
      </c>
      <c r="M213" s="5">
        <v>0</v>
      </c>
      <c r="N213" s="5">
        <v>0</v>
      </c>
      <c r="O213" s="5">
        <v>0</v>
      </c>
      <c r="P213" s="5">
        <v>1</v>
      </c>
      <c r="Q213" s="5">
        <v>28</v>
      </c>
      <c r="R213" s="5">
        <v>56</v>
      </c>
      <c r="S213" s="5">
        <v>56.6</v>
      </c>
      <c r="T213" s="5">
        <v>7.9</v>
      </c>
      <c r="U213" s="5">
        <v>1715.5</v>
      </c>
      <c r="V213" s="4" t="s">
        <v>1264</v>
      </c>
      <c r="W213" s="5">
        <v>4.7</v>
      </c>
      <c r="X213" s="5">
        <v>0</v>
      </c>
      <c r="AU213" s="5">
        <v>0</v>
      </c>
      <c r="AV213" s="5" t="s">
        <v>816</v>
      </c>
      <c r="AW213" s="5" t="s">
        <v>1257</v>
      </c>
      <c r="AX213" s="4" t="s">
        <v>1251</v>
      </c>
      <c r="AY213" s="4" t="s">
        <v>1252</v>
      </c>
      <c r="AZ213" s="4" t="s">
        <v>317</v>
      </c>
      <c r="BA213" s="5">
        <v>0</v>
      </c>
      <c r="BB213" s="5">
        <v>1</v>
      </c>
      <c r="BC213" s="5">
        <v>29</v>
      </c>
      <c r="BD213" s="5">
        <v>0.58899999999999997</v>
      </c>
      <c r="BE213" s="5">
        <v>0.249</v>
      </c>
      <c r="BG213" s="5">
        <v>29</v>
      </c>
      <c r="BH213" s="5">
        <v>0.60899999999999999</v>
      </c>
      <c r="BI213" s="5">
        <v>0.248</v>
      </c>
      <c r="BL213" s="5">
        <v>29</v>
      </c>
      <c r="BM213" s="5">
        <v>0.61199999999999999</v>
      </c>
      <c r="BN213" s="5">
        <v>0.24199999999999999</v>
      </c>
      <c r="BO213" s="4">
        <v>0.5</v>
      </c>
      <c r="BP213" s="5">
        <v>2.0000000000000018E-2</v>
      </c>
      <c r="BQ213" s="5">
        <v>0.24850050301759954</v>
      </c>
      <c r="BR213" s="5">
        <v>2.300000000000002E-2</v>
      </c>
      <c r="BS213" s="5">
        <v>0.24552494781589915</v>
      </c>
      <c r="BT213" s="4">
        <v>8.0482734469891834E-2</v>
      </c>
      <c r="BU213" s="4">
        <v>9.36768348984479E-2</v>
      </c>
      <c r="BV213" s="4">
        <v>0.97297297297297303</v>
      </c>
      <c r="BW213" s="4">
        <v>7.8307525430165031E-2</v>
      </c>
      <c r="BX213" s="4">
        <v>9.1145028549841203E-2</v>
      </c>
      <c r="BY213" s="4">
        <v>3.459443914737502E-2</v>
      </c>
      <c r="BZ213" s="4">
        <v>3.4634057748217088E-2</v>
      </c>
      <c r="CA213" s="4">
        <v>3.2749739324322888E-2</v>
      </c>
      <c r="CB213" s="4">
        <v>3.2787245318984186E-2</v>
      </c>
      <c r="CC213" s="4"/>
    </row>
    <row r="214" spans="1:82" x14ac:dyDescent="0.25">
      <c r="A214" s="4">
        <v>213</v>
      </c>
      <c r="B214" s="4">
        <v>64</v>
      </c>
      <c r="C214" s="4" t="s">
        <v>1327</v>
      </c>
      <c r="D214" s="5" t="s">
        <v>274</v>
      </c>
      <c r="E214" s="5">
        <v>2009</v>
      </c>
      <c r="F214" s="5" t="s">
        <v>34</v>
      </c>
      <c r="G214" s="4">
        <v>139</v>
      </c>
      <c r="H214" s="5" t="s">
        <v>275</v>
      </c>
      <c r="I214" s="5" t="s">
        <v>946</v>
      </c>
      <c r="J214" s="5" t="s">
        <v>921</v>
      </c>
      <c r="L214" s="11" t="s">
        <v>890</v>
      </c>
      <c r="M214" s="5">
        <v>0</v>
      </c>
      <c r="N214" s="5">
        <v>0</v>
      </c>
      <c r="O214" s="5">
        <v>0</v>
      </c>
      <c r="P214" s="5">
        <v>1</v>
      </c>
      <c r="Q214" s="5">
        <v>28</v>
      </c>
      <c r="R214" s="5">
        <v>56</v>
      </c>
      <c r="S214" s="5">
        <v>56.6</v>
      </c>
      <c r="T214" s="5">
        <v>7.9</v>
      </c>
      <c r="U214" s="5">
        <v>1715.5</v>
      </c>
      <c r="V214" s="4" t="s">
        <v>1264</v>
      </c>
      <c r="W214" s="5">
        <v>4.7</v>
      </c>
      <c r="X214" s="5">
        <v>0</v>
      </c>
      <c r="AU214" s="5">
        <v>0</v>
      </c>
      <c r="AV214" s="5" t="s">
        <v>816</v>
      </c>
      <c r="AW214" s="5" t="s">
        <v>1257</v>
      </c>
      <c r="AX214" s="4" t="s">
        <v>1251</v>
      </c>
      <c r="AY214" s="4" t="s">
        <v>1252</v>
      </c>
      <c r="AZ214" s="4" t="s">
        <v>317</v>
      </c>
      <c r="BA214" s="5">
        <v>0</v>
      </c>
      <c r="BB214" s="5">
        <v>1</v>
      </c>
      <c r="BC214" s="5">
        <v>28</v>
      </c>
      <c r="BD214" s="5">
        <v>0.57699999999999996</v>
      </c>
      <c r="BE214" s="5">
        <v>0.26300000000000001</v>
      </c>
      <c r="BG214" s="5">
        <v>28</v>
      </c>
      <c r="BH214" s="5">
        <v>0.64900000000000002</v>
      </c>
      <c r="BI214" s="5">
        <v>0.28899999999999998</v>
      </c>
      <c r="BL214" s="5">
        <v>28</v>
      </c>
      <c r="BM214" s="5">
        <v>0.61199999999999999</v>
      </c>
      <c r="BN214" s="5">
        <v>0.27300000000000002</v>
      </c>
      <c r="BO214" s="4">
        <v>0.5</v>
      </c>
      <c r="BP214" s="5">
        <v>7.2000000000000064E-2</v>
      </c>
      <c r="BQ214" s="5">
        <v>0.27630598980116228</v>
      </c>
      <c r="BR214" s="5">
        <v>3.5000000000000031E-2</v>
      </c>
      <c r="BS214" s="5">
        <v>0.2680466377330632</v>
      </c>
      <c r="BT214" s="4">
        <v>0.26058067019036879</v>
      </c>
      <c r="BU214" s="4">
        <v>0.13057429220528077</v>
      </c>
      <c r="BV214" s="4">
        <v>0.9719626168224299</v>
      </c>
      <c r="BW214" s="4">
        <v>0.2532746700915734</v>
      </c>
      <c r="BX214" s="4">
        <v>0.12691333074158131</v>
      </c>
      <c r="BY214" s="4">
        <v>3.692682652994396E-2</v>
      </c>
      <c r="BZ214" s="4">
        <v>3.6018743674730534E-2</v>
      </c>
      <c r="CA214" s="4">
        <v>3.4885191348403691E-2</v>
      </c>
      <c r="CB214" s="4">
        <v>3.4027315187866669E-2</v>
      </c>
      <c r="CC214" s="4"/>
    </row>
    <row r="215" spans="1:82" x14ac:dyDescent="0.25">
      <c r="A215" s="4">
        <v>214</v>
      </c>
      <c r="B215" s="4">
        <v>64</v>
      </c>
      <c r="C215" s="4" t="s">
        <v>1327</v>
      </c>
      <c r="D215" s="5" t="s">
        <v>274</v>
      </c>
      <c r="E215" s="5">
        <v>2009</v>
      </c>
      <c r="F215" s="5" t="s">
        <v>34</v>
      </c>
      <c r="G215" s="4">
        <v>140</v>
      </c>
      <c r="H215" s="5" t="s">
        <v>276</v>
      </c>
      <c r="I215" s="5" t="s">
        <v>946</v>
      </c>
      <c r="J215" s="5" t="s">
        <v>921</v>
      </c>
      <c r="L215" s="11" t="s">
        <v>890</v>
      </c>
      <c r="M215" s="5">
        <v>20</v>
      </c>
      <c r="N215" s="5">
        <v>20</v>
      </c>
      <c r="O215" s="5">
        <v>20</v>
      </c>
      <c r="P215" s="5">
        <v>1</v>
      </c>
      <c r="Q215" s="5">
        <v>28</v>
      </c>
      <c r="R215" s="5">
        <v>56</v>
      </c>
      <c r="S215" s="5">
        <v>56.6</v>
      </c>
      <c r="T215" s="5">
        <v>7.9</v>
      </c>
      <c r="U215" s="5">
        <v>1715.5</v>
      </c>
      <c r="V215" s="4" t="s">
        <v>1264</v>
      </c>
      <c r="W215" s="5">
        <v>4.7</v>
      </c>
      <c r="X215" s="5">
        <v>0</v>
      </c>
      <c r="AU215" s="5">
        <v>0</v>
      </c>
      <c r="AV215" s="5" t="s">
        <v>816</v>
      </c>
      <c r="AW215" s="5" t="s">
        <v>1257</v>
      </c>
      <c r="AX215" s="4" t="s">
        <v>1251</v>
      </c>
      <c r="AY215" s="4" t="s">
        <v>1252</v>
      </c>
      <c r="AZ215" s="4" t="s">
        <v>317</v>
      </c>
      <c r="BA215" s="5">
        <v>0</v>
      </c>
      <c r="BB215" s="5">
        <v>1</v>
      </c>
      <c r="BC215" s="5">
        <v>25</v>
      </c>
      <c r="BD215" s="5">
        <v>0.50700000000000001</v>
      </c>
      <c r="BE215" s="5">
        <v>0.245</v>
      </c>
      <c r="BG215" s="5">
        <v>25</v>
      </c>
      <c r="BH215" s="5">
        <v>0.60599999999999998</v>
      </c>
      <c r="BI215" s="5">
        <v>0.29699999999999999</v>
      </c>
      <c r="BL215" s="5">
        <v>25</v>
      </c>
      <c r="BM215" s="5">
        <v>0.61299999999999999</v>
      </c>
      <c r="BN215" s="5">
        <v>0.28599999999999998</v>
      </c>
      <c r="BO215" s="4">
        <v>0.5</v>
      </c>
      <c r="BP215" s="5">
        <v>9.8999999999999977E-2</v>
      </c>
      <c r="BQ215" s="5">
        <v>0.2722443755158222</v>
      </c>
      <c r="BR215" s="5">
        <v>0.10599999999999998</v>
      </c>
      <c r="BS215" s="5">
        <v>0.26629025517280946</v>
      </c>
      <c r="BT215" s="4">
        <v>0.36364387625060901</v>
      </c>
      <c r="BU215" s="4">
        <v>0.39806188150299049</v>
      </c>
      <c r="BV215" s="4">
        <v>0.96842105263157896</v>
      </c>
      <c r="BW215" s="4">
        <v>0.35216038542164241</v>
      </c>
      <c r="BX215" s="4">
        <v>0.3854915062976329</v>
      </c>
      <c r="BY215" s="4">
        <v>4.2644737374691363E-2</v>
      </c>
      <c r="BZ215" s="4">
        <v>4.3169065230114018E-2</v>
      </c>
      <c r="CA215" s="4">
        <v>3.9993912148408611E-2</v>
      </c>
      <c r="CB215" s="4">
        <v>4.0485647435754578E-2</v>
      </c>
      <c r="CC215" s="4"/>
    </row>
    <row r="216" spans="1:82" x14ac:dyDescent="0.25">
      <c r="A216" s="4">
        <v>215</v>
      </c>
      <c r="B216" s="4">
        <v>64</v>
      </c>
      <c r="C216" s="4" t="s">
        <v>1327</v>
      </c>
      <c r="D216" s="5" t="s">
        <v>274</v>
      </c>
      <c r="E216" s="5">
        <v>2009</v>
      </c>
      <c r="F216" s="5" t="s">
        <v>34</v>
      </c>
      <c r="G216" s="4">
        <v>141</v>
      </c>
      <c r="H216" s="5" t="s">
        <v>277</v>
      </c>
      <c r="I216" s="5" t="s">
        <v>946</v>
      </c>
      <c r="J216" s="5" t="s">
        <v>921</v>
      </c>
      <c r="L216" s="11" t="s">
        <v>890</v>
      </c>
      <c r="M216" s="5">
        <v>20</v>
      </c>
      <c r="N216" s="5">
        <v>20</v>
      </c>
      <c r="O216" s="5">
        <v>20</v>
      </c>
      <c r="P216" s="5">
        <v>1</v>
      </c>
      <c r="Q216" s="5">
        <v>28</v>
      </c>
      <c r="R216" s="5">
        <v>56</v>
      </c>
      <c r="S216" s="5">
        <v>56.6</v>
      </c>
      <c r="T216" s="5">
        <v>7.9</v>
      </c>
      <c r="U216" s="5">
        <v>1715.5</v>
      </c>
      <c r="V216" s="4" t="s">
        <v>1264</v>
      </c>
      <c r="W216" s="5">
        <v>4.7</v>
      </c>
      <c r="X216" s="5">
        <v>0</v>
      </c>
      <c r="AU216" s="5">
        <v>0</v>
      </c>
      <c r="AV216" s="5" t="s">
        <v>816</v>
      </c>
      <c r="AW216" s="5" t="s">
        <v>1257</v>
      </c>
      <c r="AX216" s="4" t="s">
        <v>1251</v>
      </c>
      <c r="AY216" s="4" t="s">
        <v>1252</v>
      </c>
      <c r="AZ216" s="4" t="s">
        <v>317</v>
      </c>
      <c r="BA216" s="5">
        <v>0</v>
      </c>
      <c r="BB216" s="5">
        <v>1</v>
      </c>
      <c r="BC216" s="5">
        <v>27</v>
      </c>
      <c r="BD216" s="5">
        <v>0.47899999999999998</v>
      </c>
      <c r="BE216" s="5">
        <v>0.26800000000000002</v>
      </c>
      <c r="BG216" s="5">
        <v>27</v>
      </c>
      <c r="BH216" s="5">
        <v>0.66600000000000004</v>
      </c>
      <c r="BI216" s="5">
        <v>0.32500000000000001</v>
      </c>
      <c r="BL216" s="5">
        <v>27</v>
      </c>
      <c r="BM216" s="5">
        <v>0.70199999999999996</v>
      </c>
      <c r="BN216" s="5">
        <v>0.32700000000000001</v>
      </c>
      <c r="BO216" s="4">
        <v>0.5</v>
      </c>
      <c r="BP216" s="5">
        <v>0.18700000000000006</v>
      </c>
      <c r="BQ216" s="5">
        <v>0.29786658087136936</v>
      </c>
      <c r="BR216" s="5">
        <v>0.22299999999999998</v>
      </c>
      <c r="BS216" s="5">
        <v>0.29895902729303897</v>
      </c>
      <c r="BT216" s="4">
        <v>0.62779785316283632</v>
      </c>
      <c r="BU216" s="4">
        <v>0.74592161347051711</v>
      </c>
      <c r="BV216" s="4">
        <v>0.970873786407767</v>
      </c>
      <c r="BW216" s="4">
        <v>0.60951247879887027</v>
      </c>
      <c r="BX216" s="4">
        <v>0.72419574123351171</v>
      </c>
      <c r="BY216" s="4">
        <v>4.4335743415479002E-2</v>
      </c>
      <c r="BZ216" s="4">
        <v>4.7340723211897397E-2</v>
      </c>
      <c r="CA216" s="4">
        <v>4.1790690371834291E-2</v>
      </c>
      <c r="CB216" s="4">
        <v>4.4623172034967851E-2</v>
      </c>
      <c r="CC216" s="4"/>
    </row>
    <row r="217" spans="1:82" x14ac:dyDescent="0.25">
      <c r="A217" s="4">
        <v>216</v>
      </c>
      <c r="B217" s="4">
        <v>64</v>
      </c>
      <c r="C217" s="4" t="s">
        <v>1327</v>
      </c>
      <c r="D217" s="5" t="s">
        <v>274</v>
      </c>
      <c r="E217" s="5">
        <v>2009</v>
      </c>
      <c r="F217" s="5" t="s">
        <v>37</v>
      </c>
      <c r="G217" s="4">
        <v>138</v>
      </c>
      <c r="H217" s="5" t="s">
        <v>198</v>
      </c>
      <c r="I217" s="5" t="s">
        <v>946</v>
      </c>
      <c r="J217" s="5" t="s">
        <v>921</v>
      </c>
      <c r="L217" s="11" t="s">
        <v>890</v>
      </c>
      <c r="M217" s="5">
        <v>0</v>
      </c>
      <c r="N217" s="5">
        <v>0</v>
      </c>
      <c r="O217" s="5">
        <v>0</v>
      </c>
      <c r="P217" s="5">
        <v>1</v>
      </c>
      <c r="Q217" s="5">
        <v>28</v>
      </c>
      <c r="R217" s="5">
        <v>56</v>
      </c>
      <c r="S217" s="5">
        <v>56.6</v>
      </c>
      <c r="T217" s="5">
        <v>7.9</v>
      </c>
      <c r="U217" s="5">
        <v>1715.5</v>
      </c>
      <c r="V217" s="4" t="s">
        <v>1264</v>
      </c>
      <c r="W217" s="5">
        <v>4.7</v>
      </c>
      <c r="X217" s="5">
        <v>0</v>
      </c>
      <c r="AU217" s="5">
        <v>0</v>
      </c>
      <c r="AV217" s="5" t="s">
        <v>813</v>
      </c>
      <c r="AW217" s="5" t="s">
        <v>1257</v>
      </c>
      <c r="AX217" s="4" t="s">
        <v>1251</v>
      </c>
      <c r="AY217" s="4" t="s">
        <v>1258</v>
      </c>
      <c r="AZ217" s="4" t="s">
        <v>845</v>
      </c>
      <c r="BA217" s="5">
        <v>0</v>
      </c>
      <c r="BB217" s="5">
        <v>1</v>
      </c>
      <c r="BC217" s="5">
        <v>29</v>
      </c>
      <c r="BD217" s="5">
        <v>195.6</v>
      </c>
      <c r="BE217" s="5">
        <v>75.900000000000006</v>
      </c>
      <c r="BF217" s="5">
        <v>0</v>
      </c>
      <c r="BG217" s="5">
        <v>29</v>
      </c>
      <c r="BH217" s="5">
        <v>196.2</v>
      </c>
      <c r="BI217" s="5">
        <v>70.7</v>
      </c>
      <c r="BJ217" s="5">
        <v>0</v>
      </c>
      <c r="BK217" s="5">
        <v>0</v>
      </c>
      <c r="BL217" s="5">
        <v>29</v>
      </c>
      <c r="BM217" s="5">
        <v>197.9</v>
      </c>
      <c r="BN217" s="5">
        <v>68.599999999999994</v>
      </c>
      <c r="BO217" s="4">
        <v>0.5</v>
      </c>
      <c r="BP217" s="5">
        <v>0.59999999999999432</v>
      </c>
      <c r="BQ217" s="5">
        <v>73.346097374025305</v>
      </c>
      <c r="BR217" s="5">
        <v>2.3000000000000114</v>
      </c>
      <c r="BS217" s="5">
        <v>72.342138480971116</v>
      </c>
      <c r="BT217" s="4">
        <v>8.1803943424599655E-3</v>
      </c>
      <c r="BU217" s="4">
        <v>3.1793364811920834E-2</v>
      </c>
      <c r="BV217" s="4">
        <v>0.97297297297297303</v>
      </c>
      <c r="BW217" s="4">
        <v>7.9593026034745617E-3</v>
      </c>
      <c r="BX217" s="4">
        <v>3.093408468186892E-2</v>
      </c>
      <c r="BY217" s="4">
        <v>3.4483912393993073E-2</v>
      </c>
      <c r="BZ217" s="4">
        <v>3.4500186518035582E-2</v>
      </c>
      <c r="CA217" s="4">
        <v>3.2645106254649399E-2</v>
      </c>
      <c r="CB217" s="4">
        <v>3.2660512583910971E-2</v>
      </c>
      <c r="CC217" s="4"/>
    </row>
    <row r="218" spans="1:82" x14ac:dyDescent="0.25">
      <c r="A218" s="4">
        <v>217</v>
      </c>
      <c r="B218" s="4">
        <v>64</v>
      </c>
      <c r="C218" s="4" t="s">
        <v>1327</v>
      </c>
      <c r="D218" s="5" t="s">
        <v>274</v>
      </c>
      <c r="E218" s="5">
        <v>2009</v>
      </c>
      <c r="F218" s="5" t="s">
        <v>34</v>
      </c>
      <c r="G218" s="4">
        <v>139</v>
      </c>
      <c r="H218" s="5" t="s">
        <v>275</v>
      </c>
      <c r="I218" s="5" t="s">
        <v>946</v>
      </c>
      <c r="J218" s="5" t="s">
        <v>921</v>
      </c>
      <c r="L218" s="11" t="s">
        <v>890</v>
      </c>
      <c r="M218" s="5">
        <v>0</v>
      </c>
      <c r="N218" s="5">
        <v>0</v>
      </c>
      <c r="O218" s="5">
        <v>0</v>
      </c>
      <c r="P218" s="5">
        <v>1</v>
      </c>
      <c r="Q218" s="5">
        <v>28</v>
      </c>
      <c r="R218" s="5">
        <v>56</v>
      </c>
      <c r="S218" s="5">
        <v>56.6</v>
      </c>
      <c r="T218" s="5">
        <v>7.9</v>
      </c>
      <c r="U218" s="5">
        <v>1715.5</v>
      </c>
      <c r="V218" s="4" t="s">
        <v>1264</v>
      </c>
      <c r="W218" s="5">
        <v>4.7</v>
      </c>
      <c r="X218" s="5">
        <v>0</v>
      </c>
      <c r="AU218" s="5">
        <v>0</v>
      </c>
      <c r="AV218" s="5" t="s">
        <v>813</v>
      </c>
      <c r="AW218" s="5" t="s">
        <v>1257</v>
      </c>
      <c r="AX218" s="4" t="s">
        <v>1251</v>
      </c>
      <c r="AY218" s="4" t="s">
        <v>1258</v>
      </c>
      <c r="AZ218" s="4" t="s">
        <v>845</v>
      </c>
      <c r="BA218" s="5">
        <v>0</v>
      </c>
      <c r="BB218" s="5">
        <v>1</v>
      </c>
      <c r="BC218" s="5">
        <v>28</v>
      </c>
      <c r="BD218" s="5">
        <v>202.6</v>
      </c>
      <c r="BE218" s="5">
        <v>81.8</v>
      </c>
      <c r="BF218" s="5">
        <v>0</v>
      </c>
      <c r="BG218" s="5">
        <v>28</v>
      </c>
      <c r="BH218" s="5">
        <v>221</v>
      </c>
      <c r="BI218" s="5">
        <v>90.6</v>
      </c>
      <c r="BJ218" s="5">
        <v>0</v>
      </c>
      <c r="BK218" s="5">
        <v>0</v>
      </c>
      <c r="BL218" s="5">
        <v>28</v>
      </c>
      <c r="BM218" s="5">
        <v>219.3</v>
      </c>
      <c r="BN218" s="5">
        <v>92.8</v>
      </c>
      <c r="BO218" s="4">
        <v>0.5</v>
      </c>
      <c r="BP218" s="5">
        <v>18.400000000000006</v>
      </c>
      <c r="BQ218" s="5">
        <v>86.312223931491872</v>
      </c>
      <c r="BR218" s="5">
        <v>16.700000000000017</v>
      </c>
      <c r="BS218" s="5">
        <v>87.473081573704718</v>
      </c>
      <c r="BT218" s="4">
        <v>0.21317953775127538</v>
      </c>
      <c r="BU218" s="4">
        <v>0.19091587605643703</v>
      </c>
      <c r="BV218" s="4">
        <v>0.9719626168224299</v>
      </c>
      <c r="BW218" s="4">
        <v>0.20720254136572561</v>
      </c>
      <c r="BX218" s="4">
        <v>0.18556309448476122</v>
      </c>
      <c r="BY218" s="4">
        <v>3.6525812773497271E-2</v>
      </c>
      <c r="BZ218" s="4">
        <v>3.6365158423757087E-2</v>
      </c>
      <c r="CA218" s="4">
        <v>3.450634910980404E-2</v>
      </c>
      <c r="CB218" s="4">
        <v>3.4354577125631641E-2</v>
      </c>
      <c r="CC218" s="4"/>
    </row>
    <row r="219" spans="1:82" x14ac:dyDescent="0.25">
      <c r="A219" s="4">
        <v>218</v>
      </c>
      <c r="B219" s="4">
        <v>64</v>
      </c>
      <c r="C219" s="4" t="s">
        <v>1327</v>
      </c>
      <c r="D219" s="5" t="s">
        <v>274</v>
      </c>
      <c r="E219" s="5">
        <v>2009</v>
      </c>
      <c r="F219" s="5" t="s">
        <v>34</v>
      </c>
      <c r="G219" s="4">
        <v>140</v>
      </c>
      <c r="H219" s="5" t="s">
        <v>276</v>
      </c>
      <c r="I219" s="5" t="s">
        <v>946</v>
      </c>
      <c r="J219" s="5" t="s">
        <v>921</v>
      </c>
      <c r="L219" s="11" t="s">
        <v>890</v>
      </c>
      <c r="M219" s="5">
        <v>20</v>
      </c>
      <c r="N219" s="5">
        <v>20</v>
      </c>
      <c r="O219" s="5">
        <v>20</v>
      </c>
      <c r="P219" s="5">
        <v>1</v>
      </c>
      <c r="Q219" s="5">
        <v>28</v>
      </c>
      <c r="R219" s="5">
        <v>56</v>
      </c>
      <c r="S219" s="5">
        <v>56.6</v>
      </c>
      <c r="T219" s="5">
        <v>7.9</v>
      </c>
      <c r="U219" s="5">
        <v>1715.5</v>
      </c>
      <c r="V219" s="4" t="s">
        <v>1264</v>
      </c>
      <c r="W219" s="5">
        <v>4.7</v>
      </c>
      <c r="X219" s="5">
        <v>0</v>
      </c>
      <c r="AU219" s="5">
        <v>0</v>
      </c>
      <c r="AV219" s="5" t="s">
        <v>813</v>
      </c>
      <c r="AW219" s="5" t="s">
        <v>1257</v>
      </c>
      <c r="AX219" s="4" t="s">
        <v>1251</v>
      </c>
      <c r="AY219" s="4" t="s">
        <v>1258</v>
      </c>
      <c r="AZ219" s="4" t="s">
        <v>845</v>
      </c>
      <c r="BA219" s="5">
        <v>0</v>
      </c>
      <c r="BB219" s="5">
        <v>1</v>
      </c>
      <c r="BC219" s="5">
        <v>25</v>
      </c>
      <c r="BD219" s="5">
        <v>175.9</v>
      </c>
      <c r="BE219" s="5">
        <v>81.900000000000006</v>
      </c>
      <c r="BF219" s="5">
        <v>0</v>
      </c>
      <c r="BG219" s="5">
        <v>25</v>
      </c>
      <c r="BH219" s="5">
        <v>206.7</v>
      </c>
      <c r="BI219" s="5">
        <v>97.2</v>
      </c>
      <c r="BJ219" s="5">
        <v>0</v>
      </c>
      <c r="BK219" s="5">
        <v>0</v>
      </c>
      <c r="BL219" s="5">
        <v>25</v>
      </c>
      <c r="BM219" s="5">
        <v>206.82</v>
      </c>
      <c r="BN219" s="5">
        <v>85.8</v>
      </c>
      <c r="BO219" s="4">
        <v>0.5</v>
      </c>
      <c r="BP219" s="5">
        <v>30.799999999999983</v>
      </c>
      <c r="BQ219" s="5">
        <v>89.876164804691129</v>
      </c>
      <c r="BR219" s="5">
        <v>30.919999999999987</v>
      </c>
      <c r="BS219" s="5">
        <v>83.872671353665609</v>
      </c>
      <c r="BT219" s="4">
        <v>0.34269375052808621</v>
      </c>
      <c r="BU219" s="4">
        <v>0.36865405025219394</v>
      </c>
      <c r="BV219" s="4">
        <v>0.96842105263157896</v>
      </c>
      <c r="BW219" s="4">
        <v>0.33187184261667296</v>
      </c>
      <c r="BX219" s="4">
        <v>0.35701234340212468</v>
      </c>
      <c r="BY219" s="4">
        <v>4.2348780133020125E-2</v>
      </c>
      <c r="BZ219" s="4">
        <v>4.2718116175346946E-2</v>
      </c>
      <c r="CA219" s="4">
        <v>3.9716351805637935E-2</v>
      </c>
      <c r="CB219" s="4">
        <v>4.0062729674031752E-2</v>
      </c>
      <c r="CC219" s="4"/>
    </row>
    <row r="220" spans="1:82" x14ac:dyDescent="0.25">
      <c r="A220" s="4">
        <v>219</v>
      </c>
      <c r="B220" s="4">
        <v>64</v>
      </c>
      <c r="C220" s="4" t="s">
        <v>1327</v>
      </c>
      <c r="D220" s="5" t="s">
        <v>274</v>
      </c>
      <c r="E220" s="5">
        <v>2009</v>
      </c>
      <c r="F220" s="5" t="s">
        <v>34</v>
      </c>
      <c r="G220" s="4">
        <v>141</v>
      </c>
      <c r="H220" s="5" t="s">
        <v>277</v>
      </c>
      <c r="I220" s="5" t="s">
        <v>946</v>
      </c>
      <c r="J220" s="5" t="s">
        <v>921</v>
      </c>
      <c r="L220" s="11" t="s">
        <v>890</v>
      </c>
      <c r="M220" s="5">
        <v>20</v>
      </c>
      <c r="N220" s="5">
        <v>20</v>
      </c>
      <c r="O220" s="5">
        <v>20</v>
      </c>
      <c r="P220" s="5">
        <v>1</v>
      </c>
      <c r="Q220" s="5">
        <v>28</v>
      </c>
      <c r="R220" s="5">
        <v>56</v>
      </c>
      <c r="S220" s="5">
        <v>56.6</v>
      </c>
      <c r="T220" s="5">
        <v>7.9</v>
      </c>
      <c r="U220" s="5">
        <v>1715.5</v>
      </c>
      <c r="V220" s="4" t="s">
        <v>1264</v>
      </c>
      <c r="W220" s="5">
        <v>4.7</v>
      </c>
      <c r="X220" s="5">
        <v>0</v>
      </c>
      <c r="AU220" s="5">
        <v>0</v>
      </c>
      <c r="AV220" s="5" t="s">
        <v>813</v>
      </c>
      <c r="AW220" s="5" t="s">
        <v>1257</v>
      </c>
      <c r="AX220" s="4" t="s">
        <v>1251</v>
      </c>
      <c r="AY220" s="4" t="s">
        <v>1258</v>
      </c>
      <c r="AZ220" s="4" t="s">
        <v>845</v>
      </c>
      <c r="BA220" s="5">
        <v>0</v>
      </c>
      <c r="BB220" s="5">
        <v>1</v>
      </c>
      <c r="BC220" s="5">
        <v>27</v>
      </c>
      <c r="BD220" s="5">
        <v>191.9</v>
      </c>
      <c r="BE220" s="5">
        <v>89.4</v>
      </c>
      <c r="BF220" s="5">
        <v>0</v>
      </c>
      <c r="BG220" s="5">
        <v>27</v>
      </c>
      <c r="BH220" s="5">
        <v>242</v>
      </c>
      <c r="BI220" s="5">
        <v>104.1</v>
      </c>
      <c r="BJ220" s="5">
        <v>0</v>
      </c>
      <c r="BK220" s="5">
        <v>0</v>
      </c>
      <c r="BL220" s="5">
        <v>27</v>
      </c>
      <c r="BM220" s="5">
        <v>245.5</v>
      </c>
      <c r="BN220" s="5">
        <v>99.7</v>
      </c>
      <c r="BO220" s="4">
        <v>0.5</v>
      </c>
      <c r="BP220" s="5">
        <v>50.099999999999994</v>
      </c>
      <c r="BQ220" s="5">
        <v>97.028784388963672</v>
      </c>
      <c r="BR220" s="5">
        <v>53.599999999999994</v>
      </c>
      <c r="BS220" s="5">
        <v>94.690152603108629</v>
      </c>
      <c r="BT220" s="4">
        <v>0.51634162290606322</v>
      </c>
      <c r="BU220" s="4">
        <v>0.56605674958264174</v>
      </c>
      <c r="BV220" s="4">
        <v>0.970873786407767</v>
      </c>
      <c r="BW220" s="4">
        <v>0.50130254651074102</v>
      </c>
      <c r="BX220" s="4">
        <v>0.54956965978897254</v>
      </c>
      <c r="BY220" s="4">
        <v>4.1974234658245686E-2</v>
      </c>
      <c r="BZ220" s="4">
        <v>4.2970745254593809E-2</v>
      </c>
      <c r="CA220" s="4">
        <v>3.9564741877882635E-2</v>
      </c>
      <c r="CB220" s="4">
        <v>4.0504048689408809E-2</v>
      </c>
      <c r="CC220" s="4"/>
    </row>
    <row r="221" spans="1:82" x14ac:dyDescent="0.25">
      <c r="A221" s="4">
        <v>220</v>
      </c>
      <c r="B221" s="4">
        <v>64</v>
      </c>
      <c r="C221" s="4" t="s">
        <v>1327</v>
      </c>
      <c r="D221" s="5" t="s">
        <v>274</v>
      </c>
      <c r="E221" s="5">
        <v>2009</v>
      </c>
      <c r="F221" s="5" t="s">
        <v>37</v>
      </c>
      <c r="G221" s="4">
        <v>138</v>
      </c>
      <c r="H221" s="5" t="s">
        <v>198</v>
      </c>
      <c r="I221" s="5" t="s">
        <v>946</v>
      </c>
      <c r="J221" s="5" t="s">
        <v>921</v>
      </c>
      <c r="L221" s="11" t="s">
        <v>890</v>
      </c>
      <c r="M221" s="5">
        <v>0</v>
      </c>
      <c r="N221" s="5">
        <v>0</v>
      </c>
      <c r="O221" s="5">
        <v>0</v>
      </c>
      <c r="P221" s="5">
        <v>1</v>
      </c>
      <c r="Q221" s="5">
        <v>28</v>
      </c>
      <c r="R221" s="5">
        <v>56</v>
      </c>
      <c r="S221" s="5">
        <v>56.6</v>
      </c>
      <c r="T221" s="5">
        <v>7.9</v>
      </c>
      <c r="U221" s="5">
        <v>1715.5</v>
      </c>
      <c r="V221" s="4" t="s">
        <v>1264</v>
      </c>
      <c r="W221" s="5">
        <v>4.7</v>
      </c>
      <c r="X221" s="5">
        <v>0</v>
      </c>
      <c r="AU221" s="5">
        <v>0</v>
      </c>
      <c r="AV221" s="5" t="s">
        <v>311</v>
      </c>
      <c r="AW221" s="5" t="s">
        <v>1257</v>
      </c>
      <c r="AX221" s="4" t="s">
        <v>1251</v>
      </c>
      <c r="AY221" s="4" t="s">
        <v>1259</v>
      </c>
      <c r="AZ221" s="4" t="s">
        <v>845</v>
      </c>
      <c r="BA221" s="5">
        <v>0</v>
      </c>
      <c r="BB221" s="5">
        <v>1</v>
      </c>
      <c r="BC221" s="5">
        <v>29</v>
      </c>
      <c r="BD221" s="5">
        <v>22.9</v>
      </c>
      <c r="BE221" s="5">
        <v>13.5</v>
      </c>
      <c r="BF221" s="5">
        <v>0</v>
      </c>
      <c r="BG221" s="5">
        <v>29</v>
      </c>
      <c r="BH221" s="5">
        <v>22.9</v>
      </c>
      <c r="BI221" s="5">
        <v>13.2</v>
      </c>
      <c r="BJ221" s="5">
        <v>0</v>
      </c>
      <c r="BK221" s="5">
        <v>0</v>
      </c>
      <c r="BL221" s="5">
        <v>29</v>
      </c>
      <c r="BM221" s="5">
        <v>22.2</v>
      </c>
      <c r="BN221" s="5">
        <v>12.5</v>
      </c>
      <c r="BO221" s="4">
        <v>0.5</v>
      </c>
      <c r="BP221" s="5">
        <v>0</v>
      </c>
      <c r="BQ221" s="5">
        <v>13.350842670033977</v>
      </c>
      <c r="BR221" s="5">
        <v>-0.69999999999999929</v>
      </c>
      <c r="BS221" s="5">
        <v>13.009611831257688</v>
      </c>
      <c r="BT221" s="4">
        <v>0</v>
      </c>
      <c r="BU221" s="4">
        <v>5.3806370941686096E-2</v>
      </c>
      <c r="BV221" s="4">
        <v>0.97297297297297303</v>
      </c>
      <c r="BW221" s="4">
        <v>0</v>
      </c>
      <c r="BX221" s="4">
        <v>5.2352144700018907E-2</v>
      </c>
      <c r="BY221" s="4">
        <v>3.4482758620689655E-2</v>
      </c>
      <c r="BZ221" s="4">
        <v>3.4532674578515762E-2</v>
      </c>
      <c r="CA221" s="4">
        <v>3.2644014004685022E-2</v>
      </c>
      <c r="CB221" s="4">
        <v>3.2691268264248674E-2</v>
      </c>
      <c r="CC221" s="4"/>
      <c r="CD221" s="5" t="s">
        <v>691</v>
      </c>
    </row>
    <row r="222" spans="1:82" x14ac:dyDescent="0.25">
      <c r="A222" s="4">
        <v>221</v>
      </c>
      <c r="B222" s="4">
        <v>64</v>
      </c>
      <c r="C222" s="4" t="s">
        <v>1327</v>
      </c>
      <c r="D222" s="5" t="s">
        <v>274</v>
      </c>
      <c r="E222" s="5">
        <v>2009</v>
      </c>
      <c r="F222" s="5" t="s">
        <v>34</v>
      </c>
      <c r="G222" s="4">
        <v>139</v>
      </c>
      <c r="H222" s="5" t="s">
        <v>275</v>
      </c>
      <c r="I222" s="5" t="s">
        <v>946</v>
      </c>
      <c r="J222" s="5" t="s">
        <v>921</v>
      </c>
      <c r="L222" s="11" t="s">
        <v>890</v>
      </c>
      <c r="M222" s="5">
        <v>0</v>
      </c>
      <c r="N222" s="5">
        <v>0</v>
      </c>
      <c r="O222" s="5">
        <v>0</v>
      </c>
      <c r="P222" s="5">
        <v>1</v>
      </c>
      <c r="Q222" s="5">
        <v>28</v>
      </c>
      <c r="R222" s="5">
        <v>56</v>
      </c>
      <c r="S222" s="5">
        <v>56.6</v>
      </c>
      <c r="T222" s="5">
        <v>7.9</v>
      </c>
      <c r="U222" s="5">
        <v>1715.5</v>
      </c>
      <c r="V222" s="4" t="s">
        <v>1264</v>
      </c>
      <c r="W222" s="5">
        <v>4.7</v>
      </c>
      <c r="X222" s="5">
        <v>0</v>
      </c>
      <c r="AU222" s="5">
        <v>0</v>
      </c>
      <c r="AV222" s="5" t="s">
        <v>311</v>
      </c>
      <c r="AW222" s="5" t="s">
        <v>1257</v>
      </c>
      <c r="AX222" s="4" t="s">
        <v>1251</v>
      </c>
      <c r="AY222" s="4" t="s">
        <v>1259</v>
      </c>
      <c r="AZ222" s="4" t="s">
        <v>845</v>
      </c>
      <c r="BA222" s="5">
        <v>0</v>
      </c>
      <c r="BB222" s="5">
        <v>1</v>
      </c>
      <c r="BC222" s="5">
        <v>28</v>
      </c>
      <c r="BD222" s="5">
        <v>22.7</v>
      </c>
      <c r="BE222" s="5">
        <v>10.9</v>
      </c>
      <c r="BF222" s="5">
        <v>0</v>
      </c>
      <c r="BG222" s="5">
        <v>28</v>
      </c>
      <c r="BH222" s="5">
        <v>20.6</v>
      </c>
      <c r="BI222" s="5">
        <v>10.4</v>
      </c>
      <c r="BJ222" s="5">
        <v>0</v>
      </c>
      <c r="BK222" s="5">
        <v>0</v>
      </c>
      <c r="BL222" s="5">
        <v>28</v>
      </c>
      <c r="BM222" s="5">
        <v>21</v>
      </c>
      <c r="BN222" s="5">
        <v>9.9</v>
      </c>
      <c r="BO222" s="4">
        <v>0.5</v>
      </c>
      <c r="BP222" s="5">
        <v>-2.0999999999999979</v>
      </c>
      <c r="BQ222" s="5">
        <v>10.652933868188613</v>
      </c>
      <c r="BR222" s="5">
        <v>-1.6999999999999993</v>
      </c>
      <c r="BS222" s="5">
        <v>10.412012293500233</v>
      </c>
      <c r="BT222" s="4">
        <v>0.19712879343698342</v>
      </c>
      <c r="BU222" s="4">
        <v>0.16327295359238439</v>
      </c>
      <c r="BV222" s="4">
        <v>0.9719626168224299</v>
      </c>
      <c r="BW222" s="4">
        <v>0.19160181792005865</v>
      </c>
      <c r="BX222" s="4">
        <v>0.15869520722998109</v>
      </c>
      <c r="BY222" s="4">
        <v>3.640821002146287E-2</v>
      </c>
      <c r="BZ222" s="4">
        <v>3.6190322453121086E-2</v>
      </c>
      <c r="CA222" s="4">
        <v>3.439524845769433E-2</v>
      </c>
      <c r="CB222" s="4">
        <v>3.4189407603542464E-2</v>
      </c>
      <c r="CC222" s="4"/>
      <c r="CD222" s="5" t="s">
        <v>691</v>
      </c>
    </row>
    <row r="223" spans="1:82" x14ac:dyDescent="0.25">
      <c r="A223" s="4">
        <v>222</v>
      </c>
      <c r="B223" s="4">
        <v>64</v>
      </c>
      <c r="C223" s="4" t="s">
        <v>1327</v>
      </c>
      <c r="D223" s="5" t="s">
        <v>274</v>
      </c>
      <c r="E223" s="5">
        <v>2009</v>
      </c>
      <c r="F223" s="5" t="s">
        <v>34</v>
      </c>
      <c r="G223" s="4">
        <v>140</v>
      </c>
      <c r="H223" s="5" t="s">
        <v>276</v>
      </c>
      <c r="I223" s="5" t="s">
        <v>946</v>
      </c>
      <c r="J223" s="5" t="s">
        <v>921</v>
      </c>
      <c r="L223" s="11" t="s">
        <v>890</v>
      </c>
      <c r="M223" s="5">
        <v>20</v>
      </c>
      <c r="N223" s="5">
        <v>20</v>
      </c>
      <c r="O223" s="5">
        <v>20</v>
      </c>
      <c r="P223" s="5">
        <v>1</v>
      </c>
      <c r="Q223" s="5">
        <v>28</v>
      </c>
      <c r="R223" s="5">
        <v>56</v>
      </c>
      <c r="S223" s="5">
        <v>56.6</v>
      </c>
      <c r="T223" s="5">
        <v>7.9</v>
      </c>
      <c r="U223" s="5">
        <v>1715.5</v>
      </c>
      <c r="V223" s="4" t="s">
        <v>1264</v>
      </c>
      <c r="W223" s="5">
        <v>4.7</v>
      </c>
      <c r="X223" s="5">
        <v>0</v>
      </c>
      <c r="AU223" s="5">
        <v>0</v>
      </c>
      <c r="AV223" s="5" t="s">
        <v>311</v>
      </c>
      <c r="AW223" s="5" t="s">
        <v>1257</v>
      </c>
      <c r="AX223" s="4" t="s">
        <v>1251</v>
      </c>
      <c r="AY223" s="4" t="s">
        <v>1259</v>
      </c>
      <c r="AZ223" s="4" t="s">
        <v>845</v>
      </c>
      <c r="BA223" s="5">
        <v>0</v>
      </c>
      <c r="BB223" s="5">
        <v>1</v>
      </c>
      <c r="BC223" s="5">
        <v>25</v>
      </c>
      <c r="BD223" s="5">
        <v>29.4</v>
      </c>
      <c r="BE223" s="5">
        <v>22.1</v>
      </c>
      <c r="BF223" s="5">
        <v>0</v>
      </c>
      <c r="BG223" s="5">
        <v>25</v>
      </c>
      <c r="BH223" s="5">
        <v>26.2</v>
      </c>
      <c r="BI223" s="5">
        <v>21.7</v>
      </c>
      <c r="BJ223" s="5">
        <v>0</v>
      </c>
      <c r="BK223" s="5">
        <v>0</v>
      </c>
      <c r="BL223" s="5">
        <v>25</v>
      </c>
      <c r="BM223" s="5">
        <v>25.3</v>
      </c>
      <c r="BN223" s="5">
        <v>19.7</v>
      </c>
      <c r="BO223" s="4">
        <v>0.5</v>
      </c>
      <c r="BP223" s="5">
        <v>-3.1999999999999993</v>
      </c>
      <c r="BQ223" s="5">
        <v>21.900913222968583</v>
      </c>
      <c r="BR223" s="5">
        <v>-4.0999999999999979</v>
      </c>
      <c r="BS223" s="5">
        <v>20.934421415458321</v>
      </c>
      <c r="BT223" s="4">
        <v>0.14611262861148636</v>
      </c>
      <c r="BU223" s="4">
        <v>0.19584969264889693</v>
      </c>
      <c r="BV223" s="4">
        <v>0.96842105263157896</v>
      </c>
      <c r="BW223" s="4">
        <v>0.14149854560270259</v>
      </c>
      <c r="BX223" s="4">
        <v>0.18966496551261597</v>
      </c>
      <c r="BY223" s="4">
        <v>4.0426978004795167E-2</v>
      </c>
      <c r="BZ223" s="4">
        <v>4.076714204221335E-2</v>
      </c>
      <c r="CA223" s="4">
        <v>3.7914010175355825E-2</v>
      </c>
      <c r="CB223" s="4">
        <v>3.8233029390060257E-2</v>
      </c>
      <c r="CC223" s="4"/>
      <c r="CD223" s="5" t="s">
        <v>691</v>
      </c>
    </row>
    <row r="224" spans="1:82" x14ac:dyDescent="0.25">
      <c r="A224" s="4">
        <v>223</v>
      </c>
      <c r="B224" s="4">
        <v>64</v>
      </c>
      <c r="C224" s="4" t="s">
        <v>1327</v>
      </c>
      <c r="D224" s="5" t="s">
        <v>274</v>
      </c>
      <c r="E224" s="5">
        <v>2009</v>
      </c>
      <c r="F224" s="5" t="s">
        <v>34</v>
      </c>
      <c r="G224" s="4">
        <v>141</v>
      </c>
      <c r="H224" s="5" t="s">
        <v>277</v>
      </c>
      <c r="I224" s="5" t="s">
        <v>946</v>
      </c>
      <c r="J224" s="5" t="s">
        <v>921</v>
      </c>
      <c r="L224" s="11" t="s">
        <v>890</v>
      </c>
      <c r="M224" s="5">
        <v>20</v>
      </c>
      <c r="N224" s="5">
        <v>20</v>
      </c>
      <c r="O224" s="5">
        <v>20</v>
      </c>
      <c r="P224" s="5">
        <v>1</v>
      </c>
      <c r="Q224" s="5">
        <v>28</v>
      </c>
      <c r="R224" s="5">
        <v>56</v>
      </c>
      <c r="S224" s="5">
        <v>56.6</v>
      </c>
      <c r="T224" s="5">
        <v>7.9</v>
      </c>
      <c r="U224" s="5">
        <v>1715.5</v>
      </c>
      <c r="V224" s="4" t="s">
        <v>1264</v>
      </c>
      <c r="W224" s="5">
        <v>4.7</v>
      </c>
      <c r="X224" s="5">
        <v>0</v>
      </c>
      <c r="AU224" s="5">
        <v>0</v>
      </c>
      <c r="AV224" s="5" t="s">
        <v>311</v>
      </c>
      <c r="AW224" s="5" t="s">
        <v>1257</v>
      </c>
      <c r="AX224" s="4" t="s">
        <v>1251</v>
      </c>
      <c r="AY224" s="4" t="s">
        <v>1259</v>
      </c>
      <c r="AZ224" s="4" t="s">
        <v>845</v>
      </c>
      <c r="BA224" s="5">
        <v>0</v>
      </c>
      <c r="BB224" s="5">
        <v>1</v>
      </c>
      <c r="BC224" s="5">
        <v>27</v>
      </c>
      <c r="BD224" s="5">
        <v>25.5</v>
      </c>
      <c r="BE224" s="5">
        <v>17.399999999999999</v>
      </c>
      <c r="BF224" s="5">
        <v>0</v>
      </c>
      <c r="BG224" s="5">
        <v>27</v>
      </c>
      <c r="BH224" s="5">
        <v>18.7</v>
      </c>
      <c r="BI224" s="5">
        <v>9.6999999999999993</v>
      </c>
      <c r="BJ224" s="5">
        <v>0</v>
      </c>
      <c r="BK224" s="5">
        <v>0</v>
      </c>
      <c r="BL224" s="5">
        <v>27</v>
      </c>
      <c r="BM224" s="5">
        <v>18.8</v>
      </c>
      <c r="BN224" s="5">
        <v>11.2</v>
      </c>
      <c r="BO224" s="4">
        <v>0.5</v>
      </c>
      <c r="BP224" s="5">
        <v>-6.8000000000000007</v>
      </c>
      <c r="BQ224" s="5">
        <v>14.086340901738819</v>
      </c>
      <c r="BR224" s="5">
        <v>-6.6999999999999993</v>
      </c>
      <c r="BS224" s="5">
        <v>14.632156368765335</v>
      </c>
      <c r="BT224" s="4">
        <v>0.48273714568136061</v>
      </c>
      <c r="BU224" s="4">
        <v>0.4578955986488919</v>
      </c>
      <c r="BV224" s="4">
        <v>0.970873786407767</v>
      </c>
      <c r="BW224" s="4">
        <v>0.46867684046734043</v>
      </c>
      <c r="BX224" s="4">
        <v>0.44455883363970089</v>
      </c>
      <c r="BY224" s="4">
        <v>4.1352502811492352E-2</v>
      </c>
      <c r="BZ224" s="4">
        <v>4.0919784801148648E-2</v>
      </c>
      <c r="CA224" s="4">
        <v>3.8978699982554765E-2</v>
      </c>
      <c r="CB224" s="4">
        <v>3.8570821756196291E-2</v>
      </c>
      <c r="CC224" s="4"/>
      <c r="CD224" s="5" t="s">
        <v>691</v>
      </c>
    </row>
    <row r="225" spans="1:82" x14ac:dyDescent="0.25">
      <c r="A225" s="4">
        <v>224</v>
      </c>
      <c r="B225" s="4">
        <v>65</v>
      </c>
      <c r="C225" s="4" t="s">
        <v>1328</v>
      </c>
      <c r="D225" s="5" t="s">
        <v>60</v>
      </c>
      <c r="E225" s="5">
        <v>2011</v>
      </c>
      <c r="F225" s="5" t="s">
        <v>37</v>
      </c>
      <c r="G225" s="4">
        <v>142</v>
      </c>
      <c r="H225" s="5" t="s">
        <v>43</v>
      </c>
      <c r="I225" s="5" t="s">
        <v>947</v>
      </c>
      <c r="J225" s="5" t="s">
        <v>897</v>
      </c>
      <c r="L225" s="11" t="s">
        <v>1138</v>
      </c>
      <c r="M225" s="5">
        <v>3.8666666666666667</v>
      </c>
      <c r="N225" s="5">
        <v>3.8666666666666667</v>
      </c>
      <c r="O225" s="5">
        <v>3.8666666666666667</v>
      </c>
      <c r="P225" s="5">
        <v>3</v>
      </c>
      <c r="Q225" s="5">
        <v>14</v>
      </c>
      <c r="S225" s="5">
        <v>71.599999999999994</v>
      </c>
      <c r="U225" s="5">
        <v>29.4</v>
      </c>
      <c r="V225" s="4" t="s">
        <v>1262</v>
      </c>
      <c r="W225" s="5">
        <v>8.0547945205479449E-2</v>
      </c>
      <c r="X225" s="5">
        <v>1</v>
      </c>
      <c r="AH225" s="5">
        <v>10</v>
      </c>
      <c r="AU225" s="5">
        <v>0</v>
      </c>
      <c r="AV225" s="5" t="s">
        <v>62</v>
      </c>
      <c r="AX225" s="4" t="s">
        <v>1251</v>
      </c>
      <c r="AY225" s="4" t="s">
        <v>1251</v>
      </c>
      <c r="AZ225" s="4" t="s">
        <v>317</v>
      </c>
      <c r="BA225" s="5">
        <v>1</v>
      </c>
      <c r="BB225" s="5">
        <v>0</v>
      </c>
      <c r="BC225" s="5">
        <v>19</v>
      </c>
      <c r="BD225" s="5">
        <v>10</v>
      </c>
      <c r="BF225" s="5">
        <v>1</v>
      </c>
      <c r="BG225" s="5">
        <v>19</v>
      </c>
      <c r="BH225" s="5">
        <v>22.4</v>
      </c>
      <c r="BO225" s="4">
        <v>0.5</v>
      </c>
      <c r="BP225" s="5">
        <v>12.399999999999999</v>
      </c>
      <c r="BT225" s="4"/>
      <c r="BU225" s="4"/>
      <c r="BV225" s="4">
        <v>0.95774647887323949</v>
      </c>
      <c r="BW225" s="4"/>
      <c r="BX225" s="4"/>
      <c r="BY225" s="4"/>
      <c r="BZ225" s="4"/>
      <c r="CA225" s="4"/>
      <c r="CB225" s="4"/>
      <c r="CC225" s="4" t="s">
        <v>255</v>
      </c>
    </row>
    <row r="226" spans="1:82" x14ac:dyDescent="0.25">
      <c r="A226" s="4">
        <v>225</v>
      </c>
      <c r="B226" s="4">
        <v>65</v>
      </c>
      <c r="C226" s="4" t="s">
        <v>1328</v>
      </c>
      <c r="D226" s="5" t="s">
        <v>60</v>
      </c>
      <c r="E226" s="5">
        <v>2011</v>
      </c>
      <c r="F226" s="5" t="s">
        <v>34</v>
      </c>
      <c r="G226" s="4">
        <v>143</v>
      </c>
      <c r="H226" s="5" t="s">
        <v>65</v>
      </c>
      <c r="I226" s="5" t="s">
        <v>947</v>
      </c>
      <c r="J226" s="5" t="s">
        <v>897</v>
      </c>
      <c r="L226" s="11" t="s">
        <v>1138</v>
      </c>
      <c r="M226" s="5">
        <v>5.3949999999999996</v>
      </c>
      <c r="N226" s="5">
        <v>5.3949999999999996</v>
      </c>
      <c r="O226" s="5">
        <v>5.3949999999999996</v>
      </c>
      <c r="P226" s="5">
        <v>3</v>
      </c>
      <c r="Q226" s="5">
        <v>14</v>
      </c>
      <c r="S226" s="5">
        <v>73.3</v>
      </c>
      <c r="U226" s="5">
        <v>35.6</v>
      </c>
      <c r="V226" s="4" t="s">
        <v>1262</v>
      </c>
      <c r="W226" s="5">
        <v>9.7534246575342473E-2</v>
      </c>
      <c r="X226" s="5">
        <v>1</v>
      </c>
      <c r="AH226" s="5">
        <v>5.5</v>
      </c>
      <c r="AU226" s="5">
        <v>0</v>
      </c>
      <c r="AV226" s="5" t="s">
        <v>62</v>
      </c>
      <c r="AX226" s="4" t="s">
        <v>1251</v>
      </c>
      <c r="AY226" s="4" t="s">
        <v>1251</v>
      </c>
      <c r="AZ226" s="4" t="s">
        <v>317</v>
      </c>
      <c r="BA226" s="5">
        <v>1</v>
      </c>
      <c r="BB226" s="5">
        <v>0</v>
      </c>
      <c r="BC226" s="5">
        <v>18</v>
      </c>
      <c r="BD226" s="5">
        <v>5.5</v>
      </c>
      <c r="BF226" s="5">
        <v>1</v>
      </c>
      <c r="BG226" s="5">
        <v>18</v>
      </c>
      <c r="BH226" s="5">
        <v>15.7</v>
      </c>
      <c r="BO226" s="4">
        <v>0.5</v>
      </c>
      <c r="BP226" s="5">
        <v>10.199999999999999</v>
      </c>
      <c r="BT226" s="4"/>
      <c r="BU226" s="4"/>
      <c r="BV226" s="4">
        <v>0.95522388059701491</v>
      </c>
      <c r="BW226" s="4"/>
      <c r="BX226" s="4"/>
      <c r="BY226" s="4"/>
      <c r="BZ226" s="4"/>
      <c r="CA226" s="4"/>
      <c r="CB226" s="4"/>
      <c r="CC226" s="4" t="s">
        <v>255</v>
      </c>
    </row>
    <row r="227" spans="1:82" x14ac:dyDescent="0.25">
      <c r="A227" s="4">
        <v>226</v>
      </c>
      <c r="B227" s="4">
        <v>65</v>
      </c>
      <c r="C227" s="4" t="s">
        <v>1328</v>
      </c>
      <c r="D227" s="5" t="s">
        <v>60</v>
      </c>
      <c r="E227" s="5">
        <v>2011</v>
      </c>
      <c r="F227" s="5" t="s">
        <v>34</v>
      </c>
      <c r="G227" s="4">
        <v>144</v>
      </c>
      <c r="H227" s="5" t="s">
        <v>64</v>
      </c>
      <c r="I227" s="5" t="s">
        <v>947</v>
      </c>
      <c r="J227" s="5" t="s">
        <v>897</v>
      </c>
      <c r="L227" s="11" t="s">
        <v>1138</v>
      </c>
      <c r="M227" s="5">
        <v>8.7016666666666662</v>
      </c>
      <c r="N227" s="5">
        <v>8.7016666666666662</v>
      </c>
      <c r="O227" s="5">
        <v>8.7016666666666662</v>
      </c>
      <c r="P227" s="5">
        <v>3</v>
      </c>
      <c r="Q227" s="5">
        <v>14</v>
      </c>
      <c r="S227" s="5">
        <v>72.900000000000006</v>
      </c>
      <c r="U227" s="5">
        <v>25.7</v>
      </c>
      <c r="V227" s="4" t="s">
        <v>1262</v>
      </c>
      <c r="W227" s="5">
        <v>7.0410958904109588E-2</v>
      </c>
      <c r="X227" s="5">
        <v>1</v>
      </c>
      <c r="AH227" s="5">
        <v>12</v>
      </c>
      <c r="AU227" s="5">
        <v>1</v>
      </c>
      <c r="AV227" s="5" t="s">
        <v>62</v>
      </c>
      <c r="AX227" s="4" t="s">
        <v>1251</v>
      </c>
      <c r="AY227" s="4" t="s">
        <v>1251</v>
      </c>
      <c r="AZ227" s="4" t="s">
        <v>317</v>
      </c>
      <c r="BA227" s="5">
        <v>1</v>
      </c>
      <c r="BB227" s="5">
        <v>0</v>
      </c>
      <c r="BC227" s="5">
        <v>19</v>
      </c>
      <c r="BD227" s="5">
        <v>12</v>
      </c>
      <c r="BF227" s="5">
        <v>1</v>
      </c>
      <c r="BG227" s="5">
        <v>19</v>
      </c>
      <c r="BH227" s="5">
        <v>29</v>
      </c>
      <c r="BO227" s="4">
        <v>0.5</v>
      </c>
      <c r="BP227" s="5">
        <v>17</v>
      </c>
      <c r="BT227" s="4"/>
      <c r="BU227" s="4"/>
      <c r="BV227" s="4">
        <v>0.95774647887323949</v>
      </c>
      <c r="BW227" s="4"/>
      <c r="BX227" s="4"/>
      <c r="BY227" s="4"/>
      <c r="BZ227" s="4"/>
      <c r="CA227" s="4"/>
      <c r="CB227" s="4"/>
      <c r="CC227" s="4" t="s">
        <v>255</v>
      </c>
    </row>
    <row r="228" spans="1:82" x14ac:dyDescent="0.25">
      <c r="A228" s="4">
        <v>227</v>
      </c>
      <c r="B228" s="4">
        <v>65</v>
      </c>
      <c r="C228" s="4" t="s">
        <v>1328</v>
      </c>
      <c r="D228" s="5" t="s">
        <v>60</v>
      </c>
      <c r="E228" s="5">
        <v>2011</v>
      </c>
      <c r="F228" s="5" t="s">
        <v>34</v>
      </c>
      <c r="G228" s="4">
        <v>145</v>
      </c>
      <c r="H228" s="5" t="s">
        <v>61</v>
      </c>
      <c r="I228" s="5" t="s">
        <v>947</v>
      </c>
      <c r="J228" s="5" t="s">
        <v>897</v>
      </c>
      <c r="L228" s="11" t="s">
        <v>1138</v>
      </c>
      <c r="M228" s="5">
        <v>15.360000000000001</v>
      </c>
      <c r="N228" s="5">
        <v>15.360000000000001</v>
      </c>
      <c r="O228" s="5">
        <v>15.360000000000001</v>
      </c>
      <c r="P228" s="5">
        <v>3</v>
      </c>
      <c r="Q228" s="5">
        <v>14</v>
      </c>
      <c r="S228" s="5">
        <v>72.5</v>
      </c>
      <c r="U228" s="5">
        <v>28.3</v>
      </c>
      <c r="V228" s="4" t="s">
        <v>1262</v>
      </c>
      <c r="W228" s="5">
        <v>7.7534246575342469E-2</v>
      </c>
      <c r="X228" s="5">
        <v>1</v>
      </c>
      <c r="AH228" s="5">
        <v>12.5</v>
      </c>
      <c r="AU228" s="5">
        <v>0</v>
      </c>
      <c r="AV228" s="5" t="s">
        <v>62</v>
      </c>
      <c r="AX228" s="4" t="s">
        <v>1251</v>
      </c>
      <c r="AY228" s="4" t="s">
        <v>1251</v>
      </c>
      <c r="AZ228" s="4" t="s">
        <v>317</v>
      </c>
      <c r="BA228" s="5">
        <v>1</v>
      </c>
      <c r="BB228" s="5">
        <v>0</v>
      </c>
      <c r="BC228" s="5">
        <v>20</v>
      </c>
      <c r="BD228" s="5">
        <v>12.5</v>
      </c>
      <c r="BF228" s="5">
        <v>1</v>
      </c>
      <c r="BG228" s="5">
        <v>20</v>
      </c>
      <c r="BH228" s="5">
        <v>28.2</v>
      </c>
      <c r="BO228" s="4">
        <v>0.5</v>
      </c>
      <c r="BP228" s="5">
        <v>15.7</v>
      </c>
      <c r="BT228" s="4"/>
      <c r="BU228" s="4"/>
      <c r="BV228" s="4">
        <v>0.96</v>
      </c>
      <c r="BW228" s="4"/>
      <c r="BX228" s="4"/>
      <c r="BY228" s="4"/>
      <c r="BZ228" s="4"/>
      <c r="CA228" s="4"/>
      <c r="CB228" s="4"/>
      <c r="CC228" s="4" t="s">
        <v>255</v>
      </c>
    </row>
    <row r="229" spans="1:82" x14ac:dyDescent="0.25">
      <c r="A229" s="4">
        <v>228</v>
      </c>
      <c r="B229" s="4">
        <v>66</v>
      </c>
      <c r="C229" s="4" t="s">
        <v>1329</v>
      </c>
      <c r="D229" s="5" t="s">
        <v>278</v>
      </c>
      <c r="E229" s="5">
        <v>2007</v>
      </c>
      <c r="F229" s="5" t="s">
        <v>37</v>
      </c>
      <c r="G229" s="4">
        <v>146</v>
      </c>
      <c r="H229" s="5" t="s">
        <v>279</v>
      </c>
      <c r="I229" s="5" t="s">
        <v>948</v>
      </c>
      <c r="J229" s="5" t="s">
        <v>919</v>
      </c>
      <c r="L229" s="11" t="s">
        <v>1175</v>
      </c>
      <c r="M229" s="5">
        <v>20</v>
      </c>
      <c r="N229" s="5">
        <v>20</v>
      </c>
      <c r="O229" s="5">
        <v>20</v>
      </c>
      <c r="P229" s="5">
        <v>1</v>
      </c>
      <c r="Q229" s="5">
        <v>28</v>
      </c>
      <c r="S229" s="5">
        <v>57</v>
      </c>
      <c r="U229" s="5">
        <v>89</v>
      </c>
      <c r="V229" s="4" t="s">
        <v>1262</v>
      </c>
      <c r="W229" s="5">
        <v>0.24383561643835616</v>
      </c>
      <c r="X229" s="5">
        <v>1</v>
      </c>
      <c r="AU229" s="5">
        <v>0</v>
      </c>
      <c r="AV229" s="5" t="s">
        <v>418</v>
      </c>
      <c r="AW229" s="5" t="s">
        <v>1257</v>
      </c>
      <c r="AX229" s="4" t="s">
        <v>1251</v>
      </c>
      <c r="AY229" s="4" t="s">
        <v>1252</v>
      </c>
      <c r="AZ229" s="4" t="s">
        <v>317</v>
      </c>
      <c r="BA229" s="5">
        <v>1</v>
      </c>
      <c r="BB229" s="5">
        <v>1</v>
      </c>
      <c r="BC229" s="5">
        <v>14</v>
      </c>
      <c r="BD229" s="5">
        <v>0.12</v>
      </c>
      <c r="BE229" s="5">
        <v>0.11</v>
      </c>
      <c r="BG229" s="5">
        <v>14</v>
      </c>
      <c r="BH229" s="5">
        <v>0.2</v>
      </c>
      <c r="BI229" s="5">
        <v>0.19</v>
      </c>
      <c r="BO229" s="4">
        <v>0.5</v>
      </c>
      <c r="BP229" s="5">
        <v>8.0000000000000016E-2</v>
      </c>
      <c r="BQ229" s="5">
        <v>0.15524174696260024</v>
      </c>
      <c r="BS229" s="5">
        <v>0.11</v>
      </c>
      <c r="BT229" s="4">
        <v>0.51532530112066477</v>
      </c>
      <c r="BU229" s="4"/>
      <c r="BV229" s="4">
        <v>0.94117647058823528</v>
      </c>
      <c r="BW229" s="4">
        <v>0.48501204811356685</v>
      </c>
      <c r="BX229" s="4"/>
      <c r="BY229" s="4">
        <v>8.0912863070539423E-2</v>
      </c>
      <c r="BZ229" s="4"/>
      <c r="CA229" s="4">
        <v>7.1673678014041842E-2</v>
      </c>
      <c r="CB229" s="4"/>
      <c r="CC229" s="4"/>
    </row>
    <row r="230" spans="1:82" x14ac:dyDescent="0.25">
      <c r="A230" s="4">
        <v>229</v>
      </c>
      <c r="B230" s="4">
        <v>66</v>
      </c>
      <c r="C230" s="4" t="s">
        <v>1329</v>
      </c>
      <c r="D230" s="5" t="s">
        <v>278</v>
      </c>
      <c r="E230" s="5">
        <v>2007</v>
      </c>
      <c r="F230" s="5" t="s">
        <v>34</v>
      </c>
      <c r="G230" s="4">
        <v>147</v>
      </c>
      <c r="H230" s="5" t="s">
        <v>265</v>
      </c>
      <c r="I230" s="5" t="s">
        <v>948</v>
      </c>
      <c r="J230" s="5" t="s">
        <v>919</v>
      </c>
      <c r="L230" s="11" t="s">
        <v>1175</v>
      </c>
      <c r="M230" s="5">
        <v>20</v>
      </c>
      <c r="N230" s="5">
        <v>20</v>
      </c>
      <c r="O230" s="5">
        <v>20</v>
      </c>
      <c r="P230" s="5">
        <v>1</v>
      </c>
      <c r="Q230" s="5">
        <v>28</v>
      </c>
      <c r="S230" s="5">
        <v>60</v>
      </c>
      <c r="U230" s="5">
        <v>79</v>
      </c>
      <c r="V230" s="4" t="s">
        <v>1262</v>
      </c>
      <c r="W230" s="5">
        <v>0.21643835616438356</v>
      </c>
      <c r="X230" s="5">
        <v>1</v>
      </c>
      <c r="AU230" s="5">
        <v>2</v>
      </c>
      <c r="AV230" s="5" t="s">
        <v>418</v>
      </c>
      <c r="AW230" s="5" t="s">
        <v>1257</v>
      </c>
      <c r="AX230" s="4" t="s">
        <v>1251</v>
      </c>
      <c r="AY230" s="4" t="s">
        <v>1252</v>
      </c>
      <c r="AZ230" s="4" t="s">
        <v>317</v>
      </c>
      <c r="BA230" s="5">
        <v>1</v>
      </c>
      <c r="BB230" s="5">
        <v>1</v>
      </c>
      <c r="BC230" s="5">
        <v>16</v>
      </c>
      <c r="BD230" s="5">
        <v>0.14000000000000001</v>
      </c>
      <c r="BE230" s="5">
        <v>0.08</v>
      </c>
      <c r="BG230" s="5">
        <v>16</v>
      </c>
      <c r="BH230" s="5">
        <v>0.2</v>
      </c>
      <c r="BI230" s="5">
        <v>0.12</v>
      </c>
      <c r="BO230" s="4">
        <v>0.5</v>
      </c>
      <c r="BP230" s="5">
        <v>0.06</v>
      </c>
      <c r="BQ230" s="5">
        <v>0.10198039027185569</v>
      </c>
      <c r="BS230" s="5">
        <v>0.08</v>
      </c>
      <c r="BT230" s="4">
        <v>0.58834840541455213</v>
      </c>
      <c r="BU230" s="4"/>
      <c r="BV230" s="4">
        <v>0.94915254237288138</v>
      </c>
      <c r="BW230" s="4">
        <v>0.55843238480025292</v>
      </c>
      <c r="BX230" s="4"/>
      <c r="BY230" s="4">
        <v>7.3317307692307696E-2</v>
      </c>
      <c r="BZ230" s="4"/>
      <c r="CA230" s="4">
        <v>6.6050869555609584E-2</v>
      </c>
      <c r="CB230" s="4"/>
      <c r="CC230" s="4"/>
    </row>
    <row r="231" spans="1:82" x14ac:dyDescent="0.25">
      <c r="A231" s="4">
        <v>230</v>
      </c>
      <c r="B231" s="4">
        <v>67</v>
      </c>
      <c r="C231" s="4" t="s">
        <v>1330</v>
      </c>
      <c r="D231" s="5" t="s">
        <v>280</v>
      </c>
      <c r="E231" s="5">
        <v>2012</v>
      </c>
      <c r="F231" s="5" t="s">
        <v>37</v>
      </c>
      <c r="G231" s="4">
        <v>148</v>
      </c>
      <c r="H231" s="5" t="s">
        <v>281</v>
      </c>
      <c r="I231" s="5" t="s">
        <v>949</v>
      </c>
      <c r="J231" s="5" t="s">
        <v>894</v>
      </c>
      <c r="L231" s="11" t="s">
        <v>1134</v>
      </c>
      <c r="Q231" s="5">
        <v>28</v>
      </c>
      <c r="S231" s="5">
        <v>64.5</v>
      </c>
      <c r="U231" s="5">
        <v>382.5</v>
      </c>
      <c r="V231" s="4" t="s">
        <v>1264</v>
      </c>
      <c r="W231" s="5">
        <v>1.047945205479452</v>
      </c>
      <c r="X231" s="5">
        <v>1</v>
      </c>
      <c r="Z231" s="5" t="s">
        <v>282</v>
      </c>
      <c r="AC231" s="5" t="s">
        <v>283</v>
      </c>
      <c r="AU231" s="5">
        <v>2</v>
      </c>
      <c r="AV231" s="5" t="s">
        <v>127</v>
      </c>
      <c r="AW231" s="4" t="s">
        <v>1256</v>
      </c>
      <c r="AX231" s="4" t="s">
        <v>50</v>
      </c>
      <c r="AY231" s="4" t="s">
        <v>1251</v>
      </c>
      <c r="AZ231" s="4" t="s">
        <v>317</v>
      </c>
      <c r="BA231" s="5">
        <v>0</v>
      </c>
      <c r="BB231" s="5">
        <v>0</v>
      </c>
      <c r="BC231" s="5">
        <v>8</v>
      </c>
      <c r="BD231" s="5">
        <v>46.57</v>
      </c>
      <c r="BE231" s="5">
        <v>11.89</v>
      </c>
      <c r="BG231" s="5">
        <v>8</v>
      </c>
      <c r="BH231" s="5">
        <v>49.57</v>
      </c>
      <c r="BI231" s="5">
        <v>12.95</v>
      </c>
      <c r="BO231" s="4">
        <v>0.5</v>
      </c>
      <c r="BP231" s="5">
        <v>3</v>
      </c>
      <c r="BQ231" s="5">
        <v>12.431303230152501</v>
      </c>
      <c r="BS231" s="5">
        <v>11.89</v>
      </c>
      <c r="BT231" s="4">
        <v>0.24132626680068503</v>
      </c>
      <c r="BU231" s="4"/>
      <c r="BV231" s="4">
        <v>0.88888888888888884</v>
      </c>
      <c r="BW231" s="4">
        <v>0.21451223715616446</v>
      </c>
      <c r="BX231" s="4"/>
      <c r="BY231" s="4">
        <v>0.12863989794049721</v>
      </c>
      <c r="BZ231" s="4"/>
      <c r="CA231" s="4">
        <v>0.10164140084187433</v>
      </c>
      <c r="CB231" s="4"/>
      <c r="CC231" s="4"/>
    </row>
    <row r="232" spans="1:82" x14ac:dyDescent="0.25">
      <c r="A232" s="4">
        <v>231</v>
      </c>
      <c r="B232" s="4">
        <v>67</v>
      </c>
      <c r="C232" s="4" t="s">
        <v>1330</v>
      </c>
      <c r="D232" s="5" t="s">
        <v>280</v>
      </c>
      <c r="E232" s="5">
        <v>2012</v>
      </c>
      <c r="F232" s="5" t="s">
        <v>34</v>
      </c>
      <c r="G232" s="4">
        <v>149</v>
      </c>
      <c r="H232" s="5" t="s">
        <v>285</v>
      </c>
      <c r="I232" s="5" t="s">
        <v>949</v>
      </c>
      <c r="J232" s="5" t="s">
        <v>894</v>
      </c>
      <c r="L232" s="11" t="s">
        <v>1134</v>
      </c>
      <c r="Q232" s="5">
        <v>28</v>
      </c>
      <c r="S232" s="5">
        <v>63.45</v>
      </c>
      <c r="U232" s="5">
        <v>420</v>
      </c>
      <c r="V232" s="4" t="s">
        <v>1264</v>
      </c>
      <c r="W232" s="5">
        <v>1.1506849315068493</v>
      </c>
      <c r="X232" s="5">
        <v>1</v>
      </c>
      <c r="Z232" s="5" t="s">
        <v>282</v>
      </c>
      <c r="AC232" s="5" t="s">
        <v>283</v>
      </c>
      <c r="AU232" s="5">
        <v>3</v>
      </c>
      <c r="AV232" s="5" t="s">
        <v>127</v>
      </c>
      <c r="AW232" s="4" t="s">
        <v>1256</v>
      </c>
      <c r="AX232" s="4" t="s">
        <v>50</v>
      </c>
      <c r="AY232" s="4" t="s">
        <v>1251</v>
      </c>
      <c r="AZ232" s="4" t="s">
        <v>317</v>
      </c>
      <c r="BA232" s="5">
        <v>0</v>
      </c>
      <c r="BB232" s="5">
        <v>0</v>
      </c>
      <c r="BC232" s="5">
        <v>11</v>
      </c>
      <c r="BD232" s="5">
        <v>49.09</v>
      </c>
      <c r="BE232" s="5">
        <v>11.53</v>
      </c>
      <c r="BG232" s="5">
        <v>11</v>
      </c>
      <c r="BH232" s="5">
        <v>59.45</v>
      </c>
      <c r="BI232" s="5">
        <v>7.42</v>
      </c>
      <c r="BO232" s="4">
        <v>0.5</v>
      </c>
      <c r="BP232" s="5">
        <v>10.36</v>
      </c>
      <c r="BQ232" s="5">
        <v>9.6952900936485644</v>
      </c>
      <c r="BS232" s="5">
        <v>11.53</v>
      </c>
      <c r="BT232" s="4">
        <v>1.0685600843224783</v>
      </c>
      <c r="BU232" s="4"/>
      <c r="BV232" s="4">
        <v>0.92307692307692313</v>
      </c>
      <c r="BW232" s="4">
        <v>0.98636315475921077</v>
      </c>
      <c r="BX232" s="4"/>
      <c r="BY232" s="4">
        <v>0.14281002971851192</v>
      </c>
      <c r="BZ232" s="4"/>
      <c r="CA232" s="4">
        <v>0.12168428567731195</v>
      </c>
      <c r="CB232" s="4"/>
      <c r="CC232" s="4"/>
    </row>
    <row r="233" spans="1:82" x14ac:dyDescent="0.25">
      <c r="A233" s="4">
        <v>232</v>
      </c>
      <c r="B233" s="4">
        <v>68</v>
      </c>
      <c r="C233" s="4" t="s">
        <v>1331</v>
      </c>
      <c r="D233" s="5" t="s">
        <v>286</v>
      </c>
      <c r="E233" s="5">
        <v>1991</v>
      </c>
      <c r="F233" s="5" t="s">
        <v>37</v>
      </c>
      <c r="G233" s="4">
        <v>150</v>
      </c>
      <c r="H233" s="5" t="s">
        <v>287</v>
      </c>
      <c r="I233" s="5" t="s">
        <v>950</v>
      </c>
      <c r="J233" s="5" t="s">
        <v>874</v>
      </c>
      <c r="L233" s="11" t="s">
        <v>1176</v>
      </c>
      <c r="Q233" s="5">
        <v>42</v>
      </c>
      <c r="R233" s="5">
        <v>365</v>
      </c>
      <c r="S233" s="5">
        <v>73.7</v>
      </c>
      <c r="U233" s="5">
        <v>7</v>
      </c>
      <c r="V233" s="4" t="s">
        <v>1262</v>
      </c>
      <c r="W233" s="5">
        <v>1.9178082191780823E-2</v>
      </c>
      <c r="X233" s="5">
        <v>1</v>
      </c>
      <c r="AF233" s="5">
        <v>43.7</v>
      </c>
      <c r="AT233" s="5">
        <v>15.1</v>
      </c>
      <c r="AU233" s="5">
        <v>39</v>
      </c>
      <c r="AV233" s="5" t="s">
        <v>150</v>
      </c>
      <c r="AX233" s="4" t="s">
        <v>1251</v>
      </c>
      <c r="AY233" s="4" t="s">
        <v>1251</v>
      </c>
      <c r="AZ233" s="4" t="s">
        <v>317</v>
      </c>
      <c r="BA233" s="5">
        <v>0</v>
      </c>
      <c r="BB233" s="5">
        <v>1</v>
      </c>
      <c r="BC233" s="5">
        <v>110</v>
      </c>
      <c r="BD233" s="5">
        <v>43.7</v>
      </c>
      <c r="BG233" s="5">
        <v>71</v>
      </c>
      <c r="BH233" s="5">
        <v>65.8</v>
      </c>
      <c r="BL233" s="5">
        <v>71</v>
      </c>
      <c r="BM233" s="5">
        <v>72.400000000000006</v>
      </c>
      <c r="BO233" s="4">
        <v>0.5</v>
      </c>
      <c r="BP233" s="5">
        <v>22.099999999999994</v>
      </c>
      <c r="BR233" s="5">
        <v>28.700000000000003</v>
      </c>
      <c r="BT233" s="4"/>
      <c r="BU233" s="4"/>
      <c r="BV233" s="4">
        <v>0.99310344827586206</v>
      </c>
      <c r="BW233" s="4"/>
      <c r="BX233" s="4"/>
      <c r="BY233" s="4"/>
      <c r="BZ233" s="4"/>
      <c r="CA233" s="4"/>
      <c r="CB233" s="4"/>
      <c r="CC233" s="4"/>
      <c r="CD233" s="5" t="s">
        <v>820</v>
      </c>
    </row>
    <row r="234" spans="1:82" x14ac:dyDescent="0.25">
      <c r="A234" s="4">
        <v>233</v>
      </c>
      <c r="B234" s="4">
        <v>68</v>
      </c>
      <c r="C234" s="4" t="s">
        <v>1331</v>
      </c>
      <c r="D234" s="5" t="s">
        <v>286</v>
      </c>
      <c r="E234" s="5">
        <v>1991</v>
      </c>
      <c r="F234" s="5" t="s">
        <v>34</v>
      </c>
      <c r="G234" s="4">
        <v>151</v>
      </c>
      <c r="H234" s="5" t="s">
        <v>288</v>
      </c>
      <c r="I234" s="5" t="s">
        <v>950</v>
      </c>
      <c r="J234" s="5" t="s">
        <v>874</v>
      </c>
      <c r="L234" s="11" t="s">
        <v>1176</v>
      </c>
      <c r="Q234" s="5">
        <v>42</v>
      </c>
      <c r="R234" s="5">
        <v>365</v>
      </c>
      <c r="S234" s="5">
        <v>72.2</v>
      </c>
      <c r="U234" s="5">
        <v>7</v>
      </c>
      <c r="V234" s="4" t="s">
        <v>1262</v>
      </c>
      <c r="W234" s="5">
        <v>1.9178082191780823E-2</v>
      </c>
      <c r="X234" s="5">
        <v>1</v>
      </c>
      <c r="AF234" s="5">
        <v>46.9</v>
      </c>
      <c r="AT234" s="5">
        <v>14.9</v>
      </c>
      <c r="AU234" s="5">
        <v>33</v>
      </c>
      <c r="AV234" s="5" t="s">
        <v>150</v>
      </c>
      <c r="AX234" s="4" t="s">
        <v>1251</v>
      </c>
      <c r="AY234" s="4" t="s">
        <v>1251</v>
      </c>
      <c r="AZ234" s="4" t="s">
        <v>317</v>
      </c>
      <c r="BA234" s="5">
        <v>0</v>
      </c>
      <c r="BB234" s="5">
        <v>1</v>
      </c>
      <c r="BC234" s="5">
        <v>110</v>
      </c>
      <c r="BD234" s="5">
        <v>46.9</v>
      </c>
      <c r="BG234" s="5">
        <v>77</v>
      </c>
      <c r="BH234" s="5">
        <v>79.7</v>
      </c>
      <c r="BL234" s="5">
        <v>77</v>
      </c>
      <c r="BM234" s="5">
        <v>84.7</v>
      </c>
      <c r="BO234" s="4">
        <v>0.5</v>
      </c>
      <c r="BP234" s="5">
        <v>32.800000000000004</v>
      </c>
      <c r="BR234" s="5">
        <v>37.800000000000004</v>
      </c>
      <c r="BT234" s="4"/>
      <c r="BU234" s="4"/>
      <c r="BV234" s="4">
        <v>0.99310344827586206</v>
      </c>
      <c r="BW234" s="4"/>
      <c r="BX234" s="4"/>
      <c r="BY234" s="4"/>
      <c r="BZ234" s="4"/>
      <c r="CA234" s="4"/>
      <c r="CB234" s="4"/>
      <c r="CC234" s="4"/>
      <c r="CD234" s="5" t="s">
        <v>820</v>
      </c>
    </row>
    <row r="235" spans="1:82" x14ac:dyDescent="0.25">
      <c r="A235" s="4">
        <v>234</v>
      </c>
      <c r="B235" s="4">
        <v>69</v>
      </c>
      <c r="C235" s="4" t="s">
        <v>1332</v>
      </c>
      <c r="D235" s="5" t="s">
        <v>289</v>
      </c>
      <c r="E235" s="5">
        <v>2008</v>
      </c>
      <c r="F235" s="5" t="s">
        <v>37</v>
      </c>
      <c r="G235" s="4">
        <v>152</v>
      </c>
      <c r="H235" s="5" t="s">
        <v>290</v>
      </c>
      <c r="I235" s="5" t="s">
        <v>951</v>
      </c>
      <c r="J235" s="5" t="s">
        <v>952</v>
      </c>
      <c r="L235" s="11" t="s">
        <v>1177</v>
      </c>
      <c r="M235" s="5">
        <v>6</v>
      </c>
      <c r="N235" s="5">
        <v>6</v>
      </c>
      <c r="O235" s="5">
        <v>6</v>
      </c>
      <c r="P235" s="5">
        <v>3</v>
      </c>
      <c r="Q235" s="5">
        <v>42</v>
      </c>
      <c r="S235" s="5">
        <v>53.3</v>
      </c>
      <c r="U235" s="5">
        <v>549</v>
      </c>
      <c r="V235" s="4" t="s">
        <v>1264</v>
      </c>
      <c r="W235" s="5">
        <v>1.5041095890410958</v>
      </c>
      <c r="X235" s="5">
        <v>1</v>
      </c>
      <c r="AE235" s="5">
        <v>4.7</v>
      </c>
      <c r="AU235" s="5">
        <v>0</v>
      </c>
      <c r="AV235" s="5" t="s">
        <v>813</v>
      </c>
      <c r="AW235" s="5" t="s">
        <v>1257</v>
      </c>
      <c r="AX235" s="4" t="s">
        <v>1251</v>
      </c>
      <c r="AY235" s="4" t="s">
        <v>1258</v>
      </c>
      <c r="AZ235" s="4" t="s">
        <v>317</v>
      </c>
      <c r="BA235" s="5">
        <v>0</v>
      </c>
      <c r="BB235" s="5">
        <v>0</v>
      </c>
      <c r="BC235" s="5">
        <v>6</v>
      </c>
      <c r="BD235" s="5">
        <v>0.52</v>
      </c>
      <c r="BE235" s="5">
        <v>0.26</v>
      </c>
      <c r="BG235" s="5">
        <v>6</v>
      </c>
      <c r="BH235" s="5">
        <v>0.59</v>
      </c>
      <c r="BI235" s="5">
        <v>0.33</v>
      </c>
      <c r="BO235" s="4">
        <v>0.5</v>
      </c>
      <c r="BP235" s="5">
        <v>6.9999999999999951E-2</v>
      </c>
      <c r="BQ235" s="5">
        <v>0.297069015550259</v>
      </c>
      <c r="BS235" s="5">
        <v>0.26</v>
      </c>
      <c r="BT235" s="4">
        <v>0.23563547975657914</v>
      </c>
      <c r="BU235" s="4"/>
      <c r="BV235" s="4">
        <v>0.84210526315789469</v>
      </c>
      <c r="BW235" s="4">
        <v>0.19842987768975084</v>
      </c>
      <c r="BX235" s="4"/>
      <c r="BY235" s="4">
        <v>0.17129367327667611</v>
      </c>
      <c r="BZ235" s="4"/>
      <c r="CA235" s="4">
        <v>0.12147141373636863</v>
      </c>
      <c r="CB235" s="4"/>
      <c r="CC235" s="4"/>
    </row>
    <row r="236" spans="1:82" x14ac:dyDescent="0.25">
      <c r="A236" s="4">
        <v>235</v>
      </c>
      <c r="B236" s="4">
        <v>69</v>
      </c>
      <c r="C236" s="4" t="s">
        <v>1332</v>
      </c>
      <c r="D236" s="5" t="s">
        <v>289</v>
      </c>
      <c r="E236" s="5">
        <v>2008</v>
      </c>
      <c r="F236" s="5" t="s">
        <v>34</v>
      </c>
      <c r="G236" s="4">
        <v>153</v>
      </c>
      <c r="H236" s="5" t="s">
        <v>291</v>
      </c>
      <c r="I236" s="5" t="s">
        <v>951</v>
      </c>
      <c r="J236" s="5" t="s">
        <v>952</v>
      </c>
      <c r="L236" s="11" t="s">
        <v>1177</v>
      </c>
      <c r="M236" s="5">
        <v>6</v>
      </c>
      <c r="N236" s="5">
        <v>6</v>
      </c>
      <c r="O236" s="5">
        <v>6</v>
      </c>
      <c r="P236" s="5">
        <v>3</v>
      </c>
      <c r="Q236" s="5">
        <v>42</v>
      </c>
      <c r="S236" s="5">
        <v>54.2</v>
      </c>
      <c r="U236" s="5">
        <v>369</v>
      </c>
      <c r="V236" s="4" t="s">
        <v>1264</v>
      </c>
      <c r="W236" s="5">
        <v>1.010958904109589</v>
      </c>
      <c r="X236" s="5">
        <v>1</v>
      </c>
      <c r="AE236" s="5">
        <v>4.5</v>
      </c>
      <c r="AU236" s="5">
        <v>0</v>
      </c>
      <c r="AV236" s="5" t="s">
        <v>813</v>
      </c>
      <c r="AW236" s="5" t="s">
        <v>1257</v>
      </c>
      <c r="AX236" s="4" t="s">
        <v>1251</v>
      </c>
      <c r="AY236" s="4" t="s">
        <v>1258</v>
      </c>
      <c r="AZ236" s="4" t="s">
        <v>317</v>
      </c>
      <c r="BA236" s="5">
        <v>0</v>
      </c>
      <c r="BB236" s="5">
        <v>0</v>
      </c>
      <c r="BC236" s="5">
        <v>6</v>
      </c>
      <c r="BD236" s="5">
        <v>0.44</v>
      </c>
      <c r="BE236" s="5">
        <v>0.37</v>
      </c>
      <c r="BG236" s="5">
        <v>6</v>
      </c>
      <c r="BH236" s="5">
        <v>0.51</v>
      </c>
      <c r="BI236" s="5">
        <v>0.41</v>
      </c>
      <c r="BO236" s="4">
        <v>0.5</v>
      </c>
      <c r="BP236" s="5">
        <v>7.0000000000000007E-2</v>
      </c>
      <c r="BQ236" s="5">
        <v>0.39051248379533271</v>
      </c>
      <c r="BS236" s="5">
        <v>0.37</v>
      </c>
      <c r="BT236" s="4">
        <v>0.17925163190605439</v>
      </c>
      <c r="BU236" s="4"/>
      <c r="BV236" s="4">
        <v>0.84210526315789469</v>
      </c>
      <c r="BW236" s="4">
        <v>0.15094874265773001</v>
      </c>
      <c r="BX236" s="4"/>
      <c r="BY236" s="4">
        <v>0.16934426229508195</v>
      </c>
      <c r="BZ236" s="4"/>
      <c r="CA236" s="4">
        <v>0.12008900594886697</v>
      </c>
      <c r="CB236" s="4"/>
      <c r="CC236" s="4"/>
    </row>
    <row r="237" spans="1:82" x14ac:dyDescent="0.25">
      <c r="A237" s="4">
        <v>236</v>
      </c>
      <c r="B237" s="4">
        <v>70</v>
      </c>
      <c r="C237" s="4" t="s">
        <v>1333</v>
      </c>
      <c r="D237" s="5" t="s">
        <v>292</v>
      </c>
      <c r="E237" s="5">
        <v>2012</v>
      </c>
      <c r="F237" s="5" t="s">
        <v>34</v>
      </c>
      <c r="G237" s="4">
        <v>154</v>
      </c>
      <c r="H237" s="5" t="s">
        <v>293</v>
      </c>
      <c r="I237" s="5" t="s">
        <v>953</v>
      </c>
      <c r="J237" s="5" t="s">
        <v>921</v>
      </c>
      <c r="L237" s="11" t="s">
        <v>1178</v>
      </c>
      <c r="M237" s="5">
        <v>46.8</v>
      </c>
      <c r="N237" s="5">
        <v>46.8</v>
      </c>
      <c r="O237" s="5">
        <v>46.8</v>
      </c>
      <c r="P237" s="5">
        <v>1</v>
      </c>
      <c r="Q237" s="5">
        <v>56</v>
      </c>
      <c r="S237" s="5">
        <v>57</v>
      </c>
      <c r="U237" s="5">
        <v>555</v>
      </c>
      <c r="V237" s="4" t="s">
        <v>1264</v>
      </c>
      <c r="W237" s="5">
        <v>1.5205479452054795</v>
      </c>
      <c r="X237" s="5">
        <v>1</v>
      </c>
      <c r="AI237" s="5">
        <v>47.9</v>
      </c>
      <c r="AN237" s="5">
        <v>10.3</v>
      </c>
      <c r="AU237" s="5">
        <v>0</v>
      </c>
      <c r="AV237" s="5" t="s">
        <v>813</v>
      </c>
      <c r="AW237" s="5" t="s">
        <v>1257</v>
      </c>
      <c r="AX237" s="4" t="s">
        <v>1251</v>
      </c>
      <c r="AY237" s="4" t="s">
        <v>1258</v>
      </c>
      <c r="AZ237" s="4" t="s">
        <v>317</v>
      </c>
      <c r="BA237" s="5">
        <v>1</v>
      </c>
      <c r="BB237" s="5">
        <v>0</v>
      </c>
      <c r="BC237" s="5">
        <v>68</v>
      </c>
      <c r="BD237" s="5">
        <v>0.58799999999999997</v>
      </c>
      <c r="BE237" s="5">
        <v>0.18</v>
      </c>
      <c r="BG237" s="5">
        <v>68</v>
      </c>
      <c r="BH237" s="5">
        <v>0.60699999999999998</v>
      </c>
      <c r="BI237" s="5">
        <v>0.18</v>
      </c>
      <c r="BO237" s="4">
        <v>0.5</v>
      </c>
      <c r="BP237" s="5">
        <v>1.9000000000000017E-2</v>
      </c>
      <c r="BQ237" s="5">
        <v>0.18</v>
      </c>
      <c r="BS237" s="5">
        <v>0.18</v>
      </c>
      <c r="BT237" s="4">
        <v>0.10555555555555565</v>
      </c>
      <c r="BU237" s="4"/>
      <c r="BV237" s="4">
        <v>0.9887640449438202</v>
      </c>
      <c r="BW237" s="4">
        <v>0.10436953807740335</v>
      </c>
      <c r="BX237" s="4"/>
      <c r="BY237" s="4">
        <v>1.4787808641975309E-2</v>
      </c>
      <c r="BZ237" s="4"/>
      <c r="CA237" s="4">
        <v>1.4457365247248678E-2</v>
      </c>
      <c r="CB237" s="4"/>
      <c r="CC237" s="4"/>
    </row>
    <row r="238" spans="1:82" x14ac:dyDescent="0.25">
      <c r="A238" s="4">
        <v>237</v>
      </c>
      <c r="B238" s="4">
        <v>70</v>
      </c>
      <c r="C238" s="4" t="s">
        <v>1333</v>
      </c>
      <c r="D238" s="5" t="s">
        <v>292</v>
      </c>
      <c r="E238" s="5">
        <v>2012</v>
      </c>
      <c r="F238" s="5" t="s">
        <v>37</v>
      </c>
      <c r="G238" s="4">
        <v>155</v>
      </c>
      <c r="H238" s="5" t="s">
        <v>294</v>
      </c>
      <c r="I238" s="5" t="s">
        <v>953</v>
      </c>
      <c r="J238" s="5" t="s">
        <v>921</v>
      </c>
      <c r="L238" s="11" t="s">
        <v>1178</v>
      </c>
      <c r="M238" s="5">
        <v>46.8</v>
      </c>
      <c r="N238" s="5">
        <v>46.8</v>
      </c>
      <c r="O238" s="5">
        <v>46.8</v>
      </c>
      <c r="P238" s="5">
        <v>1</v>
      </c>
      <c r="Q238" s="5">
        <v>56</v>
      </c>
      <c r="S238" s="5">
        <v>56</v>
      </c>
      <c r="U238" s="5">
        <v>537</v>
      </c>
      <c r="V238" s="4" t="s">
        <v>1264</v>
      </c>
      <c r="W238" s="5">
        <v>1.4712328767123288</v>
      </c>
      <c r="X238" s="5">
        <v>1</v>
      </c>
      <c r="AI238" s="5">
        <v>47.4</v>
      </c>
      <c r="AN238" s="5">
        <v>10.199999999999999</v>
      </c>
      <c r="AU238" s="5">
        <v>0</v>
      </c>
      <c r="AV238" s="5" t="s">
        <v>813</v>
      </c>
      <c r="AW238" s="5" t="s">
        <v>1257</v>
      </c>
      <c r="AX238" s="4" t="s">
        <v>1251</v>
      </c>
      <c r="AY238" s="4" t="s">
        <v>1258</v>
      </c>
      <c r="AZ238" s="4" t="s">
        <v>317</v>
      </c>
      <c r="BA238" s="5">
        <v>1</v>
      </c>
      <c r="BB238" s="5">
        <v>0</v>
      </c>
      <c r="BC238" s="5">
        <v>65</v>
      </c>
      <c r="BD238" s="5">
        <v>0.58899999999999997</v>
      </c>
      <c r="BE238" s="5">
        <v>0.14000000000000001</v>
      </c>
      <c r="BG238" s="5">
        <v>65</v>
      </c>
      <c r="BH238" s="5">
        <v>0.59299999999999997</v>
      </c>
      <c r="BI238" s="5">
        <v>0.14099999999999999</v>
      </c>
      <c r="BO238" s="4">
        <v>0.5</v>
      </c>
      <c r="BP238" s="5">
        <v>4.0000000000000036E-3</v>
      </c>
      <c r="BQ238" s="5">
        <v>0.1405008896768985</v>
      </c>
      <c r="BS238" s="5">
        <v>0.14000000000000001</v>
      </c>
      <c r="BT238" s="4">
        <v>2.8469570614097637E-2</v>
      </c>
      <c r="BU238" s="4"/>
      <c r="BV238" s="4">
        <v>0.9882352941176471</v>
      </c>
      <c r="BW238" s="4">
        <v>2.8134634489225901E-2</v>
      </c>
      <c r="BX238" s="4"/>
      <c r="BY238" s="4">
        <v>1.5390850126545778E-2</v>
      </c>
      <c r="BZ238" s="4"/>
      <c r="CA238" s="4">
        <v>1.5030842697980211E-2</v>
      </c>
      <c r="CB238" s="4"/>
      <c r="CC238" s="4"/>
    </row>
    <row r="239" spans="1:82" x14ac:dyDescent="0.25">
      <c r="A239" s="4">
        <v>238</v>
      </c>
      <c r="B239" s="4">
        <v>71</v>
      </c>
      <c r="C239" s="4" t="s">
        <v>1334</v>
      </c>
      <c r="D239" s="5" t="s">
        <v>292</v>
      </c>
      <c r="E239" s="5">
        <v>2013</v>
      </c>
      <c r="F239" s="5" t="s">
        <v>34</v>
      </c>
      <c r="G239" s="4">
        <v>156</v>
      </c>
      <c r="H239" s="5" t="s">
        <v>295</v>
      </c>
      <c r="I239" s="5" t="s">
        <v>954</v>
      </c>
      <c r="J239" s="5" t="s">
        <v>921</v>
      </c>
      <c r="L239" s="11" t="s">
        <v>1179</v>
      </c>
      <c r="M239" s="5">
        <v>40.200000000000003</v>
      </c>
      <c r="N239" s="5">
        <v>40.200000000000003</v>
      </c>
      <c r="O239" s="5">
        <v>40.200000000000003</v>
      </c>
      <c r="P239" s="5">
        <v>1</v>
      </c>
      <c r="Q239" s="5">
        <v>84</v>
      </c>
      <c r="S239" s="5">
        <v>57.6</v>
      </c>
      <c r="U239" s="5">
        <v>561</v>
      </c>
      <c r="V239" s="4" t="s">
        <v>1264</v>
      </c>
      <c r="W239" s="5">
        <v>1.536986301369863</v>
      </c>
      <c r="X239" s="5">
        <v>1</v>
      </c>
      <c r="AU239" s="5">
        <v>0</v>
      </c>
      <c r="AV239" s="5" t="s">
        <v>813</v>
      </c>
      <c r="AW239" s="5" t="s">
        <v>1257</v>
      </c>
      <c r="AX239" s="4" t="s">
        <v>1251</v>
      </c>
      <c r="AY239" s="4" t="s">
        <v>1258</v>
      </c>
      <c r="AZ239" s="4" t="s">
        <v>317</v>
      </c>
      <c r="BA239" s="5">
        <v>1</v>
      </c>
      <c r="BB239" s="5">
        <v>0</v>
      </c>
      <c r="BC239" s="5">
        <v>65</v>
      </c>
      <c r="BD239" s="5">
        <v>0.59</v>
      </c>
      <c r="BE239" s="5">
        <v>0.17799999999999999</v>
      </c>
      <c r="BG239" s="5">
        <v>65</v>
      </c>
      <c r="BH239" s="5">
        <v>0.60899999999999999</v>
      </c>
      <c r="BI239" s="5">
        <v>0.17899999999999999</v>
      </c>
      <c r="BO239" s="4">
        <v>0.5</v>
      </c>
      <c r="BP239" s="5">
        <v>1.9000000000000017E-2</v>
      </c>
      <c r="BQ239" s="5">
        <v>0.17850070027873841</v>
      </c>
      <c r="BS239" s="5">
        <v>0.17799999999999999</v>
      </c>
      <c r="BT239" s="4">
        <v>0.10644215944436351</v>
      </c>
      <c r="BU239" s="4"/>
      <c r="BV239" s="4">
        <v>0.9882352941176471</v>
      </c>
      <c r="BW239" s="4">
        <v>0.10518989874501807</v>
      </c>
      <c r="BX239" s="4"/>
      <c r="BY239" s="4">
        <v>1.5471768717747534E-2</v>
      </c>
      <c r="BZ239" s="4"/>
      <c r="CA239" s="4">
        <v>1.510986852213517E-2</v>
      </c>
      <c r="CB239" s="4"/>
      <c r="CC239" s="4"/>
    </row>
    <row r="240" spans="1:82" x14ac:dyDescent="0.25">
      <c r="A240" s="4">
        <v>239</v>
      </c>
      <c r="B240" s="4">
        <v>71</v>
      </c>
      <c r="C240" s="4" t="s">
        <v>1334</v>
      </c>
      <c r="D240" s="5" t="s">
        <v>292</v>
      </c>
      <c r="E240" s="5">
        <v>2013</v>
      </c>
      <c r="F240" s="5" t="s">
        <v>37</v>
      </c>
      <c r="G240" s="4">
        <v>157</v>
      </c>
      <c r="H240" s="5" t="s">
        <v>296</v>
      </c>
      <c r="I240" s="5" t="s">
        <v>954</v>
      </c>
      <c r="J240" s="5" t="s">
        <v>921</v>
      </c>
      <c r="L240" s="11" t="s">
        <v>1179</v>
      </c>
      <c r="M240" s="5">
        <v>4.8</v>
      </c>
      <c r="N240" s="5">
        <v>4.8</v>
      </c>
      <c r="O240" s="5">
        <v>4.8</v>
      </c>
      <c r="P240" s="5">
        <v>1</v>
      </c>
      <c r="Q240" s="5">
        <v>84</v>
      </c>
      <c r="S240" s="5">
        <v>56.3</v>
      </c>
      <c r="U240" s="5">
        <v>537</v>
      </c>
      <c r="V240" s="4" t="s">
        <v>1264</v>
      </c>
      <c r="W240" s="5">
        <v>1.4712328767123288</v>
      </c>
      <c r="X240" s="5">
        <v>1</v>
      </c>
      <c r="AU240" s="5">
        <v>0</v>
      </c>
      <c r="AV240" s="5" t="s">
        <v>813</v>
      </c>
      <c r="AW240" s="5" t="s">
        <v>1257</v>
      </c>
      <c r="AX240" s="4" t="s">
        <v>1251</v>
      </c>
      <c r="AY240" s="4" t="s">
        <v>1258</v>
      </c>
      <c r="AZ240" s="4" t="s">
        <v>317</v>
      </c>
      <c r="BA240" s="5">
        <v>1</v>
      </c>
      <c r="BB240" s="5">
        <v>0</v>
      </c>
      <c r="BC240" s="5">
        <v>63</v>
      </c>
      <c r="BD240" s="5">
        <v>0.59</v>
      </c>
      <c r="BE240" s="5">
        <v>0.14199999999999999</v>
      </c>
      <c r="BG240" s="5">
        <v>63</v>
      </c>
      <c r="BH240" s="5">
        <v>0.59299999999999997</v>
      </c>
      <c r="BI240" s="5">
        <v>0.14399999999999999</v>
      </c>
      <c r="BO240" s="4">
        <v>0.5</v>
      </c>
      <c r="BP240" s="5">
        <v>3.0000000000000027E-3</v>
      </c>
      <c r="BQ240" s="5">
        <v>0.14300349646075092</v>
      </c>
      <c r="BS240" s="5">
        <v>0.14199999999999999</v>
      </c>
      <c r="BT240" s="4">
        <v>2.0978508038251988E-2</v>
      </c>
      <c r="BU240" s="4"/>
      <c r="BV240" s="4">
        <v>0.98785425101214575</v>
      </c>
      <c r="BW240" s="4">
        <v>2.0723708345479697E-2</v>
      </c>
      <c r="BX240" s="4"/>
      <c r="BY240" s="4">
        <v>1.5876508712694529E-2</v>
      </c>
      <c r="BZ240" s="4"/>
      <c r="CA240" s="4">
        <v>1.5493186623596215E-2</v>
      </c>
      <c r="CB240" s="4"/>
      <c r="CC240" s="4"/>
    </row>
    <row r="241" spans="1:82" x14ac:dyDescent="0.25">
      <c r="A241" s="4">
        <v>240</v>
      </c>
      <c r="B241" s="4">
        <v>72</v>
      </c>
      <c r="C241" s="4" t="s">
        <v>1335</v>
      </c>
      <c r="D241" s="5" t="s">
        <v>297</v>
      </c>
      <c r="E241" s="5">
        <v>2010</v>
      </c>
      <c r="F241" s="5" t="s">
        <v>34</v>
      </c>
      <c r="G241" s="4">
        <v>158</v>
      </c>
      <c r="H241" s="5" t="s">
        <v>298</v>
      </c>
      <c r="I241" s="5" t="s">
        <v>955</v>
      </c>
      <c r="J241" s="5" t="s">
        <v>897</v>
      </c>
      <c r="L241" s="11" t="s">
        <v>1180</v>
      </c>
      <c r="M241" s="5">
        <v>7.5</v>
      </c>
      <c r="N241" s="5">
        <v>7.5</v>
      </c>
      <c r="O241" s="5">
        <v>7.5</v>
      </c>
      <c r="P241" s="5">
        <v>1</v>
      </c>
      <c r="Q241" s="5">
        <v>42</v>
      </c>
      <c r="R241" s="5">
        <v>90</v>
      </c>
      <c r="S241" s="5">
        <v>68.099999999999994</v>
      </c>
      <c r="T241" s="5">
        <v>10.19</v>
      </c>
      <c r="U241" s="5">
        <v>2253</v>
      </c>
      <c r="V241" s="4" t="s">
        <v>1264</v>
      </c>
      <c r="W241" s="5">
        <v>6.1726027397260275</v>
      </c>
      <c r="X241" s="5">
        <v>1</v>
      </c>
      <c r="AU241" s="5">
        <v>2</v>
      </c>
      <c r="AV241" s="5" t="s">
        <v>300</v>
      </c>
      <c r="AW241" s="4" t="s">
        <v>1256</v>
      </c>
      <c r="AX241" s="4" t="s">
        <v>50</v>
      </c>
      <c r="AY241" s="4" t="s">
        <v>1251</v>
      </c>
      <c r="AZ241" s="4" t="s">
        <v>317</v>
      </c>
      <c r="BA241" s="5">
        <v>1</v>
      </c>
      <c r="BB241" s="5">
        <v>0</v>
      </c>
      <c r="BC241" s="5">
        <v>10</v>
      </c>
      <c r="BD241" s="5">
        <v>37.409999999999997</v>
      </c>
      <c r="BE241" s="5">
        <v>21.72</v>
      </c>
      <c r="BF241" s="5">
        <v>1</v>
      </c>
      <c r="BG241" s="5">
        <v>10</v>
      </c>
      <c r="BH241" s="5">
        <v>42.41</v>
      </c>
      <c r="BJ241" s="5">
        <v>1</v>
      </c>
      <c r="BK241" s="5">
        <v>0</v>
      </c>
      <c r="BL241" s="5">
        <v>10</v>
      </c>
      <c r="BM241" s="5">
        <v>38.51</v>
      </c>
      <c r="BO241" s="4">
        <v>0.5</v>
      </c>
      <c r="BP241" s="5">
        <v>5</v>
      </c>
      <c r="BQ241" s="5">
        <v>21.72</v>
      </c>
      <c r="BR241" s="5">
        <v>1.1000000000000014</v>
      </c>
      <c r="BS241" s="5">
        <v>21.72</v>
      </c>
      <c r="BT241" s="4">
        <v>0.23020257826887663</v>
      </c>
      <c r="BU241" s="4">
        <v>5.0644567219152919E-2</v>
      </c>
      <c r="BV241" s="4">
        <v>0.91428571428571426</v>
      </c>
      <c r="BW241" s="4">
        <v>0.2104709287029729</v>
      </c>
      <c r="BX241" s="4">
        <v>4.63036043146541E-2</v>
      </c>
      <c r="BY241" s="4">
        <v>0.10264966135208192</v>
      </c>
      <c r="BZ241" s="4">
        <v>0.10012824360944077</v>
      </c>
      <c r="CA241" s="4">
        <v>8.5806737326148477E-2</v>
      </c>
      <c r="CB241" s="4">
        <v>8.3699037923320271E-2</v>
      </c>
      <c r="CC241" s="4"/>
      <c r="CD241" s="5" t="s">
        <v>685</v>
      </c>
    </row>
    <row r="242" spans="1:82" x14ac:dyDescent="0.25">
      <c r="A242" s="4">
        <v>241</v>
      </c>
      <c r="B242" s="4">
        <v>72</v>
      </c>
      <c r="C242" s="4" t="s">
        <v>1335</v>
      </c>
      <c r="D242" s="5" t="s">
        <v>297</v>
      </c>
      <c r="E242" s="5">
        <v>2010</v>
      </c>
      <c r="F242" s="5" t="s">
        <v>34</v>
      </c>
      <c r="G242" s="4">
        <v>159</v>
      </c>
      <c r="H242" s="5" t="s">
        <v>299</v>
      </c>
      <c r="I242" s="5" t="s">
        <v>955</v>
      </c>
      <c r="J242" s="5" t="s">
        <v>897</v>
      </c>
      <c r="L242" s="11" t="s">
        <v>1180</v>
      </c>
      <c r="M242" s="5">
        <v>7.5</v>
      </c>
      <c r="N242" s="5">
        <v>7.5</v>
      </c>
      <c r="O242" s="5">
        <v>7.5</v>
      </c>
      <c r="P242" s="5">
        <v>1</v>
      </c>
      <c r="Q242" s="5">
        <v>42</v>
      </c>
      <c r="R242" s="5">
        <v>90</v>
      </c>
      <c r="S242" s="5">
        <v>59.5</v>
      </c>
      <c r="T242" s="5">
        <v>13.4</v>
      </c>
      <c r="U242" s="5">
        <v>1532</v>
      </c>
      <c r="V242" s="4" t="s">
        <v>1264</v>
      </c>
      <c r="W242" s="5">
        <v>4.1972602739726028</v>
      </c>
      <c r="X242" s="5">
        <v>1</v>
      </c>
      <c r="AU242" s="5">
        <v>1</v>
      </c>
      <c r="AV242" s="5" t="s">
        <v>141</v>
      </c>
      <c r="AW242" s="5" t="s">
        <v>1257</v>
      </c>
      <c r="AX242" s="4" t="s">
        <v>1251</v>
      </c>
      <c r="AY242" s="4" t="s">
        <v>1251</v>
      </c>
      <c r="AZ242" s="4" t="s">
        <v>317</v>
      </c>
      <c r="BA242" s="5">
        <v>1</v>
      </c>
      <c r="BB242" s="5">
        <v>0</v>
      </c>
      <c r="BC242" s="5">
        <v>11</v>
      </c>
      <c r="BD242" s="5">
        <v>25.39</v>
      </c>
      <c r="BE242" s="5">
        <v>3.33</v>
      </c>
      <c r="BF242" s="5">
        <v>1</v>
      </c>
      <c r="BG242" s="5">
        <v>11</v>
      </c>
      <c r="BH242" s="5">
        <v>28.19</v>
      </c>
      <c r="BJ242" s="5">
        <v>1</v>
      </c>
      <c r="BK242" s="5">
        <v>0</v>
      </c>
      <c r="BL242" s="5">
        <v>11</v>
      </c>
      <c r="BM242" s="5">
        <v>25.59</v>
      </c>
      <c r="BO242" s="4">
        <v>0.5</v>
      </c>
      <c r="BP242" s="5">
        <v>2.8000000000000007</v>
      </c>
      <c r="BQ242" s="5">
        <v>3.33</v>
      </c>
      <c r="BR242" s="5">
        <v>0.19999999999999929</v>
      </c>
      <c r="BS242" s="5">
        <v>3.33</v>
      </c>
      <c r="BT242" s="4">
        <v>0.84084084084084099</v>
      </c>
      <c r="BU242" s="4">
        <v>6.0060060060059844E-2</v>
      </c>
      <c r="BV242" s="4">
        <v>0.92307692307692313</v>
      </c>
      <c r="BW242" s="4">
        <v>0.77616077616077639</v>
      </c>
      <c r="BX242" s="4">
        <v>5.5440055440055244E-2</v>
      </c>
      <c r="BY242" s="4">
        <v>0.12304605998299693</v>
      </c>
      <c r="BZ242" s="4">
        <v>9.1073055037018999E-2</v>
      </c>
      <c r="CA242" s="4">
        <v>0.10484398010385539</v>
      </c>
      <c r="CB242" s="4">
        <v>7.760070961734164E-2</v>
      </c>
      <c r="CC242" s="4"/>
      <c r="CD242" s="5" t="s">
        <v>685</v>
      </c>
    </row>
    <row r="243" spans="1:82" x14ac:dyDescent="0.25">
      <c r="A243" s="4">
        <v>242</v>
      </c>
      <c r="B243" s="4">
        <v>72</v>
      </c>
      <c r="C243" s="4" t="s">
        <v>1335</v>
      </c>
      <c r="D243" s="5" t="s">
        <v>297</v>
      </c>
      <c r="E243" s="5">
        <v>2010</v>
      </c>
      <c r="F243" s="5" t="s">
        <v>34</v>
      </c>
      <c r="G243" s="4">
        <v>158</v>
      </c>
      <c r="H243" s="5" t="s">
        <v>298</v>
      </c>
      <c r="I243" s="5" t="s">
        <v>955</v>
      </c>
      <c r="J243" s="5" t="s">
        <v>897</v>
      </c>
      <c r="L243" s="11" t="s">
        <v>1180</v>
      </c>
      <c r="M243" s="5">
        <v>7.5</v>
      </c>
      <c r="N243" s="5">
        <v>7.5</v>
      </c>
      <c r="O243" s="5">
        <v>7.5</v>
      </c>
      <c r="P243" s="5">
        <v>1</v>
      </c>
      <c r="Q243" s="5">
        <v>42</v>
      </c>
      <c r="R243" s="5">
        <v>90</v>
      </c>
      <c r="S243" s="5">
        <v>68.099999999999994</v>
      </c>
      <c r="T243" s="5">
        <v>10.19</v>
      </c>
      <c r="U243" s="5">
        <v>2253</v>
      </c>
      <c r="V243" s="4" t="s">
        <v>1264</v>
      </c>
      <c r="W243" s="5">
        <v>6.1726027397260275</v>
      </c>
      <c r="X243" s="5">
        <v>1</v>
      </c>
      <c r="AU243" s="5">
        <v>2</v>
      </c>
      <c r="AV243" s="5" t="s">
        <v>418</v>
      </c>
      <c r="AW243" s="5" t="s">
        <v>1257</v>
      </c>
      <c r="AX243" s="4" t="s">
        <v>1251</v>
      </c>
      <c r="AY243" s="4" t="s">
        <v>1252</v>
      </c>
      <c r="AZ243" s="4" t="s">
        <v>845</v>
      </c>
      <c r="BA243" s="5">
        <v>1</v>
      </c>
      <c r="BB243" s="5">
        <v>1</v>
      </c>
      <c r="BC243" s="5">
        <v>10</v>
      </c>
      <c r="BF243" s="5">
        <v>1</v>
      </c>
      <c r="BG243" s="5">
        <v>10</v>
      </c>
      <c r="BH243" s="5">
        <v>0.3</v>
      </c>
      <c r="BJ243" s="5">
        <v>1</v>
      </c>
      <c r="BK243" s="5">
        <v>0</v>
      </c>
      <c r="BL243" s="5">
        <v>10</v>
      </c>
      <c r="BM243" s="5">
        <v>0.1</v>
      </c>
      <c r="BO243" s="4">
        <v>0.5</v>
      </c>
      <c r="BT243" s="4"/>
      <c r="BU243" s="4"/>
      <c r="BV243" s="4">
        <v>0.91428571428571426</v>
      </c>
      <c r="BW243" s="4"/>
      <c r="BX243" s="4"/>
      <c r="BY243" s="4"/>
      <c r="BZ243" s="4"/>
      <c r="CA243" s="4"/>
      <c r="CB243" s="4"/>
      <c r="CC243" s="4"/>
    </row>
    <row r="244" spans="1:82" x14ac:dyDescent="0.25">
      <c r="A244" s="4">
        <v>243</v>
      </c>
      <c r="B244" s="4">
        <v>72</v>
      </c>
      <c r="C244" s="4" t="s">
        <v>1335</v>
      </c>
      <c r="D244" s="5" t="s">
        <v>297</v>
      </c>
      <c r="E244" s="5">
        <v>2010</v>
      </c>
      <c r="F244" s="5" t="s">
        <v>34</v>
      </c>
      <c r="G244" s="4">
        <v>159</v>
      </c>
      <c r="H244" s="5" t="s">
        <v>299</v>
      </c>
      <c r="I244" s="5" t="s">
        <v>955</v>
      </c>
      <c r="J244" s="5" t="s">
        <v>897</v>
      </c>
      <c r="L244" s="11" t="s">
        <v>1180</v>
      </c>
      <c r="M244" s="5">
        <v>7.5</v>
      </c>
      <c r="N244" s="5">
        <v>7.5</v>
      </c>
      <c r="O244" s="5">
        <v>7.5</v>
      </c>
      <c r="P244" s="5">
        <v>1</v>
      </c>
      <c r="Q244" s="5">
        <v>42</v>
      </c>
      <c r="R244" s="5">
        <v>90</v>
      </c>
      <c r="S244" s="5">
        <v>59.5</v>
      </c>
      <c r="T244" s="5">
        <v>13.4</v>
      </c>
      <c r="U244" s="5">
        <v>1532</v>
      </c>
      <c r="V244" s="4" t="s">
        <v>1264</v>
      </c>
      <c r="W244" s="5">
        <v>4.1972602739726028</v>
      </c>
      <c r="X244" s="5">
        <v>1</v>
      </c>
      <c r="AU244" s="5">
        <v>1</v>
      </c>
      <c r="AV244" s="5" t="s">
        <v>418</v>
      </c>
      <c r="AW244" s="5" t="s">
        <v>1257</v>
      </c>
      <c r="AX244" s="4" t="s">
        <v>1251</v>
      </c>
      <c r="AY244" s="4" t="s">
        <v>1252</v>
      </c>
      <c r="AZ244" s="4" t="s">
        <v>845</v>
      </c>
      <c r="BA244" s="5">
        <v>1</v>
      </c>
      <c r="BB244" s="5">
        <v>1</v>
      </c>
      <c r="BC244" s="5">
        <v>11</v>
      </c>
      <c r="BF244" s="5">
        <v>1</v>
      </c>
      <c r="BG244" s="5">
        <v>11</v>
      </c>
      <c r="BH244" s="5">
        <v>-1</v>
      </c>
      <c r="BJ244" s="5">
        <v>1</v>
      </c>
      <c r="BK244" s="5">
        <v>0</v>
      </c>
      <c r="BL244" s="5">
        <v>11</v>
      </c>
      <c r="BM244" s="5">
        <v>0.9</v>
      </c>
      <c r="BO244" s="4">
        <v>0.5</v>
      </c>
      <c r="BT244" s="4"/>
      <c r="BU244" s="4"/>
      <c r="BV244" s="4">
        <v>0.92307692307692313</v>
      </c>
      <c r="BW244" s="4"/>
      <c r="BX244" s="4"/>
      <c r="BY244" s="4"/>
      <c r="BZ244" s="4"/>
      <c r="CA244" s="4"/>
      <c r="CB244" s="4"/>
      <c r="CC244" s="4"/>
    </row>
    <row r="245" spans="1:82" x14ac:dyDescent="0.25">
      <c r="A245" s="4">
        <v>244</v>
      </c>
      <c r="B245" s="4">
        <v>72</v>
      </c>
      <c r="C245" s="4" t="s">
        <v>1335</v>
      </c>
      <c r="D245" s="5" t="s">
        <v>297</v>
      </c>
      <c r="E245" s="5">
        <v>2010</v>
      </c>
      <c r="F245" s="5" t="s">
        <v>34</v>
      </c>
      <c r="G245" s="4">
        <v>158</v>
      </c>
      <c r="H245" s="5" t="s">
        <v>298</v>
      </c>
      <c r="I245" s="5" t="s">
        <v>955</v>
      </c>
      <c r="J245" s="5" t="s">
        <v>897</v>
      </c>
      <c r="L245" s="11" t="s">
        <v>1180</v>
      </c>
      <c r="M245" s="5">
        <v>7.5</v>
      </c>
      <c r="N245" s="5">
        <v>7.5</v>
      </c>
      <c r="O245" s="5">
        <v>7.5</v>
      </c>
      <c r="P245" s="5">
        <v>1</v>
      </c>
      <c r="Q245" s="5">
        <v>42</v>
      </c>
      <c r="R245" s="5">
        <v>90</v>
      </c>
      <c r="S245" s="5">
        <v>68.099999999999994</v>
      </c>
      <c r="T245" s="5">
        <v>10.19</v>
      </c>
      <c r="U245" s="5">
        <v>2253</v>
      </c>
      <c r="V245" s="4" t="s">
        <v>1264</v>
      </c>
      <c r="W245" s="5">
        <v>6.1726027397260275</v>
      </c>
      <c r="X245" s="5">
        <v>1</v>
      </c>
      <c r="AU245" s="5">
        <v>2</v>
      </c>
      <c r="AV245" s="5" t="s">
        <v>141</v>
      </c>
      <c r="AW245" s="5" t="s">
        <v>1257</v>
      </c>
      <c r="AX245" s="4" t="s">
        <v>1251</v>
      </c>
      <c r="AY245" s="4" t="s">
        <v>1251</v>
      </c>
      <c r="AZ245" s="4" t="s">
        <v>845</v>
      </c>
      <c r="BB245" s="5">
        <v>1</v>
      </c>
      <c r="BC245" s="5">
        <v>10</v>
      </c>
      <c r="BD245" s="5">
        <v>26.6</v>
      </c>
      <c r="BF245" s="5">
        <v>1</v>
      </c>
      <c r="BG245" s="5">
        <v>10</v>
      </c>
      <c r="BH245" s="5">
        <v>27.6</v>
      </c>
      <c r="BJ245" s="5">
        <v>1</v>
      </c>
      <c r="BK245" s="5">
        <v>0</v>
      </c>
      <c r="BL245" s="5">
        <v>10</v>
      </c>
      <c r="BM245" s="5">
        <v>24.2</v>
      </c>
      <c r="BO245" s="4">
        <v>0.5</v>
      </c>
      <c r="BP245" s="5">
        <v>1</v>
      </c>
      <c r="BR245" s="5">
        <v>-2.4000000000000021</v>
      </c>
      <c r="BT245" s="4"/>
      <c r="BU245" s="4"/>
      <c r="BV245" s="4">
        <v>0.91428571428571426</v>
      </c>
      <c r="BW245" s="4"/>
      <c r="BX245" s="4"/>
      <c r="BY245" s="4"/>
      <c r="BZ245" s="4"/>
      <c r="CA245" s="4"/>
      <c r="CB245" s="4"/>
      <c r="CC245" s="4"/>
    </row>
    <row r="246" spans="1:82" x14ac:dyDescent="0.25">
      <c r="A246" s="4">
        <v>245</v>
      </c>
      <c r="B246" s="4">
        <v>72</v>
      </c>
      <c r="C246" s="4" t="s">
        <v>1335</v>
      </c>
      <c r="D246" s="5" t="s">
        <v>297</v>
      </c>
      <c r="E246" s="5">
        <v>2010</v>
      </c>
      <c r="F246" s="5" t="s">
        <v>34</v>
      </c>
      <c r="G246" s="4">
        <v>159</v>
      </c>
      <c r="H246" s="5" t="s">
        <v>299</v>
      </c>
      <c r="I246" s="5" t="s">
        <v>955</v>
      </c>
      <c r="J246" s="5" t="s">
        <v>897</v>
      </c>
      <c r="L246" s="11" t="s">
        <v>1180</v>
      </c>
      <c r="M246" s="5">
        <v>7.5</v>
      </c>
      <c r="N246" s="5">
        <v>7.5</v>
      </c>
      <c r="O246" s="5">
        <v>7.5</v>
      </c>
      <c r="P246" s="5">
        <v>1</v>
      </c>
      <c r="Q246" s="5">
        <v>42</v>
      </c>
      <c r="R246" s="5">
        <v>90</v>
      </c>
      <c r="S246" s="5">
        <v>59.5</v>
      </c>
      <c r="T246" s="5">
        <v>13.4</v>
      </c>
      <c r="U246" s="5">
        <v>1532</v>
      </c>
      <c r="V246" s="4" t="s">
        <v>1264</v>
      </c>
      <c r="W246" s="5">
        <v>4.1972602739726028</v>
      </c>
      <c r="X246" s="5">
        <v>1</v>
      </c>
      <c r="AU246" s="5">
        <v>1</v>
      </c>
      <c r="AV246" s="5" t="s">
        <v>127</v>
      </c>
      <c r="AW246" s="4" t="s">
        <v>1256</v>
      </c>
      <c r="AX246" s="4" t="s">
        <v>50</v>
      </c>
      <c r="AY246" s="4" t="s">
        <v>1251</v>
      </c>
      <c r="AZ246" s="4" t="s">
        <v>845</v>
      </c>
      <c r="BB246" s="5">
        <v>1</v>
      </c>
      <c r="BC246" s="5">
        <v>11</v>
      </c>
      <c r="BD246" s="5">
        <v>48.2</v>
      </c>
      <c r="BF246" s="5">
        <v>1</v>
      </c>
      <c r="BG246" s="5">
        <v>11</v>
      </c>
      <c r="BH246" s="5">
        <v>48.4</v>
      </c>
      <c r="BJ246" s="5">
        <v>1</v>
      </c>
      <c r="BK246" s="5">
        <v>0</v>
      </c>
      <c r="BL246" s="5">
        <v>11</v>
      </c>
      <c r="BM246" s="5">
        <v>43.4</v>
      </c>
      <c r="BO246" s="4">
        <v>0.5</v>
      </c>
      <c r="BP246" s="5">
        <v>0.19999999999999574</v>
      </c>
      <c r="BR246" s="5">
        <v>-4.8000000000000043</v>
      </c>
      <c r="BT246" s="4"/>
      <c r="BU246" s="4"/>
      <c r="BV246" s="4">
        <v>0.92307692307692313</v>
      </c>
      <c r="BW246" s="4"/>
      <c r="BX246" s="4"/>
      <c r="BY246" s="4"/>
      <c r="BZ246" s="4"/>
      <c r="CA246" s="4"/>
      <c r="CB246" s="4"/>
      <c r="CC246" s="4"/>
    </row>
    <row r="247" spans="1:82" x14ac:dyDescent="0.25">
      <c r="A247" s="4">
        <v>246</v>
      </c>
      <c r="B247" s="4">
        <v>73</v>
      </c>
      <c r="C247" s="4" t="s">
        <v>1336</v>
      </c>
      <c r="D247" s="5" t="s">
        <v>301</v>
      </c>
      <c r="E247" s="5">
        <v>1989</v>
      </c>
      <c r="F247" s="5" t="s">
        <v>37</v>
      </c>
      <c r="G247" s="4">
        <v>160</v>
      </c>
      <c r="H247" s="5" t="s">
        <v>302</v>
      </c>
      <c r="I247" s="5" t="s">
        <v>956</v>
      </c>
      <c r="J247" s="5" t="s">
        <v>865</v>
      </c>
      <c r="L247" s="11" t="s">
        <v>1170</v>
      </c>
      <c r="Q247" s="5">
        <v>56</v>
      </c>
      <c r="S247" s="5">
        <v>71.319999999999993</v>
      </c>
      <c r="U247" s="5">
        <v>40</v>
      </c>
      <c r="V247" s="4" t="s">
        <v>1262</v>
      </c>
      <c r="W247" s="5">
        <v>0.1095890410958904</v>
      </c>
      <c r="X247" s="5">
        <v>0</v>
      </c>
      <c r="AC247" s="5" t="s">
        <v>63</v>
      </c>
      <c r="AF247" s="5" t="s">
        <v>63</v>
      </c>
      <c r="AU247" s="5">
        <v>0</v>
      </c>
      <c r="AV247" s="5" t="s">
        <v>150</v>
      </c>
      <c r="AX247" s="4" t="s">
        <v>1251</v>
      </c>
      <c r="AY247" s="4" t="s">
        <v>1251</v>
      </c>
      <c r="AZ247" s="4" t="s">
        <v>317</v>
      </c>
      <c r="BA247" s="5">
        <v>0</v>
      </c>
      <c r="BB247" s="5">
        <v>0</v>
      </c>
      <c r="BC247" s="5">
        <v>47</v>
      </c>
      <c r="BD247" s="5">
        <v>51.17</v>
      </c>
      <c r="BG247" s="5">
        <v>47</v>
      </c>
      <c r="BH247" s="5">
        <v>75.709999999999994</v>
      </c>
      <c r="BO247" s="4">
        <v>0.5</v>
      </c>
      <c r="BP247" s="5">
        <v>24.539999999999992</v>
      </c>
      <c r="BT247" s="4"/>
      <c r="BU247" s="4"/>
      <c r="BV247" s="4">
        <v>0.98360655737704916</v>
      </c>
      <c r="BW247" s="4"/>
      <c r="BX247" s="4"/>
      <c r="BY247" s="4"/>
      <c r="BZ247" s="4"/>
      <c r="CA247" s="4"/>
      <c r="CB247" s="4"/>
      <c r="CC247" s="4"/>
    </row>
    <row r="248" spans="1:82" x14ac:dyDescent="0.25">
      <c r="A248" s="4">
        <v>247</v>
      </c>
      <c r="B248" s="4">
        <v>73</v>
      </c>
      <c r="C248" s="4" t="s">
        <v>1336</v>
      </c>
      <c r="D248" s="5" t="s">
        <v>301</v>
      </c>
      <c r="E248" s="5">
        <v>1989</v>
      </c>
      <c r="F248" s="5" t="s">
        <v>34</v>
      </c>
      <c r="G248" s="4">
        <v>161</v>
      </c>
      <c r="H248" s="5" t="s">
        <v>303</v>
      </c>
      <c r="I248" s="5" t="s">
        <v>956</v>
      </c>
      <c r="J248" s="5" t="s">
        <v>865</v>
      </c>
      <c r="L248" s="11" t="s">
        <v>1170</v>
      </c>
      <c r="Q248" s="5">
        <v>56</v>
      </c>
      <c r="S248" s="5">
        <v>71.319999999999993</v>
      </c>
      <c r="U248" s="5">
        <v>40</v>
      </c>
      <c r="V248" s="4" t="s">
        <v>1262</v>
      </c>
      <c r="W248" s="5">
        <v>0.1095890410958904</v>
      </c>
      <c r="X248" s="5">
        <v>0</v>
      </c>
      <c r="AC248" s="5" t="s">
        <v>63</v>
      </c>
      <c r="AF248" s="5" t="s">
        <v>63</v>
      </c>
      <c r="AU248" s="5">
        <v>0</v>
      </c>
      <c r="AV248" s="5" t="s">
        <v>150</v>
      </c>
      <c r="AX248" s="4" t="s">
        <v>1251</v>
      </c>
      <c r="AY248" s="4" t="s">
        <v>1251</v>
      </c>
      <c r="AZ248" s="4" t="s">
        <v>317</v>
      </c>
      <c r="BA248" s="5">
        <v>0</v>
      </c>
      <c r="BB248" s="5">
        <v>0</v>
      </c>
      <c r="BC248" s="5">
        <v>43</v>
      </c>
      <c r="BD248" s="5">
        <v>56.05</v>
      </c>
      <c r="BG248" s="5">
        <v>43</v>
      </c>
      <c r="BH248" s="5">
        <v>75.569999999999993</v>
      </c>
      <c r="BO248" s="4">
        <v>0.5</v>
      </c>
      <c r="BP248" s="5">
        <v>19.519999999999996</v>
      </c>
      <c r="BT248" s="4"/>
      <c r="BU248" s="4"/>
      <c r="BV248" s="4">
        <v>0.98203592814371254</v>
      </c>
      <c r="BW248" s="4"/>
      <c r="BX248" s="4"/>
      <c r="BY248" s="4"/>
      <c r="BZ248" s="4"/>
      <c r="CA248" s="4"/>
      <c r="CB248" s="4"/>
      <c r="CC248" s="4"/>
    </row>
    <row r="249" spans="1:82" x14ac:dyDescent="0.25">
      <c r="A249" s="4">
        <v>248</v>
      </c>
      <c r="B249" s="4">
        <v>74</v>
      </c>
      <c r="C249" s="4" t="s">
        <v>1337</v>
      </c>
      <c r="D249" s="5" t="s">
        <v>304</v>
      </c>
      <c r="E249" s="5">
        <v>2010</v>
      </c>
      <c r="F249" s="5" t="s">
        <v>34</v>
      </c>
      <c r="G249" s="4">
        <v>162</v>
      </c>
      <c r="H249" s="5" t="s">
        <v>305</v>
      </c>
      <c r="I249" s="5" t="s">
        <v>957</v>
      </c>
      <c r="J249" s="5" t="s">
        <v>879</v>
      </c>
      <c r="L249" s="11" t="s">
        <v>1124</v>
      </c>
      <c r="M249" s="5">
        <v>15.75</v>
      </c>
      <c r="N249" s="5">
        <v>15.75</v>
      </c>
      <c r="O249" s="5">
        <v>15.75</v>
      </c>
      <c r="P249" s="5">
        <v>1</v>
      </c>
      <c r="Q249" s="5">
        <v>49</v>
      </c>
      <c r="R249" s="5">
        <v>91</v>
      </c>
      <c r="S249" s="5">
        <v>61.6</v>
      </c>
      <c r="U249" s="5">
        <v>2153</v>
      </c>
      <c r="V249" s="4" t="s">
        <v>1264</v>
      </c>
      <c r="W249" s="5">
        <v>5.8986301369863012</v>
      </c>
      <c r="X249" s="5">
        <v>0</v>
      </c>
      <c r="Z249" s="5" t="s">
        <v>306</v>
      </c>
      <c r="AG249" s="5">
        <v>95.2</v>
      </c>
      <c r="AU249" s="5">
        <v>0</v>
      </c>
      <c r="AV249" s="5" t="s">
        <v>307</v>
      </c>
      <c r="AW249" s="5" t="s">
        <v>1257</v>
      </c>
      <c r="AX249" s="4" t="s">
        <v>1251</v>
      </c>
      <c r="AY249" s="4" t="s">
        <v>1251</v>
      </c>
      <c r="AZ249" s="4" t="s">
        <v>317</v>
      </c>
      <c r="BA249" s="5">
        <v>0</v>
      </c>
      <c r="BB249" s="5">
        <v>1</v>
      </c>
      <c r="BC249" s="5">
        <v>10</v>
      </c>
      <c r="BD249" s="5">
        <v>28.7</v>
      </c>
      <c r="BE249" s="5">
        <v>10.8</v>
      </c>
      <c r="BG249" s="5">
        <v>10</v>
      </c>
      <c r="BH249" s="5">
        <v>39.6</v>
      </c>
      <c r="BI249" s="5">
        <v>7.6</v>
      </c>
      <c r="BL249" s="5">
        <v>9</v>
      </c>
      <c r="BM249" s="5">
        <v>38.799999999999997</v>
      </c>
      <c r="BN249" s="5">
        <v>8.9</v>
      </c>
      <c r="BO249" s="4">
        <v>0.5</v>
      </c>
      <c r="BP249" s="5">
        <v>10.900000000000002</v>
      </c>
      <c r="BQ249" s="5">
        <v>9.3380940239430021</v>
      </c>
      <c r="BR249" s="5">
        <v>10.099999999999998</v>
      </c>
      <c r="BS249" s="5">
        <v>9.9511749232410338</v>
      </c>
      <c r="BT249" s="4">
        <v>1.1672617529928753</v>
      </c>
      <c r="BU249" s="4">
        <v>1.0149555281569196</v>
      </c>
      <c r="BV249" s="4">
        <v>0.91428571428571426</v>
      </c>
      <c r="BW249" s="4">
        <v>1.0672107455934858</v>
      </c>
      <c r="BX249" s="4">
        <v>0.92795934002918357</v>
      </c>
      <c r="BY249" s="4">
        <v>0.16812500000000002</v>
      </c>
      <c r="BZ249" s="4">
        <v>0.1515067362068146</v>
      </c>
      <c r="CA249" s="4">
        <v>0.14053877551020408</v>
      </c>
      <c r="CB249" s="4">
        <v>0.12664726357206377</v>
      </c>
      <c r="CC249" s="4"/>
    </row>
    <row r="250" spans="1:82" x14ac:dyDescent="0.25">
      <c r="A250" s="4">
        <v>249</v>
      </c>
      <c r="B250" s="4">
        <v>74</v>
      </c>
      <c r="C250" s="4" t="s">
        <v>1337</v>
      </c>
      <c r="D250" s="5" t="s">
        <v>304</v>
      </c>
      <c r="E250" s="5">
        <v>2010</v>
      </c>
      <c r="F250" s="5" t="s">
        <v>37</v>
      </c>
      <c r="G250" s="4">
        <v>163</v>
      </c>
      <c r="H250" s="5" t="s">
        <v>279</v>
      </c>
      <c r="I250" s="5" t="s">
        <v>957</v>
      </c>
      <c r="J250" s="5" t="s">
        <v>879</v>
      </c>
      <c r="L250" s="11" t="s">
        <v>1124</v>
      </c>
      <c r="M250" s="5">
        <v>15.75</v>
      </c>
      <c r="N250" s="5">
        <v>15.75</v>
      </c>
      <c r="O250" s="5">
        <v>15.75</v>
      </c>
      <c r="P250" s="5">
        <v>1</v>
      </c>
      <c r="Q250" s="5">
        <v>49</v>
      </c>
      <c r="R250" s="5">
        <v>91</v>
      </c>
      <c r="S250" s="5">
        <v>62.6</v>
      </c>
      <c r="U250" s="5">
        <v>657</v>
      </c>
      <c r="V250" s="4" t="s">
        <v>1264</v>
      </c>
      <c r="W250" s="5">
        <v>1.8</v>
      </c>
      <c r="X250" s="5">
        <v>0</v>
      </c>
      <c r="Z250" s="5" t="s">
        <v>306</v>
      </c>
      <c r="AG250" s="5">
        <v>93.6</v>
      </c>
      <c r="AU250" s="5">
        <v>0</v>
      </c>
      <c r="AV250" s="5" t="s">
        <v>307</v>
      </c>
      <c r="AW250" s="5" t="s">
        <v>1257</v>
      </c>
      <c r="AX250" s="4" t="s">
        <v>1251</v>
      </c>
      <c r="AY250" s="4" t="s">
        <v>1251</v>
      </c>
      <c r="AZ250" s="4" t="s">
        <v>317</v>
      </c>
      <c r="BA250" s="5">
        <v>0</v>
      </c>
      <c r="BB250" s="5">
        <v>1</v>
      </c>
      <c r="BC250" s="5">
        <v>10</v>
      </c>
      <c r="BD250" s="5">
        <v>26.3</v>
      </c>
      <c r="BE250" s="5">
        <v>11.9</v>
      </c>
      <c r="BG250" s="5">
        <v>10</v>
      </c>
      <c r="BH250" s="5">
        <v>27.9</v>
      </c>
      <c r="BI250" s="5">
        <v>14.3</v>
      </c>
      <c r="BL250" s="5">
        <v>9</v>
      </c>
      <c r="BM250" s="5">
        <v>28.4</v>
      </c>
      <c r="BN250" s="5">
        <v>14.3</v>
      </c>
      <c r="BO250" s="4">
        <v>0.5</v>
      </c>
      <c r="BP250" s="5">
        <v>1.5999999999999979</v>
      </c>
      <c r="BQ250" s="5">
        <v>13.154847015454038</v>
      </c>
      <c r="BR250" s="5">
        <v>2.0999999999999979</v>
      </c>
      <c r="BS250" s="5">
        <v>13.084364265614671</v>
      </c>
      <c r="BT250" s="4">
        <v>0.1216281723474512</v>
      </c>
      <c r="BU250" s="4">
        <v>0.1604969074056381</v>
      </c>
      <c r="BV250" s="4">
        <v>0.91428571428571426</v>
      </c>
      <c r="BW250" s="4">
        <v>0.11120290043195538</v>
      </c>
      <c r="BX250" s="4">
        <v>0.14674002962801197</v>
      </c>
      <c r="BY250" s="4">
        <v>0.10073967061542907</v>
      </c>
      <c r="BZ250" s="4">
        <v>0.10128796286433871</v>
      </c>
      <c r="CA250" s="4">
        <v>8.4210140987917848E-2</v>
      </c>
      <c r="CB250" s="4">
        <v>8.4668468549455367E-2</v>
      </c>
      <c r="CC250" s="4"/>
    </row>
    <row r="251" spans="1:82" x14ac:dyDescent="0.25">
      <c r="A251" s="4">
        <v>250</v>
      </c>
      <c r="B251" s="4">
        <v>75</v>
      </c>
      <c r="C251" s="4" t="s">
        <v>1338</v>
      </c>
      <c r="D251" s="5" t="s">
        <v>308</v>
      </c>
      <c r="E251" s="5">
        <v>2012</v>
      </c>
      <c r="F251" s="5" t="s">
        <v>37</v>
      </c>
      <c r="G251" s="4">
        <v>164</v>
      </c>
      <c r="H251" s="5" t="s">
        <v>309</v>
      </c>
      <c r="I251" s="5" t="s">
        <v>958</v>
      </c>
      <c r="J251" s="5" t="s">
        <v>894</v>
      </c>
      <c r="L251" s="11" t="s">
        <v>1134</v>
      </c>
      <c r="M251" s="5">
        <v>7.5</v>
      </c>
      <c r="N251" s="5">
        <v>7.5</v>
      </c>
      <c r="O251" s="5">
        <v>7.5</v>
      </c>
      <c r="P251" s="5">
        <v>1</v>
      </c>
      <c r="Q251" s="5">
        <v>21</v>
      </c>
      <c r="S251" s="5">
        <v>63.6</v>
      </c>
      <c r="U251" s="5">
        <v>462</v>
      </c>
      <c r="V251" s="4" t="s">
        <v>1264</v>
      </c>
      <c r="W251" s="5">
        <v>1.2657534246575342</v>
      </c>
      <c r="X251" s="5">
        <v>1</v>
      </c>
      <c r="Z251" s="5">
        <v>26.3</v>
      </c>
      <c r="AC251" s="5" t="s">
        <v>310</v>
      </c>
      <c r="AU251" s="5">
        <v>0</v>
      </c>
      <c r="AV251" s="5" t="s">
        <v>311</v>
      </c>
      <c r="AW251" s="5" t="s">
        <v>1257</v>
      </c>
      <c r="AX251" s="4" t="s">
        <v>1251</v>
      </c>
      <c r="AY251" s="4" t="s">
        <v>1259</v>
      </c>
      <c r="AZ251" s="4" t="s">
        <v>317</v>
      </c>
      <c r="BA251" s="5">
        <v>0</v>
      </c>
      <c r="BB251" s="5">
        <v>0</v>
      </c>
      <c r="BC251" s="5">
        <v>10</v>
      </c>
      <c r="BD251" s="5">
        <v>23.8</v>
      </c>
      <c r="BE251" s="5">
        <v>4.9000000000000004</v>
      </c>
      <c r="BG251" s="5">
        <v>10</v>
      </c>
      <c r="BH251" s="5">
        <v>23</v>
      </c>
      <c r="BI251" s="5">
        <v>5.2</v>
      </c>
      <c r="BO251" s="4">
        <v>0.5</v>
      </c>
      <c r="BP251" s="5">
        <v>-0.80000000000000071</v>
      </c>
      <c r="BQ251" s="5">
        <v>5.0522272316276515</v>
      </c>
      <c r="BS251" s="5">
        <v>4.9000000000000004</v>
      </c>
      <c r="BT251" s="4">
        <v>0.15834600530076881</v>
      </c>
      <c r="BU251" s="4"/>
      <c r="BV251" s="4">
        <v>0.91428571428571426</v>
      </c>
      <c r="BW251" s="4">
        <v>0.14477349056070291</v>
      </c>
      <c r="BX251" s="4"/>
      <c r="BY251" s="4">
        <v>0.10125367286973556</v>
      </c>
      <c r="BZ251" s="4"/>
      <c r="CA251" s="4">
        <v>8.4639804913150374E-2</v>
      </c>
      <c r="CB251" s="4"/>
      <c r="CC251" s="4"/>
      <c r="CD251" s="5" t="s">
        <v>691</v>
      </c>
    </row>
    <row r="252" spans="1:82" x14ac:dyDescent="0.25">
      <c r="A252" s="4">
        <v>251</v>
      </c>
      <c r="B252" s="4">
        <v>75</v>
      </c>
      <c r="C252" s="4" t="s">
        <v>1338</v>
      </c>
      <c r="D252" s="5" t="s">
        <v>308</v>
      </c>
      <c r="E252" s="5">
        <v>2012</v>
      </c>
      <c r="F252" s="5" t="s">
        <v>37</v>
      </c>
      <c r="G252" s="4">
        <v>165</v>
      </c>
      <c r="H252" s="5" t="s">
        <v>312</v>
      </c>
      <c r="I252" s="5" t="s">
        <v>958</v>
      </c>
      <c r="J252" s="5" t="s">
        <v>894</v>
      </c>
      <c r="L252" s="11" t="s">
        <v>1134</v>
      </c>
      <c r="M252" s="5">
        <v>7.5</v>
      </c>
      <c r="N252" s="5">
        <v>7.5</v>
      </c>
      <c r="O252" s="5">
        <v>7.5</v>
      </c>
      <c r="P252" s="5">
        <v>1</v>
      </c>
      <c r="Q252" s="5">
        <v>21</v>
      </c>
      <c r="S252" s="5">
        <v>60.5</v>
      </c>
      <c r="U252" s="5">
        <v>378</v>
      </c>
      <c r="V252" s="4" t="s">
        <v>1264</v>
      </c>
      <c r="W252" s="5">
        <v>1.0356164383561643</v>
      </c>
      <c r="X252" s="5">
        <v>1</v>
      </c>
      <c r="Z252" s="5">
        <v>26.4</v>
      </c>
      <c r="AC252" s="5" t="s">
        <v>310</v>
      </c>
      <c r="AU252" s="5">
        <v>0</v>
      </c>
      <c r="AV252" s="5" t="s">
        <v>311</v>
      </c>
      <c r="AW252" s="5" t="s">
        <v>1257</v>
      </c>
      <c r="AX252" s="4" t="s">
        <v>1251</v>
      </c>
      <c r="AY252" s="4" t="s">
        <v>1259</v>
      </c>
      <c r="AZ252" s="4" t="s">
        <v>317</v>
      </c>
      <c r="BA252" s="5">
        <v>0</v>
      </c>
      <c r="BB252" s="5">
        <v>0</v>
      </c>
      <c r="BC252" s="5">
        <v>11</v>
      </c>
      <c r="BD252" s="5">
        <v>21.9</v>
      </c>
      <c r="BE252" s="5">
        <v>3.5</v>
      </c>
      <c r="BG252" s="5">
        <v>11</v>
      </c>
      <c r="BH252" s="5">
        <v>19.2</v>
      </c>
      <c r="BI252" s="5">
        <v>4.5</v>
      </c>
      <c r="BO252" s="4">
        <v>0.5</v>
      </c>
      <c r="BP252" s="5">
        <v>-2.6999999999999993</v>
      </c>
      <c r="BQ252" s="5">
        <v>4.0311288741492746</v>
      </c>
      <c r="BS252" s="5">
        <v>3.5</v>
      </c>
      <c r="BT252" s="4">
        <v>0.66978756678172557</v>
      </c>
      <c r="BU252" s="4"/>
      <c r="BV252" s="4">
        <v>0.92307692307692313</v>
      </c>
      <c r="BW252" s="4">
        <v>0.61826544626005442</v>
      </c>
      <c r="BX252" s="4"/>
      <c r="BY252" s="4">
        <v>0.1113006993006993</v>
      </c>
      <c r="BZ252" s="4"/>
      <c r="CA252" s="4">
        <v>9.4836098812430186E-2</v>
      </c>
      <c r="CB252" s="4"/>
      <c r="CC252" s="4"/>
      <c r="CD252" s="5" t="s">
        <v>691</v>
      </c>
    </row>
    <row r="253" spans="1:82" x14ac:dyDescent="0.25">
      <c r="A253" s="4">
        <v>252</v>
      </c>
      <c r="B253" s="4">
        <v>76</v>
      </c>
      <c r="C253" s="4" t="s">
        <v>1339</v>
      </c>
      <c r="D253" s="5" t="s">
        <v>313</v>
      </c>
      <c r="E253" s="5">
        <v>2006</v>
      </c>
      <c r="F253" s="5" t="s">
        <v>37</v>
      </c>
      <c r="G253" s="4">
        <v>166</v>
      </c>
      <c r="H253" s="5" t="s">
        <v>314</v>
      </c>
      <c r="I253" s="5" t="s">
        <v>959</v>
      </c>
      <c r="J253" s="5" t="s">
        <v>870</v>
      </c>
      <c r="K253" s="11" t="s">
        <v>1149</v>
      </c>
      <c r="L253" s="11" t="s">
        <v>1181</v>
      </c>
      <c r="M253" s="5">
        <v>18</v>
      </c>
      <c r="N253" s="5">
        <v>18</v>
      </c>
      <c r="O253" s="5">
        <v>18</v>
      </c>
      <c r="P253" s="5">
        <v>4</v>
      </c>
      <c r="Q253" s="5">
        <v>56</v>
      </c>
      <c r="R253" s="5">
        <v>180</v>
      </c>
      <c r="S253" s="5">
        <v>55.9</v>
      </c>
      <c r="U253" s="5">
        <v>3093</v>
      </c>
      <c r="V253" s="4" t="s">
        <v>1264</v>
      </c>
      <c r="W253" s="5">
        <v>8.4739726027397264</v>
      </c>
      <c r="X253" s="5">
        <v>0</v>
      </c>
      <c r="AU253" s="5">
        <v>0</v>
      </c>
      <c r="AV253" s="5" t="s">
        <v>315</v>
      </c>
      <c r="AX253" s="4" t="s">
        <v>1251</v>
      </c>
      <c r="AY253" s="4" t="s">
        <v>1251</v>
      </c>
      <c r="AZ253" s="4" t="s">
        <v>317</v>
      </c>
      <c r="BA253" s="5">
        <v>0</v>
      </c>
      <c r="BB253" s="5">
        <v>0</v>
      </c>
      <c r="BC253" s="5">
        <v>9</v>
      </c>
      <c r="BD253" s="5">
        <v>3.2</v>
      </c>
      <c r="BE253" s="5">
        <v>1</v>
      </c>
      <c r="BF253" s="5">
        <v>1</v>
      </c>
      <c r="BG253" s="5">
        <v>9</v>
      </c>
      <c r="BH253" s="5">
        <v>3.5</v>
      </c>
      <c r="BL253" s="5">
        <v>8</v>
      </c>
      <c r="BO253" s="4">
        <v>0.5</v>
      </c>
      <c r="BP253" s="5">
        <v>0.29999999999999982</v>
      </c>
      <c r="BQ253" s="5">
        <v>1</v>
      </c>
      <c r="BS253" s="5">
        <v>1</v>
      </c>
      <c r="BT253" s="4">
        <v>0.29999999999999982</v>
      </c>
      <c r="BU253" s="4"/>
      <c r="BV253" s="4">
        <v>0.90322580645161288</v>
      </c>
      <c r="BW253" s="4">
        <v>0.27096774193548373</v>
      </c>
      <c r="BX253" s="4"/>
      <c r="BY253" s="4">
        <v>0.1161111111111111</v>
      </c>
      <c r="BZ253" s="4"/>
      <c r="CA253" s="4">
        <v>9.4725401780552637E-2</v>
      </c>
      <c r="CB253" s="4"/>
      <c r="CC253" s="4"/>
    </row>
    <row r="254" spans="1:82" x14ac:dyDescent="0.25">
      <c r="A254" s="4">
        <v>253</v>
      </c>
      <c r="B254" s="4">
        <v>76</v>
      </c>
      <c r="C254" s="4" t="s">
        <v>1339</v>
      </c>
      <c r="D254" s="5" t="s">
        <v>313</v>
      </c>
      <c r="E254" s="5">
        <v>2006</v>
      </c>
      <c r="F254" s="5" t="s">
        <v>34</v>
      </c>
      <c r="G254" s="4">
        <v>167</v>
      </c>
      <c r="H254" s="5" t="s">
        <v>316</v>
      </c>
      <c r="I254" s="5" t="s">
        <v>959</v>
      </c>
      <c r="J254" s="5" t="s">
        <v>870</v>
      </c>
      <c r="K254" s="11" t="s">
        <v>1149</v>
      </c>
      <c r="L254" s="11" t="s">
        <v>1181</v>
      </c>
      <c r="M254" s="5">
        <v>18</v>
      </c>
      <c r="N254" s="5">
        <v>18</v>
      </c>
      <c r="O254" s="5">
        <v>18</v>
      </c>
      <c r="P254" s="5">
        <v>4</v>
      </c>
      <c r="Q254" s="5">
        <v>56</v>
      </c>
      <c r="R254" s="5">
        <v>180</v>
      </c>
      <c r="S254" s="5">
        <v>55.6</v>
      </c>
      <c r="U254" s="5">
        <v>2274</v>
      </c>
      <c r="V254" s="4" t="s">
        <v>1264</v>
      </c>
      <c r="W254" s="5">
        <v>6.2301369863013702</v>
      </c>
      <c r="X254" s="5">
        <v>0</v>
      </c>
      <c r="AU254" s="5">
        <v>0</v>
      </c>
      <c r="AV254" s="5" t="s">
        <v>315</v>
      </c>
      <c r="AX254" s="4" t="s">
        <v>1251</v>
      </c>
      <c r="AY254" s="4" t="s">
        <v>1251</v>
      </c>
      <c r="AZ254" s="4" t="s">
        <v>317</v>
      </c>
      <c r="BA254" s="5">
        <v>0</v>
      </c>
      <c r="BB254" s="5">
        <v>0</v>
      </c>
      <c r="BC254" s="5">
        <v>10</v>
      </c>
      <c r="BD254" s="5">
        <v>3.5</v>
      </c>
      <c r="BE254" s="5">
        <v>0.9</v>
      </c>
      <c r="BF254" s="5">
        <v>1</v>
      </c>
      <c r="BG254" s="5">
        <v>10</v>
      </c>
      <c r="BH254" s="5">
        <v>3.7</v>
      </c>
      <c r="BL254" s="5">
        <v>9</v>
      </c>
      <c r="BO254" s="4">
        <v>0.5</v>
      </c>
      <c r="BP254" s="5">
        <v>0.20000000000000018</v>
      </c>
      <c r="BQ254" s="5">
        <v>0.9</v>
      </c>
      <c r="BS254" s="5">
        <v>0.9</v>
      </c>
      <c r="BT254" s="4">
        <v>0.2222222222222224</v>
      </c>
      <c r="BU254" s="4"/>
      <c r="BV254" s="4">
        <v>0.91428571428571426</v>
      </c>
      <c r="BW254" s="4">
        <v>0.20317460317460334</v>
      </c>
      <c r="BX254" s="4"/>
      <c r="BY254" s="4">
        <v>0.10246913580246915</v>
      </c>
      <c r="BZ254" s="4"/>
      <c r="CA254" s="4">
        <v>8.5655832703451756E-2</v>
      </c>
      <c r="CB254" s="4"/>
      <c r="CC254" s="4"/>
    </row>
    <row r="255" spans="1:82" x14ac:dyDescent="0.25">
      <c r="A255" s="4">
        <v>254</v>
      </c>
      <c r="B255" s="4">
        <v>77</v>
      </c>
      <c r="C255" s="4" t="s">
        <v>1340</v>
      </c>
      <c r="D255" s="5" t="s">
        <v>321</v>
      </c>
      <c r="E255" s="5">
        <v>2012</v>
      </c>
      <c r="F255" s="5" t="s">
        <v>37</v>
      </c>
      <c r="G255" s="4">
        <v>168</v>
      </c>
      <c r="H255" s="5" t="s">
        <v>319</v>
      </c>
      <c r="I255" s="5" t="s">
        <v>960</v>
      </c>
      <c r="J255" s="5" t="s">
        <v>894</v>
      </c>
      <c r="L255" s="11" t="s">
        <v>1134</v>
      </c>
      <c r="Q255" s="5">
        <v>28</v>
      </c>
      <c r="S255" s="5">
        <v>56.1</v>
      </c>
      <c r="T255" s="5">
        <v>7.8</v>
      </c>
      <c r="U255" s="5">
        <v>453</v>
      </c>
      <c r="V255" s="4" t="s">
        <v>1264</v>
      </c>
      <c r="W255" s="5">
        <v>1.2410958904109588</v>
      </c>
      <c r="X255" s="5">
        <v>1</v>
      </c>
      <c r="Z255" s="5">
        <v>24.7</v>
      </c>
      <c r="AC255" s="5" t="s">
        <v>310</v>
      </c>
      <c r="AU255" s="5">
        <v>0</v>
      </c>
      <c r="AV255" s="5" t="s">
        <v>311</v>
      </c>
      <c r="AW255" s="5" t="s">
        <v>1257</v>
      </c>
      <c r="AX255" s="4" t="s">
        <v>1251</v>
      </c>
      <c r="AY255" s="4" t="s">
        <v>1259</v>
      </c>
      <c r="AZ255" s="4" t="s">
        <v>317</v>
      </c>
      <c r="BA255" s="5">
        <v>0</v>
      </c>
      <c r="BB255" s="5">
        <v>0</v>
      </c>
      <c r="BC255" s="5">
        <v>10</v>
      </c>
      <c r="BD255" s="5">
        <v>20.5</v>
      </c>
      <c r="BE255" s="5">
        <v>4.7</v>
      </c>
      <c r="BG255" s="5">
        <v>10</v>
      </c>
      <c r="BH255" s="5">
        <v>20</v>
      </c>
      <c r="BI255" s="5">
        <v>5</v>
      </c>
      <c r="BO255" s="4">
        <v>0.5</v>
      </c>
      <c r="BP255" s="5">
        <v>-0.5</v>
      </c>
      <c r="BQ255" s="5">
        <v>4.8523190332046386</v>
      </c>
      <c r="BS255" s="5">
        <v>4.7</v>
      </c>
      <c r="BT255" s="4">
        <v>0.10304351312815117</v>
      </c>
      <c r="BU255" s="4"/>
      <c r="BV255" s="4">
        <v>0.91428571428571426</v>
      </c>
      <c r="BW255" s="4">
        <v>9.4211212002881073E-2</v>
      </c>
      <c r="BX255" s="4"/>
      <c r="BY255" s="4">
        <v>0.10053089827988958</v>
      </c>
      <c r="BZ255" s="4"/>
      <c r="CA255" s="4">
        <v>8.4035624358046457E-2</v>
      </c>
      <c r="CB255" s="4"/>
      <c r="CC255" s="4"/>
      <c r="CD255" s="5" t="s">
        <v>691</v>
      </c>
    </row>
    <row r="256" spans="1:82" x14ac:dyDescent="0.25">
      <c r="A256" s="4">
        <v>255</v>
      </c>
      <c r="B256" s="4">
        <v>77</v>
      </c>
      <c r="C256" s="4" t="s">
        <v>1340</v>
      </c>
      <c r="D256" s="5" t="s">
        <v>321</v>
      </c>
      <c r="E256" s="5">
        <v>2012</v>
      </c>
      <c r="F256" s="5" t="s">
        <v>34</v>
      </c>
      <c r="G256" s="4">
        <v>169</v>
      </c>
      <c r="H256" s="5" t="s">
        <v>320</v>
      </c>
      <c r="I256" s="5" t="s">
        <v>960</v>
      </c>
      <c r="J256" s="5" t="s">
        <v>894</v>
      </c>
      <c r="L256" s="11" t="s">
        <v>1134</v>
      </c>
      <c r="Q256" s="5">
        <v>28</v>
      </c>
      <c r="S256" s="5">
        <v>56.3</v>
      </c>
      <c r="T256" s="5">
        <v>7.6</v>
      </c>
      <c r="U256" s="5">
        <v>405</v>
      </c>
      <c r="V256" s="4" t="s">
        <v>1264</v>
      </c>
      <c r="W256" s="5">
        <v>1.1095890410958904</v>
      </c>
      <c r="X256" s="5">
        <v>1</v>
      </c>
      <c r="Z256" s="5">
        <v>23.7</v>
      </c>
      <c r="AC256" s="5" t="s">
        <v>310</v>
      </c>
      <c r="AU256" s="5">
        <v>1</v>
      </c>
      <c r="AV256" s="5" t="s">
        <v>311</v>
      </c>
      <c r="AW256" s="5" t="s">
        <v>1257</v>
      </c>
      <c r="AX256" s="4" t="s">
        <v>1251</v>
      </c>
      <c r="AY256" s="4" t="s">
        <v>1259</v>
      </c>
      <c r="AZ256" s="4" t="s">
        <v>317</v>
      </c>
      <c r="BA256" s="5">
        <v>0</v>
      </c>
      <c r="BB256" s="5">
        <v>0</v>
      </c>
      <c r="BC256" s="5">
        <v>10</v>
      </c>
      <c r="BD256" s="5">
        <v>19.399999999999999</v>
      </c>
      <c r="BE256" s="5">
        <v>4.5999999999999996</v>
      </c>
      <c r="BG256" s="5">
        <v>10</v>
      </c>
      <c r="BH256" s="5">
        <v>17.899999999999999</v>
      </c>
      <c r="BI256" s="5">
        <v>4.5</v>
      </c>
      <c r="BO256" s="4">
        <v>0.5</v>
      </c>
      <c r="BP256" s="5">
        <v>-1.5</v>
      </c>
      <c r="BQ256" s="5">
        <v>4.5502747169813826</v>
      </c>
      <c r="BS256" s="5">
        <v>4.5999999999999996</v>
      </c>
      <c r="BT256" s="4">
        <v>0.32965042624834934</v>
      </c>
      <c r="BU256" s="4"/>
      <c r="BV256" s="4">
        <v>0.91428571428571426</v>
      </c>
      <c r="BW256" s="4">
        <v>0.30139467542706222</v>
      </c>
      <c r="BX256" s="4"/>
      <c r="BY256" s="4">
        <v>0.10543347017628593</v>
      </c>
      <c r="BZ256" s="4"/>
      <c r="CA256" s="4">
        <v>8.8133774253483094E-2</v>
      </c>
      <c r="CB256" s="4"/>
      <c r="CC256" s="4"/>
      <c r="CD256" s="5" t="s">
        <v>691</v>
      </c>
    </row>
    <row r="257" spans="1:82" x14ac:dyDescent="0.25">
      <c r="A257" s="4">
        <v>256</v>
      </c>
      <c r="B257" s="4">
        <v>77</v>
      </c>
      <c r="C257" s="4" t="s">
        <v>1340</v>
      </c>
      <c r="D257" s="5" t="s">
        <v>321</v>
      </c>
      <c r="E257" s="5">
        <v>2012</v>
      </c>
      <c r="F257" s="5" t="s">
        <v>34</v>
      </c>
      <c r="G257" s="4">
        <v>170</v>
      </c>
      <c r="H257" s="5" t="s">
        <v>322</v>
      </c>
      <c r="I257" s="5" t="s">
        <v>960</v>
      </c>
      <c r="J257" s="5" t="s">
        <v>894</v>
      </c>
      <c r="L257" s="11" t="s">
        <v>1134</v>
      </c>
      <c r="Q257" s="5">
        <v>28</v>
      </c>
      <c r="S257" s="5">
        <v>55.9</v>
      </c>
      <c r="T257" s="5">
        <v>6.5</v>
      </c>
      <c r="U257" s="5">
        <v>423</v>
      </c>
      <c r="V257" s="4" t="s">
        <v>1264</v>
      </c>
      <c r="W257" s="5">
        <v>1.1589041095890411</v>
      </c>
      <c r="X257" s="5">
        <v>1</v>
      </c>
      <c r="Z257" s="5">
        <v>24.2</v>
      </c>
      <c r="AC257" s="5" t="s">
        <v>310</v>
      </c>
      <c r="AU257" s="5">
        <v>1</v>
      </c>
      <c r="AV257" s="5" t="s">
        <v>311</v>
      </c>
      <c r="AW257" s="5" t="s">
        <v>1257</v>
      </c>
      <c r="AX257" s="4" t="s">
        <v>1251</v>
      </c>
      <c r="AY257" s="4" t="s">
        <v>1259</v>
      </c>
      <c r="AZ257" s="4" t="s">
        <v>317</v>
      </c>
      <c r="BA257" s="5">
        <v>0</v>
      </c>
      <c r="BB257" s="5">
        <v>0</v>
      </c>
      <c r="BC257" s="5">
        <v>10</v>
      </c>
      <c r="BD257" s="5">
        <v>18.8</v>
      </c>
      <c r="BE257" s="5">
        <v>3.5</v>
      </c>
      <c r="BG257" s="5">
        <v>10</v>
      </c>
      <c r="BH257" s="5">
        <v>13.2</v>
      </c>
      <c r="BI257" s="5">
        <v>2</v>
      </c>
      <c r="BO257" s="4">
        <v>0.5</v>
      </c>
      <c r="BP257" s="5">
        <v>-5.6000000000000014</v>
      </c>
      <c r="BQ257" s="5">
        <v>2.8504385627478448</v>
      </c>
      <c r="BS257" s="5">
        <v>3.5</v>
      </c>
      <c r="BT257" s="4">
        <v>1.9646099632477461</v>
      </c>
      <c r="BU257" s="4"/>
      <c r="BV257" s="4">
        <v>0.91428571428571426</v>
      </c>
      <c r="BW257" s="4">
        <v>1.7962148235407964</v>
      </c>
      <c r="BX257" s="4"/>
      <c r="BY257" s="4">
        <v>0.29298461538461551</v>
      </c>
      <c r="BZ257" s="4"/>
      <c r="CA257" s="4">
        <v>0.24491122135007856</v>
      </c>
      <c r="CB257" s="4"/>
      <c r="CC257" s="4"/>
      <c r="CD257" s="5" t="s">
        <v>691</v>
      </c>
    </row>
    <row r="258" spans="1:82" x14ac:dyDescent="0.25">
      <c r="A258" s="4">
        <v>257</v>
      </c>
      <c r="B258" s="4">
        <v>77</v>
      </c>
      <c r="C258" s="4" t="s">
        <v>1340</v>
      </c>
      <c r="D258" s="5" t="s">
        <v>321</v>
      </c>
      <c r="E258" s="5">
        <v>2012</v>
      </c>
      <c r="F258" s="5" t="s">
        <v>37</v>
      </c>
      <c r="G258" s="4">
        <v>168</v>
      </c>
      <c r="H258" s="5" t="s">
        <v>319</v>
      </c>
      <c r="I258" s="5" t="s">
        <v>960</v>
      </c>
      <c r="J258" s="5" t="s">
        <v>894</v>
      </c>
      <c r="L258" s="11" t="s">
        <v>1134</v>
      </c>
      <c r="Q258" s="5">
        <v>28</v>
      </c>
      <c r="S258" s="5">
        <v>56.1</v>
      </c>
      <c r="T258" s="5">
        <v>7.8</v>
      </c>
      <c r="U258" s="5">
        <v>453</v>
      </c>
      <c r="V258" s="4" t="s">
        <v>1264</v>
      </c>
      <c r="W258" s="5">
        <v>1.2410958904109588</v>
      </c>
      <c r="X258" s="5">
        <v>1</v>
      </c>
      <c r="Z258" s="5">
        <v>24.7</v>
      </c>
      <c r="AC258" s="5" t="s">
        <v>310</v>
      </c>
      <c r="AU258" s="5">
        <v>0</v>
      </c>
      <c r="AV258" s="5" t="s">
        <v>418</v>
      </c>
      <c r="AW258" s="5" t="s">
        <v>1257</v>
      </c>
      <c r="AX258" s="4" t="s">
        <v>1251</v>
      </c>
      <c r="AY258" s="4" t="s">
        <v>1252</v>
      </c>
      <c r="AZ258" s="4" t="s">
        <v>845</v>
      </c>
      <c r="BA258" s="5">
        <v>0</v>
      </c>
      <c r="BB258" s="5">
        <v>0</v>
      </c>
      <c r="BC258" s="5">
        <v>10</v>
      </c>
      <c r="BD258" s="5">
        <v>0.5</v>
      </c>
      <c r="BE258" s="5">
        <v>0.1</v>
      </c>
      <c r="BF258" s="5">
        <v>0</v>
      </c>
      <c r="BG258" s="5">
        <v>10</v>
      </c>
      <c r="BH258" s="5">
        <v>0.5</v>
      </c>
      <c r="BI258" s="5">
        <v>0.1</v>
      </c>
      <c r="BO258" s="4">
        <v>0.5</v>
      </c>
      <c r="BP258" s="5">
        <v>0</v>
      </c>
      <c r="BQ258" s="5">
        <v>0.1</v>
      </c>
      <c r="BS258" s="5">
        <v>0.1</v>
      </c>
      <c r="BT258" s="4">
        <v>0</v>
      </c>
      <c r="BU258" s="4"/>
      <c r="BV258" s="4">
        <v>0.91428571428571426</v>
      </c>
      <c r="BW258" s="4">
        <v>0</v>
      </c>
      <c r="BX258" s="4"/>
      <c r="BY258" s="4">
        <v>0.1</v>
      </c>
      <c r="BZ258" s="4"/>
      <c r="CA258" s="4">
        <v>8.3591836734693878E-2</v>
      </c>
      <c r="CB258" s="4"/>
      <c r="CC258" s="4"/>
    </row>
    <row r="259" spans="1:82" x14ac:dyDescent="0.25">
      <c r="A259" s="4">
        <v>258</v>
      </c>
      <c r="B259" s="4">
        <v>77</v>
      </c>
      <c r="C259" s="4" t="s">
        <v>1340</v>
      </c>
      <c r="D259" s="5" t="s">
        <v>321</v>
      </c>
      <c r="E259" s="5">
        <v>2012</v>
      </c>
      <c r="F259" s="5" t="s">
        <v>34</v>
      </c>
      <c r="G259" s="4">
        <v>169</v>
      </c>
      <c r="H259" s="5" t="s">
        <v>320</v>
      </c>
      <c r="I259" s="5" t="s">
        <v>960</v>
      </c>
      <c r="J259" s="5" t="s">
        <v>894</v>
      </c>
      <c r="L259" s="11" t="s">
        <v>1134</v>
      </c>
      <c r="Q259" s="5">
        <v>28</v>
      </c>
      <c r="S259" s="5">
        <v>56.3</v>
      </c>
      <c r="T259" s="5">
        <v>7.6</v>
      </c>
      <c r="U259" s="5">
        <v>405</v>
      </c>
      <c r="V259" s="4" t="s">
        <v>1264</v>
      </c>
      <c r="W259" s="5">
        <v>1.1095890410958904</v>
      </c>
      <c r="X259" s="5">
        <v>1</v>
      </c>
      <c r="Z259" s="5">
        <v>23.7</v>
      </c>
      <c r="AC259" s="5" t="s">
        <v>310</v>
      </c>
      <c r="AU259" s="5">
        <v>1</v>
      </c>
      <c r="AV259" s="5" t="s">
        <v>418</v>
      </c>
      <c r="AW259" s="5" t="s">
        <v>1257</v>
      </c>
      <c r="AX259" s="4" t="s">
        <v>1251</v>
      </c>
      <c r="AY259" s="4" t="s">
        <v>1252</v>
      </c>
      <c r="AZ259" s="4" t="s">
        <v>845</v>
      </c>
      <c r="BA259" s="5">
        <v>0</v>
      </c>
      <c r="BB259" s="5">
        <v>0</v>
      </c>
      <c r="BC259" s="5">
        <v>10</v>
      </c>
      <c r="BD259" s="5">
        <v>0.5</v>
      </c>
      <c r="BE259" s="5">
        <v>0.2</v>
      </c>
      <c r="BF259" s="5">
        <v>0</v>
      </c>
      <c r="BG259" s="5">
        <v>10</v>
      </c>
      <c r="BH259" s="5">
        <v>0.5</v>
      </c>
      <c r="BI259" s="5">
        <v>0.2</v>
      </c>
      <c r="BO259" s="4">
        <v>0.5</v>
      </c>
      <c r="BP259" s="5">
        <v>0</v>
      </c>
      <c r="BQ259" s="5">
        <v>0.2</v>
      </c>
      <c r="BS259" s="5">
        <v>0.2</v>
      </c>
      <c r="BT259" s="4">
        <v>0</v>
      </c>
      <c r="BU259" s="4"/>
      <c r="BV259" s="4">
        <v>0.91428571428571426</v>
      </c>
      <c r="BW259" s="4">
        <v>0</v>
      </c>
      <c r="BX259" s="4"/>
      <c r="BY259" s="4">
        <v>0.1</v>
      </c>
      <c r="BZ259" s="4"/>
      <c r="CA259" s="4">
        <v>8.3591836734693878E-2</v>
      </c>
      <c r="CB259" s="4"/>
      <c r="CC259" s="4"/>
    </row>
    <row r="260" spans="1:82" x14ac:dyDescent="0.25">
      <c r="A260" s="4">
        <v>259</v>
      </c>
      <c r="B260" s="4">
        <v>77</v>
      </c>
      <c r="C260" s="4" t="s">
        <v>1340</v>
      </c>
      <c r="D260" s="5" t="s">
        <v>321</v>
      </c>
      <c r="E260" s="5">
        <v>2012</v>
      </c>
      <c r="F260" s="5" t="s">
        <v>34</v>
      </c>
      <c r="G260" s="4">
        <v>170</v>
      </c>
      <c r="H260" s="5" t="s">
        <v>322</v>
      </c>
      <c r="I260" s="5" t="s">
        <v>960</v>
      </c>
      <c r="J260" s="5" t="s">
        <v>894</v>
      </c>
      <c r="L260" s="11" t="s">
        <v>1134</v>
      </c>
      <c r="Q260" s="5">
        <v>28</v>
      </c>
      <c r="S260" s="5">
        <v>55.9</v>
      </c>
      <c r="T260" s="5">
        <v>6.5</v>
      </c>
      <c r="U260" s="5">
        <v>423</v>
      </c>
      <c r="V260" s="4" t="s">
        <v>1264</v>
      </c>
      <c r="W260" s="5">
        <v>1.1589041095890411</v>
      </c>
      <c r="X260" s="5">
        <v>1</v>
      </c>
      <c r="Z260" s="5">
        <v>24.2</v>
      </c>
      <c r="AC260" s="5" t="s">
        <v>310</v>
      </c>
      <c r="AU260" s="5">
        <v>1</v>
      </c>
      <c r="AV260" s="5" t="s">
        <v>418</v>
      </c>
      <c r="AW260" s="5" t="s">
        <v>1257</v>
      </c>
      <c r="AX260" s="4" t="s">
        <v>1251</v>
      </c>
      <c r="AY260" s="4" t="s">
        <v>1252</v>
      </c>
      <c r="AZ260" s="4" t="s">
        <v>845</v>
      </c>
      <c r="BA260" s="5">
        <v>0</v>
      </c>
      <c r="BB260" s="5">
        <v>0</v>
      </c>
      <c r="BC260" s="5">
        <v>10</v>
      </c>
      <c r="BD260" s="5">
        <v>0.5</v>
      </c>
      <c r="BE260" s="5">
        <v>0.2</v>
      </c>
      <c r="BF260" s="5">
        <v>0</v>
      </c>
      <c r="BG260" s="5">
        <v>10</v>
      </c>
      <c r="BH260" s="5">
        <v>0.7</v>
      </c>
      <c r="BI260" s="5">
        <v>0.2</v>
      </c>
      <c r="BO260" s="4">
        <v>0.5</v>
      </c>
      <c r="BP260" s="5">
        <v>0.19999999999999996</v>
      </c>
      <c r="BQ260" s="5">
        <v>0.2</v>
      </c>
      <c r="BS260" s="5">
        <v>0.2</v>
      </c>
      <c r="BT260" s="4">
        <v>0.99999999999999978</v>
      </c>
      <c r="BU260" s="4"/>
      <c r="BV260" s="4">
        <v>0.91428571428571426</v>
      </c>
      <c r="BW260" s="4">
        <v>0.91428571428571404</v>
      </c>
      <c r="BX260" s="4"/>
      <c r="BY260" s="4">
        <v>0.14999999999999997</v>
      </c>
      <c r="BZ260" s="4"/>
      <c r="CA260" s="4">
        <v>0.12538775510204078</v>
      </c>
      <c r="CB260" s="4"/>
      <c r="CC260" s="4"/>
    </row>
    <row r="261" spans="1:82" x14ac:dyDescent="0.25">
      <c r="A261" s="4">
        <v>260</v>
      </c>
      <c r="B261" s="4">
        <v>77</v>
      </c>
      <c r="C261" s="4" t="s">
        <v>1340</v>
      </c>
      <c r="D261" s="5" t="s">
        <v>321</v>
      </c>
      <c r="E261" s="5">
        <v>2012</v>
      </c>
      <c r="F261" s="5" t="s">
        <v>37</v>
      </c>
      <c r="G261" s="4">
        <v>168</v>
      </c>
      <c r="H261" s="5" t="s">
        <v>319</v>
      </c>
      <c r="I261" s="5" t="s">
        <v>960</v>
      </c>
      <c r="J261" s="5" t="s">
        <v>894</v>
      </c>
      <c r="L261" s="11" t="s">
        <v>1134</v>
      </c>
      <c r="Q261" s="5">
        <v>28</v>
      </c>
      <c r="S261" s="5">
        <v>56.1</v>
      </c>
      <c r="T261" s="5">
        <v>7.8</v>
      </c>
      <c r="U261" s="5">
        <v>453</v>
      </c>
      <c r="V261" s="4" t="s">
        <v>1264</v>
      </c>
      <c r="W261" s="5">
        <v>1.2410958904109588</v>
      </c>
      <c r="X261" s="5">
        <v>1</v>
      </c>
      <c r="Z261" s="5">
        <v>24.7</v>
      </c>
      <c r="AC261" s="5" t="s">
        <v>310</v>
      </c>
      <c r="AU261" s="5">
        <v>0</v>
      </c>
      <c r="AV261" s="5" t="s">
        <v>813</v>
      </c>
      <c r="AW261" s="5" t="s">
        <v>1257</v>
      </c>
      <c r="AX261" s="4" t="s">
        <v>1251</v>
      </c>
      <c r="AY261" s="4" t="s">
        <v>1258</v>
      </c>
      <c r="AZ261" s="4" t="s">
        <v>845</v>
      </c>
      <c r="BA261" s="5">
        <v>0</v>
      </c>
      <c r="BB261" s="5">
        <v>0</v>
      </c>
      <c r="BC261" s="5">
        <v>10</v>
      </c>
      <c r="BD261" s="5">
        <v>239.1</v>
      </c>
      <c r="BE261" s="5">
        <v>22</v>
      </c>
      <c r="BF261" s="5">
        <v>0</v>
      </c>
      <c r="BG261" s="5">
        <v>10</v>
      </c>
      <c r="BH261" s="5">
        <v>240.9</v>
      </c>
      <c r="BI261" s="5">
        <v>22.4</v>
      </c>
      <c r="BO261" s="4">
        <v>0.5</v>
      </c>
      <c r="BP261" s="5">
        <v>1.8000000000000114</v>
      </c>
      <c r="BQ261" s="5">
        <v>22.200900882621859</v>
      </c>
      <c r="BS261" s="5">
        <v>22</v>
      </c>
      <c r="BT261" s="4">
        <v>8.1077790920142015E-2</v>
      </c>
      <c r="BU261" s="4"/>
      <c r="BV261" s="4">
        <v>0.91428571428571426</v>
      </c>
      <c r="BW261" s="4">
        <v>7.4128265984129846E-2</v>
      </c>
      <c r="BX261" s="4"/>
      <c r="BY261" s="4">
        <v>0.10032868040902451</v>
      </c>
      <c r="BZ261" s="4"/>
      <c r="CA261" s="4">
        <v>8.3866586725584558E-2</v>
      </c>
      <c r="CB261" s="4"/>
      <c r="CC261" s="4"/>
    </row>
    <row r="262" spans="1:82" x14ac:dyDescent="0.25">
      <c r="A262" s="4">
        <v>261</v>
      </c>
      <c r="B262" s="4">
        <v>77</v>
      </c>
      <c r="C262" s="4" t="s">
        <v>1340</v>
      </c>
      <c r="D262" s="5" t="s">
        <v>321</v>
      </c>
      <c r="E262" s="5">
        <v>2012</v>
      </c>
      <c r="F262" s="5" t="s">
        <v>34</v>
      </c>
      <c r="G262" s="4">
        <v>169</v>
      </c>
      <c r="H262" s="5" t="s">
        <v>320</v>
      </c>
      <c r="I262" s="5" t="s">
        <v>960</v>
      </c>
      <c r="J262" s="5" t="s">
        <v>894</v>
      </c>
      <c r="L262" s="11" t="s">
        <v>1134</v>
      </c>
      <c r="Q262" s="5">
        <v>28</v>
      </c>
      <c r="S262" s="5">
        <v>56.3</v>
      </c>
      <c r="T262" s="5">
        <v>7.6</v>
      </c>
      <c r="U262" s="5">
        <v>405</v>
      </c>
      <c r="V262" s="4" t="s">
        <v>1264</v>
      </c>
      <c r="W262" s="5">
        <v>1.1095890410958904</v>
      </c>
      <c r="X262" s="5">
        <v>1</v>
      </c>
      <c r="Z262" s="5">
        <v>23.7</v>
      </c>
      <c r="AC262" s="5" t="s">
        <v>310</v>
      </c>
      <c r="AU262" s="5">
        <v>1</v>
      </c>
      <c r="AV262" s="5" t="s">
        <v>813</v>
      </c>
      <c r="AW262" s="5" t="s">
        <v>1257</v>
      </c>
      <c r="AX262" s="4" t="s">
        <v>1251</v>
      </c>
      <c r="AY262" s="4" t="s">
        <v>1258</v>
      </c>
      <c r="AZ262" s="4" t="s">
        <v>845</v>
      </c>
      <c r="BA262" s="5">
        <v>0</v>
      </c>
      <c r="BB262" s="5">
        <v>0</v>
      </c>
      <c r="BC262" s="5">
        <v>10</v>
      </c>
      <c r="BD262" s="5">
        <v>237.7</v>
      </c>
      <c r="BE262" s="5">
        <v>25.4</v>
      </c>
      <c r="BF262" s="5">
        <v>0</v>
      </c>
      <c r="BG262" s="5">
        <v>10</v>
      </c>
      <c r="BH262" s="5">
        <v>242.3</v>
      </c>
      <c r="BI262" s="5">
        <v>26</v>
      </c>
      <c r="BO262" s="4">
        <v>0.5</v>
      </c>
      <c r="BP262" s="5">
        <v>4.6000000000000227</v>
      </c>
      <c r="BQ262" s="5">
        <v>25.70175091311874</v>
      </c>
      <c r="BS262" s="5">
        <v>25.4</v>
      </c>
      <c r="BT262" s="4">
        <v>0.17897613339844801</v>
      </c>
      <c r="BU262" s="4"/>
      <c r="BV262" s="4">
        <v>0.91428571428571426</v>
      </c>
      <c r="BW262" s="4">
        <v>0.16363532196429531</v>
      </c>
      <c r="BX262" s="4"/>
      <c r="BY262" s="4">
        <v>0.10160162281631296</v>
      </c>
      <c r="BZ262" s="4"/>
      <c r="CA262" s="4">
        <v>8.4930662664411807E-2</v>
      </c>
      <c r="CB262" s="4"/>
      <c r="CC262" s="4"/>
    </row>
    <row r="263" spans="1:82" x14ac:dyDescent="0.25">
      <c r="A263" s="4">
        <v>262</v>
      </c>
      <c r="B263" s="4">
        <v>77</v>
      </c>
      <c r="C263" s="4" t="s">
        <v>1340</v>
      </c>
      <c r="D263" s="5" t="s">
        <v>321</v>
      </c>
      <c r="E263" s="5">
        <v>2012</v>
      </c>
      <c r="F263" s="5" t="s">
        <v>34</v>
      </c>
      <c r="G263" s="4">
        <v>170</v>
      </c>
      <c r="H263" s="5" t="s">
        <v>322</v>
      </c>
      <c r="I263" s="5" t="s">
        <v>960</v>
      </c>
      <c r="J263" s="5" t="s">
        <v>894</v>
      </c>
      <c r="L263" s="11" t="s">
        <v>1134</v>
      </c>
      <c r="Q263" s="5">
        <v>28</v>
      </c>
      <c r="S263" s="5">
        <v>55.9</v>
      </c>
      <c r="T263" s="5">
        <v>6.5</v>
      </c>
      <c r="U263" s="5">
        <v>423</v>
      </c>
      <c r="V263" s="4" t="s">
        <v>1264</v>
      </c>
      <c r="W263" s="5">
        <v>1.1589041095890411</v>
      </c>
      <c r="X263" s="5">
        <v>1</v>
      </c>
      <c r="Z263" s="5">
        <v>24.2</v>
      </c>
      <c r="AC263" s="5" t="s">
        <v>310</v>
      </c>
      <c r="AU263" s="5">
        <v>1</v>
      </c>
      <c r="AV263" s="5" t="s">
        <v>813</v>
      </c>
      <c r="AW263" s="5" t="s">
        <v>1257</v>
      </c>
      <c r="AX263" s="4" t="s">
        <v>1251</v>
      </c>
      <c r="AY263" s="4" t="s">
        <v>1258</v>
      </c>
      <c r="AZ263" s="4" t="s">
        <v>845</v>
      </c>
      <c r="BA263" s="5">
        <v>0</v>
      </c>
      <c r="BB263" s="5">
        <v>0</v>
      </c>
      <c r="BC263" s="5">
        <v>10</v>
      </c>
      <c r="BD263" s="5">
        <v>240.3</v>
      </c>
      <c r="BE263" s="5">
        <v>20.9</v>
      </c>
      <c r="BF263" s="5">
        <v>0</v>
      </c>
      <c r="BG263" s="5">
        <v>10</v>
      </c>
      <c r="BH263" s="5">
        <v>264.8</v>
      </c>
      <c r="BI263" s="5">
        <v>18.600000000000001</v>
      </c>
      <c r="BO263" s="4">
        <v>0.5</v>
      </c>
      <c r="BP263" s="5">
        <v>24.5</v>
      </c>
      <c r="BQ263" s="5">
        <v>19.783452681470948</v>
      </c>
      <c r="BS263" s="5">
        <v>20.9</v>
      </c>
      <c r="BT263" s="4">
        <v>1.2384087042069527</v>
      </c>
      <c r="BU263" s="4"/>
      <c r="BV263" s="4">
        <v>0.91428571428571426</v>
      </c>
      <c r="BW263" s="4">
        <v>1.1322593867034996</v>
      </c>
      <c r="BX263" s="4"/>
      <c r="BY263" s="4">
        <v>0.17668280593277719</v>
      </c>
      <c r="BZ263" s="4"/>
      <c r="CA263" s="4">
        <v>0.14769240267360312</v>
      </c>
      <c r="CB263" s="4"/>
      <c r="CC263" s="4"/>
    </row>
    <row r="264" spans="1:82" x14ac:dyDescent="0.25">
      <c r="A264" s="4">
        <v>263</v>
      </c>
      <c r="B264" s="4">
        <v>78</v>
      </c>
      <c r="C264" s="4" t="s">
        <v>1341</v>
      </c>
      <c r="D264" s="5" t="s">
        <v>749</v>
      </c>
      <c r="E264" s="5">
        <v>2006</v>
      </c>
      <c r="F264" s="5" t="s">
        <v>37</v>
      </c>
      <c r="G264" s="4">
        <v>171</v>
      </c>
      <c r="H264" s="5" t="s">
        <v>176</v>
      </c>
      <c r="I264" s="5" t="s">
        <v>961</v>
      </c>
      <c r="J264" s="5" t="s">
        <v>887</v>
      </c>
      <c r="L264" s="11" t="s">
        <v>1130</v>
      </c>
      <c r="Q264" s="5">
        <v>21</v>
      </c>
      <c r="R264" s="5">
        <v>42</v>
      </c>
      <c r="S264" s="5">
        <v>65</v>
      </c>
      <c r="V264" s="4" t="s">
        <v>1264</v>
      </c>
      <c r="X264" s="5">
        <v>1</v>
      </c>
      <c r="AB264" s="5">
        <v>59.9</v>
      </c>
      <c r="AU264" s="5">
        <v>0</v>
      </c>
      <c r="AV264" s="5" t="s">
        <v>750</v>
      </c>
      <c r="AX264" s="4" t="s">
        <v>1251</v>
      </c>
      <c r="AY264" s="4" t="s">
        <v>1251</v>
      </c>
      <c r="AZ264" s="4" t="s">
        <v>317</v>
      </c>
      <c r="BA264" s="5">
        <v>1</v>
      </c>
      <c r="BB264" s="5">
        <v>0</v>
      </c>
      <c r="BC264" s="5">
        <v>14</v>
      </c>
      <c r="BD264" s="5">
        <v>19.100000000000001</v>
      </c>
      <c r="BE264" s="5">
        <v>3.2</v>
      </c>
      <c r="BG264" s="5">
        <v>14</v>
      </c>
      <c r="BH264" s="5">
        <v>23</v>
      </c>
      <c r="BI264" s="5">
        <v>4.3</v>
      </c>
      <c r="BL264" s="5">
        <v>14</v>
      </c>
      <c r="BM264" s="5">
        <v>26.4</v>
      </c>
      <c r="BN264" s="5">
        <v>3.8</v>
      </c>
      <c r="BO264" s="4">
        <v>0.5</v>
      </c>
      <c r="BP264" s="5">
        <v>3.8999999999999986</v>
      </c>
      <c r="BQ264" s="5">
        <v>3.7901187316494451</v>
      </c>
      <c r="BR264" s="5">
        <v>7.2999999999999972</v>
      </c>
      <c r="BS264" s="5">
        <v>3.5128336140500593</v>
      </c>
      <c r="BT264" s="4">
        <v>1.0289915108550527</v>
      </c>
      <c r="BU264" s="4">
        <v>2.078094439429937</v>
      </c>
      <c r="BV264" s="4">
        <v>0.94117647058823528</v>
      </c>
      <c r="BW264" s="4">
        <v>0.96846259845181426</v>
      </c>
      <c r="BX264" s="4">
        <v>1.9558535900517053</v>
      </c>
      <c r="BY264" s="4">
        <v>0.10924369747899157</v>
      </c>
      <c r="BZ264" s="4">
        <v>0.22565987497105799</v>
      </c>
      <c r="CA264" s="4">
        <v>9.6769503649210525E-2</v>
      </c>
      <c r="CB264" s="4">
        <v>0.19989248440342855</v>
      </c>
      <c r="CC264" s="4"/>
    </row>
    <row r="265" spans="1:82" x14ac:dyDescent="0.25">
      <c r="A265" s="4">
        <v>264</v>
      </c>
      <c r="B265" s="4">
        <v>78</v>
      </c>
      <c r="C265" s="4" t="s">
        <v>1341</v>
      </c>
      <c r="D265" s="5" t="s">
        <v>749</v>
      </c>
      <c r="E265" s="5">
        <v>2006</v>
      </c>
      <c r="F265" s="5" t="s">
        <v>34</v>
      </c>
      <c r="G265" s="4">
        <v>172</v>
      </c>
      <c r="H265" s="5" t="s">
        <v>751</v>
      </c>
      <c r="I265" s="5" t="s">
        <v>961</v>
      </c>
      <c r="J265" s="5" t="s">
        <v>887</v>
      </c>
      <c r="L265" s="11" t="s">
        <v>1130</v>
      </c>
      <c r="Q265" s="5">
        <v>21</v>
      </c>
      <c r="R265" s="5">
        <v>42</v>
      </c>
      <c r="S265" s="5">
        <v>59</v>
      </c>
      <c r="V265" s="4" t="s">
        <v>1264</v>
      </c>
      <c r="X265" s="5">
        <v>1</v>
      </c>
      <c r="AB265" s="5">
        <v>59.3</v>
      </c>
      <c r="AU265" s="5">
        <v>0</v>
      </c>
      <c r="AV265" s="5" t="s">
        <v>750</v>
      </c>
      <c r="AX265" s="4" t="s">
        <v>1251</v>
      </c>
      <c r="AY265" s="4" t="s">
        <v>1251</v>
      </c>
      <c r="AZ265" s="4" t="s">
        <v>317</v>
      </c>
      <c r="BA265" s="5">
        <v>1</v>
      </c>
      <c r="BB265" s="5">
        <v>0</v>
      </c>
      <c r="BC265" s="5">
        <v>10</v>
      </c>
      <c r="BD265" s="5">
        <v>18.7</v>
      </c>
      <c r="BE265" s="5">
        <v>2.8</v>
      </c>
      <c r="BG265" s="5">
        <v>10</v>
      </c>
      <c r="BH265" s="5">
        <v>28.7</v>
      </c>
      <c r="BI265" s="5">
        <v>3.1</v>
      </c>
      <c r="BL265" s="5">
        <v>9</v>
      </c>
      <c r="BM265" s="5">
        <v>31.1</v>
      </c>
      <c r="BN265" s="5">
        <v>2.2000000000000002</v>
      </c>
      <c r="BO265" s="4">
        <v>0.5</v>
      </c>
      <c r="BP265" s="5">
        <v>10</v>
      </c>
      <c r="BQ265" s="5">
        <v>2.9538110975483862</v>
      </c>
      <c r="BR265" s="5">
        <v>12.400000000000002</v>
      </c>
      <c r="BS265" s="5">
        <v>2.5353964767108215</v>
      </c>
      <c r="BT265" s="4">
        <v>3.3854568453276626</v>
      </c>
      <c r="BU265" s="4">
        <v>4.8907538185453996</v>
      </c>
      <c r="BV265" s="4">
        <v>0.91428571428571426</v>
      </c>
      <c r="BW265" s="4">
        <v>3.0952748300138628</v>
      </c>
      <c r="BX265" s="4">
        <v>4.4715463483843649</v>
      </c>
      <c r="BY265" s="4">
        <v>0.6730659025787965</v>
      </c>
      <c r="BZ265" s="4">
        <v>1.2959736456808204</v>
      </c>
      <c r="CA265" s="4">
        <v>0.56262815040056124</v>
      </c>
      <c r="CB265" s="4">
        <v>1.0833281740221714</v>
      </c>
      <c r="CC265" s="4"/>
    </row>
    <row r="266" spans="1:82" x14ac:dyDescent="0.25">
      <c r="A266" s="4">
        <v>265</v>
      </c>
      <c r="B266" s="4">
        <v>79</v>
      </c>
      <c r="C266" s="4" t="s">
        <v>1342</v>
      </c>
      <c r="D266" s="5" t="s">
        <v>752</v>
      </c>
      <c r="E266" s="5">
        <v>2011</v>
      </c>
      <c r="F266" s="5" t="s">
        <v>37</v>
      </c>
      <c r="G266" s="4">
        <v>173</v>
      </c>
      <c r="H266" s="5" t="s">
        <v>117</v>
      </c>
      <c r="I266" s="5" t="s">
        <v>962</v>
      </c>
      <c r="J266" s="5" t="s">
        <v>935</v>
      </c>
      <c r="L266" s="11" t="s">
        <v>1182</v>
      </c>
      <c r="P266" s="5">
        <v>1</v>
      </c>
      <c r="Q266" s="5">
        <v>34.200000000000003</v>
      </c>
      <c r="R266" s="5">
        <v>180</v>
      </c>
      <c r="S266" s="5">
        <v>60.4</v>
      </c>
      <c r="U266" s="5">
        <v>471</v>
      </c>
      <c r="V266" s="4" t="s">
        <v>1264</v>
      </c>
      <c r="W266" s="5">
        <v>1.2904109589041095</v>
      </c>
      <c r="X266" s="5">
        <v>0</v>
      </c>
      <c r="AF266" s="5">
        <v>52.43</v>
      </c>
      <c r="AU266" s="5">
        <v>1</v>
      </c>
      <c r="AV266" s="5" t="s">
        <v>687</v>
      </c>
      <c r="AW266" s="4" t="s">
        <v>1256</v>
      </c>
      <c r="AX266" s="4" t="s">
        <v>88</v>
      </c>
      <c r="AY266" s="4" t="s">
        <v>1251</v>
      </c>
      <c r="AZ266" s="4" t="s">
        <v>317</v>
      </c>
      <c r="BA266" s="5">
        <v>0</v>
      </c>
      <c r="BB266" s="5">
        <v>0</v>
      </c>
      <c r="BC266" s="5">
        <v>14</v>
      </c>
      <c r="BD266" s="5">
        <v>58.7</v>
      </c>
      <c r="BE266" s="5">
        <v>38.6</v>
      </c>
      <c r="BG266" s="5">
        <v>14</v>
      </c>
      <c r="BH266" s="5">
        <v>30.2</v>
      </c>
      <c r="BI266" s="5">
        <v>37</v>
      </c>
      <c r="BL266" s="5">
        <v>14</v>
      </c>
      <c r="BM266" s="5">
        <v>29.1</v>
      </c>
      <c r="BN266" s="5">
        <v>36.299999999999997</v>
      </c>
      <c r="BO266" s="4">
        <v>0.5</v>
      </c>
      <c r="BP266" s="5">
        <v>-28.500000000000004</v>
      </c>
      <c r="BQ266" s="5">
        <v>37.808464660707919</v>
      </c>
      <c r="BR266" s="5">
        <v>-29.6</v>
      </c>
      <c r="BS266" s="5">
        <v>37.467652715375699</v>
      </c>
      <c r="BT266" s="4">
        <v>0.75379945352867905</v>
      </c>
      <c r="BU266" s="4">
        <v>0.79001479555864917</v>
      </c>
      <c r="BV266" s="4">
        <v>0.94117647058823528</v>
      </c>
      <c r="BW266" s="4">
        <v>0.70945830920346264</v>
      </c>
      <c r="BX266" s="4">
        <v>0.74354333699637565</v>
      </c>
      <c r="BY266" s="4">
        <v>9.1721914862147674E-2</v>
      </c>
      <c r="BZ266" s="4">
        <v>9.371869204291336E-2</v>
      </c>
      <c r="CA266" s="4">
        <v>8.124847821698894E-2</v>
      </c>
      <c r="CB266" s="4">
        <v>8.3017249698912873E-2</v>
      </c>
      <c r="CC266" s="4"/>
      <c r="CD266" s="5" t="s">
        <v>691</v>
      </c>
    </row>
    <row r="267" spans="1:82" x14ac:dyDescent="0.25">
      <c r="A267" s="4">
        <v>266</v>
      </c>
      <c r="B267" s="4">
        <v>79</v>
      </c>
      <c r="C267" s="4" t="s">
        <v>1342</v>
      </c>
      <c r="D267" s="5" t="s">
        <v>752</v>
      </c>
      <c r="E267" s="5">
        <v>2011</v>
      </c>
      <c r="F267" s="5" t="s">
        <v>34</v>
      </c>
      <c r="G267" s="4">
        <v>174</v>
      </c>
      <c r="H267" s="5" t="s">
        <v>430</v>
      </c>
      <c r="I267" s="5" t="s">
        <v>962</v>
      </c>
      <c r="J267" s="5" t="s">
        <v>935</v>
      </c>
      <c r="L267" s="11" t="s">
        <v>1182</v>
      </c>
      <c r="P267" s="5">
        <v>1</v>
      </c>
      <c r="Q267" s="5">
        <v>32.5</v>
      </c>
      <c r="R267" s="5">
        <v>180</v>
      </c>
      <c r="S267" s="5">
        <v>60.4</v>
      </c>
      <c r="U267" s="5">
        <v>156</v>
      </c>
      <c r="V267" s="4" t="s">
        <v>1281</v>
      </c>
      <c r="W267" s="5">
        <v>0.42739726027397262</v>
      </c>
      <c r="X267" s="5">
        <v>0</v>
      </c>
      <c r="AF267" s="5">
        <v>64.5</v>
      </c>
      <c r="AU267" s="5">
        <v>1</v>
      </c>
      <c r="AV267" s="5" t="s">
        <v>687</v>
      </c>
      <c r="AW267" s="4" t="s">
        <v>1256</v>
      </c>
      <c r="AX267" s="4" t="s">
        <v>88</v>
      </c>
      <c r="AY267" s="4" t="s">
        <v>1251</v>
      </c>
      <c r="AZ267" s="4" t="s">
        <v>317</v>
      </c>
      <c r="BA267" s="5">
        <v>0</v>
      </c>
      <c r="BB267" s="5">
        <v>0</v>
      </c>
      <c r="BC267" s="5">
        <v>13</v>
      </c>
      <c r="BD267" s="5">
        <v>64.5</v>
      </c>
      <c r="BE267" s="5">
        <v>38.4</v>
      </c>
      <c r="BG267" s="5">
        <v>13</v>
      </c>
      <c r="BH267" s="5">
        <v>33</v>
      </c>
      <c r="BI267" s="5">
        <v>34.700000000000003</v>
      </c>
      <c r="BL267" s="5">
        <v>13</v>
      </c>
      <c r="BM267" s="5">
        <v>27.9</v>
      </c>
      <c r="BN267" s="5">
        <v>29.1</v>
      </c>
      <c r="BO267" s="4">
        <v>0.5</v>
      </c>
      <c r="BP267" s="5">
        <v>-31.5</v>
      </c>
      <c r="BQ267" s="5">
        <v>36.596789476674047</v>
      </c>
      <c r="BR267" s="5">
        <v>-36.6</v>
      </c>
      <c r="BS267" s="5">
        <v>34.068827393968228</v>
      </c>
      <c r="BT267" s="4">
        <v>0.86073124037498905</v>
      </c>
      <c r="BU267" s="4">
        <v>1.0742958534134905</v>
      </c>
      <c r="BV267" s="4">
        <v>0.93617021276595747</v>
      </c>
      <c r="BW267" s="4">
        <v>0.80579094843615995</v>
      </c>
      <c r="BX267" s="4">
        <v>1.0057237776636934</v>
      </c>
      <c r="BY267" s="4">
        <v>0.10541762569836413</v>
      </c>
      <c r="BZ267" s="4">
        <v>0.12131198387159309</v>
      </c>
      <c r="CA267" s="4">
        <v>9.2389553350852402E-2</v>
      </c>
      <c r="CB267" s="4">
        <v>0.10631960198071717</v>
      </c>
      <c r="CC267" s="4"/>
      <c r="CD267" s="5" t="s">
        <v>691</v>
      </c>
    </row>
    <row r="268" spans="1:82" x14ac:dyDescent="0.25">
      <c r="A268" s="4">
        <v>267</v>
      </c>
      <c r="B268" s="4">
        <v>79</v>
      </c>
      <c r="C268" s="4" t="s">
        <v>1342</v>
      </c>
      <c r="D268" s="5" t="s">
        <v>752</v>
      </c>
      <c r="E268" s="5">
        <v>2011</v>
      </c>
      <c r="F268" s="5" t="s">
        <v>34</v>
      </c>
      <c r="G268" s="4">
        <v>175</v>
      </c>
      <c r="H268" s="5" t="s">
        <v>753</v>
      </c>
      <c r="I268" s="5" t="s">
        <v>962</v>
      </c>
      <c r="J268" s="5" t="s">
        <v>935</v>
      </c>
      <c r="L268" s="11" t="s">
        <v>1182</v>
      </c>
      <c r="P268" s="5">
        <v>1</v>
      </c>
      <c r="Q268" s="5">
        <v>30.1</v>
      </c>
      <c r="R268" s="5">
        <v>180</v>
      </c>
      <c r="S268" s="5">
        <v>62.2</v>
      </c>
      <c r="U268" s="5">
        <v>330</v>
      </c>
      <c r="V268" s="4" t="s">
        <v>1281</v>
      </c>
      <c r="W268" s="5">
        <v>0.90410958904109584</v>
      </c>
      <c r="X268" s="5">
        <v>0</v>
      </c>
      <c r="AF268" s="5">
        <v>54.3</v>
      </c>
      <c r="AU268" s="5">
        <v>0</v>
      </c>
      <c r="AV268" s="5" t="s">
        <v>687</v>
      </c>
      <c r="AW268" s="4" t="s">
        <v>1256</v>
      </c>
      <c r="AX268" s="4" t="s">
        <v>88</v>
      </c>
      <c r="AY268" s="4" t="s">
        <v>1251</v>
      </c>
      <c r="AZ268" s="4" t="s">
        <v>317</v>
      </c>
      <c r="BA268" s="5">
        <v>0</v>
      </c>
      <c r="BB268" s="5">
        <v>0</v>
      </c>
      <c r="BC268" s="5">
        <v>15</v>
      </c>
      <c r="BD268" s="5">
        <v>51.2</v>
      </c>
      <c r="BE268" s="5">
        <v>45.7</v>
      </c>
      <c r="BG268" s="5">
        <v>15</v>
      </c>
      <c r="BH268" s="5">
        <v>39.200000000000003</v>
      </c>
      <c r="BI268" s="5">
        <v>47.9</v>
      </c>
      <c r="BL268" s="5">
        <v>12</v>
      </c>
      <c r="BM268" s="5">
        <v>37.5</v>
      </c>
      <c r="BN268" s="5">
        <v>51.4</v>
      </c>
      <c r="BO268" s="4">
        <v>0.5</v>
      </c>
      <c r="BP268" s="5">
        <v>-12</v>
      </c>
      <c r="BQ268" s="5">
        <v>46.812925565488861</v>
      </c>
      <c r="BR268" s="5">
        <v>-13.700000000000003</v>
      </c>
      <c r="BS268" s="5">
        <v>48.290959816512242</v>
      </c>
      <c r="BT268" s="4">
        <v>0.25633945870810021</v>
      </c>
      <c r="BU268" s="4">
        <v>0.28369699115641783</v>
      </c>
      <c r="BV268" s="4">
        <v>0.94545454545454544</v>
      </c>
      <c r="BW268" s="4">
        <v>0.24235730641493111</v>
      </c>
      <c r="BX268" s="4">
        <v>0.26822260982061324</v>
      </c>
      <c r="BY268" s="4">
        <v>6.8856997269692063E-2</v>
      </c>
      <c r="BZ268" s="4">
        <v>6.9349466093040157E-2</v>
      </c>
      <c r="CA268" s="4">
        <v>6.1550188633800768E-2</v>
      </c>
      <c r="CB268" s="4">
        <v>6.1990398782010112E-2</v>
      </c>
      <c r="CC268" s="4"/>
      <c r="CD268" s="5" t="s">
        <v>691</v>
      </c>
    </row>
    <row r="269" spans="1:82" x14ac:dyDescent="0.25">
      <c r="A269" s="4">
        <v>268</v>
      </c>
      <c r="B269" s="4">
        <v>80</v>
      </c>
      <c r="C269" s="4" t="s">
        <v>1343</v>
      </c>
      <c r="D269" s="5" t="s">
        <v>323</v>
      </c>
      <c r="E269" s="5">
        <v>2012</v>
      </c>
      <c r="F269" s="5" t="s">
        <v>37</v>
      </c>
      <c r="G269" s="4">
        <v>176</v>
      </c>
      <c r="H269" s="5" t="s">
        <v>176</v>
      </c>
      <c r="I269" s="5" t="s">
        <v>963</v>
      </c>
      <c r="J269" s="5" t="s">
        <v>894</v>
      </c>
      <c r="L269" s="11" t="s">
        <v>1134</v>
      </c>
      <c r="M269" s="5">
        <v>6</v>
      </c>
      <c r="N269" s="5">
        <v>6</v>
      </c>
      <c r="O269" s="5">
        <v>6</v>
      </c>
      <c r="P269" s="5">
        <v>1</v>
      </c>
      <c r="Q269" s="5">
        <v>28</v>
      </c>
      <c r="S269" s="5">
        <v>63.7</v>
      </c>
      <c r="V269" s="4" t="s">
        <v>1251</v>
      </c>
      <c r="X269" s="5">
        <v>0</v>
      </c>
      <c r="Z269" s="5">
        <v>15.7</v>
      </c>
      <c r="AU269" s="5">
        <v>1</v>
      </c>
      <c r="AV269" s="5" t="s">
        <v>88</v>
      </c>
      <c r="AW269" s="4" t="s">
        <v>1256</v>
      </c>
      <c r="AX269" s="4" t="s">
        <v>88</v>
      </c>
      <c r="AY269" s="4" t="s">
        <v>1251</v>
      </c>
      <c r="AZ269" s="4" t="s">
        <v>317</v>
      </c>
      <c r="BA269" s="5">
        <v>0</v>
      </c>
      <c r="BB269" s="5">
        <v>0</v>
      </c>
      <c r="BC269" s="5">
        <v>14</v>
      </c>
      <c r="BD269" s="5">
        <v>26</v>
      </c>
      <c r="BE269" s="5">
        <v>5.0999999999999996</v>
      </c>
      <c r="BG269" s="5">
        <v>14</v>
      </c>
      <c r="BH269" s="5">
        <v>28</v>
      </c>
      <c r="BI269" s="5">
        <v>5.3</v>
      </c>
      <c r="BO269" s="4">
        <v>0.5</v>
      </c>
      <c r="BP269" s="5">
        <v>2</v>
      </c>
      <c r="BQ269" s="5">
        <v>5.2009614495783367</v>
      </c>
      <c r="BS269" s="5">
        <v>5.0999999999999996</v>
      </c>
      <c r="BT269" s="4">
        <v>0.38454428462686419</v>
      </c>
      <c r="BU269" s="4"/>
      <c r="BV269" s="4">
        <v>0.94117647058823528</v>
      </c>
      <c r="BW269" s="4">
        <v>0.36192403258998984</v>
      </c>
      <c r="BX269" s="4"/>
      <c r="BY269" s="4">
        <v>7.6709796672828096E-2</v>
      </c>
      <c r="BZ269" s="4"/>
      <c r="CA269" s="4">
        <v>6.7950546533716238E-2</v>
      </c>
      <c r="CB269" s="4"/>
      <c r="CC269" s="4"/>
    </row>
    <row r="270" spans="1:82" x14ac:dyDescent="0.25">
      <c r="A270" s="4">
        <v>269</v>
      </c>
      <c r="B270" s="4">
        <v>80</v>
      </c>
      <c r="C270" s="4" t="s">
        <v>1343</v>
      </c>
      <c r="D270" s="5" t="s">
        <v>323</v>
      </c>
      <c r="E270" s="5">
        <v>2012</v>
      </c>
      <c r="F270" s="5" t="s">
        <v>34</v>
      </c>
      <c r="G270" s="4">
        <v>177</v>
      </c>
      <c r="H270" s="5" t="s">
        <v>324</v>
      </c>
      <c r="I270" s="5" t="s">
        <v>963</v>
      </c>
      <c r="J270" s="5" t="s">
        <v>894</v>
      </c>
      <c r="L270" s="11" t="s">
        <v>1134</v>
      </c>
      <c r="M270" s="5">
        <v>26</v>
      </c>
      <c r="N270" s="5">
        <v>26</v>
      </c>
      <c r="O270" s="5">
        <v>26</v>
      </c>
      <c r="P270" s="5">
        <v>1</v>
      </c>
      <c r="Q270" s="5">
        <v>28</v>
      </c>
      <c r="S270" s="5">
        <v>64</v>
      </c>
      <c r="V270" s="4" t="s">
        <v>1251</v>
      </c>
      <c r="X270" s="5">
        <v>0</v>
      </c>
      <c r="Z270" s="5">
        <v>16</v>
      </c>
      <c r="AU270" s="5">
        <v>1</v>
      </c>
      <c r="AV270" s="5" t="s">
        <v>88</v>
      </c>
      <c r="AW270" s="4" t="s">
        <v>1256</v>
      </c>
      <c r="AX270" s="4" t="s">
        <v>88</v>
      </c>
      <c r="AY270" s="4" t="s">
        <v>1251</v>
      </c>
      <c r="AZ270" s="4" t="s">
        <v>317</v>
      </c>
      <c r="BA270" s="5">
        <v>0</v>
      </c>
      <c r="BB270" s="5">
        <v>0</v>
      </c>
      <c r="BC270" s="5">
        <v>15</v>
      </c>
      <c r="BD270" s="5">
        <v>26.8</v>
      </c>
      <c r="BE270" s="5">
        <v>12.4</v>
      </c>
      <c r="BG270" s="5">
        <v>15</v>
      </c>
      <c r="BH270" s="5">
        <v>35.299999999999997</v>
      </c>
      <c r="BI270" s="5">
        <v>11.9</v>
      </c>
      <c r="BO270" s="4">
        <v>0.5</v>
      </c>
      <c r="BP270" s="5">
        <v>8.4999999999999964</v>
      </c>
      <c r="BQ270" s="5">
        <v>12.15257174428524</v>
      </c>
      <c r="BS270" s="5">
        <v>12.4</v>
      </c>
      <c r="BT270" s="4">
        <v>0.69944042947099905</v>
      </c>
      <c r="BU270" s="4"/>
      <c r="BV270" s="4">
        <v>0.94545454545454544</v>
      </c>
      <c r="BW270" s="4">
        <v>0.6612891333180354</v>
      </c>
      <c r="BX270" s="4"/>
      <c r="BY270" s="4">
        <v>8.2973897145952519E-2</v>
      </c>
      <c r="BZ270" s="4"/>
      <c r="CA270" s="4">
        <v>7.4169063762861351E-2</v>
      </c>
      <c r="CB270" s="4"/>
      <c r="CC270" s="4"/>
    </row>
    <row r="271" spans="1:82" x14ac:dyDescent="0.25">
      <c r="A271" s="4">
        <v>270</v>
      </c>
      <c r="B271" s="4">
        <v>81</v>
      </c>
      <c r="C271" s="4" t="s">
        <v>1344</v>
      </c>
      <c r="D271" s="5" t="s">
        <v>201</v>
      </c>
      <c r="E271" s="5">
        <v>2009</v>
      </c>
      <c r="F271" s="5" t="s">
        <v>37</v>
      </c>
      <c r="G271" s="4">
        <v>178</v>
      </c>
      <c r="H271" s="5" t="s">
        <v>176</v>
      </c>
      <c r="I271" s="5" t="s">
        <v>964</v>
      </c>
      <c r="J271" s="5" t="s">
        <v>894</v>
      </c>
      <c r="L271" s="11" t="s">
        <v>1134</v>
      </c>
      <c r="M271" s="5">
        <v>10.72</v>
      </c>
      <c r="N271" s="5">
        <v>10.72</v>
      </c>
      <c r="O271" s="5">
        <v>10.72</v>
      </c>
      <c r="P271" s="5">
        <v>1</v>
      </c>
      <c r="Q271" s="5">
        <v>28</v>
      </c>
      <c r="S271" s="5">
        <v>51.75</v>
      </c>
      <c r="T271" s="5">
        <v>7.09</v>
      </c>
      <c r="U271" s="5">
        <v>727.5</v>
      </c>
      <c r="V271" s="4" t="s">
        <v>1264</v>
      </c>
      <c r="W271" s="5">
        <v>1.9931506849315068</v>
      </c>
      <c r="X271" s="5">
        <v>0</v>
      </c>
      <c r="AU271" s="5">
        <v>0</v>
      </c>
      <c r="AV271" s="5" t="s">
        <v>325</v>
      </c>
      <c r="AW271" s="5" t="s">
        <v>1257</v>
      </c>
      <c r="AX271" s="4" t="s">
        <v>1251</v>
      </c>
      <c r="AY271" s="4" t="s">
        <v>1259</v>
      </c>
      <c r="AZ271" s="4" t="s">
        <v>317</v>
      </c>
      <c r="BA271" s="5">
        <v>0</v>
      </c>
      <c r="BB271" s="5">
        <v>0</v>
      </c>
      <c r="BC271" s="5">
        <v>12</v>
      </c>
      <c r="BD271" s="5">
        <v>46.67</v>
      </c>
      <c r="BE271" s="5">
        <v>3.75</v>
      </c>
      <c r="BG271" s="5">
        <v>12</v>
      </c>
      <c r="BH271" s="5">
        <v>48.25</v>
      </c>
      <c r="BI271" s="5">
        <v>4.22</v>
      </c>
      <c r="BO271" s="4">
        <v>0.5</v>
      </c>
      <c r="BP271" s="5">
        <v>1.5799999999999983</v>
      </c>
      <c r="BQ271" s="5">
        <v>3.9919230954516141</v>
      </c>
      <c r="BS271" s="5">
        <v>3.75</v>
      </c>
      <c r="BT271" s="4">
        <v>0.3957992081060494</v>
      </c>
      <c r="BU271" s="4"/>
      <c r="BV271" s="4">
        <v>0.93023255813953487</v>
      </c>
      <c r="BW271" s="4">
        <v>0.36818530986609249</v>
      </c>
      <c r="BX271" s="4"/>
      <c r="BY271" s="4">
        <v>8.9860708880723991E-2</v>
      </c>
      <c r="BZ271" s="4"/>
      <c r="CA271" s="4">
        <v>7.7759401951951523E-2</v>
      </c>
      <c r="CB271" s="4"/>
      <c r="CC271" s="4"/>
    </row>
    <row r="272" spans="1:82" x14ac:dyDescent="0.25">
      <c r="A272" s="4">
        <v>271</v>
      </c>
      <c r="B272" s="4">
        <v>81</v>
      </c>
      <c r="C272" s="4" t="s">
        <v>1344</v>
      </c>
      <c r="D272" s="5" t="s">
        <v>201</v>
      </c>
      <c r="E272" s="5">
        <v>2009</v>
      </c>
      <c r="F272" s="5" t="s">
        <v>34</v>
      </c>
      <c r="G272" s="4">
        <v>179</v>
      </c>
      <c r="H272" s="5" t="s">
        <v>326</v>
      </c>
      <c r="I272" s="5" t="s">
        <v>964</v>
      </c>
      <c r="J272" s="5" t="s">
        <v>894</v>
      </c>
      <c r="L272" s="11" t="s">
        <v>1134</v>
      </c>
      <c r="M272" s="5">
        <v>18.7</v>
      </c>
      <c r="N272" s="5">
        <v>18.7</v>
      </c>
      <c r="O272" s="5">
        <v>18.7</v>
      </c>
      <c r="P272" s="5">
        <v>1</v>
      </c>
      <c r="Q272" s="5">
        <v>28</v>
      </c>
      <c r="S272" s="5">
        <v>52.42</v>
      </c>
      <c r="T272" s="5">
        <v>10.09</v>
      </c>
      <c r="U272" s="5">
        <v>777.3</v>
      </c>
      <c r="V272" s="4" t="s">
        <v>1264</v>
      </c>
      <c r="W272" s="5">
        <v>2.1295890410958904</v>
      </c>
      <c r="X272" s="5">
        <v>0</v>
      </c>
      <c r="AU272" s="5">
        <v>0</v>
      </c>
      <c r="AV272" s="5" t="s">
        <v>325</v>
      </c>
      <c r="AW272" s="5" t="s">
        <v>1257</v>
      </c>
      <c r="AX272" s="4" t="s">
        <v>1251</v>
      </c>
      <c r="AY272" s="4" t="s">
        <v>1259</v>
      </c>
      <c r="AZ272" s="4" t="s">
        <v>317</v>
      </c>
      <c r="BA272" s="5">
        <v>0</v>
      </c>
      <c r="BB272" s="5">
        <v>0</v>
      </c>
      <c r="BC272" s="5">
        <v>12</v>
      </c>
      <c r="BD272" s="5">
        <v>44.42</v>
      </c>
      <c r="BE272" s="5">
        <v>5.99</v>
      </c>
      <c r="BG272" s="5">
        <v>12</v>
      </c>
      <c r="BH272" s="5">
        <v>51.17</v>
      </c>
      <c r="BI272" s="5">
        <v>4.0199999999999996</v>
      </c>
      <c r="BO272" s="4">
        <v>0.5</v>
      </c>
      <c r="BP272" s="5">
        <v>6.75</v>
      </c>
      <c r="BQ272" s="5">
        <v>5.1010048029775472</v>
      </c>
      <c r="BS272" s="5">
        <v>5.99</v>
      </c>
      <c r="BT272" s="4">
        <v>1.323268701111574</v>
      </c>
      <c r="BU272" s="4"/>
      <c r="BV272" s="4">
        <v>0.93023255813953487</v>
      </c>
      <c r="BW272" s="4">
        <v>1.2309476289409991</v>
      </c>
      <c r="BX272" s="4"/>
      <c r="BY272" s="4">
        <v>0.15629333563922967</v>
      </c>
      <c r="BZ272" s="4"/>
      <c r="CA272" s="4">
        <v>0.13524572040171307</v>
      </c>
      <c r="CB272" s="4"/>
      <c r="CC272" s="4"/>
    </row>
    <row r="273" spans="1:82" x14ac:dyDescent="0.25">
      <c r="A273" s="4">
        <v>272</v>
      </c>
      <c r="B273" s="4">
        <v>81</v>
      </c>
      <c r="C273" s="4" t="s">
        <v>1344</v>
      </c>
      <c r="D273" s="5" t="s">
        <v>201</v>
      </c>
      <c r="E273" s="5">
        <v>2009</v>
      </c>
      <c r="F273" s="5" t="s">
        <v>37</v>
      </c>
      <c r="G273" s="4">
        <v>178</v>
      </c>
      <c r="H273" s="5" t="s">
        <v>176</v>
      </c>
      <c r="I273" s="5" t="s">
        <v>964</v>
      </c>
      <c r="J273" s="5" t="s">
        <v>894</v>
      </c>
      <c r="L273" s="11" t="s">
        <v>1134</v>
      </c>
      <c r="M273" s="5">
        <v>10.72</v>
      </c>
      <c r="N273" s="5">
        <v>10.72</v>
      </c>
      <c r="O273" s="5">
        <v>10.72</v>
      </c>
      <c r="P273" s="5">
        <v>1</v>
      </c>
      <c r="Q273" s="5">
        <v>28</v>
      </c>
      <c r="S273" s="5">
        <v>51.75</v>
      </c>
      <c r="T273" s="5">
        <v>7.09</v>
      </c>
      <c r="U273" s="5">
        <v>727.5</v>
      </c>
      <c r="V273" s="4" t="s">
        <v>1264</v>
      </c>
      <c r="W273" s="5">
        <v>1.9931506849315068</v>
      </c>
      <c r="X273" s="5">
        <v>0</v>
      </c>
      <c r="AU273" s="5">
        <v>0</v>
      </c>
      <c r="AV273" s="8" t="s">
        <v>418</v>
      </c>
      <c r="AW273" s="5" t="s">
        <v>1257</v>
      </c>
      <c r="AX273" s="4" t="s">
        <v>1251</v>
      </c>
      <c r="AY273" s="4" t="s">
        <v>1252</v>
      </c>
      <c r="AZ273" s="12" t="s">
        <v>845</v>
      </c>
      <c r="BA273" s="8">
        <v>0</v>
      </c>
      <c r="BB273" s="8">
        <v>0</v>
      </c>
      <c r="BC273" s="8">
        <v>12</v>
      </c>
      <c r="BD273" s="8">
        <v>44.45</v>
      </c>
      <c r="BE273" s="8">
        <v>10.1</v>
      </c>
      <c r="BF273" s="8">
        <v>0</v>
      </c>
      <c r="BG273" s="8">
        <v>12</v>
      </c>
      <c r="BH273" s="8">
        <v>46.75</v>
      </c>
      <c r="BI273" s="8">
        <v>13.07</v>
      </c>
      <c r="BJ273" s="8"/>
      <c r="BK273" s="8"/>
      <c r="BL273" s="8"/>
      <c r="BM273" s="8"/>
      <c r="BN273" s="8"/>
      <c r="BO273" s="4">
        <v>0.5</v>
      </c>
      <c r="BP273" s="5">
        <v>2.2999999999999972</v>
      </c>
      <c r="BQ273" s="5">
        <v>11.679788097392864</v>
      </c>
      <c r="BS273" s="5">
        <v>10.1</v>
      </c>
      <c r="BT273" s="4">
        <v>0.19692138083510249</v>
      </c>
      <c r="BU273" s="4"/>
      <c r="BV273" s="4">
        <v>0.93023255813953487</v>
      </c>
      <c r="BW273" s="4">
        <v>0.18318267984660697</v>
      </c>
      <c r="BX273" s="4"/>
      <c r="BY273" s="4">
        <v>8.4949084592916807E-2</v>
      </c>
      <c r="BZ273" s="4"/>
      <c r="CA273" s="4">
        <v>7.3509213276726271E-2</v>
      </c>
      <c r="CB273" s="4"/>
      <c r="CC273" s="4"/>
    </row>
    <row r="274" spans="1:82" x14ac:dyDescent="0.25">
      <c r="A274" s="4">
        <v>273</v>
      </c>
      <c r="B274" s="4">
        <v>81</v>
      </c>
      <c r="C274" s="4" t="s">
        <v>1344</v>
      </c>
      <c r="D274" s="5" t="s">
        <v>201</v>
      </c>
      <c r="E274" s="5">
        <v>2009</v>
      </c>
      <c r="F274" s="5" t="s">
        <v>34</v>
      </c>
      <c r="G274" s="4">
        <v>179</v>
      </c>
      <c r="H274" s="5" t="s">
        <v>326</v>
      </c>
      <c r="I274" s="5" t="s">
        <v>964</v>
      </c>
      <c r="J274" s="5" t="s">
        <v>894</v>
      </c>
      <c r="L274" s="11" t="s">
        <v>1134</v>
      </c>
      <c r="M274" s="5">
        <v>18.7</v>
      </c>
      <c r="N274" s="5">
        <v>18.7</v>
      </c>
      <c r="O274" s="5">
        <v>18.7</v>
      </c>
      <c r="P274" s="5">
        <v>1</v>
      </c>
      <c r="Q274" s="5">
        <v>28</v>
      </c>
      <c r="S274" s="5">
        <v>52.42</v>
      </c>
      <c r="T274" s="5">
        <v>10.09</v>
      </c>
      <c r="U274" s="5">
        <v>777.3</v>
      </c>
      <c r="V274" s="4" t="s">
        <v>1264</v>
      </c>
      <c r="W274" s="5">
        <v>2.1295890410958904</v>
      </c>
      <c r="X274" s="5">
        <v>0</v>
      </c>
      <c r="AU274" s="5">
        <v>0</v>
      </c>
      <c r="AV274" s="8" t="s">
        <v>418</v>
      </c>
      <c r="AW274" s="5" t="s">
        <v>1257</v>
      </c>
      <c r="AX274" s="4" t="s">
        <v>1251</v>
      </c>
      <c r="AY274" s="4" t="s">
        <v>1252</v>
      </c>
      <c r="AZ274" s="12" t="s">
        <v>845</v>
      </c>
      <c r="BA274" s="8">
        <v>0</v>
      </c>
      <c r="BB274" s="8">
        <v>0</v>
      </c>
      <c r="BC274" s="8">
        <v>12</v>
      </c>
      <c r="BD274" s="8">
        <v>48.63</v>
      </c>
      <c r="BE274" s="8">
        <v>20.46</v>
      </c>
      <c r="BF274" s="8">
        <v>0</v>
      </c>
      <c r="BG274" s="8">
        <v>12</v>
      </c>
      <c r="BH274" s="8">
        <v>64</v>
      </c>
      <c r="BI274" s="8">
        <v>22.66</v>
      </c>
      <c r="BJ274" s="8"/>
      <c r="BK274" s="8"/>
      <c r="BL274" s="8"/>
      <c r="BM274" s="8"/>
      <c r="BN274" s="8"/>
      <c r="BO274" s="4">
        <v>0.5</v>
      </c>
      <c r="BP274" s="5">
        <v>15.369999999999997</v>
      </c>
      <c r="BQ274" s="5">
        <v>21.588042986801746</v>
      </c>
      <c r="BS274" s="5">
        <v>20.46</v>
      </c>
      <c r="BT274" s="4">
        <v>0.71196819505115561</v>
      </c>
      <c r="BU274" s="4"/>
      <c r="BV274" s="4">
        <v>0.93023255813953487</v>
      </c>
      <c r="BW274" s="4">
        <v>0.66229599539642381</v>
      </c>
      <c r="BX274" s="4"/>
      <c r="BY274" s="4">
        <v>0.10445411294851668</v>
      </c>
      <c r="BZ274" s="4"/>
      <c r="CA274" s="4">
        <v>9.0387550415157752E-2</v>
      </c>
      <c r="CB274" s="4"/>
      <c r="CC274" s="4"/>
    </row>
    <row r="275" spans="1:82" x14ac:dyDescent="0.25">
      <c r="A275" s="4">
        <v>274</v>
      </c>
      <c r="B275" s="4">
        <v>82</v>
      </c>
      <c r="C275" s="4" t="s">
        <v>1345</v>
      </c>
      <c r="D275" s="5" t="s">
        <v>201</v>
      </c>
      <c r="E275" s="5">
        <v>2012</v>
      </c>
      <c r="F275" s="5" t="s">
        <v>37</v>
      </c>
      <c r="G275" s="4">
        <v>180</v>
      </c>
      <c r="H275" s="5" t="s">
        <v>198</v>
      </c>
      <c r="I275" s="5" t="s">
        <v>965</v>
      </c>
      <c r="J275" s="5" t="s">
        <v>894</v>
      </c>
      <c r="L275" s="11" t="s">
        <v>1134</v>
      </c>
      <c r="M275" s="5">
        <v>0</v>
      </c>
      <c r="N275" s="5">
        <v>0</v>
      </c>
      <c r="O275" s="5">
        <v>0</v>
      </c>
      <c r="P275" s="5">
        <v>1</v>
      </c>
      <c r="Q275" s="5">
        <v>21</v>
      </c>
      <c r="S275" s="5">
        <v>55</v>
      </c>
      <c r="U275" s="5">
        <v>385</v>
      </c>
      <c r="V275" s="4" t="s">
        <v>1264</v>
      </c>
      <c r="W275" s="5">
        <v>1.0547945205479452</v>
      </c>
      <c r="X275" s="5">
        <v>0</v>
      </c>
      <c r="Z275" s="5">
        <v>25.14</v>
      </c>
      <c r="AU275" s="5">
        <v>3</v>
      </c>
      <c r="AV275" s="5" t="s">
        <v>78</v>
      </c>
      <c r="AX275" s="4" t="s">
        <v>1251</v>
      </c>
      <c r="AY275" s="4" t="s">
        <v>1251</v>
      </c>
      <c r="AZ275" s="4" t="s">
        <v>317</v>
      </c>
      <c r="BA275" s="5">
        <v>0</v>
      </c>
      <c r="BB275" s="5">
        <v>0</v>
      </c>
      <c r="BC275" s="5">
        <v>7</v>
      </c>
      <c r="BD275" s="5">
        <v>101</v>
      </c>
      <c r="BE275" s="5">
        <v>7.89</v>
      </c>
      <c r="BG275" s="5">
        <v>7</v>
      </c>
      <c r="BH275" s="5">
        <v>101.28</v>
      </c>
      <c r="BI275" s="5">
        <v>8.11</v>
      </c>
      <c r="BL275" s="5">
        <v>7</v>
      </c>
      <c r="BO275" s="4">
        <v>0.5</v>
      </c>
      <c r="BP275" s="5">
        <v>0.28000000000000114</v>
      </c>
      <c r="BQ275" s="5">
        <v>8.0007562142587485</v>
      </c>
      <c r="BS275" s="5">
        <v>7.89</v>
      </c>
      <c r="BT275" s="4">
        <v>3.4996691875324497E-2</v>
      </c>
      <c r="BU275" s="4"/>
      <c r="BV275" s="4">
        <v>0.86956521739130432</v>
      </c>
      <c r="BW275" s="4">
        <v>3.043190597854304E-2</v>
      </c>
      <c r="BX275" s="4"/>
      <c r="BY275" s="4">
        <v>0.14294462631730118</v>
      </c>
      <c r="BZ275" s="4"/>
      <c r="CA275" s="4">
        <v>0.10808667396393283</v>
      </c>
      <c r="CB275" s="4"/>
      <c r="CC275" s="4"/>
    </row>
    <row r="276" spans="1:82" x14ac:dyDescent="0.25">
      <c r="A276" s="4">
        <v>275</v>
      </c>
      <c r="B276" s="4">
        <v>82</v>
      </c>
      <c r="C276" s="4" t="s">
        <v>1345</v>
      </c>
      <c r="D276" s="5" t="s">
        <v>201</v>
      </c>
      <c r="E276" s="5">
        <v>2012</v>
      </c>
      <c r="F276" s="5" t="s">
        <v>34</v>
      </c>
      <c r="G276" s="4">
        <v>181</v>
      </c>
      <c r="H276" s="5" t="s">
        <v>327</v>
      </c>
      <c r="I276" s="5" t="s">
        <v>965</v>
      </c>
      <c r="J276" s="5" t="s">
        <v>894</v>
      </c>
      <c r="L276" s="11" t="s">
        <v>1134</v>
      </c>
      <c r="M276" s="5">
        <v>4.5</v>
      </c>
      <c r="N276" s="5">
        <v>4.5</v>
      </c>
      <c r="O276" s="5">
        <v>4.5</v>
      </c>
      <c r="P276" s="5">
        <v>1</v>
      </c>
      <c r="Q276" s="5">
        <v>21</v>
      </c>
      <c r="S276" s="5">
        <v>41.3</v>
      </c>
      <c r="U276" s="5">
        <v>378</v>
      </c>
      <c r="V276" s="4" t="s">
        <v>1264</v>
      </c>
      <c r="W276" s="5">
        <v>1.0356164383561643</v>
      </c>
      <c r="X276" s="5">
        <v>0</v>
      </c>
      <c r="Z276" s="5">
        <v>25.14</v>
      </c>
      <c r="AU276" s="5">
        <v>0</v>
      </c>
      <c r="AV276" s="5" t="s">
        <v>78</v>
      </c>
      <c r="AX276" s="4" t="s">
        <v>1251</v>
      </c>
      <c r="AY276" s="4" t="s">
        <v>1251</v>
      </c>
      <c r="AZ276" s="4" t="s">
        <v>317</v>
      </c>
      <c r="BA276" s="5">
        <v>0</v>
      </c>
      <c r="BB276" s="5">
        <v>0</v>
      </c>
      <c r="BC276" s="5">
        <v>10</v>
      </c>
      <c r="BD276" s="5">
        <v>101.5</v>
      </c>
      <c r="BE276" s="5">
        <v>13.64</v>
      </c>
      <c r="BG276" s="5">
        <v>10</v>
      </c>
      <c r="BH276" s="5">
        <v>103.3</v>
      </c>
      <c r="BI276" s="5">
        <v>4.32</v>
      </c>
      <c r="BL276" s="5">
        <v>10</v>
      </c>
      <c r="BO276" s="4">
        <v>0.5</v>
      </c>
      <c r="BP276" s="5">
        <v>1.7999999999999972</v>
      </c>
      <c r="BQ276" s="5">
        <v>10.117114213055027</v>
      </c>
      <c r="BS276" s="5">
        <v>13.64</v>
      </c>
      <c r="BT276" s="4">
        <v>0.17791634670658305</v>
      </c>
      <c r="BU276" s="4"/>
      <c r="BV276" s="4">
        <v>0.91428571428571426</v>
      </c>
      <c r="BW276" s="4">
        <v>0.16266637413173307</v>
      </c>
      <c r="BX276" s="4"/>
      <c r="BY276" s="4">
        <v>0.10158271132127086</v>
      </c>
      <c r="BZ276" s="4"/>
      <c r="CA276" s="4">
        <v>8.4914854198352124E-2</v>
      </c>
      <c r="CB276" s="4"/>
      <c r="CC276" s="4"/>
    </row>
    <row r="277" spans="1:82" x14ac:dyDescent="0.25">
      <c r="A277" s="4">
        <v>276</v>
      </c>
      <c r="B277" s="4">
        <v>83</v>
      </c>
      <c r="C277" s="4" t="s">
        <v>1346</v>
      </c>
      <c r="D277" s="5" t="s">
        <v>328</v>
      </c>
      <c r="E277" s="5">
        <v>2011</v>
      </c>
      <c r="F277" s="5" t="s">
        <v>37</v>
      </c>
      <c r="G277" s="4">
        <v>182</v>
      </c>
      <c r="H277" s="5" t="s">
        <v>35</v>
      </c>
      <c r="I277" s="5" t="s">
        <v>966</v>
      </c>
      <c r="J277" s="5" t="s">
        <v>879</v>
      </c>
      <c r="L277" s="11" t="s">
        <v>1183</v>
      </c>
      <c r="M277" s="5">
        <v>40</v>
      </c>
      <c r="N277" s="5">
        <v>40</v>
      </c>
      <c r="O277" s="5">
        <v>40</v>
      </c>
      <c r="P277" s="5">
        <v>1</v>
      </c>
      <c r="Q277" s="5">
        <v>28</v>
      </c>
      <c r="S277" s="5">
        <v>64</v>
      </c>
      <c r="U277" s="5">
        <v>171</v>
      </c>
      <c r="V277" s="4" t="s">
        <v>1281</v>
      </c>
      <c r="W277" s="5">
        <v>0.46849315068493153</v>
      </c>
      <c r="X277" s="5">
        <v>0</v>
      </c>
      <c r="Z277" s="5" t="s">
        <v>306</v>
      </c>
      <c r="AU277" s="5">
        <v>0</v>
      </c>
      <c r="AV277" s="5" t="s">
        <v>127</v>
      </c>
      <c r="AW277" s="4" t="s">
        <v>1256</v>
      </c>
      <c r="AX277" s="4" t="s">
        <v>50</v>
      </c>
      <c r="AY277" s="4" t="s">
        <v>1251</v>
      </c>
      <c r="AZ277" s="4" t="s">
        <v>317</v>
      </c>
      <c r="BA277" s="5">
        <v>0</v>
      </c>
      <c r="BB277" s="5">
        <v>0</v>
      </c>
      <c r="BC277" s="5">
        <v>40</v>
      </c>
      <c r="BD277" s="5">
        <v>44.8</v>
      </c>
      <c r="BE277" s="5">
        <v>17.399999999999999</v>
      </c>
      <c r="BG277" s="5">
        <v>40</v>
      </c>
      <c r="BH277" s="5">
        <v>46.4</v>
      </c>
      <c r="BI277" s="5">
        <v>17.100000000000001</v>
      </c>
      <c r="BO277" s="4">
        <v>0.5</v>
      </c>
      <c r="BP277" s="5">
        <v>1.6000000000000014</v>
      </c>
      <c r="BQ277" s="5">
        <v>17.25065216158508</v>
      </c>
      <c r="BS277" s="5">
        <v>17.399999999999999</v>
      </c>
      <c r="BT277" s="4">
        <v>9.275011663402441E-2</v>
      </c>
      <c r="BU277" s="4"/>
      <c r="BV277" s="4">
        <v>0.98064516129032253</v>
      </c>
      <c r="BW277" s="4">
        <v>9.0954953086269094E-2</v>
      </c>
      <c r="BX277" s="4"/>
      <c r="BY277" s="4">
        <v>2.5107532301695316E-2</v>
      </c>
      <c r="BZ277" s="4"/>
      <c r="CA277" s="4">
        <v>2.4145033352689638E-2</v>
      </c>
      <c r="CB277" s="4"/>
      <c r="CC277" s="4"/>
    </row>
    <row r="278" spans="1:82" x14ac:dyDescent="0.25">
      <c r="A278" s="4">
        <v>277</v>
      </c>
      <c r="B278" s="4">
        <v>83</v>
      </c>
      <c r="C278" s="4" t="s">
        <v>1346</v>
      </c>
      <c r="D278" s="5" t="s">
        <v>328</v>
      </c>
      <c r="E278" s="5">
        <v>2011</v>
      </c>
      <c r="F278" s="5" t="s">
        <v>34</v>
      </c>
      <c r="G278" s="4">
        <v>183</v>
      </c>
      <c r="H278" s="5" t="s">
        <v>329</v>
      </c>
      <c r="I278" s="5" t="s">
        <v>966</v>
      </c>
      <c r="J278" s="5" t="s">
        <v>879</v>
      </c>
      <c r="L278" s="11" t="s">
        <v>1183</v>
      </c>
      <c r="M278" s="5">
        <v>40</v>
      </c>
      <c r="N278" s="5">
        <v>40</v>
      </c>
      <c r="O278" s="5">
        <v>40</v>
      </c>
      <c r="P278" s="5">
        <v>1</v>
      </c>
      <c r="Q278" s="5">
        <v>28</v>
      </c>
      <c r="S278" s="5">
        <v>64</v>
      </c>
      <c r="U278" s="5">
        <v>171</v>
      </c>
      <c r="V278" s="4" t="s">
        <v>1281</v>
      </c>
      <c r="W278" s="5">
        <v>0.46849315068493153</v>
      </c>
      <c r="X278" s="5">
        <v>0</v>
      </c>
      <c r="Z278" s="5" t="s">
        <v>306</v>
      </c>
      <c r="AU278" s="5">
        <v>0</v>
      </c>
      <c r="AV278" s="5" t="s">
        <v>127</v>
      </c>
      <c r="AW278" s="4" t="s">
        <v>1256</v>
      </c>
      <c r="AX278" s="4" t="s">
        <v>50</v>
      </c>
      <c r="AY278" s="4" t="s">
        <v>1251</v>
      </c>
      <c r="AZ278" s="4" t="s">
        <v>317</v>
      </c>
      <c r="BA278" s="5">
        <v>0</v>
      </c>
      <c r="BB278" s="5">
        <v>0</v>
      </c>
      <c r="BC278" s="5">
        <v>40</v>
      </c>
      <c r="BD278" s="5">
        <v>39.1</v>
      </c>
      <c r="BE278" s="5">
        <v>17</v>
      </c>
      <c r="BG278" s="5">
        <v>40</v>
      </c>
      <c r="BH278" s="5">
        <v>48.9</v>
      </c>
      <c r="BI278" s="5">
        <v>15.2</v>
      </c>
      <c r="BO278" s="4">
        <v>0.5</v>
      </c>
      <c r="BP278" s="5">
        <v>9.7999999999999972</v>
      </c>
      <c r="BQ278" s="5">
        <v>16.125135658344085</v>
      </c>
      <c r="BS278" s="5">
        <v>17</v>
      </c>
      <c r="BT278" s="4">
        <v>0.60774682505873401</v>
      </c>
      <c r="BU278" s="4"/>
      <c r="BV278" s="4">
        <v>0.98064516129032253</v>
      </c>
      <c r="BW278" s="4">
        <v>0.59598398328340363</v>
      </c>
      <c r="BX278" s="4"/>
      <c r="BY278" s="4">
        <v>2.9616952542112145E-2</v>
      </c>
      <c r="BZ278" s="4"/>
      <c r="CA278" s="4">
        <v>2.8481584663182475E-2</v>
      </c>
      <c r="CB278" s="4"/>
      <c r="CC278" s="4"/>
    </row>
    <row r="279" spans="1:82" x14ac:dyDescent="0.25">
      <c r="A279" s="4">
        <v>278</v>
      </c>
      <c r="B279" s="4">
        <v>84</v>
      </c>
      <c r="C279" s="4" t="s">
        <v>1347</v>
      </c>
      <c r="D279" s="5" t="s">
        <v>73</v>
      </c>
      <c r="E279" s="5">
        <v>2011</v>
      </c>
      <c r="F279" s="5" t="s">
        <v>37</v>
      </c>
      <c r="G279" s="4">
        <v>184</v>
      </c>
      <c r="H279" s="5" t="s">
        <v>38</v>
      </c>
      <c r="I279" s="5" t="s">
        <v>967</v>
      </c>
      <c r="J279" s="5" t="s">
        <v>867</v>
      </c>
      <c r="L279" s="11" t="s">
        <v>1184</v>
      </c>
      <c r="M279" s="5">
        <v>30</v>
      </c>
      <c r="N279" s="5">
        <v>30</v>
      </c>
      <c r="O279" s="5">
        <v>30</v>
      </c>
      <c r="P279" s="5">
        <v>2</v>
      </c>
      <c r="Q279" s="5">
        <v>42</v>
      </c>
      <c r="R279" s="5">
        <v>126</v>
      </c>
      <c r="S279" s="5">
        <v>72</v>
      </c>
      <c r="T279" s="5">
        <v>17</v>
      </c>
      <c r="U279" s="5">
        <v>49</v>
      </c>
      <c r="V279" s="4" t="s">
        <v>1262</v>
      </c>
      <c r="W279" s="5">
        <v>0.13424657534246576</v>
      </c>
      <c r="X279" s="5">
        <v>0</v>
      </c>
      <c r="Z279" s="5">
        <v>28</v>
      </c>
      <c r="AG279" s="5">
        <v>80</v>
      </c>
      <c r="AL279" s="5" t="s">
        <v>248</v>
      </c>
      <c r="AU279" s="5">
        <v>0</v>
      </c>
      <c r="AV279" s="5" t="s">
        <v>418</v>
      </c>
      <c r="AW279" s="5" t="s">
        <v>1257</v>
      </c>
      <c r="AX279" s="4" t="s">
        <v>1251</v>
      </c>
      <c r="AY279" s="4" t="s">
        <v>1252</v>
      </c>
      <c r="AZ279" s="4" t="s">
        <v>317</v>
      </c>
      <c r="BA279" s="5">
        <v>0</v>
      </c>
      <c r="BB279" s="5">
        <v>1</v>
      </c>
      <c r="BC279" s="5">
        <v>15</v>
      </c>
      <c r="BD279" s="5">
        <v>0.57999999999999996</v>
      </c>
      <c r="BE279" s="5">
        <v>0.36</v>
      </c>
      <c r="BG279" s="5">
        <v>15</v>
      </c>
      <c r="BH279" s="5">
        <v>0.68</v>
      </c>
      <c r="BI279" s="5">
        <v>0.37</v>
      </c>
      <c r="BJ279" s="5">
        <v>0</v>
      </c>
      <c r="BK279" s="5">
        <v>0</v>
      </c>
      <c r="BL279" s="5">
        <v>12</v>
      </c>
      <c r="BM279" s="5">
        <v>0.66</v>
      </c>
      <c r="BN279" s="5">
        <v>0.41</v>
      </c>
      <c r="BO279" s="4">
        <v>0.5</v>
      </c>
      <c r="BP279" s="5">
        <v>0.10000000000000009</v>
      </c>
      <c r="BQ279" s="5">
        <v>0.3650342449688796</v>
      </c>
      <c r="BR279" s="5">
        <v>8.0000000000000071E-2</v>
      </c>
      <c r="BS279" s="5">
        <v>0.38280543360824959</v>
      </c>
      <c r="BT279" s="4">
        <v>0.27394690053949711</v>
      </c>
      <c r="BU279" s="4">
        <v>0.20898344949269823</v>
      </c>
      <c r="BV279" s="4">
        <v>0.94545454545454544</v>
      </c>
      <c r="BW279" s="4">
        <v>0.25900434232825181</v>
      </c>
      <c r="BX279" s="4">
        <v>0.19758435224764195</v>
      </c>
      <c r="BY279" s="4">
        <v>6.9168230143839909E-2</v>
      </c>
      <c r="BZ279" s="4">
        <v>6.8122469405395569E-2</v>
      </c>
      <c r="CA279" s="4">
        <v>6.1828394812873756E-2</v>
      </c>
      <c r="CB279" s="4">
        <v>6.0893605709814745E-2</v>
      </c>
      <c r="CC279" s="4" t="s">
        <v>255</v>
      </c>
      <c r="CD279" s="5" t="s">
        <v>821</v>
      </c>
    </row>
    <row r="280" spans="1:82" x14ac:dyDescent="0.25">
      <c r="A280" s="4">
        <v>279</v>
      </c>
      <c r="B280" s="4">
        <v>84</v>
      </c>
      <c r="C280" s="4" t="s">
        <v>1347</v>
      </c>
      <c r="D280" s="5" t="s">
        <v>73</v>
      </c>
      <c r="E280" s="5">
        <v>2011</v>
      </c>
      <c r="F280" s="5" t="s">
        <v>34</v>
      </c>
      <c r="G280" s="4">
        <v>185</v>
      </c>
      <c r="H280" s="5" t="s">
        <v>74</v>
      </c>
      <c r="I280" s="5" t="s">
        <v>967</v>
      </c>
      <c r="J280" s="5" t="s">
        <v>867</v>
      </c>
      <c r="L280" s="11" t="s">
        <v>1184</v>
      </c>
      <c r="M280" s="5">
        <v>36.299999999999997</v>
      </c>
      <c r="N280" s="5">
        <v>36.299999999999997</v>
      </c>
      <c r="O280" s="5">
        <v>36.299999999999997</v>
      </c>
      <c r="P280" s="5">
        <v>2</v>
      </c>
      <c r="Q280" s="5">
        <v>42</v>
      </c>
      <c r="R280" s="5">
        <v>126</v>
      </c>
      <c r="S280" s="5">
        <v>63</v>
      </c>
      <c r="T280" s="5">
        <v>14</v>
      </c>
      <c r="U280" s="5">
        <v>52</v>
      </c>
      <c r="V280" s="4" t="s">
        <v>1262</v>
      </c>
      <c r="W280" s="5">
        <v>0.14246575342465753</v>
      </c>
      <c r="X280" s="5">
        <v>0</v>
      </c>
      <c r="Z280" s="5">
        <v>28</v>
      </c>
      <c r="AG280" s="5">
        <v>76</v>
      </c>
      <c r="AL280" s="5" t="s">
        <v>248</v>
      </c>
      <c r="AU280" s="5">
        <v>2</v>
      </c>
      <c r="AV280" s="5" t="s">
        <v>418</v>
      </c>
      <c r="AW280" s="5" t="s">
        <v>1257</v>
      </c>
      <c r="AX280" s="4" t="s">
        <v>1251</v>
      </c>
      <c r="AY280" s="4" t="s">
        <v>1252</v>
      </c>
      <c r="AZ280" s="4" t="s">
        <v>317</v>
      </c>
      <c r="BA280" s="5">
        <v>0</v>
      </c>
      <c r="BB280" s="5">
        <v>1</v>
      </c>
      <c r="BC280" s="5">
        <v>15</v>
      </c>
      <c r="BD280" s="5">
        <v>0.34</v>
      </c>
      <c r="BE280" s="5">
        <v>0.2</v>
      </c>
      <c r="BG280" s="5">
        <v>13</v>
      </c>
      <c r="BH280" s="5">
        <v>0.63</v>
      </c>
      <c r="BI280" s="5">
        <v>0.3</v>
      </c>
      <c r="BJ280" s="5">
        <v>0</v>
      </c>
      <c r="BK280" s="5">
        <v>0</v>
      </c>
      <c r="BL280" s="5">
        <v>12</v>
      </c>
      <c r="BM280" s="5">
        <v>0.72</v>
      </c>
      <c r="BN280" s="5">
        <v>0.35</v>
      </c>
      <c r="BO280" s="4">
        <v>0.5</v>
      </c>
      <c r="BP280" s="5">
        <v>0.28999999999999998</v>
      </c>
      <c r="BQ280" s="5">
        <v>0.25115119565099242</v>
      </c>
      <c r="BR280" s="5">
        <v>0.37999999999999995</v>
      </c>
      <c r="BS280" s="5">
        <v>0.27622454633866267</v>
      </c>
      <c r="BT280" s="4">
        <v>1.1546829361027333</v>
      </c>
      <c r="BU280" s="4">
        <v>1.3756923670863932</v>
      </c>
      <c r="BV280" s="4">
        <v>0.94545454545454544</v>
      </c>
      <c r="BW280" s="4">
        <v>1.0917002304971297</v>
      </c>
      <c r="BX280" s="4">
        <v>1.3006546016089535</v>
      </c>
      <c r="BY280" s="4">
        <v>0.11110975609756096</v>
      </c>
      <c r="BZ280" s="4">
        <v>0.12975098296199211</v>
      </c>
      <c r="CA280" s="4">
        <v>9.9319266276960277E-2</v>
      </c>
      <c r="CB280" s="4">
        <v>0.11598236625759559</v>
      </c>
      <c r="CC280" s="4" t="s">
        <v>255</v>
      </c>
      <c r="CD280" s="5" t="s">
        <v>821</v>
      </c>
    </row>
    <row r="281" spans="1:82" x14ac:dyDescent="0.25">
      <c r="A281" s="4">
        <v>280</v>
      </c>
      <c r="B281" s="4">
        <v>84</v>
      </c>
      <c r="C281" s="4" t="s">
        <v>1347</v>
      </c>
      <c r="D281" s="5" t="s">
        <v>73</v>
      </c>
      <c r="E281" s="5">
        <v>2011</v>
      </c>
      <c r="F281" s="5" t="s">
        <v>37</v>
      </c>
      <c r="G281" s="4">
        <v>184</v>
      </c>
      <c r="H281" s="5" t="s">
        <v>38</v>
      </c>
      <c r="I281" s="5" t="s">
        <v>967</v>
      </c>
      <c r="J281" s="5" t="s">
        <v>867</v>
      </c>
      <c r="L281" s="11" t="s">
        <v>1184</v>
      </c>
      <c r="M281" s="5">
        <v>30</v>
      </c>
      <c r="N281" s="5">
        <v>30</v>
      </c>
      <c r="O281" s="5">
        <v>30</v>
      </c>
      <c r="P281" s="5">
        <v>2</v>
      </c>
      <c r="Q281" s="5">
        <v>42</v>
      </c>
      <c r="R281" s="5">
        <v>126</v>
      </c>
      <c r="S281" s="5">
        <v>72</v>
      </c>
      <c r="T281" s="5">
        <v>17</v>
      </c>
      <c r="U281" s="5">
        <v>49</v>
      </c>
      <c r="V281" s="4" t="s">
        <v>1262</v>
      </c>
      <c r="W281" s="5">
        <v>0.13424657534246576</v>
      </c>
      <c r="X281" s="5">
        <v>0</v>
      </c>
      <c r="Z281" s="5">
        <v>28</v>
      </c>
      <c r="AG281" s="5">
        <v>80</v>
      </c>
      <c r="AL281" s="5" t="s">
        <v>248</v>
      </c>
      <c r="AU281" s="5">
        <v>0</v>
      </c>
      <c r="AV281" s="5" t="s">
        <v>847</v>
      </c>
      <c r="AW281" s="5" t="s">
        <v>1257</v>
      </c>
      <c r="AX281" s="4" t="s">
        <v>1251</v>
      </c>
      <c r="AY281" s="4" t="s">
        <v>1252</v>
      </c>
      <c r="AZ281" s="4" t="s">
        <v>845</v>
      </c>
      <c r="BA281" s="5">
        <v>0</v>
      </c>
      <c r="BB281" s="5">
        <v>1</v>
      </c>
      <c r="BC281" s="5">
        <v>15</v>
      </c>
      <c r="BD281" s="5">
        <v>0.73</v>
      </c>
      <c r="BE281" s="5">
        <v>0.45</v>
      </c>
      <c r="BF281" s="5">
        <v>0</v>
      </c>
      <c r="BG281" s="5">
        <v>15</v>
      </c>
      <c r="BH281" s="5">
        <v>0.86</v>
      </c>
      <c r="BI281" s="5">
        <v>0.47</v>
      </c>
      <c r="BJ281" s="5">
        <v>0</v>
      </c>
      <c r="BK281" s="5">
        <v>0</v>
      </c>
      <c r="BL281" s="5">
        <v>12</v>
      </c>
      <c r="BM281" s="5">
        <v>0.82</v>
      </c>
      <c r="BN281" s="5">
        <v>0.49</v>
      </c>
      <c r="BO281" s="4">
        <v>0.5</v>
      </c>
      <c r="BP281" s="5">
        <v>0.13</v>
      </c>
      <c r="BQ281" s="5">
        <v>0.46010868281309364</v>
      </c>
      <c r="BR281" s="5">
        <v>8.9999999999999969E-2</v>
      </c>
      <c r="BS281" s="5">
        <v>0.46802136703360026</v>
      </c>
      <c r="BT281" s="4">
        <v>0.2825419403198024</v>
      </c>
      <c r="BU281" s="4">
        <v>0.19229891269801508</v>
      </c>
      <c r="BV281" s="4">
        <v>0.94545454545454544</v>
      </c>
      <c r="BW281" s="4">
        <v>0.26713056175690408</v>
      </c>
      <c r="BX281" s="4">
        <v>0.18180988109630516</v>
      </c>
      <c r="BY281" s="4">
        <v>6.9327664934655961E-2</v>
      </c>
      <c r="BZ281" s="4">
        <v>6.7899295727494632E-2</v>
      </c>
      <c r="CA281" s="4">
        <v>6.1970911068862718E-2</v>
      </c>
      <c r="CB281" s="4">
        <v>6.0694114263519165E-2</v>
      </c>
      <c r="CC281" s="4"/>
    </row>
    <row r="282" spans="1:82" x14ac:dyDescent="0.25">
      <c r="A282" s="4">
        <v>281</v>
      </c>
      <c r="B282" s="4">
        <v>84</v>
      </c>
      <c r="C282" s="4" t="s">
        <v>1347</v>
      </c>
      <c r="D282" s="5" t="s">
        <v>73</v>
      </c>
      <c r="E282" s="5">
        <v>2011</v>
      </c>
      <c r="F282" s="5" t="s">
        <v>34</v>
      </c>
      <c r="G282" s="4">
        <v>185</v>
      </c>
      <c r="H282" s="5" t="s">
        <v>74</v>
      </c>
      <c r="I282" s="5" t="s">
        <v>967</v>
      </c>
      <c r="J282" s="5" t="s">
        <v>867</v>
      </c>
      <c r="L282" s="11" t="s">
        <v>1184</v>
      </c>
      <c r="M282" s="5">
        <v>36.299999999999997</v>
      </c>
      <c r="N282" s="5">
        <v>36.299999999999997</v>
      </c>
      <c r="O282" s="5">
        <v>36.299999999999997</v>
      </c>
      <c r="P282" s="5">
        <v>2</v>
      </c>
      <c r="Q282" s="5">
        <v>42</v>
      </c>
      <c r="R282" s="5">
        <v>126</v>
      </c>
      <c r="S282" s="5">
        <v>63</v>
      </c>
      <c r="T282" s="5">
        <v>14</v>
      </c>
      <c r="U282" s="5">
        <v>52</v>
      </c>
      <c r="V282" s="4" t="s">
        <v>1262</v>
      </c>
      <c r="W282" s="5">
        <v>0.14246575342465753</v>
      </c>
      <c r="X282" s="5">
        <v>0</v>
      </c>
      <c r="Z282" s="5">
        <v>28</v>
      </c>
      <c r="AG282" s="5">
        <v>76</v>
      </c>
      <c r="AL282" s="5" t="s">
        <v>248</v>
      </c>
      <c r="AU282" s="5">
        <v>2</v>
      </c>
      <c r="AV282" s="5" t="s">
        <v>847</v>
      </c>
      <c r="AW282" s="5" t="s">
        <v>1257</v>
      </c>
      <c r="AX282" s="4" t="s">
        <v>1251</v>
      </c>
      <c r="AY282" s="4" t="s">
        <v>1252</v>
      </c>
      <c r="AZ282" s="4" t="s">
        <v>845</v>
      </c>
      <c r="BA282" s="5">
        <v>0</v>
      </c>
      <c r="BB282" s="5">
        <v>1</v>
      </c>
      <c r="BC282" s="5">
        <v>15</v>
      </c>
      <c r="BD282" s="5">
        <v>0.52</v>
      </c>
      <c r="BE282" s="5">
        <v>0.35</v>
      </c>
      <c r="BF282" s="5">
        <v>0</v>
      </c>
      <c r="BG282" s="5">
        <v>13</v>
      </c>
      <c r="BH282" s="5">
        <v>0.86</v>
      </c>
      <c r="BI282" s="5">
        <v>0.43</v>
      </c>
      <c r="BJ282" s="5">
        <v>0</v>
      </c>
      <c r="BK282" s="5">
        <v>0</v>
      </c>
      <c r="BL282" s="5">
        <v>12</v>
      </c>
      <c r="BM282" s="5">
        <v>0.91</v>
      </c>
      <c r="BN282" s="5">
        <v>0.46</v>
      </c>
      <c r="BO282" s="4">
        <v>0.5</v>
      </c>
      <c r="BP282" s="5">
        <v>0.33999999999999997</v>
      </c>
      <c r="BQ282" s="5">
        <v>0.38897300677553448</v>
      </c>
      <c r="BR282" s="5">
        <v>0.39</v>
      </c>
      <c r="BS282" s="5">
        <v>0.40212435887421694</v>
      </c>
      <c r="BT282" s="4">
        <v>0.87409664443940327</v>
      </c>
      <c r="BU282" s="4">
        <v>0.96984923045159421</v>
      </c>
      <c r="BV282" s="4">
        <v>0.94545454545454544</v>
      </c>
      <c r="BW282" s="4">
        <v>0.82641864565179946</v>
      </c>
      <c r="BX282" s="4">
        <v>0.91694836333605267</v>
      </c>
      <c r="BY282" s="4">
        <v>9.2134831460674152E-2</v>
      </c>
      <c r="BZ282" s="4">
        <v>9.8020250993584981E-2</v>
      </c>
      <c r="CA282" s="4">
        <v>8.2357879097409228E-2</v>
      </c>
      <c r="CB282" s="4">
        <v>8.7618763202199593E-2</v>
      </c>
      <c r="CC282" s="4"/>
    </row>
    <row r="283" spans="1:82" x14ac:dyDescent="0.25">
      <c r="A283" s="4">
        <v>282</v>
      </c>
      <c r="B283" s="4">
        <v>84</v>
      </c>
      <c r="C283" s="4" t="s">
        <v>1347</v>
      </c>
      <c r="D283" s="5" t="s">
        <v>73</v>
      </c>
      <c r="E283" s="5">
        <v>2011</v>
      </c>
      <c r="F283" s="5" t="s">
        <v>37</v>
      </c>
      <c r="G283" s="4">
        <v>184</v>
      </c>
      <c r="H283" s="5" t="s">
        <v>38</v>
      </c>
      <c r="I283" s="5" t="s">
        <v>967</v>
      </c>
      <c r="J283" s="5" t="s">
        <v>867</v>
      </c>
      <c r="L283" s="11" t="s">
        <v>1184</v>
      </c>
      <c r="M283" s="5">
        <v>30</v>
      </c>
      <c r="N283" s="5">
        <v>30</v>
      </c>
      <c r="O283" s="5">
        <v>30</v>
      </c>
      <c r="P283" s="5">
        <v>2</v>
      </c>
      <c r="Q283" s="5">
        <v>42</v>
      </c>
      <c r="R283" s="5">
        <v>126</v>
      </c>
      <c r="S283" s="5">
        <v>72</v>
      </c>
      <c r="T283" s="5">
        <v>17</v>
      </c>
      <c r="U283" s="5">
        <v>49</v>
      </c>
      <c r="V283" s="4" t="s">
        <v>1262</v>
      </c>
      <c r="W283" s="5">
        <v>0.13424657534246576</v>
      </c>
      <c r="X283" s="5">
        <v>0</v>
      </c>
      <c r="Z283" s="5">
        <v>28</v>
      </c>
      <c r="AG283" s="5">
        <v>80</v>
      </c>
      <c r="AL283" s="5" t="s">
        <v>248</v>
      </c>
      <c r="AU283" s="5">
        <v>0</v>
      </c>
      <c r="AV283" s="5" t="s">
        <v>813</v>
      </c>
      <c r="AW283" s="5" t="s">
        <v>1257</v>
      </c>
      <c r="AX283" s="4" t="s">
        <v>1251</v>
      </c>
      <c r="AY283" s="4" t="s">
        <v>1258</v>
      </c>
      <c r="AZ283" s="4" t="s">
        <v>845</v>
      </c>
      <c r="BB283" s="5">
        <v>1</v>
      </c>
      <c r="BC283" s="5">
        <v>15</v>
      </c>
      <c r="BD283" s="5">
        <v>219</v>
      </c>
      <c r="BE283" s="5">
        <v>147</v>
      </c>
      <c r="BF283" s="5">
        <v>0</v>
      </c>
      <c r="BG283" s="5">
        <v>15</v>
      </c>
      <c r="BH283" s="5">
        <v>279</v>
      </c>
      <c r="BI283" s="5">
        <v>163</v>
      </c>
      <c r="BJ283" s="5">
        <v>0</v>
      </c>
      <c r="BK283" s="5">
        <v>0</v>
      </c>
      <c r="BL283" s="5">
        <v>12</v>
      </c>
      <c r="BM283" s="5">
        <v>293</v>
      </c>
      <c r="BN283" s="5">
        <v>180</v>
      </c>
      <c r="BO283" s="4">
        <v>0.5</v>
      </c>
      <c r="BP283" s="5">
        <v>60</v>
      </c>
      <c r="BQ283" s="5">
        <v>155.20631430454111</v>
      </c>
      <c r="BR283" s="5">
        <v>74</v>
      </c>
      <c r="BS283" s="5">
        <v>162.34851400613434</v>
      </c>
      <c r="BT283" s="4">
        <v>0.38658221006569249</v>
      </c>
      <c r="BU283" s="4">
        <v>0.455809530829484</v>
      </c>
      <c r="BV283" s="4">
        <v>0.94545454545454544</v>
      </c>
      <c r="BW283" s="4">
        <v>0.3654959076984729</v>
      </c>
      <c r="BX283" s="4">
        <v>0.43094719278423943</v>
      </c>
      <c r="BY283" s="4">
        <v>7.1648193504642507E-2</v>
      </c>
      <c r="BZ283" s="4">
        <v>7.3592077613166482E-2</v>
      </c>
      <c r="CA283" s="4">
        <v>6.4045195119521767E-2</v>
      </c>
      <c r="CB283" s="4">
        <v>6.5782802600331286E-2</v>
      </c>
      <c r="CC283" s="4"/>
    </row>
    <row r="284" spans="1:82" x14ac:dyDescent="0.25">
      <c r="A284" s="4">
        <v>283</v>
      </c>
      <c r="B284" s="4">
        <v>84</v>
      </c>
      <c r="C284" s="4" t="s">
        <v>1347</v>
      </c>
      <c r="D284" s="5" t="s">
        <v>73</v>
      </c>
      <c r="E284" s="5">
        <v>2011</v>
      </c>
      <c r="F284" s="5" t="s">
        <v>34</v>
      </c>
      <c r="G284" s="4">
        <v>185</v>
      </c>
      <c r="H284" s="5" t="s">
        <v>74</v>
      </c>
      <c r="I284" s="5" t="s">
        <v>967</v>
      </c>
      <c r="J284" s="5" t="s">
        <v>867</v>
      </c>
      <c r="L284" s="11" t="s">
        <v>1184</v>
      </c>
      <c r="M284" s="5">
        <v>36.299999999999997</v>
      </c>
      <c r="N284" s="5">
        <v>36.299999999999997</v>
      </c>
      <c r="O284" s="5">
        <v>36.299999999999997</v>
      </c>
      <c r="P284" s="5">
        <v>2</v>
      </c>
      <c r="Q284" s="5">
        <v>42</v>
      </c>
      <c r="R284" s="5">
        <v>126</v>
      </c>
      <c r="S284" s="5">
        <v>63</v>
      </c>
      <c r="T284" s="5">
        <v>14</v>
      </c>
      <c r="U284" s="5">
        <v>52</v>
      </c>
      <c r="V284" s="4" t="s">
        <v>1262</v>
      </c>
      <c r="W284" s="5">
        <v>0.14246575342465753</v>
      </c>
      <c r="X284" s="5">
        <v>0</v>
      </c>
      <c r="Z284" s="5">
        <v>28</v>
      </c>
      <c r="AG284" s="5">
        <v>76</v>
      </c>
      <c r="AL284" s="5" t="s">
        <v>248</v>
      </c>
      <c r="AU284" s="5">
        <v>2</v>
      </c>
      <c r="AV284" s="5" t="s">
        <v>813</v>
      </c>
      <c r="AW284" s="5" t="s">
        <v>1257</v>
      </c>
      <c r="AX284" s="4" t="s">
        <v>1251</v>
      </c>
      <c r="AY284" s="4" t="s">
        <v>1258</v>
      </c>
      <c r="AZ284" s="4" t="s">
        <v>845</v>
      </c>
      <c r="BB284" s="5">
        <v>1</v>
      </c>
      <c r="BC284" s="5">
        <v>15</v>
      </c>
      <c r="BD284" s="5">
        <v>177</v>
      </c>
      <c r="BE284" s="5">
        <v>130</v>
      </c>
      <c r="BF284" s="5">
        <v>0</v>
      </c>
      <c r="BG284" s="5">
        <v>13</v>
      </c>
      <c r="BH284" s="5">
        <v>284</v>
      </c>
      <c r="BI284" s="5">
        <v>139</v>
      </c>
      <c r="BJ284" s="5">
        <v>0</v>
      </c>
      <c r="BK284" s="5">
        <v>0</v>
      </c>
      <c r="BL284" s="5">
        <v>12</v>
      </c>
      <c r="BM284" s="5">
        <v>291</v>
      </c>
      <c r="BN284" s="5">
        <v>157</v>
      </c>
      <c r="BO284" s="4">
        <v>0.5</v>
      </c>
      <c r="BP284" s="5">
        <v>107</v>
      </c>
      <c r="BQ284" s="5">
        <v>134.22885165039824</v>
      </c>
      <c r="BR284" s="5">
        <v>114</v>
      </c>
      <c r="BS284" s="5">
        <v>142.51161356184275</v>
      </c>
      <c r="BT284" s="4">
        <v>0.79714605827578455</v>
      </c>
      <c r="BU284" s="4">
        <v>0.79993480636951619</v>
      </c>
      <c r="BV284" s="4">
        <v>0.94545454545454544</v>
      </c>
      <c r="BW284" s="4">
        <v>0.75366536418801444</v>
      </c>
      <c r="BX284" s="4">
        <v>0.75630199874936077</v>
      </c>
      <c r="BY284" s="4">
        <v>8.784806127415401E-2</v>
      </c>
      <c r="BZ284" s="4">
        <v>8.7996523148047845E-2</v>
      </c>
      <c r="CA284" s="4">
        <v>7.8526002540599146E-2</v>
      </c>
      <c r="CB284" s="4">
        <v>7.8658710278453337E-2</v>
      </c>
      <c r="CC284" s="4"/>
    </row>
    <row r="285" spans="1:82" x14ac:dyDescent="0.25">
      <c r="A285" s="4">
        <v>284</v>
      </c>
      <c r="B285" s="4">
        <v>85</v>
      </c>
      <c r="C285" s="4" t="s">
        <v>1348</v>
      </c>
      <c r="D285" s="5" t="s">
        <v>332</v>
      </c>
      <c r="E285" s="5" t="s">
        <v>796</v>
      </c>
      <c r="F285" s="5" t="s">
        <v>37</v>
      </c>
      <c r="G285" s="4">
        <v>186</v>
      </c>
      <c r="H285" s="5" t="s">
        <v>38</v>
      </c>
      <c r="I285" s="5" t="s">
        <v>968</v>
      </c>
      <c r="J285" s="5" t="s">
        <v>952</v>
      </c>
      <c r="L285" s="11" t="s">
        <v>1177</v>
      </c>
      <c r="M285" s="5">
        <v>73.5</v>
      </c>
      <c r="N285" s="5">
        <v>73.5</v>
      </c>
      <c r="O285" s="5">
        <v>73.5</v>
      </c>
      <c r="P285" s="5">
        <v>2</v>
      </c>
      <c r="Q285" s="5">
        <v>140</v>
      </c>
      <c r="R285" s="5">
        <v>364</v>
      </c>
      <c r="S285" s="5">
        <v>64.099999999999994</v>
      </c>
      <c r="T285" s="5">
        <v>15</v>
      </c>
      <c r="U285" s="5">
        <v>7.5</v>
      </c>
      <c r="V285" s="4" t="s">
        <v>1262</v>
      </c>
      <c r="W285" s="5">
        <v>0.02</v>
      </c>
      <c r="X285" s="5">
        <v>1</v>
      </c>
      <c r="Z285" s="5">
        <v>26</v>
      </c>
      <c r="AK285" s="5">
        <v>15</v>
      </c>
      <c r="AT285" s="5">
        <v>4.8</v>
      </c>
      <c r="AU285" s="5">
        <v>3</v>
      </c>
      <c r="AV285" s="5" t="s">
        <v>822</v>
      </c>
      <c r="AW285" s="5" t="s">
        <v>1257</v>
      </c>
      <c r="AX285" s="4" t="s">
        <v>1251</v>
      </c>
      <c r="AY285" s="4" t="s">
        <v>1252</v>
      </c>
      <c r="AZ285" s="4" t="s">
        <v>317</v>
      </c>
      <c r="BA285" s="5">
        <v>0</v>
      </c>
      <c r="BB285" s="5">
        <v>1</v>
      </c>
      <c r="BC285" s="5">
        <v>37</v>
      </c>
      <c r="BD285" s="5">
        <v>0</v>
      </c>
      <c r="BE285" s="5">
        <v>0</v>
      </c>
      <c r="BG285" s="5">
        <v>37</v>
      </c>
      <c r="BH285" s="5">
        <v>0.37</v>
      </c>
      <c r="BI285" s="5">
        <v>0.41</v>
      </c>
      <c r="BL285" s="5">
        <v>37</v>
      </c>
      <c r="BM285" s="5">
        <v>0.53</v>
      </c>
      <c r="BN285" s="5">
        <v>0.44</v>
      </c>
      <c r="BO285" s="4">
        <v>0.5</v>
      </c>
      <c r="BP285" s="5">
        <v>0.37</v>
      </c>
      <c r="BQ285" s="5">
        <v>0.41</v>
      </c>
      <c r="BR285" s="5">
        <v>0.53</v>
      </c>
      <c r="BS285" s="5">
        <v>0.44</v>
      </c>
      <c r="BT285" s="4">
        <v>0.90243902439024393</v>
      </c>
      <c r="BU285" s="4">
        <v>1.2045454545454546</v>
      </c>
      <c r="BV285" s="4">
        <v>0.97902097902097907</v>
      </c>
      <c r="BW285" s="4">
        <v>0.88350673716527384</v>
      </c>
      <c r="BX285" s="4">
        <v>1.1792752701843612</v>
      </c>
      <c r="BY285" s="4">
        <v>3.8032380983005612E-2</v>
      </c>
      <c r="BZ285" s="4">
        <v>4.6634185838731294E-2</v>
      </c>
      <c r="CA285" s="4">
        <v>3.6453355531659744E-2</v>
      </c>
      <c r="CB285" s="4">
        <v>4.4698031318848523E-2</v>
      </c>
      <c r="CC285" s="4" t="s">
        <v>255</v>
      </c>
      <c r="CD285" s="5" t="s">
        <v>333</v>
      </c>
    </row>
    <row r="286" spans="1:82" x14ac:dyDescent="0.25">
      <c r="A286" s="4">
        <v>285</v>
      </c>
      <c r="B286" s="4">
        <v>85</v>
      </c>
      <c r="C286" s="4" t="s">
        <v>1348</v>
      </c>
      <c r="D286" s="5" t="s">
        <v>332</v>
      </c>
      <c r="E286" s="5" t="s">
        <v>796</v>
      </c>
      <c r="F286" s="5" t="s">
        <v>34</v>
      </c>
      <c r="G286" s="4">
        <v>187</v>
      </c>
      <c r="H286" s="5" t="s">
        <v>330</v>
      </c>
      <c r="I286" s="5" t="s">
        <v>968</v>
      </c>
      <c r="J286" s="5" t="s">
        <v>952</v>
      </c>
      <c r="L286" s="11" t="s">
        <v>1177</v>
      </c>
      <c r="M286" s="5">
        <v>114.5</v>
      </c>
      <c r="N286" s="5">
        <v>114.5</v>
      </c>
      <c r="O286" s="5">
        <v>114.5</v>
      </c>
      <c r="P286" s="5">
        <v>2</v>
      </c>
      <c r="Q286" s="5">
        <v>140</v>
      </c>
      <c r="R286" s="5">
        <v>364</v>
      </c>
      <c r="S286" s="5">
        <v>69</v>
      </c>
      <c r="T286" s="5">
        <v>9.8000000000000007</v>
      </c>
      <c r="U286" s="5">
        <v>7.2</v>
      </c>
      <c r="V286" s="4" t="s">
        <v>1262</v>
      </c>
      <c r="W286" s="5">
        <v>0.02</v>
      </c>
      <c r="X286" s="5">
        <v>1</v>
      </c>
      <c r="Z286" s="5">
        <v>27</v>
      </c>
      <c r="AK286" s="5">
        <v>15</v>
      </c>
      <c r="AT286" s="5">
        <v>4.4000000000000004</v>
      </c>
      <c r="AU286" s="5">
        <v>4</v>
      </c>
      <c r="AV286" s="5" t="s">
        <v>822</v>
      </c>
      <c r="AW286" s="5" t="s">
        <v>1257</v>
      </c>
      <c r="AX286" s="4" t="s">
        <v>1251</v>
      </c>
      <c r="AY286" s="4" t="s">
        <v>1252</v>
      </c>
      <c r="AZ286" s="4" t="s">
        <v>317</v>
      </c>
      <c r="BA286" s="5">
        <v>0</v>
      </c>
      <c r="BB286" s="5">
        <v>1</v>
      </c>
      <c r="BC286" s="5">
        <v>33</v>
      </c>
      <c r="BD286" s="5">
        <v>0</v>
      </c>
      <c r="BE286" s="5">
        <v>0</v>
      </c>
      <c r="BG286" s="5">
        <v>33</v>
      </c>
      <c r="BH286" s="5">
        <v>0.55000000000000004</v>
      </c>
      <c r="BI286" s="5">
        <v>0.46</v>
      </c>
      <c r="BL286" s="5">
        <v>33</v>
      </c>
      <c r="BM286" s="5">
        <v>0.59</v>
      </c>
      <c r="BN286" s="5">
        <v>0.44</v>
      </c>
      <c r="BO286" s="4">
        <v>0.5</v>
      </c>
      <c r="BP286" s="5">
        <v>0.55000000000000004</v>
      </c>
      <c r="BQ286" s="5">
        <v>0.46</v>
      </c>
      <c r="BR286" s="5">
        <v>0.59</v>
      </c>
      <c r="BS286" s="5">
        <v>0.44</v>
      </c>
      <c r="BT286" s="4">
        <v>1.1956521739130435</v>
      </c>
      <c r="BU286" s="4">
        <v>1.3409090909090908</v>
      </c>
      <c r="BV286" s="4">
        <v>0.97637795275590555</v>
      </c>
      <c r="BW286" s="4">
        <v>1.1674084217733653</v>
      </c>
      <c r="BX286" s="4">
        <v>1.3092340730136005</v>
      </c>
      <c r="BY286" s="4">
        <v>5.1963395772469501E-2</v>
      </c>
      <c r="BZ286" s="4">
        <v>5.7546018031555221E-2</v>
      </c>
      <c r="CA286" s="4">
        <v>4.9537427825500101E-2</v>
      </c>
      <c r="CB286" s="4">
        <v>5.4859419260536495E-2</v>
      </c>
      <c r="CC286" s="4" t="s">
        <v>255</v>
      </c>
      <c r="CD286" s="5" t="s">
        <v>333</v>
      </c>
    </row>
    <row r="287" spans="1:82" x14ac:dyDescent="0.25">
      <c r="A287" s="4">
        <v>286</v>
      </c>
      <c r="B287" s="4">
        <v>85</v>
      </c>
      <c r="C287" s="4" t="s">
        <v>1348</v>
      </c>
      <c r="D287" s="5" t="s">
        <v>332</v>
      </c>
      <c r="E287" s="5" t="s">
        <v>796</v>
      </c>
      <c r="F287" s="5" t="s">
        <v>34</v>
      </c>
      <c r="G287" s="4">
        <v>188</v>
      </c>
      <c r="H287" s="5" t="s">
        <v>331</v>
      </c>
      <c r="I287" s="5" t="s">
        <v>968</v>
      </c>
      <c r="J287" s="5" t="s">
        <v>952</v>
      </c>
      <c r="L287" s="11" t="s">
        <v>1177</v>
      </c>
      <c r="M287" s="5">
        <v>117.17</v>
      </c>
      <c r="N287" s="5">
        <v>117.17</v>
      </c>
      <c r="O287" s="5">
        <v>117.17</v>
      </c>
      <c r="P287" s="5">
        <v>2</v>
      </c>
      <c r="Q287" s="5">
        <v>140</v>
      </c>
      <c r="R287" s="5">
        <v>364</v>
      </c>
      <c r="S287" s="5">
        <v>64.5</v>
      </c>
      <c r="T287" s="5">
        <v>9.6999999999999993</v>
      </c>
      <c r="U287" s="5">
        <v>7</v>
      </c>
      <c r="V287" s="4" t="s">
        <v>1262</v>
      </c>
      <c r="W287" s="5">
        <v>0.02</v>
      </c>
      <c r="X287" s="5">
        <v>1</v>
      </c>
      <c r="Z287" s="5">
        <v>27</v>
      </c>
      <c r="AK287" s="5">
        <v>15</v>
      </c>
      <c r="AT287" s="5">
        <v>4</v>
      </c>
      <c r="AU287" s="5">
        <v>5</v>
      </c>
      <c r="AV287" s="5" t="s">
        <v>822</v>
      </c>
      <c r="AW287" s="5" t="s">
        <v>1257</v>
      </c>
      <c r="AX287" s="4" t="s">
        <v>1251</v>
      </c>
      <c r="AY287" s="4" t="s">
        <v>1252</v>
      </c>
      <c r="AZ287" s="4" t="s">
        <v>317</v>
      </c>
      <c r="BA287" s="5">
        <v>0</v>
      </c>
      <c r="BB287" s="5">
        <v>1</v>
      </c>
      <c r="BC287" s="5">
        <v>31</v>
      </c>
      <c r="BD287" s="5">
        <v>0</v>
      </c>
      <c r="BE287" s="5">
        <v>0</v>
      </c>
      <c r="BG287" s="5">
        <v>31</v>
      </c>
      <c r="BH287" s="5">
        <v>0.65</v>
      </c>
      <c r="BI287" s="5">
        <v>0.46</v>
      </c>
      <c r="BL287" s="5">
        <v>31</v>
      </c>
      <c r="BM287" s="5">
        <v>0.64</v>
      </c>
      <c r="BN287" s="5">
        <v>0.46</v>
      </c>
      <c r="BO287" s="4">
        <v>0.5</v>
      </c>
      <c r="BP287" s="5">
        <v>0.65</v>
      </c>
      <c r="BQ287" s="5">
        <v>0.46</v>
      </c>
      <c r="BR287" s="5">
        <v>0.64</v>
      </c>
      <c r="BS287" s="5">
        <v>0.46</v>
      </c>
      <c r="BT287" s="4">
        <v>1.4130434782608696</v>
      </c>
      <c r="BU287" s="4">
        <v>1.3913043478260869</v>
      </c>
      <c r="BV287" s="4">
        <v>0.97478991596638653</v>
      </c>
      <c r="BW287" s="4">
        <v>1.3774205334307636</v>
      </c>
      <c r="BX287" s="4">
        <v>1.3562294483010595</v>
      </c>
      <c r="BY287" s="4">
        <v>6.4462772120251241E-2</v>
      </c>
      <c r="BZ287" s="4">
        <v>6.3479480456125364E-2</v>
      </c>
      <c r="CA287" s="4">
        <v>6.1253517523487087E-2</v>
      </c>
      <c r="CB287" s="4">
        <v>6.0319178660943641E-2</v>
      </c>
      <c r="CC287" s="4" t="s">
        <v>255</v>
      </c>
      <c r="CD287" s="5" t="s">
        <v>333</v>
      </c>
    </row>
    <row r="288" spans="1:82" x14ac:dyDescent="0.25">
      <c r="A288" s="4">
        <v>287</v>
      </c>
      <c r="B288" s="4">
        <v>85</v>
      </c>
      <c r="C288" s="4" t="s">
        <v>1348</v>
      </c>
      <c r="D288" s="5" t="s">
        <v>332</v>
      </c>
      <c r="E288" s="5" t="s">
        <v>796</v>
      </c>
      <c r="F288" s="5" t="s">
        <v>37</v>
      </c>
      <c r="G288" s="4">
        <v>186</v>
      </c>
      <c r="H288" s="5" t="s">
        <v>38</v>
      </c>
      <c r="I288" s="5" t="s">
        <v>968</v>
      </c>
      <c r="J288" s="5" t="s">
        <v>952</v>
      </c>
      <c r="L288" s="11" t="s">
        <v>1177</v>
      </c>
      <c r="M288" s="5">
        <v>73.5</v>
      </c>
      <c r="N288" s="5">
        <v>73.5</v>
      </c>
      <c r="O288" s="5">
        <v>73.5</v>
      </c>
      <c r="P288" s="5">
        <v>2</v>
      </c>
      <c r="Q288" s="5">
        <v>140</v>
      </c>
      <c r="R288" s="5">
        <v>364</v>
      </c>
      <c r="S288" s="5">
        <v>64.099999999999994</v>
      </c>
      <c r="T288" s="5">
        <v>15</v>
      </c>
      <c r="U288" s="5">
        <v>7.5</v>
      </c>
      <c r="V288" s="4" t="s">
        <v>1262</v>
      </c>
      <c r="W288" s="5">
        <v>0.02</v>
      </c>
      <c r="X288" s="5">
        <v>1</v>
      </c>
      <c r="Z288" s="5">
        <v>26</v>
      </c>
      <c r="AK288" s="5">
        <v>15</v>
      </c>
      <c r="AT288" s="5">
        <v>4.8</v>
      </c>
      <c r="AU288" s="5">
        <v>3</v>
      </c>
      <c r="AV288" s="5" t="s">
        <v>847</v>
      </c>
      <c r="AW288" s="5" t="s">
        <v>1257</v>
      </c>
      <c r="AX288" s="4" t="s">
        <v>1251</v>
      </c>
      <c r="AY288" s="4" t="s">
        <v>1252</v>
      </c>
      <c r="AZ288" s="4" t="s">
        <v>845</v>
      </c>
      <c r="BB288" s="5">
        <v>1</v>
      </c>
      <c r="BC288" s="5">
        <v>37</v>
      </c>
      <c r="BD288" s="5">
        <v>0</v>
      </c>
      <c r="BE288" s="5">
        <v>0</v>
      </c>
      <c r="BF288" s="5">
        <v>0</v>
      </c>
      <c r="BG288" s="5">
        <v>34</v>
      </c>
      <c r="BH288" s="5">
        <v>0.52</v>
      </c>
      <c r="BI288" s="5">
        <v>0.57999999999999996</v>
      </c>
      <c r="BJ288" s="5">
        <v>0</v>
      </c>
      <c r="BK288" s="5">
        <v>0</v>
      </c>
      <c r="BL288" s="5">
        <v>34</v>
      </c>
      <c r="BM288" s="5">
        <v>0.56999999999999995</v>
      </c>
      <c r="BN288" s="5">
        <v>0.6</v>
      </c>
      <c r="BO288" s="4">
        <v>0.5</v>
      </c>
      <c r="BP288" s="5">
        <v>0.52</v>
      </c>
      <c r="BQ288" s="5">
        <v>0.57999999999999996</v>
      </c>
      <c r="BR288" s="5">
        <v>0.56999999999999995</v>
      </c>
      <c r="BS288" s="5">
        <v>0.6</v>
      </c>
      <c r="BT288" s="4">
        <v>0.89655172413793116</v>
      </c>
      <c r="BU288" s="4">
        <v>0.95</v>
      </c>
      <c r="BV288" s="4">
        <v>0.97902097902097907</v>
      </c>
      <c r="BW288" s="4">
        <v>0.87774294670846409</v>
      </c>
      <c r="BX288" s="4">
        <v>0.93006993006993011</v>
      </c>
      <c r="BY288" s="4">
        <v>3.7889256676414823E-2</v>
      </c>
      <c r="BZ288" s="4">
        <v>3.9222972972972975E-2</v>
      </c>
      <c r="CA288" s="4">
        <v>3.6316173448957434E-2</v>
      </c>
      <c r="CB288" s="4">
        <v>3.7594516615495642E-2</v>
      </c>
      <c r="CC288" s="4"/>
    </row>
    <row r="289" spans="1:82" x14ac:dyDescent="0.25">
      <c r="A289" s="4">
        <v>288</v>
      </c>
      <c r="B289" s="4">
        <v>85</v>
      </c>
      <c r="C289" s="4" t="s">
        <v>1348</v>
      </c>
      <c r="D289" s="5" t="s">
        <v>332</v>
      </c>
      <c r="E289" s="5" t="s">
        <v>796</v>
      </c>
      <c r="F289" s="5" t="s">
        <v>34</v>
      </c>
      <c r="G289" s="4">
        <v>187</v>
      </c>
      <c r="H289" s="5" t="s">
        <v>330</v>
      </c>
      <c r="I289" s="5" t="s">
        <v>968</v>
      </c>
      <c r="J289" s="5" t="s">
        <v>952</v>
      </c>
      <c r="L289" s="11" t="s">
        <v>1177</v>
      </c>
      <c r="M289" s="5">
        <v>114.5</v>
      </c>
      <c r="N289" s="5">
        <v>114.5</v>
      </c>
      <c r="O289" s="5">
        <v>114.5</v>
      </c>
      <c r="P289" s="5">
        <v>2</v>
      </c>
      <c r="Q289" s="5">
        <v>140</v>
      </c>
      <c r="R289" s="5">
        <v>364</v>
      </c>
      <c r="S289" s="5">
        <v>69</v>
      </c>
      <c r="T289" s="5">
        <v>9.8000000000000007</v>
      </c>
      <c r="U289" s="5">
        <v>7.2</v>
      </c>
      <c r="V289" s="4" t="s">
        <v>1262</v>
      </c>
      <c r="W289" s="5">
        <v>0.02</v>
      </c>
      <c r="X289" s="5">
        <v>1</v>
      </c>
      <c r="Z289" s="5">
        <v>27</v>
      </c>
      <c r="AK289" s="5">
        <v>15</v>
      </c>
      <c r="AT289" s="5">
        <v>4.4000000000000004</v>
      </c>
      <c r="AU289" s="5">
        <v>4</v>
      </c>
      <c r="AV289" s="5" t="s">
        <v>847</v>
      </c>
      <c r="AW289" s="5" t="s">
        <v>1257</v>
      </c>
      <c r="AX289" s="4" t="s">
        <v>1251</v>
      </c>
      <c r="AY289" s="4" t="s">
        <v>1252</v>
      </c>
      <c r="AZ289" s="4" t="s">
        <v>845</v>
      </c>
      <c r="BB289" s="5">
        <v>1</v>
      </c>
      <c r="BC289" s="5">
        <v>33</v>
      </c>
      <c r="BD289" s="5">
        <v>0</v>
      </c>
      <c r="BE289" s="5">
        <v>0</v>
      </c>
      <c r="BF289" s="5">
        <v>0</v>
      </c>
      <c r="BG289" s="5">
        <v>29</v>
      </c>
      <c r="BH289" s="5">
        <v>0.76</v>
      </c>
      <c r="BI289" s="5">
        <v>0.64</v>
      </c>
      <c r="BJ289" s="5">
        <v>0</v>
      </c>
      <c r="BK289" s="5">
        <v>0</v>
      </c>
      <c r="BL289" s="5">
        <v>29</v>
      </c>
      <c r="BM289" s="5">
        <v>0.73</v>
      </c>
      <c r="BN289" s="5">
        <v>0.62</v>
      </c>
      <c r="BO289" s="4">
        <v>0.5</v>
      </c>
      <c r="BP289" s="5">
        <v>0.76</v>
      </c>
      <c r="BQ289" s="5">
        <v>0.64</v>
      </c>
      <c r="BR289" s="5">
        <v>0.73</v>
      </c>
      <c r="BS289" s="5">
        <v>0.62</v>
      </c>
      <c r="BT289" s="4">
        <v>1.1875</v>
      </c>
      <c r="BU289" s="4">
        <v>1.1774193548387097</v>
      </c>
      <c r="BV289" s="4">
        <v>0.97637795275590555</v>
      </c>
      <c r="BW289" s="4">
        <v>1.159448818897638</v>
      </c>
      <c r="BX289" s="4">
        <v>1.1496062992125986</v>
      </c>
      <c r="BY289" s="4">
        <v>5.1669034090909088E-2</v>
      </c>
      <c r="BZ289" s="4">
        <v>5.1307823290133385E-2</v>
      </c>
      <c r="CA289" s="4">
        <v>4.9256808740890209E-2</v>
      </c>
      <c r="CB289" s="4">
        <v>4.8912461461286562E-2</v>
      </c>
      <c r="CC289" s="4"/>
    </row>
    <row r="290" spans="1:82" x14ac:dyDescent="0.25">
      <c r="A290" s="4">
        <v>289</v>
      </c>
      <c r="B290" s="4">
        <v>85</v>
      </c>
      <c r="C290" s="4" t="s">
        <v>1348</v>
      </c>
      <c r="D290" s="5" t="s">
        <v>332</v>
      </c>
      <c r="E290" s="5" t="s">
        <v>796</v>
      </c>
      <c r="F290" s="5" t="s">
        <v>34</v>
      </c>
      <c r="G290" s="4">
        <v>188</v>
      </c>
      <c r="H290" s="5" t="s">
        <v>331</v>
      </c>
      <c r="I290" s="5" t="s">
        <v>968</v>
      </c>
      <c r="J290" s="5" t="s">
        <v>952</v>
      </c>
      <c r="L290" s="11" t="s">
        <v>1177</v>
      </c>
      <c r="M290" s="5">
        <v>117.17</v>
      </c>
      <c r="N290" s="5">
        <v>117.17</v>
      </c>
      <c r="O290" s="5">
        <v>117.17</v>
      </c>
      <c r="P290" s="5">
        <v>2</v>
      </c>
      <c r="Q290" s="5">
        <v>140</v>
      </c>
      <c r="R290" s="5">
        <v>364</v>
      </c>
      <c r="S290" s="5">
        <v>64.5</v>
      </c>
      <c r="T290" s="5">
        <v>9.6999999999999993</v>
      </c>
      <c r="U290" s="5">
        <v>7</v>
      </c>
      <c r="V290" s="4" t="s">
        <v>1262</v>
      </c>
      <c r="W290" s="5">
        <v>0.02</v>
      </c>
      <c r="X290" s="5">
        <v>1</v>
      </c>
      <c r="Z290" s="5">
        <v>27</v>
      </c>
      <c r="AK290" s="5">
        <v>15</v>
      </c>
      <c r="AT290" s="5">
        <v>4</v>
      </c>
      <c r="AU290" s="5">
        <v>5</v>
      </c>
      <c r="AV290" s="5" t="s">
        <v>847</v>
      </c>
      <c r="AW290" s="5" t="s">
        <v>1257</v>
      </c>
      <c r="AX290" s="4" t="s">
        <v>1251</v>
      </c>
      <c r="AY290" s="4" t="s">
        <v>1252</v>
      </c>
      <c r="AZ290" s="4" t="s">
        <v>845</v>
      </c>
      <c r="BB290" s="5">
        <v>1</v>
      </c>
      <c r="BC290" s="5">
        <v>31</v>
      </c>
      <c r="BD290" s="5">
        <v>0</v>
      </c>
      <c r="BE290" s="5">
        <v>0</v>
      </c>
      <c r="BF290" s="5">
        <v>0</v>
      </c>
      <c r="BG290" s="5">
        <v>26</v>
      </c>
      <c r="BH290" s="5">
        <v>0.88</v>
      </c>
      <c r="BI290" s="5">
        <v>0.66</v>
      </c>
      <c r="BJ290" s="5">
        <v>0</v>
      </c>
      <c r="BK290" s="5">
        <v>0</v>
      </c>
      <c r="BL290" s="5">
        <v>26</v>
      </c>
      <c r="BM290" s="5">
        <v>0.85</v>
      </c>
      <c r="BN290" s="5">
        <v>0.65</v>
      </c>
      <c r="BO290" s="4">
        <v>0.5</v>
      </c>
      <c r="BP290" s="5">
        <v>0.88</v>
      </c>
      <c r="BQ290" s="5">
        <v>0.66</v>
      </c>
      <c r="BR290" s="5">
        <v>0.85</v>
      </c>
      <c r="BS290" s="5">
        <v>0.65</v>
      </c>
      <c r="BT290" s="4">
        <v>1.3333333333333333</v>
      </c>
      <c r="BU290" s="4">
        <v>1.3076923076923077</v>
      </c>
      <c r="BV290" s="4">
        <v>0.97478991596638653</v>
      </c>
      <c r="BW290" s="4">
        <v>1.2997198879551819</v>
      </c>
      <c r="BX290" s="4">
        <v>1.2747252747252746</v>
      </c>
      <c r="BY290" s="4">
        <v>6.093189964157706E-2</v>
      </c>
      <c r="BZ290" s="4">
        <v>5.9839664058026341E-2</v>
      </c>
      <c r="CA290" s="4">
        <v>5.7898428188479692E-2</v>
      </c>
      <c r="CB290" s="4">
        <v>5.686056913811189E-2</v>
      </c>
      <c r="CC290" s="4"/>
    </row>
    <row r="291" spans="1:82" x14ac:dyDescent="0.25">
      <c r="A291" s="4">
        <v>290</v>
      </c>
      <c r="B291" s="4">
        <v>86</v>
      </c>
      <c r="C291" s="4" t="s">
        <v>1349</v>
      </c>
      <c r="D291" s="5" t="s">
        <v>334</v>
      </c>
      <c r="E291" s="5">
        <v>2012</v>
      </c>
      <c r="F291" s="5" t="s">
        <v>37</v>
      </c>
      <c r="G291" s="4">
        <v>189</v>
      </c>
      <c r="H291" s="5" t="s">
        <v>176</v>
      </c>
      <c r="I291" s="5" t="s">
        <v>969</v>
      </c>
      <c r="J291" s="5" t="s">
        <v>894</v>
      </c>
      <c r="L291" s="11" t="s">
        <v>1134</v>
      </c>
      <c r="M291" s="5">
        <v>23.3</v>
      </c>
      <c r="N291" s="5">
        <v>23.3</v>
      </c>
      <c r="O291" s="5">
        <v>23.3</v>
      </c>
      <c r="P291" s="5">
        <v>1</v>
      </c>
      <c r="Q291" s="5">
        <v>28</v>
      </c>
      <c r="S291" s="5">
        <v>57.92</v>
      </c>
      <c r="U291" s="5">
        <v>23.92</v>
      </c>
      <c r="V291" s="4" t="s">
        <v>1262</v>
      </c>
      <c r="W291" s="5">
        <v>6.5534246575342472E-2</v>
      </c>
      <c r="X291" s="5">
        <v>1</v>
      </c>
      <c r="Z291" s="5">
        <v>24.38</v>
      </c>
      <c r="AU291" s="5">
        <v>0</v>
      </c>
      <c r="AV291" s="5" t="s">
        <v>127</v>
      </c>
      <c r="AW291" s="4" t="s">
        <v>1256</v>
      </c>
      <c r="AX291" s="4" t="s">
        <v>50</v>
      </c>
      <c r="AY291" s="4" t="s">
        <v>1251</v>
      </c>
      <c r="AZ291" s="4" t="s">
        <v>317</v>
      </c>
      <c r="BA291" s="5">
        <v>0</v>
      </c>
      <c r="BB291" s="5">
        <v>0</v>
      </c>
      <c r="BC291" s="5">
        <v>13</v>
      </c>
      <c r="BD291" s="5">
        <v>56.38</v>
      </c>
      <c r="BE291" s="5">
        <v>10.83</v>
      </c>
      <c r="BG291" s="5">
        <v>13</v>
      </c>
      <c r="BH291" s="5">
        <v>61.85</v>
      </c>
      <c r="BI291" s="5">
        <v>4.54</v>
      </c>
      <c r="BO291" s="4">
        <v>0.5</v>
      </c>
      <c r="BP291" s="5">
        <v>5.4699999999999989</v>
      </c>
      <c r="BQ291" s="5">
        <v>8.3036287248407241</v>
      </c>
      <c r="BS291" s="5">
        <v>10.83</v>
      </c>
      <c r="BT291" s="4">
        <v>0.65874814268082793</v>
      </c>
      <c r="BU291" s="4"/>
      <c r="BV291" s="4">
        <v>0.93617021276595747</v>
      </c>
      <c r="BW291" s="4">
        <v>0.61670038889268997</v>
      </c>
      <c r="BX291" s="4"/>
      <c r="BY291" s="4">
        <v>9.3613427518670786E-2</v>
      </c>
      <c r="BZ291" s="4"/>
      <c r="CA291" s="4">
        <v>8.2044180930804275E-2</v>
      </c>
      <c r="CB291" s="4"/>
      <c r="CC291" s="4"/>
    </row>
    <row r="292" spans="1:82" x14ac:dyDescent="0.25">
      <c r="A292" s="4">
        <v>291</v>
      </c>
      <c r="B292" s="4">
        <v>86</v>
      </c>
      <c r="C292" s="4" t="s">
        <v>1349</v>
      </c>
      <c r="D292" s="5" t="s">
        <v>334</v>
      </c>
      <c r="E292" s="5">
        <v>2012</v>
      </c>
      <c r="F292" s="5" t="s">
        <v>34</v>
      </c>
      <c r="G292" s="4">
        <v>190</v>
      </c>
      <c r="H292" s="5" t="s">
        <v>335</v>
      </c>
      <c r="I292" s="5" t="s">
        <v>969</v>
      </c>
      <c r="J292" s="5" t="s">
        <v>894</v>
      </c>
      <c r="L292" s="11" t="s">
        <v>1134</v>
      </c>
      <c r="M292" s="5">
        <v>33.299999999999997</v>
      </c>
      <c r="N292" s="5">
        <v>33.299999999999997</v>
      </c>
      <c r="O292" s="5">
        <v>33.299999999999997</v>
      </c>
      <c r="P292" s="5">
        <v>1</v>
      </c>
      <c r="Q292" s="5">
        <v>28</v>
      </c>
      <c r="S292" s="5">
        <v>57.15</v>
      </c>
      <c r="U292" s="5">
        <v>24.69</v>
      </c>
      <c r="V292" s="4" t="s">
        <v>1262</v>
      </c>
      <c r="W292" s="5">
        <v>6.7643835616438358E-2</v>
      </c>
      <c r="X292" s="5">
        <v>1</v>
      </c>
      <c r="Z292" s="5">
        <v>25.31</v>
      </c>
      <c r="AU292" s="5">
        <v>0</v>
      </c>
      <c r="AV292" s="5" t="s">
        <v>127</v>
      </c>
      <c r="AW292" s="4" t="s">
        <v>1256</v>
      </c>
      <c r="AX292" s="4" t="s">
        <v>50</v>
      </c>
      <c r="AY292" s="4" t="s">
        <v>1251</v>
      </c>
      <c r="AZ292" s="4" t="s">
        <v>317</v>
      </c>
      <c r="BA292" s="5">
        <v>0</v>
      </c>
      <c r="BB292" s="5">
        <v>0</v>
      </c>
      <c r="BC292" s="5">
        <v>13</v>
      </c>
      <c r="BD292" s="5">
        <v>60.31</v>
      </c>
      <c r="BE292" s="5">
        <v>5.41</v>
      </c>
      <c r="BG292" s="5">
        <v>13</v>
      </c>
      <c r="BH292" s="5">
        <v>62.92</v>
      </c>
      <c r="BI292" s="5">
        <v>3.45</v>
      </c>
      <c r="BO292" s="4">
        <v>0.5</v>
      </c>
      <c r="BP292" s="5">
        <v>2.6099999999999994</v>
      </c>
      <c r="BQ292" s="5">
        <v>4.5371025996774641</v>
      </c>
      <c r="BS292" s="5">
        <v>5.41</v>
      </c>
      <c r="BT292" s="4">
        <v>0.57525699334759162</v>
      </c>
      <c r="BU292" s="4"/>
      <c r="BV292" s="4">
        <v>0.93617021276595747</v>
      </c>
      <c r="BW292" s="4">
        <v>0.53853846185731979</v>
      </c>
      <c r="BX292" s="4"/>
      <c r="BY292" s="4">
        <v>8.9650792630588894E-2</v>
      </c>
      <c r="BZ292" s="4"/>
      <c r="CA292" s="4">
        <v>7.8571269593852466E-2</v>
      </c>
      <c r="CB292" s="4"/>
      <c r="CC292" s="4"/>
    </row>
    <row r="293" spans="1:82" x14ac:dyDescent="0.25">
      <c r="A293" s="4">
        <v>292</v>
      </c>
      <c r="B293" s="4">
        <v>87</v>
      </c>
      <c r="C293" s="4" t="s">
        <v>1350</v>
      </c>
      <c r="D293" s="5" t="s">
        <v>97</v>
      </c>
      <c r="E293" s="5">
        <v>2007</v>
      </c>
      <c r="F293" s="5" t="s">
        <v>37</v>
      </c>
      <c r="G293" s="4">
        <v>191</v>
      </c>
      <c r="H293" s="5" t="s">
        <v>754</v>
      </c>
      <c r="I293" s="5" t="s">
        <v>970</v>
      </c>
      <c r="J293" s="5" t="s">
        <v>874</v>
      </c>
      <c r="L293" s="11" t="s">
        <v>1176</v>
      </c>
      <c r="P293" s="5">
        <v>1</v>
      </c>
      <c r="Q293" s="5">
        <v>22</v>
      </c>
      <c r="R293" s="5">
        <v>365</v>
      </c>
      <c r="S293" s="5">
        <v>76</v>
      </c>
      <c r="U293" s="5">
        <v>1</v>
      </c>
      <c r="V293" s="4" t="s">
        <v>1262</v>
      </c>
      <c r="W293" s="5">
        <v>2.7397260273972603E-3</v>
      </c>
      <c r="X293" s="5">
        <v>0</v>
      </c>
      <c r="AU293" s="5">
        <v>5</v>
      </c>
      <c r="AV293" s="5" t="s">
        <v>338</v>
      </c>
      <c r="AX293" s="4" t="s">
        <v>1251</v>
      </c>
      <c r="AY293" s="4" t="s">
        <v>1251</v>
      </c>
      <c r="AZ293" s="4" t="s">
        <v>317</v>
      </c>
      <c r="BA293" s="5">
        <v>0</v>
      </c>
      <c r="BB293" s="5">
        <v>1</v>
      </c>
      <c r="BC293" s="5">
        <v>40</v>
      </c>
      <c r="BD293" s="5">
        <v>31.4</v>
      </c>
      <c r="BE293" s="5">
        <v>17.100000000000001</v>
      </c>
      <c r="BG293" s="5">
        <v>35</v>
      </c>
      <c r="BH293" s="5">
        <v>33.799999999999997</v>
      </c>
      <c r="BI293" s="5">
        <v>15.5</v>
      </c>
      <c r="BL293" s="5">
        <v>31</v>
      </c>
      <c r="BM293" s="5">
        <v>41.2</v>
      </c>
      <c r="BN293" s="5">
        <v>11.5</v>
      </c>
      <c r="BO293" s="4">
        <v>0.5</v>
      </c>
      <c r="BP293" s="5">
        <v>2.3999999999999986</v>
      </c>
      <c r="BQ293" s="5">
        <v>16.374257276892379</v>
      </c>
      <c r="BR293" s="5">
        <v>9.8000000000000043</v>
      </c>
      <c r="BS293" s="5">
        <v>14.925656347085859</v>
      </c>
      <c r="BT293" s="4">
        <v>0.14657153356121488</v>
      </c>
      <c r="BU293" s="4">
        <v>0.65658754108414086</v>
      </c>
      <c r="BV293" s="4">
        <v>0.98064516129032253</v>
      </c>
      <c r="BW293" s="4">
        <v>0.14373466516970748</v>
      </c>
      <c r="BX293" s="4">
        <v>0.64387939512767356</v>
      </c>
      <c r="BY293" s="4">
        <v>2.5268540180631082E-2</v>
      </c>
      <c r="BZ293" s="4">
        <v>3.0388839988836479E-2</v>
      </c>
      <c r="CA293" s="4">
        <v>2.4299868983696168E-2</v>
      </c>
      <c r="CB293" s="4">
        <v>2.9223881752427801E-2</v>
      </c>
      <c r="CC293" s="4"/>
      <c r="CD293" s="5" t="s">
        <v>823</v>
      </c>
    </row>
    <row r="294" spans="1:82" x14ac:dyDescent="0.25">
      <c r="A294" s="4">
        <v>293</v>
      </c>
      <c r="B294" s="4">
        <v>87</v>
      </c>
      <c r="C294" s="4" t="s">
        <v>1350</v>
      </c>
      <c r="D294" s="5" t="s">
        <v>97</v>
      </c>
      <c r="E294" s="5">
        <v>2007</v>
      </c>
      <c r="F294" s="5" t="s">
        <v>34</v>
      </c>
      <c r="G294" s="4">
        <v>192</v>
      </c>
      <c r="H294" s="5" t="s">
        <v>755</v>
      </c>
      <c r="I294" s="5" t="s">
        <v>970</v>
      </c>
      <c r="J294" s="5" t="s">
        <v>874</v>
      </c>
      <c r="L294" s="11" t="s">
        <v>1176</v>
      </c>
      <c r="P294" s="5">
        <v>1</v>
      </c>
      <c r="Q294" s="5">
        <v>16</v>
      </c>
      <c r="R294" s="5">
        <v>365</v>
      </c>
      <c r="S294" s="5">
        <v>72</v>
      </c>
      <c r="U294" s="5">
        <v>1</v>
      </c>
      <c r="V294" s="4" t="s">
        <v>1262</v>
      </c>
      <c r="W294" s="5">
        <v>2.7397260273972603E-3</v>
      </c>
      <c r="X294" s="5">
        <v>0</v>
      </c>
      <c r="AU294" s="5">
        <v>3</v>
      </c>
      <c r="AV294" s="5" t="s">
        <v>338</v>
      </c>
      <c r="AX294" s="4" t="s">
        <v>1251</v>
      </c>
      <c r="AY294" s="4" t="s">
        <v>1251</v>
      </c>
      <c r="AZ294" s="4" t="s">
        <v>317</v>
      </c>
      <c r="BA294" s="5">
        <v>0</v>
      </c>
      <c r="BB294" s="5">
        <v>1</v>
      </c>
      <c r="BC294" s="5">
        <v>35</v>
      </c>
      <c r="BD294" s="5">
        <v>26.7</v>
      </c>
      <c r="BE294" s="5">
        <v>18.2</v>
      </c>
      <c r="BG294" s="5">
        <v>32</v>
      </c>
      <c r="BH294" s="5">
        <v>34.200000000000003</v>
      </c>
      <c r="BI294" s="5">
        <v>14.9</v>
      </c>
      <c r="BL294" s="5">
        <v>32</v>
      </c>
      <c r="BM294" s="5">
        <v>36.700000000000003</v>
      </c>
      <c r="BN294" s="5">
        <v>14.3</v>
      </c>
      <c r="BO294" s="4">
        <v>0.5</v>
      </c>
      <c r="BP294" s="5">
        <v>7.5000000000000036</v>
      </c>
      <c r="BQ294" s="5">
        <v>16.707653704446123</v>
      </c>
      <c r="BR294" s="5">
        <v>10.000000000000004</v>
      </c>
      <c r="BS294" s="5">
        <v>16.45569810126571</v>
      </c>
      <c r="BT294" s="4">
        <v>0.44889606480197491</v>
      </c>
      <c r="BU294" s="4">
        <v>0.60769223757397695</v>
      </c>
      <c r="BV294" s="4">
        <v>0.97777777777777775</v>
      </c>
      <c r="BW294" s="4">
        <v>0.43892059669526434</v>
      </c>
      <c r="BX294" s="4">
        <v>0.59418796562788856</v>
      </c>
      <c r="BY294" s="4">
        <v>3.1450109671352838E-2</v>
      </c>
      <c r="BZ294" s="4">
        <v>3.3846997937252384E-2</v>
      </c>
      <c r="CA294" s="4">
        <v>3.0067857937648934E-2</v>
      </c>
      <c r="CB294" s="4">
        <v>3.2359401484701539E-2</v>
      </c>
      <c r="CC294" s="4"/>
      <c r="CD294" s="5" t="s">
        <v>823</v>
      </c>
    </row>
    <row r="295" spans="1:82" x14ac:dyDescent="0.25">
      <c r="A295" s="4">
        <v>294</v>
      </c>
      <c r="B295" s="4">
        <v>87</v>
      </c>
      <c r="C295" s="4" t="s">
        <v>1350</v>
      </c>
      <c r="D295" s="5" t="s">
        <v>97</v>
      </c>
      <c r="E295" s="5">
        <v>2007</v>
      </c>
      <c r="F295" s="5" t="s">
        <v>37</v>
      </c>
      <c r="G295" s="4">
        <v>191</v>
      </c>
      <c r="H295" s="5" t="s">
        <v>754</v>
      </c>
      <c r="I295" s="5" t="s">
        <v>970</v>
      </c>
      <c r="J295" s="5" t="s">
        <v>874</v>
      </c>
      <c r="L295" s="11" t="s">
        <v>1176</v>
      </c>
      <c r="P295" s="5">
        <v>1</v>
      </c>
      <c r="Q295" s="5">
        <v>22</v>
      </c>
      <c r="R295" s="5">
        <v>365</v>
      </c>
      <c r="S295" s="5">
        <v>76</v>
      </c>
      <c r="U295" s="5">
        <v>1</v>
      </c>
      <c r="V295" s="4" t="s">
        <v>1262</v>
      </c>
      <c r="W295" s="5">
        <v>2.7397260273972603E-3</v>
      </c>
      <c r="X295" s="5">
        <v>0</v>
      </c>
      <c r="AU295" s="5">
        <v>5</v>
      </c>
      <c r="AV295" s="8" t="s">
        <v>813</v>
      </c>
      <c r="AW295" s="5" t="s">
        <v>1257</v>
      </c>
      <c r="AX295" s="4" t="s">
        <v>1251</v>
      </c>
      <c r="AY295" s="4" t="s">
        <v>1258</v>
      </c>
      <c r="AZ295" s="12" t="s">
        <v>845</v>
      </c>
      <c r="BA295" s="8">
        <v>0</v>
      </c>
      <c r="BB295" s="8">
        <v>1</v>
      </c>
      <c r="BC295" s="8">
        <v>21</v>
      </c>
      <c r="BD295" s="8">
        <v>0.8</v>
      </c>
      <c r="BE295" s="8">
        <v>0.4</v>
      </c>
      <c r="BF295" s="8">
        <v>0</v>
      </c>
      <c r="BG295" s="8">
        <v>21</v>
      </c>
      <c r="BH295" s="8">
        <v>0.9</v>
      </c>
      <c r="BI295" s="8">
        <v>0.4</v>
      </c>
      <c r="BJ295" s="8"/>
      <c r="BK295" s="8"/>
      <c r="BL295" s="8"/>
      <c r="BM295" s="8"/>
      <c r="BN295" s="8"/>
      <c r="BO295" s="4">
        <v>0.5</v>
      </c>
      <c r="BP295" s="5">
        <v>9.9999999999999978E-2</v>
      </c>
      <c r="BQ295" s="5">
        <v>0.4</v>
      </c>
      <c r="BS295" s="5">
        <v>0.4</v>
      </c>
      <c r="BT295" s="4">
        <v>0.24999999999999994</v>
      </c>
      <c r="BU295" s="4"/>
      <c r="BV295" s="4">
        <v>0.96202531645569622</v>
      </c>
      <c r="BW295" s="4">
        <v>0.240506329113924</v>
      </c>
      <c r="BX295" s="4"/>
      <c r="BY295" s="4">
        <v>4.9107142857142856E-2</v>
      </c>
      <c r="BZ295" s="4"/>
      <c r="CA295" s="4">
        <v>4.5448302698743337E-2</v>
      </c>
      <c r="CB295" s="4"/>
      <c r="CC295" s="4"/>
    </row>
    <row r="296" spans="1:82" x14ac:dyDescent="0.25">
      <c r="A296" s="4">
        <v>295</v>
      </c>
      <c r="B296" s="4">
        <v>87</v>
      </c>
      <c r="C296" s="4" t="s">
        <v>1350</v>
      </c>
      <c r="D296" s="5" t="s">
        <v>97</v>
      </c>
      <c r="E296" s="5">
        <v>2007</v>
      </c>
      <c r="F296" s="5" t="s">
        <v>34</v>
      </c>
      <c r="G296" s="4">
        <v>192</v>
      </c>
      <c r="H296" s="5" t="s">
        <v>755</v>
      </c>
      <c r="I296" s="5" t="s">
        <v>970</v>
      </c>
      <c r="J296" s="5" t="s">
        <v>874</v>
      </c>
      <c r="L296" s="11" t="s">
        <v>1176</v>
      </c>
      <c r="P296" s="5">
        <v>1</v>
      </c>
      <c r="Q296" s="5">
        <v>16</v>
      </c>
      <c r="R296" s="5">
        <v>365</v>
      </c>
      <c r="S296" s="5">
        <v>72</v>
      </c>
      <c r="U296" s="5">
        <v>1</v>
      </c>
      <c r="V296" s="4" t="s">
        <v>1262</v>
      </c>
      <c r="W296" s="5">
        <v>2.7397260273972603E-3</v>
      </c>
      <c r="X296" s="5">
        <v>0</v>
      </c>
      <c r="AU296" s="5">
        <v>3</v>
      </c>
      <c r="AV296" s="8" t="s">
        <v>813</v>
      </c>
      <c r="AW296" s="5" t="s">
        <v>1257</v>
      </c>
      <c r="AX296" s="4" t="s">
        <v>1251</v>
      </c>
      <c r="AY296" s="4" t="s">
        <v>1258</v>
      </c>
      <c r="AZ296" s="12" t="s">
        <v>845</v>
      </c>
      <c r="BA296" s="8">
        <v>0</v>
      </c>
      <c r="BB296" s="8">
        <v>1</v>
      </c>
      <c r="BC296" s="8">
        <v>18</v>
      </c>
      <c r="BD296" s="8">
        <v>0.8</v>
      </c>
      <c r="BE296" s="8">
        <v>0.4</v>
      </c>
      <c r="BF296" s="8">
        <v>0</v>
      </c>
      <c r="BG296" s="8">
        <v>18</v>
      </c>
      <c r="BH296" s="8">
        <v>0.9</v>
      </c>
      <c r="BI296" s="8">
        <v>0.5</v>
      </c>
      <c r="BJ296" s="8"/>
      <c r="BK296" s="8"/>
      <c r="BL296" s="8"/>
      <c r="BM296" s="8"/>
      <c r="BN296" s="8"/>
      <c r="BO296" s="4">
        <v>0.5</v>
      </c>
      <c r="BP296" s="5">
        <v>9.9999999999999978E-2</v>
      </c>
      <c r="BQ296" s="5">
        <v>0.45276925690687087</v>
      </c>
      <c r="BS296" s="5">
        <v>0.4</v>
      </c>
      <c r="BT296" s="4">
        <v>0.22086305214969301</v>
      </c>
      <c r="BU296" s="4"/>
      <c r="BV296" s="4">
        <v>0.95522388059701491</v>
      </c>
      <c r="BW296" s="4">
        <v>0.21097366175493062</v>
      </c>
      <c r="BX296" s="4"/>
      <c r="BY296" s="4">
        <v>5.6910569105691054E-2</v>
      </c>
      <c r="BZ296" s="4"/>
      <c r="CA296" s="4">
        <v>5.1928200279997894E-2</v>
      </c>
      <c r="CB296" s="4"/>
      <c r="CC296" s="4"/>
    </row>
    <row r="297" spans="1:82" x14ac:dyDescent="0.25">
      <c r="A297" s="4">
        <v>296</v>
      </c>
      <c r="B297" s="4">
        <v>87</v>
      </c>
      <c r="C297" s="4" t="s">
        <v>1350</v>
      </c>
      <c r="D297" s="5" t="s">
        <v>97</v>
      </c>
      <c r="E297" s="5">
        <v>2007</v>
      </c>
      <c r="F297" s="5" t="s">
        <v>37</v>
      </c>
      <c r="G297" s="4">
        <v>191</v>
      </c>
      <c r="H297" s="5" t="s">
        <v>754</v>
      </c>
      <c r="I297" s="5" t="s">
        <v>970</v>
      </c>
      <c r="J297" s="5" t="s">
        <v>874</v>
      </c>
      <c r="L297" s="11" t="s">
        <v>1176</v>
      </c>
      <c r="P297" s="5">
        <v>1</v>
      </c>
      <c r="Q297" s="5">
        <v>22</v>
      </c>
      <c r="R297" s="5">
        <v>365</v>
      </c>
      <c r="S297" s="5">
        <v>76</v>
      </c>
      <c r="U297" s="5">
        <v>1</v>
      </c>
      <c r="V297" s="4" t="s">
        <v>1262</v>
      </c>
      <c r="W297" s="5">
        <v>2.7397260273972603E-3</v>
      </c>
      <c r="X297" s="5">
        <v>0</v>
      </c>
      <c r="AU297" s="5">
        <v>5</v>
      </c>
      <c r="AV297" s="8" t="s">
        <v>418</v>
      </c>
      <c r="AW297" s="5" t="s">
        <v>1257</v>
      </c>
      <c r="AX297" s="4" t="s">
        <v>1251</v>
      </c>
      <c r="AY297" s="4" t="s">
        <v>1252</v>
      </c>
      <c r="AZ297" s="12" t="s">
        <v>845</v>
      </c>
      <c r="BA297" s="8">
        <v>0</v>
      </c>
      <c r="BB297" s="8">
        <v>1</v>
      </c>
      <c r="BC297" s="8">
        <v>21</v>
      </c>
      <c r="BD297" s="8">
        <v>0.8</v>
      </c>
      <c r="BE297" s="8">
        <v>0.5</v>
      </c>
      <c r="BF297" s="8">
        <v>0</v>
      </c>
      <c r="BG297" s="8">
        <v>21</v>
      </c>
      <c r="BH297" s="8">
        <v>1</v>
      </c>
      <c r="BI297" s="8">
        <v>0.4</v>
      </c>
      <c r="BJ297" s="8"/>
      <c r="BK297" s="8"/>
      <c r="BL297" s="8"/>
      <c r="BM297" s="8"/>
      <c r="BN297" s="8"/>
      <c r="BO297" s="4">
        <v>0.5</v>
      </c>
      <c r="BP297" s="5">
        <v>0.19999999999999996</v>
      </c>
      <c r="BQ297" s="5">
        <v>0.45276925690687087</v>
      </c>
      <c r="BS297" s="5">
        <v>0.5</v>
      </c>
      <c r="BT297" s="4">
        <v>0.44172610429938602</v>
      </c>
      <c r="BU297" s="4"/>
      <c r="BV297" s="4">
        <v>0.96202531645569622</v>
      </c>
      <c r="BW297" s="4">
        <v>0.4249516952753587</v>
      </c>
      <c r="BX297" s="4"/>
      <c r="BY297" s="4">
        <v>5.2264808362369332E-2</v>
      </c>
      <c r="BZ297" s="4"/>
      <c r="CA297" s="4">
        <v>4.8370699102875385E-2</v>
      </c>
      <c r="CB297" s="4"/>
      <c r="CC297" s="4"/>
    </row>
    <row r="298" spans="1:82" x14ac:dyDescent="0.25">
      <c r="A298" s="4">
        <v>297</v>
      </c>
      <c r="B298" s="4">
        <v>87</v>
      </c>
      <c r="C298" s="4" t="s">
        <v>1350</v>
      </c>
      <c r="D298" s="5" t="s">
        <v>97</v>
      </c>
      <c r="E298" s="5">
        <v>2007</v>
      </c>
      <c r="F298" s="5" t="s">
        <v>34</v>
      </c>
      <c r="G298" s="4">
        <v>192</v>
      </c>
      <c r="H298" s="5" t="s">
        <v>755</v>
      </c>
      <c r="I298" s="5" t="s">
        <v>970</v>
      </c>
      <c r="J298" s="5" t="s">
        <v>874</v>
      </c>
      <c r="L298" s="11" t="s">
        <v>1176</v>
      </c>
      <c r="P298" s="5">
        <v>1</v>
      </c>
      <c r="Q298" s="5">
        <v>16</v>
      </c>
      <c r="R298" s="5">
        <v>365</v>
      </c>
      <c r="S298" s="5">
        <v>72</v>
      </c>
      <c r="U298" s="5">
        <v>1</v>
      </c>
      <c r="V298" s="4" t="s">
        <v>1262</v>
      </c>
      <c r="W298" s="5">
        <v>2.7397260273972603E-3</v>
      </c>
      <c r="X298" s="5">
        <v>0</v>
      </c>
      <c r="AU298" s="5">
        <v>3</v>
      </c>
      <c r="AV298" s="8" t="s">
        <v>418</v>
      </c>
      <c r="AW298" s="5" t="s">
        <v>1257</v>
      </c>
      <c r="AX298" s="4" t="s">
        <v>1251</v>
      </c>
      <c r="AY298" s="4" t="s">
        <v>1252</v>
      </c>
      <c r="AZ298" s="12" t="s">
        <v>845</v>
      </c>
      <c r="BA298" s="8">
        <v>0</v>
      </c>
      <c r="BB298" s="8">
        <v>1</v>
      </c>
      <c r="BC298" s="8">
        <v>18</v>
      </c>
      <c r="BD298" s="8">
        <v>0.8</v>
      </c>
      <c r="BE298" s="8">
        <v>0.4</v>
      </c>
      <c r="BF298" s="8">
        <v>0</v>
      </c>
      <c r="BG298" s="8">
        <v>18</v>
      </c>
      <c r="BH298" s="8">
        <v>0.9</v>
      </c>
      <c r="BI298" s="8">
        <v>0.4</v>
      </c>
      <c r="BJ298" s="8"/>
      <c r="BK298" s="8"/>
      <c r="BL298" s="8"/>
      <c r="BM298" s="8"/>
      <c r="BN298" s="8"/>
      <c r="BO298" s="4">
        <v>0.5</v>
      </c>
      <c r="BP298" s="5">
        <v>9.9999999999999978E-2</v>
      </c>
      <c r="BQ298" s="5">
        <v>0.4</v>
      </c>
      <c r="BS298" s="5">
        <v>0.4</v>
      </c>
      <c r="BT298" s="4">
        <v>0.24999999999999994</v>
      </c>
      <c r="BU298" s="4"/>
      <c r="BV298" s="4">
        <v>0.95522388059701491</v>
      </c>
      <c r="BW298" s="4">
        <v>0.23880597014925367</v>
      </c>
      <c r="BX298" s="4"/>
      <c r="BY298" s="4">
        <v>5.7291666666666664E-2</v>
      </c>
      <c r="BZ298" s="4"/>
      <c r="CA298" s="4">
        <v>5.2275933764015736E-2</v>
      </c>
      <c r="CB298" s="4"/>
      <c r="CC298" s="4"/>
    </row>
    <row r="299" spans="1:82" x14ac:dyDescent="0.25">
      <c r="A299" s="4">
        <v>298</v>
      </c>
      <c r="B299" s="4">
        <v>88</v>
      </c>
      <c r="C299" s="4" t="s">
        <v>1351</v>
      </c>
      <c r="D299" s="5" t="s">
        <v>97</v>
      </c>
      <c r="E299" s="5">
        <v>2010</v>
      </c>
      <c r="F299" s="5" t="s">
        <v>37</v>
      </c>
      <c r="G299" s="4">
        <v>193</v>
      </c>
      <c r="H299" s="5" t="s">
        <v>336</v>
      </c>
      <c r="I299" s="13" t="s">
        <v>971</v>
      </c>
      <c r="J299" s="5" t="s">
        <v>874</v>
      </c>
      <c r="L299" s="11" t="s">
        <v>1176</v>
      </c>
      <c r="M299" s="5">
        <v>35.85</v>
      </c>
      <c r="N299" s="5">
        <v>35.85</v>
      </c>
      <c r="O299" s="5">
        <v>35.85</v>
      </c>
      <c r="P299" s="5">
        <v>3</v>
      </c>
      <c r="Q299" s="5">
        <v>15.9</v>
      </c>
      <c r="S299" s="5">
        <v>74</v>
      </c>
      <c r="T299" s="5">
        <v>13.3</v>
      </c>
      <c r="U299" s="5">
        <v>419</v>
      </c>
      <c r="V299" s="4" t="s">
        <v>1264</v>
      </c>
      <c r="W299" s="5">
        <v>1.1479452054794521</v>
      </c>
      <c r="X299" s="5">
        <v>0</v>
      </c>
      <c r="AL299" s="5">
        <v>5.4</v>
      </c>
      <c r="AU299" s="5">
        <v>3</v>
      </c>
      <c r="AV299" s="5" t="s">
        <v>813</v>
      </c>
      <c r="AW299" s="5" t="s">
        <v>1257</v>
      </c>
      <c r="AX299" s="4" t="s">
        <v>1251</v>
      </c>
      <c r="AY299" s="4" t="s">
        <v>1258</v>
      </c>
      <c r="AZ299" s="4" t="s">
        <v>317</v>
      </c>
      <c r="BA299" s="5">
        <v>0</v>
      </c>
      <c r="BB299" s="5">
        <v>1</v>
      </c>
      <c r="BC299" s="5">
        <v>21</v>
      </c>
      <c r="BD299" s="5">
        <v>277.7</v>
      </c>
      <c r="BE299" s="5">
        <v>139.9</v>
      </c>
      <c r="BG299" s="5">
        <v>21</v>
      </c>
      <c r="BH299" s="5">
        <v>320.60000000000002</v>
      </c>
      <c r="BI299" s="5">
        <v>153.80000000000001</v>
      </c>
      <c r="BO299" s="4">
        <v>0.5</v>
      </c>
      <c r="BP299" s="5">
        <v>42.900000000000034</v>
      </c>
      <c r="BQ299" s="5">
        <v>147.01437004592444</v>
      </c>
      <c r="BS299" s="5">
        <v>139.9</v>
      </c>
      <c r="BT299" s="4">
        <v>0.29180820886148007</v>
      </c>
      <c r="BU299" s="4"/>
      <c r="BV299" s="4">
        <v>0.96202531645569622</v>
      </c>
      <c r="BW299" s="4">
        <v>0.28072688447433525</v>
      </c>
      <c r="BX299" s="4"/>
      <c r="BY299" s="4">
        <v>4.9646476922832028E-2</v>
      </c>
      <c r="BZ299" s="4"/>
      <c r="CA299" s="4">
        <v>4.5947452444524563E-2</v>
      </c>
      <c r="CB299" s="4"/>
      <c r="CC299" s="4" t="s">
        <v>255</v>
      </c>
    </row>
    <row r="300" spans="1:82" x14ac:dyDescent="0.25">
      <c r="A300" s="4">
        <v>299</v>
      </c>
      <c r="B300" s="4">
        <v>88</v>
      </c>
      <c r="C300" s="4" t="s">
        <v>1351</v>
      </c>
      <c r="D300" s="5" t="s">
        <v>97</v>
      </c>
      <c r="E300" s="5">
        <v>2010</v>
      </c>
      <c r="F300" s="5" t="s">
        <v>34</v>
      </c>
      <c r="G300" s="4">
        <v>194</v>
      </c>
      <c r="H300" s="5" t="s">
        <v>98</v>
      </c>
      <c r="I300" s="13" t="s">
        <v>971</v>
      </c>
      <c r="J300" s="5" t="s">
        <v>874</v>
      </c>
      <c r="L300" s="11" t="s">
        <v>1176</v>
      </c>
      <c r="M300" s="5">
        <v>41.5</v>
      </c>
      <c r="N300" s="5">
        <v>41.5</v>
      </c>
      <c r="O300" s="5">
        <v>41.5</v>
      </c>
      <c r="P300" s="5">
        <v>3</v>
      </c>
      <c r="Q300" s="5">
        <v>16.899999999999999</v>
      </c>
      <c r="S300" s="5">
        <v>75</v>
      </c>
      <c r="T300" s="5">
        <v>10.4</v>
      </c>
      <c r="U300" s="5">
        <v>349</v>
      </c>
      <c r="V300" s="4" t="s">
        <v>1281</v>
      </c>
      <c r="W300" s="5">
        <v>0.95616438356164379</v>
      </c>
      <c r="X300" s="5">
        <v>0</v>
      </c>
      <c r="AL300" s="5">
        <v>5.3</v>
      </c>
      <c r="AU300" s="5">
        <v>2</v>
      </c>
      <c r="AV300" s="5" t="s">
        <v>813</v>
      </c>
      <c r="AW300" s="5" t="s">
        <v>1257</v>
      </c>
      <c r="AX300" s="4" t="s">
        <v>1251</v>
      </c>
      <c r="AY300" s="4" t="s">
        <v>1258</v>
      </c>
      <c r="AZ300" s="4" t="s">
        <v>317</v>
      </c>
      <c r="BA300" s="5">
        <v>0</v>
      </c>
      <c r="BB300" s="5">
        <v>1</v>
      </c>
      <c r="BC300" s="5">
        <v>18</v>
      </c>
      <c r="BD300" s="5">
        <v>299.39999999999998</v>
      </c>
      <c r="BE300" s="5">
        <v>159.30000000000001</v>
      </c>
      <c r="BG300" s="5">
        <v>18</v>
      </c>
      <c r="BH300" s="5">
        <v>310.10000000000002</v>
      </c>
      <c r="BI300" s="5">
        <v>164.4</v>
      </c>
      <c r="BO300" s="4">
        <v>0.5</v>
      </c>
      <c r="BP300" s="5">
        <v>10.700000000000045</v>
      </c>
      <c r="BQ300" s="5">
        <v>161.87008679802454</v>
      </c>
      <c r="BS300" s="5">
        <v>159.30000000000001</v>
      </c>
      <c r="BT300" s="4">
        <v>6.6102392428757428E-2</v>
      </c>
      <c r="BU300" s="4"/>
      <c r="BV300" s="4">
        <v>0.95522388059701491</v>
      </c>
      <c r="BW300" s="4">
        <v>6.3142583812544409E-2</v>
      </c>
      <c r="BX300" s="4"/>
      <c r="BY300" s="4">
        <v>5.5676931285689034E-2</v>
      </c>
      <c r="BZ300" s="4"/>
      <c r="CA300" s="4">
        <v>5.0802564167115677E-2</v>
      </c>
      <c r="CB300" s="4"/>
      <c r="CC300" s="4" t="s">
        <v>255</v>
      </c>
    </row>
    <row r="301" spans="1:82" x14ac:dyDescent="0.25">
      <c r="A301" s="4">
        <v>300</v>
      </c>
      <c r="B301" s="4">
        <v>88</v>
      </c>
      <c r="C301" s="4" t="s">
        <v>1351</v>
      </c>
      <c r="D301" s="5" t="s">
        <v>97</v>
      </c>
      <c r="E301" s="5">
        <v>2010</v>
      </c>
      <c r="F301" s="5" t="s">
        <v>37</v>
      </c>
      <c r="G301" s="4">
        <v>193</v>
      </c>
      <c r="H301" s="5" t="s">
        <v>336</v>
      </c>
      <c r="I301" s="13" t="s">
        <v>971</v>
      </c>
      <c r="J301" s="5" t="s">
        <v>874</v>
      </c>
      <c r="L301" s="11" t="s">
        <v>1176</v>
      </c>
      <c r="M301" s="5">
        <v>35.85</v>
      </c>
      <c r="N301" s="5">
        <v>35.85</v>
      </c>
      <c r="O301" s="5">
        <v>35.85</v>
      </c>
      <c r="P301" s="5">
        <v>3</v>
      </c>
      <c r="Q301" s="5">
        <v>15.9</v>
      </c>
      <c r="S301" s="5">
        <v>74</v>
      </c>
      <c r="T301" s="5">
        <v>13.3</v>
      </c>
      <c r="U301" s="5">
        <v>419</v>
      </c>
      <c r="V301" s="4" t="s">
        <v>1264</v>
      </c>
      <c r="W301" s="5">
        <v>1.1479452054794521</v>
      </c>
      <c r="X301" s="5">
        <v>0</v>
      </c>
      <c r="AL301" s="5">
        <v>5.4</v>
      </c>
      <c r="AU301" s="5">
        <v>3</v>
      </c>
      <c r="AV301" s="5" t="s">
        <v>418</v>
      </c>
      <c r="AW301" s="5" t="s">
        <v>1257</v>
      </c>
      <c r="AX301" s="4" t="s">
        <v>1251</v>
      </c>
      <c r="AY301" s="4" t="s">
        <v>1252</v>
      </c>
      <c r="AZ301" s="4" t="s">
        <v>845</v>
      </c>
      <c r="BA301" s="5">
        <v>0</v>
      </c>
      <c r="BB301" s="5">
        <v>1</v>
      </c>
      <c r="BC301" s="5">
        <v>21</v>
      </c>
      <c r="BD301" s="5">
        <v>0.8</v>
      </c>
      <c r="BE301" s="5">
        <v>0.5</v>
      </c>
      <c r="BF301" s="5">
        <v>0</v>
      </c>
      <c r="BG301" s="5">
        <v>21</v>
      </c>
      <c r="BH301" s="5">
        <v>1</v>
      </c>
      <c r="BI301" s="5">
        <v>0.4</v>
      </c>
      <c r="BO301" s="4">
        <v>0.5</v>
      </c>
      <c r="BP301" s="5">
        <v>0.19999999999999996</v>
      </c>
      <c r="BQ301" s="5">
        <v>0.45276925690687087</v>
      </c>
      <c r="BS301" s="5">
        <v>0.5</v>
      </c>
      <c r="BT301" s="4">
        <v>0.44172610429938602</v>
      </c>
      <c r="BU301" s="4"/>
      <c r="BV301" s="4">
        <v>0.96202531645569622</v>
      </c>
      <c r="BW301" s="4">
        <v>0.4249516952753587</v>
      </c>
      <c r="BX301" s="4"/>
      <c r="BY301" s="4">
        <v>5.2264808362369332E-2</v>
      </c>
      <c r="BZ301" s="4"/>
      <c r="CA301" s="4">
        <v>4.8370699102875385E-2</v>
      </c>
      <c r="CB301" s="4"/>
      <c r="CC301" s="4"/>
    </row>
    <row r="302" spans="1:82" x14ac:dyDescent="0.25">
      <c r="A302" s="4">
        <v>301</v>
      </c>
      <c r="B302" s="4">
        <v>88</v>
      </c>
      <c r="C302" s="4" t="s">
        <v>1351</v>
      </c>
      <c r="D302" s="5" t="s">
        <v>97</v>
      </c>
      <c r="E302" s="5">
        <v>2010</v>
      </c>
      <c r="F302" s="5" t="s">
        <v>34</v>
      </c>
      <c r="G302" s="4">
        <v>194</v>
      </c>
      <c r="H302" s="5" t="s">
        <v>98</v>
      </c>
      <c r="I302" s="13" t="s">
        <v>971</v>
      </c>
      <c r="J302" s="5" t="s">
        <v>874</v>
      </c>
      <c r="L302" s="11" t="s">
        <v>1176</v>
      </c>
      <c r="M302" s="5">
        <v>41.5</v>
      </c>
      <c r="N302" s="5">
        <v>41.5</v>
      </c>
      <c r="O302" s="5">
        <v>41.5</v>
      </c>
      <c r="P302" s="5">
        <v>3</v>
      </c>
      <c r="Q302" s="5">
        <v>16.899999999999999</v>
      </c>
      <c r="S302" s="5">
        <v>75</v>
      </c>
      <c r="T302" s="5">
        <v>10.4</v>
      </c>
      <c r="U302" s="5">
        <v>349</v>
      </c>
      <c r="V302" s="4" t="s">
        <v>1281</v>
      </c>
      <c r="W302" s="5">
        <v>0.95616438356164379</v>
      </c>
      <c r="X302" s="5">
        <v>0</v>
      </c>
      <c r="AL302" s="5">
        <v>5.3</v>
      </c>
      <c r="AU302" s="5">
        <v>2</v>
      </c>
      <c r="AV302" s="5" t="s">
        <v>418</v>
      </c>
      <c r="AW302" s="5" t="s">
        <v>1257</v>
      </c>
      <c r="AX302" s="4" t="s">
        <v>1251</v>
      </c>
      <c r="AY302" s="4" t="s">
        <v>1252</v>
      </c>
      <c r="AZ302" s="4" t="s">
        <v>845</v>
      </c>
      <c r="BA302" s="5">
        <v>0</v>
      </c>
      <c r="BB302" s="5">
        <v>1</v>
      </c>
      <c r="BC302" s="5">
        <v>18</v>
      </c>
      <c r="BD302" s="5">
        <v>0.8</v>
      </c>
      <c r="BE302" s="5">
        <v>0.4</v>
      </c>
      <c r="BF302" s="5">
        <v>0</v>
      </c>
      <c r="BG302" s="5">
        <v>18</v>
      </c>
      <c r="BH302" s="5">
        <v>0.9</v>
      </c>
      <c r="BI302" s="5">
        <v>0.4</v>
      </c>
      <c r="BO302" s="4">
        <v>0.5</v>
      </c>
      <c r="BP302" s="5">
        <v>9.9999999999999978E-2</v>
      </c>
      <c r="BQ302" s="5">
        <v>0.4</v>
      </c>
      <c r="BS302" s="5">
        <v>0.4</v>
      </c>
      <c r="BT302" s="4">
        <v>0.24999999999999994</v>
      </c>
      <c r="BU302" s="4"/>
      <c r="BV302" s="4">
        <v>0.95522388059701491</v>
      </c>
      <c r="BW302" s="4">
        <v>0.23880597014925367</v>
      </c>
      <c r="BX302" s="4"/>
      <c r="BY302" s="4">
        <v>5.7291666666666664E-2</v>
      </c>
      <c r="BZ302" s="4"/>
      <c r="CA302" s="4">
        <v>5.2275933764015736E-2</v>
      </c>
      <c r="CB302" s="4"/>
      <c r="CC302" s="4"/>
    </row>
    <row r="303" spans="1:82" x14ac:dyDescent="0.25">
      <c r="A303" s="4">
        <v>302</v>
      </c>
      <c r="B303" s="4">
        <v>89</v>
      </c>
      <c r="C303" s="4" t="s">
        <v>1352</v>
      </c>
      <c r="D303" s="5" t="s">
        <v>97</v>
      </c>
      <c r="E303" s="5">
        <v>2000</v>
      </c>
      <c r="F303" s="5" t="s">
        <v>34</v>
      </c>
      <c r="G303" s="4">
        <v>195</v>
      </c>
      <c r="H303" s="5" t="s">
        <v>337</v>
      </c>
      <c r="I303" s="5" t="s">
        <v>972</v>
      </c>
      <c r="J303" s="5" t="s">
        <v>874</v>
      </c>
      <c r="L303" s="11" t="s">
        <v>1176</v>
      </c>
      <c r="Q303" s="5">
        <v>21</v>
      </c>
      <c r="R303" s="5">
        <v>90</v>
      </c>
      <c r="S303" s="5">
        <v>78</v>
      </c>
      <c r="V303" s="4" t="s">
        <v>1251</v>
      </c>
      <c r="X303" s="5">
        <v>0</v>
      </c>
      <c r="AU303" s="5">
        <v>3</v>
      </c>
      <c r="AV303" s="5" t="s">
        <v>338</v>
      </c>
      <c r="AX303" s="4" t="s">
        <v>1251</v>
      </c>
      <c r="AY303" s="4" t="s">
        <v>1251</v>
      </c>
      <c r="AZ303" s="4" t="s">
        <v>317</v>
      </c>
      <c r="BA303" s="5">
        <v>0</v>
      </c>
      <c r="BB303" s="5">
        <v>0</v>
      </c>
      <c r="BC303" s="5">
        <v>33</v>
      </c>
      <c r="BD303" s="5">
        <v>24</v>
      </c>
      <c r="BE303" s="5">
        <v>14</v>
      </c>
      <c r="BG303" s="5">
        <v>30</v>
      </c>
      <c r="BH303" s="5">
        <v>32</v>
      </c>
      <c r="BI303" s="5">
        <v>15</v>
      </c>
      <c r="BL303" s="5">
        <v>29</v>
      </c>
      <c r="BM303" s="5">
        <v>37</v>
      </c>
      <c r="BN303" s="5">
        <v>15</v>
      </c>
      <c r="BO303" s="4">
        <v>0.5</v>
      </c>
      <c r="BP303" s="5">
        <v>8</v>
      </c>
      <c r="BQ303" s="5">
        <v>14.484021722087467</v>
      </c>
      <c r="BR303" s="5">
        <v>13</v>
      </c>
      <c r="BS303" s="5">
        <v>14.475266261224121</v>
      </c>
      <c r="BT303" s="4">
        <v>0.55233278115016682</v>
      </c>
      <c r="BU303" s="4">
        <v>0.89808365285991199</v>
      </c>
      <c r="BV303" s="4">
        <v>0.97637795275590555</v>
      </c>
      <c r="BW303" s="4">
        <v>0.53928555009937551</v>
      </c>
      <c r="BX303" s="4">
        <v>0.87686907838290618</v>
      </c>
      <c r="BY303" s="4">
        <v>3.492532577474361E-2</v>
      </c>
      <c r="BZ303" s="4">
        <v>4.2523549205063682E-2</v>
      </c>
      <c r="CA303" s="4">
        <v>3.3294798754569893E-2</v>
      </c>
      <c r="CB303" s="4">
        <v>4.0538290816359304E-2</v>
      </c>
      <c r="CC303" s="4"/>
    </row>
    <row r="304" spans="1:82" x14ac:dyDescent="0.25">
      <c r="A304" s="4">
        <v>303</v>
      </c>
      <c r="B304" s="4">
        <v>89</v>
      </c>
      <c r="C304" s="4" t="s">
        <v>1352</v>
      </c>
      <c r="D304" s="5" t="s">
        <v>97</v>
      </c>
      <c r="E304" s="5">
        <v>2000</v>
      </c>
      <c r="F304" s="5" t="s">
        <v>34</v>
      </c>
      <c r="G304" s="4">
        <v>196</v>
      </c>
      <c r="H304" s="5" t="s">
        <v>339</v>
      </c>
      <c r="I304" s="5" t="s">
        <v>972</v>
      </c>
      <c r="J304" s="5" t="s">
        <v>874</v>
      </c>
      <c r="L304" s="11" t="s">
        <v>1176</v>
      </c>
      <c r="Q304" s="5">
        <v>34</v>
      </c>
      <c r="R304" s="5">
        <v>90</v>
      </c>
      <c r="S304" s="5">
        <v>78</v>
      </c>
      <c r="V304" s="4" t="s">
        <v>1251</v>
      </c>
      <c r="X304" s="5">
        <v>0</v>
      </c>
      <c r="AU304" s="5">
        <v>1</v>
      </c>
      <c r="AV304" s="5" t="s">
        <v>338</v>
      </c>
      <c r="AX304" s="4" t="s">
        <v>1251</v>
      </c>
      <c r="AY304" s="4" t="s">
        <v>1251</v>
      </c>
      <c r="AZ304" s="4" t="s">
        <v>317</v>
      </c>
      <c r="BA304" s="5">
        <v>0</v>
      </c>
      <c r="BB304" s="5">
        <v>0</v>
      </c>
      <c r="BC304" s="5">
        <v>28</v>
      </c>
      <c r="BD304" s="5">
        <v>19</v>
      </c>
      <c r="BE304" s="5">
        <v>15</v>
      </c>
      <c r="BG304" s="5">
        <v>27</v>
      </c>
      <c r="BH304" s="5">
        <v>23</v>
      </c>
      <c r="BI304" s="5">
        <v>16</v>
      </c>
      <c r="BL304" s="5">
        <v>24</v>
      </c>
      <c r="BM304" s="5">
        <v>33</v>
      </c>
      <c r="BN304" s="5">
        <v>15</v>
      </c>
      <c r="BO304" s="4">
        <v>0.5</v>
      </c>
      <c r="BP304" s="5">
        <v>4</v>
      </c>
      <c r="BQ304" s="5">
        <v>15.49863049336332</v>
      </c>
      <c r="BR304" s="5">
        <v>14</v>
      </c>
      <c r="BS304" s="5">
        <v>15</v>
      </c>
      <c r="BT304" s="4">
        <v>0.25808731950302594</v>
      </c>
      <c r="BU304" s="4">
        <v>0.93333333333333335</v>
      </c>
      <c r="BV304" s="4">
        <v>0.9719626168224299</v>
      </c>
      <c r="BW304" s="4">
        <v>0.25085122643284763</v>
      </c>
      <c r="BX304" s="4">
        <v>0.90716510903426795</v>
      </c>
      <c r="BY304" s="4">
        <v>3.6903733294433159E-2</v>
      </c>
      <c r="BZ304" s="4">
        <v>5.1269841269841271E-2</v>
      </c>
      <c r="CA304" s="4">
        <v>3.4863374907204911E-2</v>
      </c>
      <c r="CB304" s="4">
        <v>4.8435199858031547E-2</v>
      </c>
      <c r="CC304" s="4"/>
    </row>
    <row r="305" spans="1:82" x14ac:dyDescent="0.25">
      <c r="A305" s="4">
        <v>304</v>
      </c>
      <c r="B305" s="4">
        <v>90</v>
      </c>
      <c r="C305" s="4" t="s">
        <v>1353</v>
      </c>
      <c r="D305" s="5" t="s">
        <v>756</v>
      </c>
      <c r="E305" s="5">
        <v>2011</v>
      </c>
      <c r="F305" s="5" t="s">
        <v>37</v>
      </c>
      <c r="G305" s="4">
        <v>197</v>
      </c>
      <c r="H305" s="5" t="s">
        <v>757</v>
      </c>
      <c r="I305" s="5" t="s">
        <v>973</v>
      </c>
      <c r="J305" s="5" t="s">
        <v>921</v>
      </c>
      <c r="L305" s="11" t="s">
        <v>890</v>
      </c>
      <c r="M305" s="5">
        <v>20</v>
      </c>
      <c r="N305" s="5">
        <v>20</v>
      </c>
      <c r="O305" s="5">
        <v>20</v>
      </c>
      <c r="P305" s="5">
        <v>1</v>
      </c>
      <c r="Q305" s="5">
        <v>14</v>
      </c>
      <c r="S305" s="5">
        <v>72.099999999999994</v>
      </c>
      <c r="U305" s="5">
        <v>12.7</v>
      </c>
      <c r="V305" s="4" t="s">
        <v>1262</v>
      </c>
      <c r="W305" s="5">
        <v>3.4794520547945205E-2</v>
      </c>
      <c r="X305" s="5">
        <v>0</v>
      </c>
      <c r="Z305" s="5" t="s">
        <v>251</v>
      </c>
      <c r="AP305" s="5" t="s">
        <v>758</v>
      </c>
      <c r="AU305" s="5">
        <v>2</v>
      </c>
      <c r="AV305" s="5" t="s">
        <v>822</v>
      </c>
      <c r="AW305" s="5" t="s">
        <v>1257</v>
      </c>
      <c r="AX305" s="4" t="s">
        <v>1251</v>
      </c>
      <c r="AY305" s="4" t="s">
        <v>1252</v>
      </c>
      <c r="AZ305" s="4" t="s">
        <v>317</v>
      </c>
      <c r="BA305" s="5">
        <v>0</v>
      </c>
      <c r="BB305" s="5">
        <v>0</v>
      </c>
      <c r="BC305" s="5">
        <v>15</v>
      </c>
      <c r="BD305" s="5">
        <v>0.3</v>
      </c>
      <c r="BE305" s="5">
        <v>0.19</v>
      </c>
      <c r="BG305" s="5">
        <v>13</v>
      </c>
      <c r="BH305" s="5">
        <v>0.52</v>
      </c>
      <c r="BI305" s="5">
        <v>0.21</v>
      </c>
      <c r="BO305" s="4">
        <v>0.5</v>
      </c>
      <c r="BP305" s="5">
        <v>0.22000000000000003</v>
      </c>
      <c r="BQ305" s="5">
        <v>0.19948009347377918</v>
      </c>
      <c r="BS305" s="5">
        <v>0.19</v>
      </c>
      <c r="BT305" s="4">
        <v>1.1028669385946428</v>
      </c>
      <c r="BU305" s="4"/>
      <c r="BV305" s="4">
        <v>0.94545454545454544</v>
      </c>
      <c r="BW305" s="4">
        <v>1.0427105601258442</v>
      </c>
      <c r="BX305" s="4"/>
      <c r="BY305" s="4">
        <v>0.10721051614150398</v>
      </c>
      <c r="BZ305" s="4"/>
      <c r="CA305" s="4">
        <v>9.5833796907975791E-2</v>
      </c>
      <c r="CB305" s="4"/>
      <c r="CC305" s="4"/>
    </row>
    <row r="306" spans="1:82" x14ac:dyDescent="0.25">
      <c r="A306" s="4">
        <v>305</v>
      </c>
      <c r="B306" s="4">
        <v>90</v>
      </c>
      <c r="C306" s="4" t="s">
        <v>1353</v>
      </c>
      <c r="D306" s="5" t="s">
        <v>756</v>
      </c>
      <c r="E306" s="5">
        <v>2011</v>
      </c>
      <c r="F306" s="5" t="s">
        <v>34</v>
      </c>
      <c r="G306" s="4">
        <v>198</v>
      </c>
      <c r="H306" s="5" t="s">
        <v>759</v>
      </c>
      <c r="I306" s="5" t="s">
        <v>973</v>
      </c>
      <c r="J306" s="5" t="s">
        <v>921</v>
      </c>
      <c r="L306" s="11" t="s">
        <v>890</v>
      </c>
      <c r="M306" s="5">
        <v>20</v>
      </c>
      <c r="N306" s="5">
        <v>20</v>
      </c>
      <c r="O306" s="5">
        <v>20</v>
      </c>
      <c r="P306" s="5">
        <v>1</v>
      </c>
      <c r="Q306" s="5">
        <v>14</v>
      </c>
      <c r="S306" s="5">
        <v>69.5</v>
      </c>
      <c r="U306" s="5">
        <v>12.9</v>
      </c>
      <c r="V306" s="4" t="s">
        <v>1262</v>
      </c>
      <c r="W306" s="5">
        <v>3.5342465753424659E-2</v>
      </c>
      <c r="X306" s="5">
        <v>0</v>
      </c>
      <c r="Z306" s="5" t="s">
        <v>251</v>
      </c>
      <c r="AP306" s="5" t="s">
        <v>758</v>
      </c>
      <c r="AU306" s="5">
        <v>2</v>
      </c>
      <c r="AV306" s="5" t="s">
        <v>822</v>
      </c>
      <c r="AW306" s="5" t="s">
        <v>1257</v>
      </c>
      <c r="AX306" s="4" t="s">
        <v>1251</v>
      </c>
      <c r="AY306" s="4" t="s">
        <v>1252</v>
      </c>
      <c r="AZ306" s="4" t="s">
        <v>317</v>
      </c>
      <c r="BA306" s="5">
        <v>0</v>
      </c>
      <c r="BB306" s="5">
        <v>0</v>
      </c>
      <c r="BC306" s="5">
        <v>15</v>
      </c>
      <c r="BD306" s="5">
        <v>0.28000000000000003</v>
      </c>
      <c r="BE306" s="5">
        <v>0.19</v>
      </c>
      <c r="BG306" s="5">
        <v>13</v>
      </c>
      <c r="BH306" s="5">
        <v>0.64</v>
      </c>
      <c r="BI306" s="5">
        <v>0.32</v>
      </c>
      <c r="BO306" s="4">
        <v>0.5</v>
      </c>
      <c r="BP306" s="5">
        <v>0.36</v>
      </c>
      <c r="BQ306" s="5">
        <v>0.25826343140289915</v>
      </c>
      <c r="BS306" s="5">
        <v>0.19</v>
      </c>
      <c r="BT306" s="4">
        <v>1.3939255667922594</v>
      </c>
      <c r="BU306" s="4"/>
      <c r="BV306" s="4">
        <v>0.94545454545454544</v>
      </c>
      <c r="BW306" s="4">
        <v>1.3178932631490452</v>
      </c>
      <c r="BX306" s="4"/>
      <c r="BY306" s="4">
        <v>0.13143428285857073</v>
      </c>
      <c r="BZ306" s="4"/>
      <c r="CA306" s="4">
        <v>0.11748704160316537</v>
      </c>
      <c r="CB306" s="4"/>
      <c r="CC306" s="4"/>
    </row>
    <row r="307" spans="1:82" x14ac:dyDescent="0.25">
      <c r="A307" s="4">
        <v>306</v>
      </c>
      <c r="B307" s="4">
        <v>91</v>
      </c>
      <c r="C307" s="4" t="s">
        <v>1354</v>
      </c>
      <c r="D307" s="5" t="s">
        <v>340</v>
      </c>
      <c r="E307" s="5">
        <v>2001</v>
      </c>
      <c r="F307" s="5" t="s">
        <v>37</v>
      </c>
      <c r="G307" s="4">
        <v>199</v>
      </c>
      <c r="H307" s="5" t="s">
        <v>341</v>
      </c>
      <c r="I307" s="5" t="s">
        <v>974</v>
      </c>
      <c r="J307" s="5" t="s">
        <v>887</v>
      </c>
      <c r="L307" s="11" t="s">
        <v>1185</v>
      </c>
      <c r="Q307" s="5">
        <v>21</v>
      </c>
      <c r="S307" s="5">
        <v>69.3</v>
      </c>
      <c r="U307" s="5">
        <v>35.799999999999997</v>
      </c>
      <c r="V307" s="4" t="s">
        <v>1262</v>
      </c>
      <c r="W307" s="5">
        <v>9.8082191780821906E-2</v>
      </c>
      <c r="X307" s="5">
        <v>1</v>
      </c>
      <c r="AE307" s="5">
        <v>1.92</v>
      </c>
      <c r="AU307" s="5">
        <v>2</v>
      </c>
      <c r="AV307" s="5" t="s">
        <v>475</v>
      </c>
      <c r="AW307" s="5" t="s">
        <v>1257</v>
      </c>
      <c r="AX307" s="4" t="s">
        <v>1251</v>
      </c>
      <c r="AY307" s="4" t="s">
        <v>1252</v>
      </c>
      <c r="AZ307" s="4" t="s">
        <v>317</v>
      </c>
      <c r="BA307" s="5">
        <v>0</v>
      </c>
      <c r="BB307" s="5">
        <v>0</v>
      </c>
      <c r="BC307" s="5">
        <v>14</v>
      </c>
      <c r="BD307" s="5">
        <v>0.18</v>
      </c>
      <c r="BE307" s="5">
        <v>0.16</v>
      </c>
      <c r="BG307" s="5">
        <v>12</v>
      </c>
      <c r="BH307" s="5">
        <v>0.33</v>
      </c>
      <c r="BI307" s="5">
        <v>0.24</v>
      </c>
      <c r="BO307" s="4">
        <v>0.5</v>
      </c>
      <c r="BP307" s="5">
        <v>0.15000000000000002</v>
      </c>
      <c r="BQ307" s="5">
        <v>0.20066555924389881</v>
      </c>
      <c r="BS307" s="5">
        <v>0.16</v>
      </c>
      <c r="BT307" s="4">
        <v>0.7475124309582325</v>
      </c>
      <c r="BU307" s="4"/>
      <c r="BV307" s="4">
        <v>0.94117647058823528</v>
      </c>
      <c r="BW307" s="4">
        <v>0.70354111149010112</v>
      </c>
      <c r="BX307" s="4"/>
      <c r="BY307" s="4">
        <v>9.1384815515610229E-2</v>
      </c>
      <c r="BZ307" s="4"/>
      <c r="CA307" s="4">
        <v>8.0949871183377917E-2</v>
      </c>
      <c r="CB307" s="4"/>
      <c r="CC307" s="4"/>
    </row>
    <row r="308" spans="1:82" x14ac:dyDescent="0.25">
      <c r="A308" s="4">
        <v>307</v>
      </c>
      <c r="B308" s="4">
        <v>91</v>
      </c>
      <c r="C308" s="4" t="s">
        <v>1354</v>
      </c>
      <c r="D308" s="5" t="s">
        <v>340</v>
      </c>
      <c r="E308" s="5">
        <v>2001</v>
      </c>
      <c r="F308" s="5" t="s">
        <v>34</v>
      </c>
      <c r="G308" s="4">
        <v>200</v>
      </c>
      <c r="H308" s="5" t="s">
        <v>342</v>
      </c>
      <c r="I308" s="5" t="s">
        <v>974</v>
      </c>
      <c r="J308" s="5" t="s">
        <v>887</v>
      </c>
      <c r="L308" s="11" t="s">
        <v>1185</v>
      </c>
      <c r="Q308" s="5">
        <v>21</v>
      </c>
      <c r="S308" s="5">
        <v>66.599999999999994</v>
      </c>
      <c r="U308" s="5">
        <v>32.6</v>
      </c>
      <c r="V308" s="4" t="s">
        <v>1262</v>
      </c>
      <c r="W308" s="5">
        <v>8.9315068493150684E-2</v>
      </c>
      <c r="X308" s="5">
        <v>1</v>
      </c>
      <c r="AE308" s="5">
        <v>2.1800000000000002</v>
      </c>
      <c r="AU308" s="5">
        <v>2</v>
      </c>
      <c r="AV308" s="5" t="s">
        <v>475</v>
      </c>
      <c r="AW308" s="5" t="s">
        <v>1257</v>
      </c>
      <c r="AX308" s="4" t="s">
        <v>1251</v>
      </c>
      <c r="AY308" s="4" t="s">
        <v>1252</v>
      </c>
      <c r="AZ308" s="4" t="s">
        <v>317</v>
      </c>
      <c r="BA308" s="5">
        <v>0</v>
      </c>
      <c r="BB308" s="5">
        <v>0</v>
      </c>
      <c r="BC308" s="5">
        <v>15</v>
      </c>
      <c r="BD308" s="5">
        <v>0.2</v>
      </c>
      <c r="BE308" s="5">
        <v>0.12</v>
      </c>
      <c r="BG308" s="5">
        <v>13</v>
      </c>
      <c r="BH308" s="5">
        <v>0.47</v>
      </c>
      <c r="BI308" s="5">
        <v>0.4</v>
      </c>
      <c r="BO308" s="4">
        <v>0.5</v>
      </c>
      <c r="BP308" s="5">
        <v>0.26999999999999996</v>
      </c>
      <c r="BQ308" s="5">
        <v>0.28565713714171403</v>
      </c>
      <c r="BS308" s="5">
        <v>0.12</v>
      </c>
      <c r="BT308" s="4">
        <v>0.94518905671890641</v>
      </c>
      <c r="BU308" s="4"/>
      <c r="BV308" s="4">
        <v>0.94545454545454544</v>
      </c>
      <c r="BW308" s="4">
        <v>0.89363328998878422</v>
      </c>
      <c r="BX308" s="4"/>
      <c r="BY308" s="4">
        <v>9.6446078431372539E-2</v>
      </c>
      <c r="BZ308" s="4"/>
      <c r="CA308" s="4">
        <v>8.6211635067250034E-2</v>
      </c>
      <c r="CB308" s="4"/>
      <c r="CC308" s="4"/>
    </row>
    <row r="309" spans="1:82" x14ac:dyDescent="0.25">
      <c r="A309" s="4">
        <v>308</v>
      </c>
      <c r="B309" s="4">
        <v>92</v>
      </c>
      <c r="C309" s="4" t="s">
        <v>1355</v>
      </c>
      <c r="D309" s="5" t="s">
        <v>343</v>
      </c>
      <c r="E309" s="5">
        <v>2012</v>
      </c>
      <c r="F309" s="5" t="s">
        <v>37</v>
      </c>
      <c r="G309" s="4">
        <v>201</v>
      </c>
      <c r="H309" s="5" t="s">
        <v>176</v>
      </c>
      <c r="I309" s="5" t="s">
        <v>975</v>
      </c>
      <c r="J309" s="5" t="s">
        <v>867</v>
      </c>
      <c r="L309" s="11" t="s">
        <v>1186</v>
      </c>
      <c r="M309" s="5">
        <v>4.2</v>
      </c>
      <c r="N309" s="5">
        <v>4.2</v>
      </c>
      <c r="O309" s="5">
        <v>4.2</v>
      </c>
      <c r="P309" s="5">
        <v>1</v>
      </c>
      <c r="Q309" s="5">
        <v>14.95</v>
      </c>
      <c r="S309" s="5">
        <v>84.6</v>
      </c>
      <c r="U309" s="5">
        <v>2</v>
      </c>
      <c r="V309" s="4" t="s">
        <v>1262</v>
      </c>
      <c r="W309" s="5">
        <v>5.4794520547945206E-3</v>
      </c>
      <c r="X309" s="5">
        <v>0</v>
      </c>
      <c r="Z309" s="5">
        <v>26.1</v>
      </c>
      <c r="AU309" s="5">
        <v>0</v>
      </c>
      <c r="AV309" s="5" t="s">
        <v>311</v>
      </c>
      <c r="AW309" s="5" t="s">
        <v>1257</v>
      </c>
      <c r="AX309" s="4" t="s">
        <v>1251</v>
      </c>
      <c r="AY309" s="4" t="s">
        <v>1259</v>
      </c>
      <c r="AZ309" s="4" t="s">
        <v>317</v>
      </c>
      <c r="BA309" s="5">
        <v>1</v>
      </c>
      <c r="BB309" s="5">
        <v>1</v>
      </c>
      <c r="BC309" s="5">
        <v>22</v>
      </c>
      <c r="BD309" s="5">
        <v>35.409999999999997</v>
      </c>
      <c r="BE309" s="5">
        <v>19.05</v>
      </c>
      <c r="BG309" s="5">
        <v>22</v>
      </c>
      <c r="BH309" s="5">
        <v>28.86</v>
      </c>
      <c r="BI309" s="5">
        <v>11.71</v>
      </c>
      <c r="BO309" s="4">
        <v>0.5</v>
      </c>
      <c r="BP309" s="5">
        <v>-6.5499999999999972</v>
      </c>
      <c r="BQ309" s="5">
        <v>15.811808878177095</v>
      </c>
      <c r="BS309" s="5">
        <v>19.05</v>
      </c>
      <c r="BT309" s="4">
        <v>0.41424735464897239</v>
      </c>
      <c r="BU309" s="4"/>
      <c r="BV309" s="4">
        <v>0.96385542168674698</v>
      </c>
      <c r="BW309" s="4">
        <v>0.3992745586978047</v>
      </c>
      <c r="BX309" s="4"/>
      <c r="BY309" s="4">
        <v>4.9354565246219811E-2</v>
      </c>
      <c r="BZ309" s="4"/>
      <c r="CA309" s="4">
        <v>4.5851243660300009E-2</v>
      </c>
      <c r="CB309" s="4"/>
      <c r="CC309" s="4"/>
      <c r="CD309" s="5" t="s">
        <v>691</v>
      </c>
    </row>
    <row r="310" spans="1:82" x14ac:dyDescent="0.25">
      <c r="A310" s="4">
        <v>309</v>
      </c>
      <c r="B310" s="4">
        <v>92</v>
      </c>
      <c r="C310" s="4" t="s">
        <v>1355</v>
      </c>
      <c r="D310" s="5" t="s">
        <v>343</v>
      </c>
      <c r="E310" s="5">
        <v>2012</v>
      </c>
      <c r="F310" s="5" t="s">
        <v>34</v>
      </c>
      <c r="G310" s="4">
        <v>202</v>
      </c>
      <c r="H310" s="5" t="s">
        <v>344</v>
      </c>
      <c r="I310" s="5" t="s">
        <v>975</v>
      </c>
      <c r="J310" s="5" t="s">
        <v>867</v>
      </c>
      <c r="L310" s="11" t="s">
        <v>1186</v>
      </c>
      <c r="M310" s="5">
        <v>4.2</v>
      </c>
      <c r="N310" s="5">
        <v>4.2</v>
      </c>
      <c r="O310" s="5">
        <v>4.2</v>
      </c>
      <c r="P310" s="5">
        <v>1</v>
      </c>
      <c r="Q310" s="5">
        <v>12.3</v>
      </c>
      <c r="S310" s="5">
        <v>85.2</v>
      </c>
      <c r="U310" s="5">
        <v>2</v>
      </c>
      <c r="V310" s="4" t="s">
        <v>1262</v>
      </c>
      <c r="W310" s="5">
        <v>5.4794520547945206E-3</v>
      </c>
      <c r="X310" s="5">
        <v>0</v>
      </c>
      <c r="Z310" s="5">
        <v>26.23</v>
      </c>
      <c r="AU310" s="5">
        <v>2</v>
      </c>
      <c r="AV310" s="5" t="s">
        <v>311</v>
      </c>
      <c r="AW310" s="5" t="s">
        <v>1257</v>
      </c>
      <c r="AX310" s="4" t="s">
        <v>1251</v>
      </c>
      <c r="AY310" s="4" t="s">
        <v>1259</v>
      </c>
      <c r="AZ310" s="4" t="s">
        <v>317</v>
      </c>
      <c r="BA310" s="5">
        <v>1</v>
      </c>
      <c r="BB310" s="5">
        <v>1</v>
      </c>
      <c r="BC310" s="5">
        <v>22</v>
      </c>
      <c r="BD310" s="5">
        <v>37.950000000000003</v>
      </c>
      <c r="BE310" s="5">
        <v>18.77</v>
      </c>
      <c r="BG310" s="5">
        <v>22</v>
      </c>
      <c r="BH310" s="5">
        <v>27.9</v>
      </c>
      <c r="BI310" s="5">
        <v>10.44</v>
      </c>
      <c r="BO310" s="4">
        <v>0.5</v>
      </c>
      <c r="BP310" s="5">
        <v>-10.050000000000004</v>
      </c>
      <c r="BQ310" s="5">
        <v>15.187272632042923</v>
      </c>
      <c r="BS310" s="5">
        <v>18.77</v>
      </c>
      <c r="BT310" s="4">
        <v>0.66173830176696602</v>
      </c>
      <c r="BU310" s="4"/>
      <c r="BV310" s="4">
        <v>0.96385542168674698</v>
      </c>
      <c r="BW310" s="4">
        <v>0.63782004989587082</v>
      </c>
      <c r="BX310" s="4"/>
      <c r="BY310" s="4">
        <v>5.5406763182396096E-2</v>
      </c>
      <c r="BZ310" s="4"/>
      <c r="CA310" s="4">
        <v>5.1473840088160111E-2</v>
      </c>
      <c r="CB310" s="4"/>
      <c r="CC310" s="4"/>
      <c r="CD310" s="5" t="s">
        <v>691</v>
      </c>
    </row>
    <row r="311" spans="1:82" x14ac:dyDescent="0.25">
      <c r="A311" s="4">
        <v>310</v>
      </c>
      <c r="B311" s="4">
        <v>93</v>
      </c>
      <c r="C311" s="4" t="s">
        <v>1356</v>
      </c>
      <c r="D311" s="5" t="s">
        <v>345</v>
      </c>
      <c r="E311" s="5">
        <v>2008</v>
      </c>
      <c r="F311" s="5" t="s">
        <v>37</v>
      </c>
      <c r="G311" s="4">
        <v>203</v>
      </c>
      <c r="H311" s="5" t="s">
        <v>346</v>
      </c>
      <c r="I311" s="5" t="s">
        <v>976</v>
      </c>
      <c r="J311" s="5" t="s">
        <v>867</v>
      </c>
      <c r="L311" s="11" t="s">
        <v>1112</v>
      </c>
      <c r="M311" s="5">
        <v>0</v>
      </c>
      <c r="N311" s="5">
        <v>0</v>
      </c>
      <c r="O311" s="5">
        <v>0</v>
      </c>
      <c r="P311" s="5">
        <v>1</v>
      </c>
      <c r="Q311" s="5">
        <v>77</v>
      </c>
      <c r="S311" s="5">
        <v>65.3</v>
      </c>
      <c r="T311" s="5">
        <v>6</v>
      </c>
      <c r="U311" s="5">
        <v>1974</v>
      </c>
      <c r="V311" s="4" t="s">
        <v>1264</v>
      </c>
      <c r="W311" s="5">
        <v>5.4082191780821915</v>
      </c>
      <c r="X311" s="5">
        <v>1</v>
      </c>
      <c r="AU311" s="5">
        <v>0</v>
      </c>
      <c r="AV311" s="5" t="s">
        <v>813</v>
      </c>
      <c r="AW311" s="5" t="s">
        <v>1257</v>
      </c>
      <c r="AX311" s="4" t="s">
        <v>1251</v>
      </c>
      <c r="AY311" s="4" t="s">
        <v>1258</v>
      </c>
      <c r="AZ311" s="4" t="s">
        <v>317</v>
      </c>
      <c r="BA311" s="5">
        <v>0</v>
      </c>
      <c r="BB311" s="5">
        <v>1</v>
      </c>
      <c r="BC311" s="5">
        <v>12</v>
      </c>
      <c r="BD311" s="5">
        <v>273.2</v>
      </c>
      <c r="BE311" s="5">
        <v>162</v>
      </c>
      <c r="BG311" s="5">
        <v>12</v>
      </c>
      <c r="BH311" s="5">
        <v>278.10000000000002</v>
      </c>
      <c r="BI311" s="5">
        <v>162.1</v>
      </c>
      <c r="BO311" s="4">
        <v>0.5</v>
      </c>
      <c r="BP311" s="5">
        <v>4.9000000000000341</v>
      </c>
      <c r="BQ311" s="5">
        <v>162.05000771366844</v>
      </c>
      <c r="BS311" s="5">
        <v>162</v>
      </c>
      <c r="BT311" s="4">
        <v>3.023757955419544E-2</v>
      </c>
      <c r="BU311" s="4"/>
      <c r="BV311" s="4">
        <v>0.93023255813953487</v>
      </c>
      <c r="BW311" s="4">
        <v>2.8127980980646922E-2</v>
      </c>
      <c r="BX311" s="4"/>
      <c r="BY311" s="4">
        <v>8.3371429634054015E-2</v>
      </c>
      <c r="BZ311" s="4"/>
      <c r="CA311" s="4">
        <v>7.214401698998725E-2</v>
      </c>
      <c r="CB311" s="4"/>
      <c r="CC311" s="4"/>
    </row>
    <row r="312" spans="1:82" x14ac:dyDescent="0.25">
      <c r="A312" s="4">
        <v>311</v>
      </c>
      <c r="B312" s="4">
        <v>93</v>
      </c>
      <c r="C312" s="4" t="s">
        <v>1356</v>
      </c>
      <c r="D312" s="5" t="s">
        <v>345</v>
      </c>
      <c r="E312" s="5">
        <v>2008</v>
      </c>
      <c r="F312" s="5" t="s">
        <v>34</v>
      </c>
      <c r="G312" s="4">
        <v>204</v>
      </c>
      <c r="H312" s="5" t="s">
        <v>347</v>
      </c>
      <c r="I312" s="5" t="s">
        <v>976</v>
      </c>
      <c r="J312" s="5" t="s">
        <v>867</v>
      </c>
      <c r="L312" s="11" t="s">
        <v>1112</v>
      </c>
      <c r="M312" s="5">
        <v>15</v>
      </c>
      <c r="N312" s="5">
        <v>15</v>
      </c>
      <c r="O312" s="5">
        <v>15</v>
      </c>
      <c r="P312" s="5">
        <v>1</v>
      </c>
      <c r="Q312" s="5">
        <v>77</v>
      </c>
      <c r="S312" s="5">
        <v>67.2</v>
      </c>
      <c r="T312" s="5">
        <v>10.6</v>
      </c>
      <c r="U312" s="5">
        <v>1572</v>
      </c>
      <c r="V312" s="4" t="s">
        <v>1264</v>
      </c>
      <c r="W312" s="5">
        <v>4.3068493150684928</v>
      </c>
      <c r="X312" s="5">
        <v>1</v>
      </c>
      <c r="AU312" s="5">
        <v>2</v>
      </c>
      <c r="AV312" s="5" t="s">
        <v>813</v>
      </c>
      <c r="AW312" s="5" t="s">
        <v>1257</v>
      </c>
      <c r="AX312" s="4" t="s">
        <v>1251</v>
      </c>
      <c r="AY312" s="4" t="s">
        <v>1258</v>
      </c>
      <c r="AZ312" s="4" t="s">
        <v>317</v>
      </c>
      <c r="BA312" s="5">
        <v>0</v>
      </c>
      <c r="BB312" s="5">
        <v>1</v>
      </c>
      <c r="BC312" s="5">
        <v>12</v>
      </c>
      <c r="BD312" s="5">
        <v>249.3</v>
      </c>
      <c r="BE312" s="5">
        <v>158.30000000000001</v>
      </c>
      <c r="BG312" s="5">
        <v>12</v>
      </c>
      <c r="BH312" s="5">
        <v>261.5</v>
      </c>
      <c r="BI312" s="5">
        <v>162.69999999999999</v>
      </c>
      <c r="BO312" s="4">
        <v>0.5</v>
      </c>
      <c r="BP312" s="5">
        <v>12.199999999999989</v>
      </c>
      <c r="BQ312" s="5">
        <v>160.51507717345433</v>
      </c>
      <c r="BS312" s="5">
        <v>158.30000000000001</v>
      </c>
      <c r="BT312" s="4">
        <v>7.6005321212390134E-2</v>
      </c>
      <c r="BU312" s="4"/>
      <c r="BV312" s="4">
        <v>0.93023255813953487</v>
      </c>
      <c r="BW312" s="4">
        <v>7.0702624383618726E-2</v>
      </c>
      <c r="BX312" s="4"/>
      <c r="BY312" s="4">
        <v>8.3574033702191602E-2</v>
      </c>
      <c r="BZ312" s="4"/>
      <c r="CA312" s="4">
        <v>7.2319336897515712E-2</v>
      </c>
      <c r="CB312" s="4"/>
      <c r="CC312" s="4"/>
    </row>
    <row r="313" spans="1:82" x14ac:dyDescent="0.25">
      <c r="A313" s="4">
        <v>312</v>
      </c>
      <c r="B313" s="4">
        <v>93</v>
      </c>
      <c r="C313" s="4" t="s">
        <v>1356</v>
      </c>
      <c r="D313" s="5" t="s">
        <v>345</v>
      </c>
      <c r="E313" s="5">
        <v>2008</v>
      </c>
      <c r="F313" s="5" t="s">
        <v>34</v>
      </c>
      <c r="G313" s="4">
        <v>205</v>
      </c>
      <c r="H313" s="5" t="s">
        <v>348</v>
      </c>
      <c r="I313" s="5" t="s">
        <v>976</v>
      </c>
      <c r="J313" s="5" t="s">
        <v>867</v>
      </c>
      <c r="L313" s="11" t="s">
        <v>1112</v>
      </c>
      <c r="M313" s="5">
        <v>15</v>
      </c>
      <c r="N313" s="5">
        <v>15</v>
      </c>
      <c r="O313" s="5">
        <v>15</v>
      </c>
      <c r="P313" s="5">
        <v>1</v>
      </c>
      <c r="Q313" s="5">
        <v>77</v>
      </c>
      <c r="S313" s="5">
        <v>62.9</v>
      </c>
      <c r="T313" s="5">
        <v>9.3000000000000007</v>
      </c>
      <c r="U313" s="5">
        <v>1362</v>
      </c>
      <c r="V313" s="4" t="s">
        <v>1264</v>
      </c>
      <c r="W313" s="5">
        <v>3.7315068493150685</v>
      </c>
      <c r="X313" s="5">
        <v>1</v>
      </c>
      <c r="AU313" s="5">
        <v>1</v>
      </c>
      <c r="AV313" s="5" t="s">
        <v>813</v>
      </c>
      <c r="AW313" s="5" t="s">
        <v>1257</v>
      </c>
      <c r="AX313" s="4" t="s">
        <v>1251</v>
      </c>
      <c r="AY313" s="4" t="s">
        <v>1258</v>
      </c>
      <c r="AZ313" s="4" t="s">
        <v>317</v>
      </c>
      <c r="BA313" s="5">
        <v>0</v>
      </c>
      <c r="BB313" s="5">
        <v>1</v>
      </c>
      <c r="BC313" s="5">
        <v>12</v>
      </c>
      <c r="BD313" s="5">
        <v>239.8</v>
      </c>
      <c r="BE313" s="5">
        <v>141</v>
      </c>
      <c r="BG313" s="5">
        <v>12</v>
      </c>
      <c r="BH313" s="5">
        <v>247.2</v>
      </c>
      <c r="BI313" s="5">
        <v>148</v>
      </c>
      <c r="BO313" s="4">
        <v>0.5</v>
      </c>
      <c r="BP313" s="5">
        <v>7.3999999999999773</v>
      </c>
      <c r="BQ313" s="5">
        <v>144.54238132810735</v>
      </c>
      <c r="BS313" s="5">
        <v>141</v>
      </c>
      <c r="BT313" s="4">
        <v>5.1196057045733698E-2</v>
      </c>
      <c r="BU313" s="4"/>
      <c r="BV313" s="4">
        <v>0.93023255813953487</v>
      </c>
      <c r="BW313" s="4">
        <v>4.7624239112310417E-2</v>
      </c>
      <c r="BX313" s="4"/>
      <c r="BY313" s="4">
        <v>8.3442543177376247E-2</v>
      </c>
      <c r="BZ313" s="4"/>
      <c r="CA313" s="4">
        <v>7.2205553858194688E-2</v>
      </c>
      <c r="CB313" s="4"/>
      <c r="CC313" s="4"/>
    </row>
    <row r="314" spans="1:82" x14ac:dyDescent="0.25">
      <c r="A314" s="4">
        <v>313</v>
      </c>
      <c r="B314" s="4">
        <v>93</v>
      </c>
      <c r="C314" s="4" t="s">
        <v>1356</v>
      </c>
      <c r="D314" s="5" t="s">
        <v>345</v>
      </c>
      <c r="E314" s="5">
        <v>2008</v>
      </c>
      <c r="F314" s="5" t="s">
        <v>34</v>
      </c>
      <c r="G314" s="4">
        <v>206</v>
      </c>
      <c r="H314" s="5" t="s">
        <v>349</v>
      </c>
      <c r="I314" s="5" t="s">
        <v>976</v>
      </c>
      <c r="J314" s="5" t="s">
        <v>867</v>
      </c>
      <c r="L314" s="11" t="s">
        <v>1112</v>
      </c>
      <c r="M314" s="5">
        <v>30</v>
      </c>
      <c r="N314" s="5">
        <v>30</v>
      </c>
      <c r="O314" s="5">
        <v>30</v>
      </c>
      <c r="P314" s="5">
        <v>1</v>
      </c>
      <c r="Q314" s="5">
        <v>77</v>
      </c>
      <c r="S314" s="5">
        <v>60.5</v>
      </c>
      <c r="T314" s="5">
        <v>10.6</v>
      </c>
      <c r="U314" s="5">
        <v>1896</v>
      </c>
      <c r="V314" s="4" t="s">
        <v>1264</v>
      </c>
      <c r="W314" s="5">
        <v>5.1945205479452055</v>
      </c>
      <c r="X314" s="5">
        <v>1</v>
      </c>
      <c r="AU314" s="5">
        <v>1</v>
      </c>
      <c r="AV314" s="5" t="s">
        <v>813</v>
      </c>
      <c r="AW314" s="5" t="s">
        <v>1257</v>
      </c>
      <c r="AX314" s="4" t="s">
        <v>1251</v>
      </c>
      <c r="AY314" s="4" t="s">
        <v>1258</v>
      </c>
      <c r="AZ314" s="4" t="s">
        <v>317</v>
      </c>
      <c r="BA314" s="5">
        <v>0</v>
      </c>
      <c r="BB314" s="5">
        <v>1</v>
      </c>
      <c r="BC314" s="5">
        <v>12</v>
      </c>
      <c r="BD314" s="5">
        <v>266</v>
      </c>
      <c r="BE314" s="5">
        <v>123.5</v>
      </c>
      <c r="BG314" s="5">
        <v>12</v>
      </c>
      <c r="BH314" s="5">
        <v>290.2</v>
      </c>
      <c r="BI314" s="5">
        <v>136.19999999999999</v>
      </c>
      <c r="BO314" s="4">
        <v>0.5</v>
      </c>
      <c r="BP314" s="5">
        <v>24.199999999999989</v>
      </c>
      <c r="BQ314" s="5">
        <v>130.00517297400131</v>
      </c>
      <c r="BS314" s="5">
        <v>123.5</v>
      </c>
      <c r="BT314" s="4">
        <v>0.18614643899469718</v>
      </c>
      <c r="BU314" s="4"/>
      <c r="BV314" s="4">
        <v>0.93023255813953487</v>
      </c>
      <c r="BW314" s="4">
        <v>0.17315947813460203</v>
      </c>
      <c r="BX314" s="4"/>
      <c r="BY314" s="4">
        <v>8.4777104031266939E-2</v>
      </c>
      <c r="BZ314" s="4"/>
      <c r="CA314" s="4">
        <v>7.3360392888062245E-2</v>
      </c>
      <c r="CB314" s="4"/>
      <c r="CC314" s="4"/>
    </row>
    <row r="315" spans="1:82" x14ac:dyDescent="0.25">
      <c r="A315" s="4">
        <v>314</v>
      </c>
      <c r="B315" s="4">
        <v>93</v>
      </c>
      <c r="C315" s="4" t="s">
        <v>1356</v>
      </c>
      <c r="D315" s="5" t="s">
        <v>345</v>
      </c>
      <c r="E315" s="5">
        <v>2008</v>
      </c>
      <c r="F315" s="5" t="s">
        <v>37</v>
      </c>
      <c r="G315" s="4">
        <v>203</v>
      </c>
      <c r="H315" s="5" t="s">
        <v>346</v>
      </c>
      <c r="I315" s="5" t="s">
        <v>976</v>
      </c>
      <c r="J315" s="5" t="s">
        <v>867</v>
      </c>
      <c r="L315" s="11" t="s">
        <v>1112</v>
      </c>
      <c r="M315" s="5">
        <v>0</v>
      </c>
      <c r="N315" s="5">
        <v>0</v>
      </c>
      <c r="O315" s="5">
        <v>0</v>
      </c>
      <c r="P315" s="5">
        <v>1</v>
      </c>
      <c r="Q315" s="5">
        <v>77</v>
      </c>
      <c r="S315" s="5">
        <v>65.3</v>
      </c>
      <c r="T315" s="5">
        <v>6</v>
      </c>
      <c r="U315" s="5">
        <v>1974</v>
      </c>
      <c r="V315" s="4" t="s">
        <v>1264</v>
      </c>
      <c r="W315" s="5">
        <v>5.4082191780821915</v>
      </c>
      <c r="X315" s="5">
        <v>1</v>
      </c>
      <c r="AU315" s="5">
        <v>0</v>
      </c>
      <c r="AV315" s="5" t="s">
        <v>418</v>
      </c>
      <c r="AW315" s="5" t="s">
        <v>1257</v>
      </c>
      <c r="AX315" s="4" t="s">
        <v>1251</v>
      </c>
      <c r="AY315" s="4" t="s">
        <v>1252</v>
      </c>
      <c r="AZ315" s="4" t="s">
        <v>845</v>
      </c>
      <c r="BA315" s="5">
        <v>0</v>
      </c>
      <c r="BB315" s="5">
        <v>1</v>
      </c>
      <c r="BC315" s="5">
        <v>12</v>
      </c>
      <c r="BD315" s="5">
        <v>0.66</v>
      </c>
      <c r="BE315" s="5">
        <v>0.36</v>
      </c>
      <c r="BF315" s="5">
        <v>0</v>
      </c>
      <c r="BG315" s="5">
        <v>12</v>
      </c>
      <c r="BH315" s="5">
        <v>0.78</v>
      </c>
      <c r="BI315" s="5">
        <v>0.43</v>
      </c>
      <c r="BO315" s="4">
        <v>0.5</v>
      </c>
      <c r="BP315" s="5">
        <v>0.12</v>
      </c>
      <c r="BQ315" s="5">
        <v>0.396547601177967</v>
      </c>
      <c r="BS315" s="5">
        <v>0.36</v>
      </c>
      <c r="BT315" s="4">
        <v>0.30261184191641366</v>
      </c>
      <c r="BU315" s="4"/>
      <c r="BV315" s="4">
        <v>0.93023255813953487</v>
      </c>
      <c r="BW315" s="4">
        <v>0.28149938782922201</v>
      </c>
      <c r="BX315" s="4"/>
      <c r="BY315" s="4">
        <v>8.7148913619501847E-2</v>
      </c>
      <c r="BZ315" s="4"/>
      <c r="CA315" s="4">
        <v>7.54127970747447E-2</v>
      </c>
      <c r="CB315" s="4"/>
      <c r="CC315" s="4"/>
    </row>
    <row r="316" spans="1:82" x14ac:dyDescent="0.25">
      <c r="A316" s="4">
        <v>315</v>
      </c>
      <c r="B316" s="4">
        <v>93</v>
      </c>
      <c r="C316" s="4" t="s">
        <v>1356</v>
      </c>
      <c r="D316" s="5" t="s">
        <v>345</v>
      </c>
      <c r="E316" s="5">
        <v>2008</v>
      </c>
      <c r="F316" s="5" t="s">
        <v>34</v>
      </c>
      <c r="G316" s="4">
        <v>204</v>
      </c>
      <c r="H316" s="5" t="s">
        <v>347</v>
      </c>
      <c r="I316" s="5" t="s">
        <v>976</v>
      </c>
      <c r="J316" s="5" t="s">
        <v>867</v>
      </c>
      <c r="L316" s="11" t="s">
        <v>1112</v>
      </c>
      <c r="M316" s="5">
        <v>15</v>
      </c>
      <c r="N316" s="5">
        <v>15</v>
      </c>
      <c r="O316" s="5">
        <v>15</v>
      </c>
      <c r="P316" s="5">
        <v>1</v>
      </c>
      <c r="Q316" s="5">
        <v>77</v>
      </c>
      <c r="S316" s="5">
        <v>67.2</v>
      </c>
      <c r="T316" s="5">
        <v>10.6</v>
      </c>
      <c r="U316" s="5">
        <v>1572</v>
      </c>
      <c r="V316" s="4" t="s">
        <v>1264</v>
      </c>
      <c r="W316" s="5">
        <v>4.3068493150684928</v>
      </c>
      <c r="X316" s="5">
        <v>1</v>
      </c>
      <c r="AU316" s="5">
        <v>2</v>
      </c>
      <c r="AV316" s="5" t="s">
        <v>418</v>
      </c>
      <c r="AW316" s="5" t="s">
        <v>1257</v>
      </c>
      <c r="AX316" s="4" t="s">
        <v>1251</v>
      </c>
      <c r="AY316" s="4" t="s">
        <v>1252</v>
      </c>
      <c r="AZ316" s="4" t="s">
        <v>845</v>
      </c>
      <c r="BA316" s="5">
        <v>0</v>
      </c>
      <c r="BB316" s="5">
        <v>1</v>
      </c>
      <c r="BC316" s="5">
        <v>14</v>
      </c>
      <c r="BD316" s="5">
        <v>0.71</v>
      </c>
      <c r="BE316" s="5">
        <v>0.42</v>
      </c>
      <c r="BF316" s="5">
        <v>0</v>
      </c>
      <c r="BG316" s="5">
        <v>14</v>
      </c>
      <c r="BH316" s="5">
        <v>0.74</v>
      </c>
      <c r="BI316" s="5">
        <v>0.41</v>
      </c>
      <c r="BO316" s="4">
        <v>0.5</v>
      </c>
      <c r="BP316" s="5">
        <v>3.0000000000000027E-2</v>
      </c>
      <c r="BQ316" s="5">
        <v>0.41503011938894263</v>
      </c>
      <c r="BS316" s="5">
        <v>0.42</v>
      </c>
      <c r="BT316" s="4">
        <v>7.2283910488640302E-2</v>
      </c>
      <c r="BU316" s="4"/>
      <c r="BV316" s="4">
        <v>0.94117647058823528</v>
      </c>
      <c r="BW316" s="4">
        <v>6.8031915754014405E-2</v>
      </c>
      <c r="BX316" s="4"/>
      <c r="BY316" s="4">
        <v>7.1615177275554637E-2</v>
      </c>
      <c r="BZ316" s="4"/>
      <c r="CA316" s="4">
        <v>6.3437665683536287E-2</v>
      </c>
      <c r="CB316" s="4"/>
      <c r="CC316" s="4"/>
    </row>
    <row r="317" spans="1:82" x14ac:dyDescent="0.25">
      <c r="A317" s="4">
        <v>316</v>
      </c>
      <c r="B317" s="4">
        <v>93</v>
      </c>
      <c r="C317" s="4" t="s">
        <v>1356</v>
      </c>
      <c r="D317" s="5" t="s">
        <v>345</v>
      </c>
      <c r="E317" s="5">
        <v>2008</v>
      </c>
      <c r="F317" s="5" t="s">
        <v>34</v>
      </c>
      <c r="G317" s="4">
        <v>205</v>
      </c>
      <c r="H317" s="5" t="s">
        <v>348</v>
      </c>
      <c r="I317" s="5" t="s">
        <v>976</v>
      </c>
      <c r="J317" s="5" t="s">
        <v>867</v>
      </c>
      <c r="L317" s="11" t="s">
        <v>1112</v>
      </c>
      <c r="M317" s="5">
        <v>15</v>
      </c>
      <c r="N317" s="5">
        <v>15</v>
      </c>
      <c r="O317" s="5">
        <v>15</v>
      </c>
      <c r="P317" s="5">
        <v>1</v>
      </c>
      <c r="Q317" s="5">
        <v>77</v>
      </c>
      <c r="S317" s="5">
        <v>62.9</v>
      </c>
      <c r="T317" s="5">
        <v>9.3000000000000007</v>
      </c>
      <c r="U317" s="5">
        <v>1362</v>
      </c>
      <c r="V317" s="4" t="s">
        <v>1264</v>
      </c>
      <c r="W317" s="5">
        <v>3.7315068493150685</v>
      </c>
      <c r="X317" s="5">
        <v>1</v>
      </c>
      <c r="AU317" s="5">
        <v>1</v>
      </c>
      <c r="AV317" s="5" t="s">
        <v>418</v>
      </c>
      <c r="AW317" s="5" t="s">
        <v>1257</v>
      </c>
      <c r="AX317" s="4" t="s">
        <v>1251</v>
      </c>
      <c r="AY317" s="4" t="s">
        <v>1252</v>
      </c>
      <c r="AZ317" s="4" t="s">
        <v>845</v>
      </c>
      <c r="BA317" s="5">
        <v>0</v>
      </c>
      <c r="BB317" s="5">
        <v>1</v>
      </c>
      <c r="BC317" s="5">
        <v>13</v>
      </c>
      <c r="BD317" s="5">
        <v>0.67</v>
      </c>
      <c r="BE317" s="5">
        <v>0.36</v>
      </c>
      <c r="BF317" s="5">
        <v>0</v>
      </c>
      <c r="BG317" s="5">
        <v>13</v>
      </c>
      <c r="BH317" s="5">
        <v>0.73</v>
      </c>
      <c r="BI317" s="5">
        <v>0.41</v>
      </c>
      <c r="BO317" s="4">
        <v>0.5</v>
      </c>
      <c r="BP317" s="5">
        <v>5.9999999999999942E-2</v>
      </c>
      <c r="BQ317" s="5">
        <v>0.38581083447720854</v>
      </c>
      <c r="BS317" s="5">
        <v>0.36</v>
      </c>
      <c r="BT317" s="4">
        <v>0.15551662793841109</v>
      </c>
      <c r="BU317" s="4"/>
      <c r="BV317" s="4">
        <v>0.93617021276595747</v>
      </c>
      <c r="BW317" s="4">
        <v>0.14559003466574655</v>
      </c>
      <c r="BX317" s="4"/>
      <c r="BY317" s="4">
        <v>7.785328544482055E-2</v>
      </c>
      <c r="BZ317" s="4"/>
      <c r="CA317" s="4">
        <v>6.8231761259018822E-2</v>
      </c>
      <c r="CB317" s="4"/>
      <c r="CC317" s="4"/>
    </row>
    <row r="318" spans="1:82" x14ac:dyDescent="0.25">
      <c r="A318" s="4">
        <v>317</v>
      </c>
      <c r="B318" s="4">
        <v>93</v>
      </c>
      <c r="C318" s="4" t="s">
        <v>1356</v>
      </c>
      <c r="D318" s="5" t="s">
        <v>345</v>
      </c>
      <c r="E318" s="5">
        <v>2008</v>
      </c>
      <c r="F318" s="5" t="s">
        <v>34</v>
      </c>
      <c r="G318" s="4">
        <v>206</v>
      </c>
      <c r="H318" s="5" t="s">
        <v>349</v>
      </c>
      <c r="I318" s="5" t="s">
        <v>976</v>
      </c>
      <c r="J318" s="5" t="s">
        <v>867</v>
      </c>
      <c r="L318" s="11" t="s">
        <v>1112</v>
      </c>
      <c r="M318" s="5">
        <v>30</v>
      </c>
      <c r="N318" s="5">
        <v>30</v>
      </c>
      <c r="O318" s="5">
        <v>30</v>
      </c>
      <c r="P318" s="5">
        <v>1</v>
      </c>
      <c r="Q318" s="5">
        <v>77</v>
      </c>
      <c r="S318" s="5">
        <v>60.5</v>
      </c>
      <c r="T318" s="5">
        <v>10.6</v>
      </c>
      <c r="U318" s="5">
        <v>1896</v>
      </c>
      <c r="V318" s="4" t="s">
        <v>1264</v>
      </c>
      <c r="W318" s="5">
        <v>5.1945205479452055</v>
      </c>
      <c r="X318" s="5">
        <v>1</v>
      </c>
      <c r="AU318" s="5">
        <v>1</v>
      </c>
      <c r="AV318" s="5" t="s">
        <v>418</v>
      </c>
      <c r="AW318" s="5" t="s">
        <v>1257</v>
      </c>
      <c r="AX318" s="4" t="s">
        <v>1251</v>
      </c>
      <c r="AY318" s="4" t="s">
        <v>1252</v>
      </c>
      <c r="AZ318" s="4" t="s">
        <v>845</v>
      </c>
      <c r="BA318" s="5">
        <v>0</v>
      </c>
      <c r="BB318" s="5">
        <v>1</v>
      </c>
      <c r="BC318" s="5">
        <v>13</v>
      </c>
      <c r="BD318" s="5">
        <v>0.74</v>
      </c>
      <c r="BE318" s="5">
        <v>0.3</v>
      </c>
      <c r="BF318" s="5">
        <v>0</v>
      </c>
      <c r="BG318" s="5">
        <v>13</v>
      </c>
      <c r="BH318" s="5">
        <v>0.76</v>
      </c>
      <c r="BI318" s="5">
        <v>0.32</v>
      </c>
      <c r="BO318" s="4">
        <v>0.5</v>
      </c>
      <c r="BP318" s="5">
        <v>2.0000000000000018E-2</v>
      </c>
      <c r="BQ318" s="5">
        <v>0.31016124838541648</v>
      </c>
      <c r="BS318" s="5">
        <v>0.30000000000000004</v>
      </c>
      <c r="BT318" s="4">
        <v>6.4482588021916157E-2</v>
      </c>
      <c r="BU318" s="4"/>
      <c r="BV318" s="4">
        <v>0.93617021276595747</v>
      </c>
      <c r="BW318" s="4">
        <v>6.0366678148176832E-2</v>
      </c>
      <c r="BX318" s="4"/>
      <c r="BY318" s="4">
        <v>7.708300015992324E-2</v>
      </c>
      <c r="BZ318" s="4"/>
      <c r="CA318" s="4">
        <v>6.7556671937352375E-2</v>
      </c>
      <c r="CB318" s="4"/>
      <c r="CC318" s="4"/>
    </row>
    <row r="319" spans="1:82" x14ac:dyDescent="0.25">
      <c r="A319" s="4">
        <v>318</v>
      </c>
      <c r="B319" s="4">
        <v>93</v>
      </c>
      <c r="C319" s="4" t="s">
        <v>1356</v>
      </c>
      <c r="D319" s="5" t="s">
        <v>345</v>
      </c>
      <c r="E319" s="5">
        <v>2008</v>
      </c>
      <c r="F319" s="5" t="s">
        <v>37</v>
      </c>
      <c r="G319" s="4">
        <v>203</v>
      </c>
      <c r="H319" s="5" t="s">
        <v>346</v>
      </c>
      <c r="I319" s="5" t="s">
        <v>976</v>
      </c>
      <c r="J319" s="5" t="s">
        <v>867</v>
      </c>
      <c r="L319" s="11" t="s">
        <v>1112</v>
      </c>
      <c r="M319" s="5">
        <v>0</v>
      </c>
      <c r="N319" s="5">
        <v>0</v>
      </c>
      <c r="O319" s="5">
        <v>0</v>
      </c>
      <c r="P319" s="5">
        <v>1</v>
      </c>
      <c r="Q319" s="5">
        <v>77</v>
      </c>
      <c r="S319" s="5">
        <v>65.3</v>
      </c>
      <c r="T319" s="5">
        <v>6</v>
      </c>
      <c r="U319" s="5">
        <v>1974</v>
      </c>
      <c r="V319" s="4" t="s">
        <v>1264</v>
      </c>
      <c r="W319" s="5">
        <v>5.4082191780821915</v>
      </c>
      <c r="X319" s="5">
        <v>1</v>
      </c>
      <c r="AU319" s="5">
        <v>0</v>
      </c>
      <c r="AV319" s="5" t="s">
        <v>847</v>
      </c>
      <c r="AW319" s="5" t="s">
        <v>1257</v>
      </c>
      <c r="AX319" s="4" t="s">
        <v>1251</v>
      </c>
      <c r="AY319" s="4" t="s">
        <v>1252</v>
      </c>
      <c r="AZ319" s="4" t="s">
        <v>845</v>
      </c>
      <c r="BA319" s="5">
        <v>0</v>
      </c>
      <c r="BB319" s="5">
        <v>1</v>
      </c>
      <c r="BC319" s="5">
        <v>12</v>
      </c>
      <c r="BD319" s="5">
        <v>0.92</v>
      </c>
      <c r="BE319" s="5">
        <v>0.55000000000000004</v>
      </c>
      <c r="BF319" s="5">
        <v>0</v>
      </c>
      <c r="BG319" s="5">
        <v>12</v>
      </c>
      <c r="BH319" s="5">
        <v>0.93</v>
      </c>
      <c r="BI319" s="5">
        <v>0.54</v>
      </c>
      <c r="BO319" s="4">
        <v>0.5</v>
      </c>
      <c r="BP319" s="5">
        <v>1.0000000000000009E-2</v>
      </c>
      <c r="BQ319" s="5">
        <v>0.54502293529722223</v>
      </c>
      <c r="BS319" s="5">
        <v>0.55000000000000004</v>
      </c>
      <c r="BT319" s="4">
        <v>1.8347851718472398E-2</v>
      </c>
      <c r="BU319" s="4"/>
      <c r="BV319" s="4">
        <v>0.93023255813953487</v>
      </c>
      <c r="BW319" s="4">
        <v>1.706776904043944E-2</v>
      </c>
      <c r="BX319" s="4"/>
      <c r="BY319" s="4">
        <v>8.3347360152611794E-2</v>
      </c>
      <c r="BZ319" s="4"/>
      <c r="CA319" s="4">
        <v>7.2123188882736E-2</v>
      </c>
      <c r="CB319" s="4"/>
      <c r="CC319" s="4"/>
    </row>
    <row r="320" spans="1:82" x14ac:dyDescent="0.25">
      <c r="A320" s="4">
        <v>319</v>
      </c>
      <c r="B320" s="4">
        <v>93</v>
      </c>
      <c r="C320" s="4" t="s">
        <v>1356</v>
      </c>
      <c r="D320" s="5" t="s">
        <v>345</v>
      </c>
      <c r="E320" s="5">
        <v>2008</v>
      </c>
      <c r="F320" s="5" t="s">
        <v>34</v>
      </c>
      <c r="G320" s="4">
        <v>204</v>
      </c>
      <c r="H320" s="5" t="s">
        <v>347</v>
      </c>
      <c r="I320" s="5" t="s">
        <v>976</v>
      </c>
      <c r="J320" s="5" t="s">
        <v>867</v>
      </c>
      <c r="L320" s="11" t="s">
        <v>1112</v>
      </c>
      <c r="M320" s="5">
        <v>15</v>
      </c>
      <c r="N320" s="5">
        <v>15</v>
      </c>
      <c r="O320" s="5">
        <v>15</v>
      </c>
      <c r="P320" s="5">
        <v>1</v>
      </c>
      <c r="Q320" s="5">
        <v>77</v>
      </c>
      <c r="S320" s="5">
        <v>67.2</v>
      </c>
      <c r="T320" s="5">
        <v>10.6</v>
      </c>
      <c r="U320" s="5">
        <v>1572</v>
      </c>
      <c r="V320" s="4" t="s">
        <v>1264</v>
      </c>
      <c r="W320" s="5">
        <v>4.3068493150684928</v>
      </c>
      <c r="X320" s="5">
        <v>1</v>
      </c>
      <c r="AU320" s="5">
        <v>2</v>
      </c>
      <c r="AV320" s="5" t="s">
        <v>847</v>
      </c>
      <c r="AW320" s="5" t="s">
        <v>1257</v>
      </c>
      <c r="AX320" s="4" t="s">
        <v>1251</v>
      </c>
      <c r="AY320" s="4" t="s">
        <v>1252</v>
      </c>
      <c r="AZ320" s="4" t="s">
        <v>845</v>
      </c>
      <c r="BA320" s="5">
        <v>0</v>
      </c>
      <c r="BB320" s="5">
        <v>1</v>
      </c>
      <c r="BC320" s="5">
        <v>14</v>
      </c>
      <c r="BD320" s="5">
        <v>0.93</v>
      </c>
      <c r="BE320" s="5">
        <v>0.56000000000000005</v>
      </c>
      <c r="BF320" s="5">
        <v>0</v>
      </c>
      <c r="BG320" s="5">
        <v>14</v>
      </c>
      <c r="BH320" s="5">
        <v>0.94</v>
      </c>
      <c r="BI320" s="5">
        <v>0.55000000000000004</v>
      </c>
      <c r="BO320" s="4">
        <v>0.5</v>
      </c>
      <c r="BP320" s="5">
        <v>9.9999999999998979E-3</v>
      </c>
      <c r="BQ320" s="5">
        <v>0.55502252206554648</v>
      </c>
      <c r="BS320" s="5">
        <v>0.56000000000000005</v>
      </c>
      <c r="BT320" s="4">
        <v>1.801728687114237E-2</v>
      </c>
      <c r="BU320" s="4"/>
      <c r="BV320" s="4">
        <v>0.94117647058823528</v>
      </c>
      <c r="BW320" s="4">
        <v>1.6957446466957526E-2</v>
      </c>
      <c r="BX320" s="4"/>
      <c r="BY320" s="4">
        <v>7.1440165093792751E-2</v>
      </c>
      <c r="BZ320" s="4"/>
      <c r="CA320" s="4">
        <v>6.3282637591733373E-2</v>
      </c>
      <c r="CB320" s="4"/>
      <c r="CC320" s="4"/>
    </row>
    <row r="321" spans="1:82" x14ac:dyDescent="0.25">
      <c r="A321" s="4">
        <v>320</v>
      </c>
      <c r="B321" s="4">
        <v>93</v>
      </c>
      <c r="C321" s="4" t="s">
        <v>1356</v>
      </c>
      <c r="D321" s="5" t="s">
        <v>345</v>
      </c>
      <c r="E321" s="5">
        <v>2008</v>
      </c>
      <c r="F321" s="5" t="s">
        <v>34</v>
      </c>
      <c r="G321" s="4">
        <v>205</v>
      </c>
      <c r="H321" s="5" t="s">
        <v>348</v>
      </c>
      <c r="I321" s="5" t="s">
        <v>976</v>
      </c>
      <c r="J321" s="5" t="s">
        <v>867</v>
      </c>
      <c r="L321" s="11" t="s">
        <v>1112</v>
      </c>
      <c r="M321" s="5">
        <v>15</v>
      </c>
      <c r="N321" s="5">
        <v>15</v>
      </c>
      <c r="O321" s="5">
        <v>15</v>
      </c>
      <c r="P321" s="5">
        <v>1</v>
      </c>
      <c r="Q321" s="5">
        <v>77</v>
      </c>
      <c r="S321" s="5">
        <v>62.9</v>
      </c>
      <c r="T321" s="5">
        <v>9.3000000000000007</v>
      </c>
      <c r="U321" s="5">
        <v>1362</v>
      </c>
      <c r="V321" s="4" t="s">
        <v>1264</v>
      </c>
      <c r="W321" s="5">
        <v>3.7315068493150685</v>
      </c>
      <c r="X321" s="5">
        <v>1</v>
      </c>
      <c r="AU321" s="5">
        <v>1</v>
      </c>
      <c r="AV321" s="5" t="s">
        <v>847</v>
      </c>
      <c r="AW321" s="5" t="s">
        <v>1257</v>
      </c>
      <c r="AX321" s="4" t="s">
        <v>1251</v>
      </c>
      <c r="AY321" s="4" t="s">
        <v>1252</v>
      </c>
      <c r="AZ321" s="4" t="s">
        <v>845</v>
      </c>
      <c r="BA321" s="5">
        <v>0</v>
      </c>
      <c r="BB321" s="5">
        <v>1</v>
      </c>
      <c r="BC321" s="5">
        <v>13</v>
      </c>
      <c r="BD321" s="5">
        <v>0.81</v>
      </c>
      <c r="BE321" s="5">
        <v>0.48</v>
      </c>
      <c r="BF321" s="5">
        <v>0</v>
      </c>
      <c r="BG321" s="5">
        <v>13</v>
      </c>
      <c r="BH321" s="5">
        <v>0.84</v>
      </c>
      <c r="BI321" s="5">
        <v>0.53</v>
      </c>
      <c r="BO321" s="4">
        <v>0.5</v>
      </c>
      <c r="BP321" s="5">
        <v>2.9999999999999916E-2</v>
      </c>
      <c r="BQ321" s="5">
        <v>0.50561843320828403</v>
      </c>
      <c r="BS321" s="5">
        <v>0.48000000000000004</v>
      </c>
      <c r="BT321" s="4">
        <v>5.933327986015443E-2</v>
      </c>
      <c r="BU321" s="4"/>
      <c r="BV321" s="4">
        <v>0.93617021276595747</v>
      </c>
      <c r="BW321" s="4">
        <v>5.5546049230782872E-2</v>
      </c>
      <c r="BX321" s="4"/>
      <c r="BY321" s="4">
        <v>7.705847838842167E-2</v>
      </c>
      <c r="BZ321" s="4"/>
      <c r="CA321" s="4">
        <v>6.7535180697140956E-2</v>
      </c>
      <c r="CB321" s="4"/>
      <c r="CC321" s="4"/>
    </row>
    <row r="322" spans="1:82" x14ac:dyDescent="0.25">
      <c r="A322" s="4">
        <v>321</v>
      </c>
      <c r="B322" s="4">
        <v>93</v>
      </c>
      <c r="C322" s="4" t="s">
        <v>1356</v>
      </c>
      <c r="D322" s="5" t="s">
        <v>345</v>
      </c>
      <c r="E322" s="5">
        <v>2008</v>
      </c>
      <c r="F322" s="5" t="s">
        <v>34</v>
      </c>
      <c r="G322" s="4">
        <v>206</v>
      </c>
      <c r="H322" s="5" t="s">
        <v>349</v>
      </c>
      <c r="I322" s="5" t="s">
        <v>976</v>
      </c>
      <c r="J322" s="5" t="s">
        <v>867</v>
      </c>
      <c r="L322" s="11" t="s">
        <v>1112</v>
      </c>
      <c r="M322" s="5">
        <v>30</v>
      </c>
      <c r="N322" s="5">
        <v>30</v>
      </c>
      <c r="O322" s="5">
        <v>30</v>
      </c>
      <c r="P322" s="5">
        <v>1</v>
      </c>
      <c r="Q322" s="5">
        <v>77</v>
      </c>
      <c r="S322" s="5">
        <v>60.5</v>
      </c>
      <c r="T322" s="5">
        <v>10.6</v>
      </c>
      <c r="U322" s="5">
        <v>1896</v>
      </c>
      <c r="V322" s="4" t="s">
        <v>1264</v>
      </c>
      <c r="W322" s="5">
        <v>5.1945205479452055</v>
      </c>
      <c r="X322" s="5">
        <v>1</v>
      </c>
      <c r="AU322" s="5">
        <v>1</v>
      </c>
      <c r="AV322" s="5" t="s">
        <v>847</v>
      </c>
      <c r="AW322" s="5" t="s">
        <v>1257</v>
      </c>
      <c r="AX322" s="4" t="s">
        <v>1251</v>
      </c>
      <c r="AY322" s="4" t="s">
        <v>1252</v>
      </c>
      <c r="AZ322" s="4" t="s">
        <v>845</v>
      </c>
      <c r="BA322" s="5">
        <v>0</v>
      </c>
      <c r="BB322" s="5">
        <v>1</v>
      </c>
      <c r="BC322" s="5">
        <v>13</v>
      </c>
      <c r="BD322" s="5">
        <v>0.97</v>
      </c>
      <c r="BE322" s="5">
        <v>0.46</v>
      </c>
      <c r="BF322" s="5">
        <v>0</v>
      </c>
      <c r="BG322" s="5">
        <v>13</v>
      </c>
      <c r="BH322" s="5">
        <v>0.98</v>
      </c>
      <c r="BI322" s="5">
        <v>0.46</v>
      </c>
      <c r="BO322" s="4">
        <v>0.5</v>
      </c>
      <c r="BP322" s="5">
        <v>1.0000000000000009E-2</v>
      </c>
      <c r="BQ322" s="5">
        <v>0.46</v>
      </c>
      <c r="BS322" s="5">
        <v>0.46</v>
      </c>
      <c r="BT322" s="4">
        <v>2.1739130434782625E-2</v>
      </c>
      <c r="BU322" s="4"/>
      <c r="BV322" s="4">
        <v>0.93617021276595747</v>
      </c>
      <c r="BW322" s="4">
        <v>2.0351526364477353E-2</v>
      </c>
      <c r="BX322" s="4"/>
      <c r="BY322" s="4">
        <v>7.6941253453540789E-2</v>
      </c>
      <c r="BZ322" s="4"/>
      <c r="CA322" s="4">
        <v>6.7432443044841542E-2</v>
      </c>
      <c r="CB322" s="4"/>
      <c r="CC322" s="4"/>
    </row>
    <row r="323" spans="1:82" x14ac:dyDescent="0.25">
      <c r="A323" s="4">
        <v>322</v>
      </c>
      <c r="B323" s="4">
        <v>94</v>
      </c>
      <c r="C323" s="4" t="s">
        <v>1357</v>
      </c>
      <c r="D323" s="5" t="s">
        <v>345</v>
      </c>
      <c r="E323" s="5">
        <v>2012</v>
      </c>
      <c r="F323" s="5" t="s">
        <v>37</v>
      </c>
      <c r="G323" s="4">
        <v>207</v>
      </c>
      <c r="H323" s="5" t="s">
        <v>43</v>
      </c>
      <c r="I323" s="5" t="s">
        <v>977</v>
      </c>
      <c r="J323" s="5" t="s">
        <v>894</v>
      </c>
      <c r="L323" s="11" t="s">
        <v>1134</v>
      </c>
      <c r="M323" s="5">
        <v>20</v>
      </c>
      <c r="N323" s="5">
        <v>20</v>
      </c>
      <c r="O323" s="5">
        <v>20</v>
      </c>
      <c r="P323" s="5">
        <v>1</v>
      </c>
      <c r="Q323" s="5">
        <v>28</v>
      </c>
      <c r="S323" s="5">
        <v>55.4</v>
      </c>
      <c r="U323" s="5">
        <v>108</v>
      </c>
      <c r="V323" s="4" t="s">
        <v>1281</v>
      </c>
      <c r="W323" s="5">
        <v>0.29589041095890412</v>
      </c>
      <c r="X323" s="5">
        <v>0</v>
      </c>
      <c r="Z323" s="5">
        <v>25.6</v>
      </c>
      <c r="AU323" s="5">
        <v>1</v>
      </c>
      <c r="AV323" s="5" t="s">
        <v>585</v>
      </c>
      <c r="AW323" s="4" t="s">
        <v>1256</v>
      </c>
      <c r="AX323" s="4" t="s">
        <v>50</v>
      </c>
      <c r="AY323" s="4" t="s">
        <v>1251</v>
      </c>
      <c r="AZ323" s="4" t="s">
        <v>317</v>
      </c>
      <c r="BA323" s="5">
        <v>0</v>
      </c>
      <c r="BB323" s="5">
        <v>0</v>
      </c>
      <c r="BC323" s="5">
        <v>13</v>
      </c>
      <c r="BD323" s="5">
        <v>15.1</v>
      </c>
      <c r="BE323" s="5">
        <v>7</v>
      </c>
      <c r="BG323" s="5">
        <v>13</v>
      </c>
      <c r="BH323" s="5">
        <v>19.7</v>
      </c>
      <c r="BI323" s="5">
        <v>6.3</v>
      </c>
      <c r="BO323" s="4">
        <v>0.5</v>
      </c>
      <c r="BP323" s="5">
        <v>4.5999999999999996</v>
      </c>
      <c r="BQ323" s="5">
        <v>6.6592041566541571</v>
      </c>
      <c r="BS323" s="5">
        <v>7</v>
      </c>
      <c r="BT323" s="4">
        <v>0.69077323532775103</v>
      </c>
      <c r="BU323" s="4"/>
      <c r="BV323" s="4">
        <v>0.93617021276595747</v>
      </c>
      <c r="BW323" s="4">
        <v>0.64668132668980949</v>
      </c>
      <c r="BX323" s="4"/>
      <c r="BY323" s="4">
        <v>9.5275679332506483E-2</v>
      </c>
      <c r="BZ323" s="4"/>
      <c r="CA323" s="4">
        <v>8.3501002801146473E-2</v>
      </c>
      <c r="CB323" s="4"/>
      <c r="CC323" s="4"/>
    </row>
    <row r="324" spans="1:82" x14ac:dyDescent="0.25">
      <c r="A324" s="4">
        <v>323</v>
      </c>
      <c r="B324" s="4">
        <v>94</v>
      </c>
      <c r="C324" s="4" t="s">
        <v>1357</v>
      </c>
      <c r="D324" s="5" t="s">
        <v>345</v>
      </c>
      <c r="E324" s="5">
        <v>2012</v>
      </c>
      <c r="F324" s="5" t="s">
        <v>34</v>
      </c>
      <c r="G324" s="4">
        <v>208</v>
      </c>
      <c r="H324" s="5" t="s">
        <v>350</v>
      </c>
      <c r="I324" s="5" t="s">
        <v>977</v>
      </c>
      <c r="J324" s="5" t="s">
        <v>894</v>
      </c>
      <c r="L324" s="11" t="s">
        <v>1134</v>
      </c>
      <c r="M324" s="5">
        <v>28.4</v>
      </c>
      <c r="N324" s="5">
        <v>28.4</v>
      </c>
      <c r="O324" s="5">
        <v>28.4</v>
      </c>
      <c r="P324" s="5">
        <v>1</v>
      </c>
      <c r="Q324" s="5">
        <v>28</v>
      </c>
      <c r="S324" s="5">
        <v>58.8</v>
      </c>
      <c r="U324" s="5">
        <v>105</v>
      </c>
      <c r="V324" s="4" t="s">
        <v>1281</v>
      </c>
      <c r="W324" s="5">
        <v>0.28767123287671231</v>
      </c>
      <c r="X324" s="5">
        <v>0</v>
      </c>
      <c r="Z324" s="5">
        <v>25.2</v>
      </c>
      <c r="AU324" s="5">
        <v>1</v>
      </c>
      <c r="AV324" s="5" t="s">
        <v>585</v>
      </c>
      <c r="AW324" s="4" t="s">
        <v>1256</v>
      </c>
      <c r="AX324" s="4" t="s">
        <v>50</v>
      </c>
      <c r="AY324" s="4" t="s">
        <v>1251</v>
      </c>
      <c r="AZ324" s="4" t="s">
        <v>317</v>
      </c>
      <c r="BA324" s="5">
        <v>0</v>
      </c>
      <c r="BB324" s="5">
        <v>0</v>
      </c>
      <c r="BC324" s="5">
        <v>13</v>
      </c>
      <c r="BD324" s="5">
        <v>14.5</v>
      </c>
      <c r="BE324" s="5">
        <v>5.3</v>
      </c>
      <c r="BG324" s="5">
        <v>13</v>
      </c>
      <c r="BH324" s="5">
        <v>24</v>
      </c>
      <c r="BI324" s="5">
        <v>4.8</v>
      </c>
      <c r="BO324" s="4">
        <v>0.5</v>
      </c>
      <c r="BP324" s="5">
        <v>9.5</v>
      </c>
      <c r="BQ324" s="5">
        <v>5.0561843320828403</v>
      </c>
      <c r="BS324" s="5">
        <v>5.3</v>
      </c>
      <c r="BT324" s="4">
        <v>1.8788871955715623</v>
      </c>
      <c r="BU324" s="4"/>
      <c r="BV324" s="4">
        <v>0.93617021276595747</v>
      </c>
      <c r="BW324" s="4">
        <v>1.7589582256414626</v>
      </c>
      <c r="BX324" s="4"/>
      <c r="BY324" s="4">
        <v>0.2127006574493373</v>
      </c>
      <c r="BZ324" s="4"/>
      <c r="CA324" s="4">
        <v>0.18641397592662609</v>
      </c>
      <c r="CB324" s="4"/>
      <c r="CC324" s="4"/>
    </row>
    <row r="325" spans="1:82" x14ac:dyDescent="0.25">
      <c r="A325" s="4">
        <v>324</v>
      </c>
      <c r="B325" s="4">
        <v>95</v>
      </c>
      <c r="C325" s="4" t="s">
        <v>1358</v>
      </c>
      <c r="D325" s="5" t="s">
        <v>100</v>
      </c>
      <c r="E325" s="5">
        <v>2007</v>
      </c>
      <c r="F325" s="5" t="s">
        <v>37</v>
      </c>
      <c r="G325" s="4">
        <v>209</v>
      </c>
      <c r="H325" s="5" t="s">
        <v>43</v>
      </c>
      <c r="I325" s="5" t="s">
        <v>978</v>
      </c>
      <c r="J325" s="5" t="s">
        <v>892</v>
      </c>
      <c r="L325" s="11" t="s">
        <v>1187</v>
      </c>
      <c r="M325" s="5">
        <v>30</v>
      </c>
      <c r="N325" s="5">
        <v>30</v>
      </c>
      <c r="O325" s="5">
        <v>30</v>
      </c>
      <c r="P325" s="5">
        <v>1</v>
      </c>
      <c r="Q325" s="5">
        <v>21</v>
      </c>
      <c r="S325" s="5">
        <v>58.77</v>
      </c>
      <c r="U325" s="5">
        <v>498.29999999999995</v>
      </c>
      <c r="V325" s="4" t="s">
        <v>1264</v>
      </c>
      <c r="W325" s="5">
        <v>1.3652054794520547</v>
      </c>
      <c r="X325" s="5">
        <v>0</v>
      </c>
      <c r="Z325" s="5">
        <v>86.5</v>
      </c>
      <c r="AB325" s="5">
        <v>102</v>
      </c>
      <c r="AC325" s="5">
        <v>4.5</v>
      </c>
      <c r="AP325" s="5">
        <v>0.32</v>
      </c>
      <c r="AU325" s="5">
        <v>2</v>
      </c>
      <c r="AV325" s="5" t="s">
        <v>78</v>
      </c>
      <c r="AX325" s="4" t="s">
        <v>1251</v>
      </c>
      <c r="AY325" s="4" t="s">
        <v>1251</v>
      </c>
      <c r="AZ325" s="4" t="s">
        <v>317</v>
      </c>
      <c r="BA325" s="5">
        <v>0</v>
      </c>
      <c r="BB325" s="5">
        <v>0</v>
      </c>
      <c r="BC325" s="5">
        <v>15</v>
      </c>
      <c r="BD325" s="5">
        <v>102</v>
      </c>
      <c r="BE325" s="5">
        <v>17.8</v>
      </c>
      <c r="BG325" s="5">
        <v>15</v>
      </c>
      <c r="BH325" s="5">
        <v>105.67</v>
      </c>
      <c r="BI325" s="5">
        <v>15.85</v>
      </c>
      <c r="BO325" s="4">
        <v>0.5</v>
      </c>
      <c r="BP325" s="5">
        <v>3.6700000000000017</v>
      </c>
      <c r="BQ325" s="5">
        <v>16.85322669401916</v>
      </c>
      <c r="BS325" s="5">
        <v>17.8</v>
      </c>
      <c r="BT325" s="4">
        <v>0.21776245383932349</v>
      </c>
      <c r="BU325" s="4"/>
      <c r="BV325" s="4">
        <v>0.94545454545454544</v>
      </c>
      <c r="BW325" s="4">
        <v>0.20588450181172402</v>
      </c>
      <c r="BX325" s="4"/>
      <c r="BY325" s="4">
        <v>6.8247349543404112E-2</v>
      </c>
      <c r="BZ325" s="4"/>
      <c r="CA325" s="4">
        <v>6.1005234104252799E-2</v>
      </c>
      <c r="CB325" s="4"/>
      <c r="CC325" s="4" t="s">
        <v>255</v>
      </c>
    </row>
    <row r="326" spans="1:82" x14ac:dyDescent="0.25">
      <c r="A326" s="4">
        <v>325</v>
      </c>
      <c r="B326" s="4">
        <v>95</v>
      </c>
      <c r="C326" s="4" t="s">
        <v>1358</v>
      </c>
      <c r="D326" s="5" t="s">
        <v>100</v>
      </c>
      <c r="E326" s="5">
        <v>2007</v>
      </c>
      <c r="F326" s="5" t="s">
        <v>34</v>
      </c>
      <c r="G326" s="4">
        <v>210</v>
      </c>
      <c r="H326" s="5" t="s">
        <v>95</v>
      </c>
      <c r="I326" s="5" t="s">
        <v>978</v>
      </c>
      <c r="J326" s="5" t="s">
        <v>892</v>
      </c>
      <c r="L326" s="11" t="s">
        <v>1187</v>
      </c>
      <c r="M326" s="5">
        <v>105</v>
      </c>
      <c r="N326" s="5">
        <v>75</v>
      </c>
      <c r="O326" s="5">
        <v>30</v>
      </c>
      <c r="P326" s="5">
        <v>1</v>
      </c>
      <c r="Q326" s="5">
        <v>21</v>
      </c>
      <c r="S326" s="5">
        <v>57.11</v>
      </c>
      <c r="U326" s="5">
        <v>479.1</v>
      </c>
      <c r="V326" s="4" t="s">
        <v>1264</v>
      </c>
      <c r="W326" s="5">
        <v>1.3126027397260274</v>
      </c>
      <c r="X326" s="5">
        <v>0</v>
      </c>
      <c r="Z326" s="5">
        <v>84.7</v>
      </c>
      <c r="AB326" s="5">
        <v>104</v>
      </c>
      <c r="AC326" s="5">
        <v>4.5</v>
      </c>
      <c r="AP326" s="5">
        <v>0.41</v>
      </c>
      <c r="AU326" s="5">
        <v>0</v>
      </c>
      <c r="AV326" s="5" t="s">
        <v>78</v>
      </c>
      <c r="AX326" s="4" t="s">
        <v>1251</v>
      </c>
      <c r="AY326" s="4" t="s">
        <v>1251</v>
      </c>
      <c r="AZ326" s="4" t="s">
        <v>317</v>
      </c>
      <c r="BA326" s="5">
        <v>0</v>
      </c>
      <c r="BB326" s="5">
        <v>0</v>
      </c>
      <c r="BC326" s="5">
        <v>17</v>
      </c>
      <c r="BD326" s="5">
        <v>104</v>
      </c>
      <c r="BE326" s="5">
        <v>13.6</v>
      </c>
      <c r="BG326" s="5">
        <v>17</v>
      </c>
      <c r="BH326" s="5">
        <v>113.6</v>
      </c>
      <c r="BI326" s="5">
        <v>10.55</v>
      </c>
      <c r="BO326" s="4">
        <v>0.5</v>
      </c>
      <c r="BP326" s="5">
        <v>9.5999999999999943</v>
      </c>
      <c r="BQ326" s="5">
        <v>12.170918206939032</v>
      </c>
      <c r="BS326" s="5">
        <v>13.6</v>
      </c>
      <c r="BT326" s="4">
        <v>0.78876546837088479</v>
      </c>
      <c r="BU326" s="4"/>
      <c r="BV326" s="4">
        <v>0.95238095238095233</v>
      </c>
      <c r="BW326" s="4">
        <v>0.75120520797227119</v>
      </c>
      <c r="BX326" s="4"/>
      <c r="BY326" s="4">
        <v>7.7122087179245333E-2</v>
      </c>
      <c r="BZ326" s="4"/>
      <c r="CA326" s="4">
        <v>6.9952006511787151E-2</v>
      </c>
      <c r="CB326" s="4"/>
      <c r="CC326" s="4" t="s">
        <v>255</v>
      </c>
    </row>
    <row r="327" spans="1:82" x14ac:dyDescent="0.25">
      <c r="A327" s="4">
        <v>326</v>
      </c>
      <c r="B327" s="4">
        <v>96</v>
      </c>
      <c r="C327" s="4" t="s">
        <v>1359</v>
      </c>
      <c r="D327" s="5" t="s">
        <v>100</v>
      </c>
      <c r="E327" s="5">
        <v>2010</v>
      </c>
      <c r="F327" s="5" t="s">
        <v>37</v>
      </c>
      <c r="G327" s="4">
        <v>211</v>
      </c>
      <c r="H327" s="5" t="s">
        <v>351</v>
      </c>
      <c r="I327" s="5" t="s">
        <v>979</v>
      </c>
      <c r="J327" s="5" t="s">
        <v>892</v>
      </c>
      <c r="L327" s="11" t="s">
        <v>1187</v>
      </c>
      <c r="M327" s="5">
        <v>30</v>
      </c>
      <c r="N327" s="5">
        <v>30</v>
      </c>
      <c r="O327" s="5">
        <v>30</v>
      </c>
      <c r="P327" s="5">
        <v>1</v>
      </c>
      <c r="Q327" s="5">
        <v>21</v>
      </c>
      <c r="S327" s="5">
        <v>55.5</v>
      </c>
      <c r="U327" s="5">
        <v>393.6</v>
      </c>
      <c r="V327" s="4" t="s">
        <v>1264</v>
      </c>
      <c r="W327" s="5">
        <v>1.0783561643835617</v>
      </c>
      <c r="X327" s="5">
        <v>0</v>
      </c>
      <c r="Z327" s="5" t="s">
        <v>306</v>
      </c>
      <c r="AC327" s="5">
        <v>5</v>
      </c>
      <c r="AL327" s="5" t="s">
        <v>352</v>
      </c>
      <c r="AU327" s="5">
        <v>0</v>
      </c>
      <c r="AV327" s="5" t="s">
        <v>50</v>
      </c>
      <c r="AW327" s="4" t="s">
        <v>1256</v>
      </c>
      <c r="AX327" s="4" t="s">
        <v>50</v>
      </c>
      <c r="AY327" s="4" t="s">
        <v>1251</v>
      </c>
      <c r="AZ327" s="4" t="s">
        <v>317</v>
      </c>
      <c r="BA327" s="5">
        <v>0</v>
      </c>
      <c r="BB327" s="5">
        <v>0</v>
      </c>
      <c r="BC327" s="5">
        <v>17</v>
      </c>
      <c r="BD327" s="5">
        <v>53.53</v>
      </c>
      <c r="BE327" s="5">
        <v>7.58</v>
      </c>
      <c r="BG327" s="5">
        <v>17</v>
      </c>
      <c r="BH327" s="5">
        <v>54.99</v>
      </c>
      <c r="BI327" s="5">
        <v>1</v>
      </c>
      <c r="BO327" s="4">
        <v>0.5</v>
      </c>
      <c r="BP327" s="5">
        <v>1.4600000000000009</v>
      </c>
      <c r="BQ327" s="5">
        <v>5.4063111268220592</v>
      </c>
      <c r="BS327" s="5">
        <v>7.58</v>
      </c>
      <c r="BT327" s="4">
        <v>0.27005475004140556</v>
      </c>
      <c r="BU327" s="4"/>
      <c r="BV327" s="4">
        <v>0.95238095238095233</v>
      </c>
      <c r="BW327" s="4">
        <v>0.25719500003943385</v>
      </c>
      <c r="BX327" s="4"/>
      <c r="BY327" s="4">
        <v>6.0968516706468412E-2</v>
      </c>
      <c r="BZ327" s="4"/>
      <c r="CA327" s="4">
        <v>5.530024191062894E-2</v>
      </c>
      <c r="CB327" s="4"/>
      <c r="CC327" s="4"/>
    </row>
    <row r="328" spans="1:82" x14ac:dyDescent="0.25">
      <c r="A328" s="4">
        <v>327</v>
      </c>
      <c r="B328" s="4">
        <v>96</v>
      </c>
      <c r="C328" s="4" t="s">
        <v>1359</v>
      </c>
      <c r="D328" s="5" t="s">
        <v>100</v>
      </c>
      <c r="E328" s="5">
        <v>2010</v>
      </c>
      <c r="F328" s="5" t="s">
        <v>34</v>
      </c>
      <c r="G328" s="4">
        <v>212</v>
      </c>
      <c r="H328" s="5" t="s">
        <v>353</v>
      </c>
      <c r="I328" s="5" t="s">
        <v>979</v>
      </c>
      <c r="J328" s="5" t="s">
        <v>892</v>
      </c>
      <c r="L328" s="11" t="s">
        <v>1187</v>
      </c>
      <c r="M328" s="5">
        <v>30</v>
      </c>
      <c r="N328" s="5">
        <v>30</v>
      </c>
      <c r="O328" s="5">
        <v>30</v>
      </c>
      <c r="P328" s="5">
        <v>1</v>
      </c>
      <c r="Q328" s="5">
        <v>21</v>
      </c>
      <c r="S328" s="5">
        <v>52.08</v>
      </c>
      <c r="U328" s="5">
        <v>418.2</v>
      </c>
      <c r="V328" s="4" t="s">
        <v>1264</v>
      </c>
      <c r="W328" s="5">
        <v>1.1457534246575343</v>
      </c>
      <c r="X328" s="5">
        <v>0</v>
      </c>
      <c r="Z328" s="5" t="s">
        <v>306</v>
      </c>
      <c r="AC328" s="5">
        <v>4.5</v>
      </c>
      <c r="AL328" s="5" t="s">
        <v>352</v>
      </c>
      <c r="AU328" s="5">
        <v>0</v>
      </c>
      <c r="AV328" s="5" t="s">
        <v>50</v>
      </c>
      <c r="AW328" s="4" t="s">
        <v>1256</v>
      </c>
      <c r="AX328" s="4" t="s">
        <v>50</v>
      </c>
      <c r="AY328" s="4" t="s">
        <v>1251</v>
      </c>
      <c r="AZ328" s="4" t="s">
        <v>317</v>
      </c>
      <c r="BA328" s="5">
        <v>0</v>
      </c>
      <c r="BB328" s="5">
        <v>0</v>
      </c>
      <c r="BC328" s="5">
        <v>16</v>
      </c>
      <c r="BD328" s="5">
        <v>48</v>
      </c>
      <c r="BE328" s="5">
        <v>12.35</v>
      </c>
      <c r="BG328" s="5">
        <v>16</v>
      </c>
      <c r="BH328" s="5">
        <v>57.63</v>
      </c>
      <c r="BI328" s="5">
        <v>1.03</v>
      </c>
      <c r="BO328" s="4">
        <v>0.5</v>
      </c>
      <c r="BP328" s="5">
        <v>9.6300000000000026</v>
      </c>
      <c r="BQ328" s="5">
        <v>8.7630873554929245</v>
      </c>
      <c r="BS328" s="5">
        <v>12.35</v>
      </c>
      <c r="BT328" s="4">
        <v>1.0989277647635995</v>
      </c>
      <c r="BU328" s="4"/>
      <c r="BV328" s="4">
        <v>0.94915254237288138</v>
      </c>
      <c r="BW328" s="4">
        <v>1.0430500818095183</v>
      </c>
      <c r="BX328" s="4"/>
      <c r="BY328" s="4">
        <v>0.10023881975526003</v>
      </c>
      <c r="BZ328" s="4"/>
      <c r="CA328" s="4">
        <v>9.0304205329645351E-2</v>
      </c>
      <c r="CB328" s="4"/>
      <c r="CC328" s="4"/>
    </row>
    <row r="329" spans="1:82" x14ac:dyDescent="0.25">
      <c r="A329" s="4">
        <v>328</v>
      </c>
      <c r="B329" s="4">
        <v>97</v>
      </c>
      <c r="C329" s="4" t="s">
        <v>1360</v>
      </c>
      <c r="D329" s="5" t="s">
        <v>354</v>
      </c>
      <c r="E329" s="5">
        <v>1999</v>
      </c>
      <c r="F329" s="5" t="s">
        <v>37</v>
      </c>
      <c r="G329" s="4">
        <v>213</v>
      </c>
      <c r="H329" s="5" t="s">
        <v>355</v>
      </c>
      <c r="I329" s="5" t="s">
        <v>980</v>
      </c>
      <c r="J329" s="5" t="s">
        <v>897</v>
      </c>
      <c r="L329" s="11" t="s">
        <v>1166</v>
      </c>
      <c r="M329" s="5">
        <v>37.5</v>
      </c>
      <c r="N329" s="5">
        <v>37.5</v>
      </c>
      <c r="O329" s="5">
        <v>37.5</v>
      </c>
      <c r="P329" s="5">
        <v>1</v>
      </c>
      <c r="Q329" s="5">
        <v>35</v>
      </c>
      <c r="R329" s="5">
        <v>180</v>
      </c>
      <c r="S329" s="5">
        <v>73</v>
      </c>
      <c r="V329" s="4" t="s">
        <v>1251</v>
      </c>
      <c r="X329" s="5">
        <v>1</v>
      </c>
      <c r="Z329" s="5">
        <v>21</v>
      </c>
      <c r="AF329" s="5">
        <v>7</v>
      </c>
      <c r="AU329" s="5">
        <v>0</v>
      </c>
      <c r="AV329" s="5" t="s">
        <v>84</v>
      </c>
      <c r="AX329" s="4" t="s">
        <v>1251</v>
      </c>
      <c r="AY329" s="4" t="s">
        <v>1251</v>
      </c>
      <c r="AZ329" s="4" t="s">
        <v>317</v>
      </c>
      <c r="BA329" s="5">
        <v>0</v>
      </c>
      <c r="BB329" s="5">
        <v>0</v>
      </c>
      <c r="BC329" s="5">
        <v>95</v>
      </c>
      <c r="BG329" s="5">
        <v>95</v>
      </c>
      <c r="BL329" s="5">
        <v>95</v>
      </c>
      <c r="BO329" s="4">
        <v>0.5</v>
      </c>
      <c r="BT329" s="4"/>
      <c r="BU329" s="4"/>
      <c r="BV329" s="4">
        <v>0.99199999999999999</v>
      </c>
      <c r="BW329" s="4"/>
      <c r="BX329" s="4"/>
      <c r="BY329" s="4"/>
      <c r="BZ329" s="4"/>
      <c r="CA329" s="4"/>
      <c r="CB329" s="4"/>
      <c r="CC329" s="4"/>
      <c r="CD329" s="5" t="s">
        <v>356</v>
      </c>
    </row>
    <row r="330" spans="1:82" x14ac:dyDescent="0.25">
      <c r="A330" s="4">
        <v>329</v>
      </c>
      <c r="B330" s="4">
        <v>97</v>
      </c>
      <c r="C330" s="4" t="s">
        <v>1360</v>
      </c>
      <c r="D330" s="5" t="s">
        <v>354</v>
      </c>
      <c r="E330" s="5">
        <v>1999</v>
      </c>
      <c r="F330" s="5" t="s">
        <v>34</v>
      </c>
      <c r="G330" s="4">
        <v>214</v>
      </c>
      <c r="H330" s="5" t="s">
        <v>357</v>
      </c>
      <c r="I330" s="5" t="s">
        <v>980</v>
      </c>
      <c r="J330" s="5" t="s">
        <v>897</v>
      </c>
      <c r="L330" s="11" t="s">
        <v>1166</v>
      </c>
      <c r="M330" s="5">
        <v>47.5</v>
      </c>
      <c r="N330" s="5">
        <v>47.5</v>
      </c>
      <c r="O330" s="5">
        <v>47.5</v>
      </c>
      <c r="P330" s="5">
        <v>1</v>
      </c>
      <c r="Q330" s="5">
        <v>35</v>
      </c>
      <c r="R330" s="5">
        <v>180</v>
      </c>
      <c r="S330" s="5">
        <v>73</v>
      </c>
      <c r="V330" s="4" t="s">
        <v>1251</v>
      </c>
      <c r="X330" s="5">
        <v>1</v>
      </c>
      <c r="Z330" s="5">
        <v>22</v>
      </c>
      <c r="AF330" s="5">
        <v>6</v>
      </c>
      <c r="AU330" s="5">
        <v>3</v>
      </c>
      <c r="AV330" s="5" t="s">
        <v>84</v>
      </c>
      <c r="AX330" s="4" t="s">
        <v>1251</v>
      </c>
      <c r="AY330" s="4" t="s">
        <v>1251</v>
      </c>
      <c r="AZ330" s="4" t="s">
        <v>317</v>
      </c>
      <c r="BA330" s="5">
        <v>0</v>
      </c>
      <c r="BB330" s="5">
        <v>0</v>
      </c>
      <c r="BC330" s="5">
        <v>94</v>
      </c>
      <c r="BG330" s="5">
        <v>94</v>
      </c>
      <c r="BL330" s="5">
        <v>94</v>
      </c>
      <c r="BO330" s="4">
        <v>0.5</v>
      </c>
      <c r="BT330" s="4"/>
      <c r="BU330" s="4"/>
      <c r="BV330" s="4">
        <v>0.99191374663072773</v>
      </c>
      <c r="BW330" s="4"/>
      <c r="BX330" s="4"/>
      <c r="BY330" s="4"/>
      <c r="BZ330" s="4"/>
      <c r="CA330" s="4"/>
      <c r="CB330" s="4"/>
      <c r="CC330" s="4"/>
      <c r="CD330" s="5" t="s">
        <v>356</v>
      </c>
    </row>
    <row r="331" spans="1:82" x14ac:dyDescent="0.25">
      <c r="A331" s="4">
        <v>330</v>
      </c>
      <c r="B331" s="4">
        <v>97</v>
      </c>
      <c r="C331" s="4" t="s">
        <v>1360</v>
      </c>
      <c r="D331" s="5" t="s">
        <v>354</v>
      </c>
      <c r="E331" s="5">
        <v>1999</v>
      </c>
      <c r="F331" s="5" t="s">
        <v>34</v>
      </c>
      <c r="G331" s="4">
        <v>215</v>
      </c>
      <c r="H331" s="5" t="s">
        <v>358</v>
      </c>
      <c r="I331" s="5" t="s">
        <v>980</v>
      </c>
      <c r="J331" s="5" t="s">
        <v>897</v>
      </c>
      <c r="L331" s="11" t="s">
        <v>1166</v>
      </c>
      <c r="M331" s="5">
        <v>47.5</v>
      </c>
      <c r="N331" s="5">
        <v>47.5</v>
      </c>
      <c r="O331" s="5">
        <v>47.5</v>
      </c>
      <c r="P331" s="5">
        <v>1</v>
      </c>
      <c r="Q331" s="5">
        <v>35</v>
      </c>
      <c r="R331" s="5">
        <v>180</v>
      </c>
      <c r="S331" s="5">
        <v>73</v>
      </c>
      <c r="V331" s="4" t="s">
        <v>1251</v>
      </c>
      <c r="X331" s="5">
        <v>1</v>
      </c>
      <c r="Z331" s="5">
        <v>20</v>
      </c>
      <c r="AF331" s="5">
        <v>6</v>
      </c>
      <c r="AU331" s="5">
        <v>8</v>
      </c>
      <c r="AV331" s="5" t="s">
        <v>84</v>
      </c>
      <c r="AX331" s="4" t="s">
        <v>1251</v>
      </c>
      <c r="AY331" s="4" t="s">
        <v>1251</v>
      </c>
      <c r="AZ331" s="4" t="s">
        <v>317</v>
      </c>
      <c r="BA331" s="5">
        <v>0</v>
      </c>
      <c r="BB331" s="5">
        <v>0</v>
      </c>
      <c r="BC331" s="5">
        <v>93</v>
      </c>
      <c r="BG331" s="5">
        <v>93</v>
      </c>
      <c r="BL331" s="5">
        <v>93</v>
      </c>
      <c r="BO331" s="4">
        <v>0.5</v>
      </c>
      <c r="BT331" s="4"/>
      <c r="BU331" s="4"/>
      <c r="BV331" s="4">
        <v>0.99182561307901906</v>
      </c>
      <c r="BW331" s="4"/>
      <c r="BX331" s="4"/>
      <c r="BY331" s="4"/>
      <c r="BZ331" s="4"/>
      <c r="CA331" s="4"/>
      <c r="CB331" s="4"/>
      <c r="CC331" s="4"/>
      <c r="CD331" s="5" t="s">
        <v>356</v>
      </c>
    </row>
    <row r="332" spans="1:82" x14ac:dyDescent="0.25">
      <c r="A332" s="4">
        <v>331</v>
      </c>
      <c r="B332" s="4">
        <v>98</v>
      </c>
      <c r="C332" s="4" t="s">
        <v>1361</v>
      </c>
      <c r="D332" s="5" t="s">
        <v>359</v>
      </c>
      <c r="E332" s="5">
        <v>2010</v>
      </c>
      <c r="F332" s="5" t="s">
        <v>37</v>
      </c>
      <c r="G332" s="4">
        <v>216</v>
      </c>
      <c r="H332" s="5" t="s">
        <v>167</v>
      </c>
      <c r="I332" s="5" t="s">
        <v>981</v>
      </c>
      <c r="J332" s="5" t="s">
        <v>870</v>
      </c>
      <c r="K332" s="11" t="s">
        <v>1188</v>
      </c>
      <c r="L332" s="11" t="s">
        <v>1189</v>
      </c>
      <c r="Q332" s="5">
        <v>84</v>
      </c>
      <c r="R332" s="5">
        <v>252</v>
      </c>
      <c r="S332" s="5">
        <v>63</v>
      </c>
      <c r="U332" s="5">
        <v>2263</v>
      </c>
      <c r="V332" s="4" t="s">
        <v>1264</v>
      </c>
      <c r="W332" s="5">
        <v>6.2</v>
      </c>
      <c r="X332" s="5">
        <v>1</v>
      </c>
      <c r="AM332" s="5">
        <v>48.1</v>
      </c>
      <c r="AP332" s="5">
        <v>1</v>
      </c>
      <c r="AU332" s="5">
        <v>3</v>
      </c>
      <c r="AV332" s="5" t="s">
        <v>127</v>
      </c>
      <c r="AW332" s="4" t="s">
        <v>1256</v>
      </c>
      <c r="AX332" s="4" t="s">
        <v>50</v>
      </c>
      <c r="AY332" s="4" t="s">
        <v>1251</v>
      </c>
      <c r="AZ332" s="4" t="s">
        <v>317</v>
      </c>
      <c r="BA332" s="5">
        <v>1</v>
      </c>
      <c r="BB332" s="5">
        <v>0</v>
      </c>
      <c r="BC332" s="5">
        <v>28</v>
      </c>
      <c r="BD332" s="5">
        <v>20.3</v>
      </c>
      <c r="BE332" s="5">
        <v>9</v>
      </c>
      <c r="BF332" s="5">
        <v>1</v>
      </c>
      <c r="BG332" s="5">
        <v>27</v>
      </c>
      <c r="BH332" s="5">
        <v>19.239999999999998</v>
      </c>
      <c r="BJ332" s="5">
        <v>1</v>
      </c>
      <c r="BK332" s="5">
        <v>0</v>
      </c>
      <c r="BL332" s="5">
        <v>27</v>
      </c>
      <c r="BM332" s="5">
        <v>20.239999999999998</v>
      </c>
      <c r="BO332" s="4">
        <v>0.5</v>
      </c>
      <c r="BP332" s="5">
        <v>-1.0600000000000023</v>
      </c>
      <c r="BQ332" s="5">
        <v>9</v>
      </c>
      <c r="BR332" s="5">
        <v>-6.0000000000002274E-2</v>
      </c>
      <c r="BS332" s="5">
        <v>9</v>
      </c>
      <c r="BT332" s="4">
        <v>-0.11777777777777804</v>
      </c>
      <c r="BU332" s="4">
        <v>-6.6666666666669195E-3</v>
      </c>
      <c r="BV332" s="4">
        <v>0.9719626168224299</v>
      </c>
      <c r="BW332" s="4">
        <v>-0.11447559709241978</v>
      </c>
      <c r="BX332" s="4">
        <v>-6.4797507788164448E-3</v>
      </c>
      <c r="BY332" s="4">
        <v>3.5961992945326281E-2</v>
      </c>
      <c r="BZ332" s="4">
        <v>3.5715079365079366E-2</v>
      </c>
      <c r="CA332" s="4">
        <v>3.3973702130897815E-2</v>
      </c>
      <c r="CB332" s="4">
        <v>3.3740440074477983E-2</v>
      </c>
      <c r="CC332" s="4"/>
    </row>
    <row r="333" spans="1:82" x14ac:dyDescent="0.25">
      <c r="A333" s="4">
        <v>332</v>
      </c>
      <c r="B333" s="4">
        <v>98</v>
      </c>
      <c r="C333" s="4" t="s">
        <v>1361</v>
      </c>
      <c r="D333" s="5" t="s">
        <v>359</v>
      </c>
      <c r="E333" s="5">
        <v>2010</v>
      </c>
      <c r="F333" s="5" t="s">
        <v>34</v>
      </c>
      <c r="G333" s="4">
        <v>217</v>
      </c>
      <c r="H333" s="5" t="s">
        <v>360</v>
      </c>
      <c r="I333" s="5" t="s">
        <v>981</v>
      </c>
      <c r="J333" s="5" t="s">
        <v>870</v>
      </c>
      <c r="K333" s="11" t="s">
        <v>1188</v>
      </c>
      <c r="L333" s="11" t="s">
        <v>1189</v>
      </c>
      <c r="M333" s="5">
        <v>33</v>
      </c>
      <c r="N333" s="5">
        <v>33</v>
      </c>
      <c r="O333" s="5">
        <v>33</v>
      </c>
      <c r="P333" s="5">
        <v>4</v>
      </c>
      <c r="Q333" s="5">
        <v>84</v>
      </c>
      <c r="R333" s="5">
        <v>252</v>
      </c>
      <c r="S333" s="5">
        <v>66</v>
      </c>
      <c r="U333" s="5">
        <v>1314</v>
      </c>
      <c r="V333" s="4" t="s">
        <v>1264</v>
      </c>
      <c r="W333" s="5">
        <v>3.6</v>
      </c>
      <c r="X333" s="5">
        <v>1</v>
      </c>
      <c r="AM333" s="5">
        <v>49.2</v>
      </c>
      <c r="AP333" s="5">
        <v>0.8</v>
      </c>
      <c r="AU333" s="5">
        <v>5</v>
      </c>
      <c r="AV333" s="5" t="s">
        <v>127</v>
      </c>
      <c r="AW333" s="4" t="s">
        <v>1256</v>
      </c>
      <c r="AX333" s="4" t="s">
        <v>50</v>
      </c>
      <c r="AY333" s="4" t="s">
        <v>1251</v>
      </c>
      <c r="AZ333" s="4" t="s">
        <v>317</v>
      </c>
      <c r="BA333" s="5">
        <v>1</v>
      </c>
      <c r="BB333" s="5">
        <v>0</v>
      </c>
      <c r="BC333" s="5">
        <v>49</v>
      </c>
      <c r="BD333" s="5">
        <v>19.7</v>
      </c>
      <c r="BE333" s="5">
        <v>10.7</v>
      </c>
      <c r="BF333" s="5">
        <v>1</v>
      </c>
      <c r="BG333" s="5">
        <v>47</v>
      </c>
      <c r="BH333" s="5">
        <v>23.57</v>
      </c>
      <c r="BJ333" s="5">
        <v>1</v>
      </c>
      <c r="BK333" s="5">
        <v>0</v>
      </c>
      <c r="BL333" s="5">
        <v>47</v>
      </c>
      <c r="BM333" s="5">
        <v>24.5</v>
      </c>
      <c r="BO333" s="4">
        <v>0.5</v>
      </c>
      <c r="BP333" s="5">
        <v>3.870000000000001</v>
      </c>
      <c r="BQ333" s="5">
        <v>10.7</v>
      </c>
      <c r="BR333" s="5">
        <v>4.8000000000000007</v>
      </c>
      <c r="BS333" s="5">
        <v>10.7</v>
      </c>
      <c r="BT333" s="4">
        <v>0.36168224299065432</v>
      </c>
      <c r="BU333" s="4">
        <v>0.4485981308411216</v>
      </c>
      <c r="BV333" s="4">
        <v>0.98429319371727753</v>
      </c>
      <c r="BW333" s="4">
        <v>0.35600137006409954</v>
      </c>
      <c r="BX333" s="4">
        <v>0.44155208690120873</v>
      </c>
      <c r="BY333" s="4">
        <v>2.1743000458109698E-2</v>
      </c>
      <c r="BZ333" s="4">
        <v>2.246163554075661E-2</v>
      </c>
      <c r="CA333" s="4">
        <v>2.1065338345753384E-2</v>
      </c>
      <c r="CB333" s="4">
        <v>2.1761575794317634E-2</v>
      </c>
      <c r="CC333" s="4"/>
    </row>
    <row r="334" spans="1:82" x14ac:dyDescent="0.25">
      <c r="A334" s="4">
        <v>333</v>
      </c>
      <c r="B334" s="4">
        <v>98</v>
      </c>
      <c r="C334" s="4" t="s">
        <v>1361</v>
      </c>
      <c r="D334" s="5" t="s">
        <v>359</v>
      </c>
      <c r="E334" s="5">
        <v>2010</v>
      </c>
      <c r="F334" s="5" t="s">
        <v>34</v>
      </c>
      <c r="G334" s="4">
        <v>218</v>
      </c>
      <c r="H334" s="5" t="s">
        <v>361</v>
      </c>
      <c r="I334" s="5" t="s">
        <v>981</v>
      </c>
      <c r="J334" s="5" t="s">
        <v>870</v>
      </c>
      <c r="K334" s="11" t="s">
        <v>1188</v>
      </c>
      <c r="L334" s="11" t="s">
        <v>1189</v>
      </c>
      <c r="M334" s="5">
        <v>32</v>
      </c>
      <c r="N334" s="5">
        <v>32</v>
      </c>
      <c r="O334" s="5">
        <v>32</v>
      </c>
      <c r="P334" s="5">
        <v>4</v>
      </c>
      <c r="Q334" s="5">
        <v>84</v>
      </c>
      <c r="R334" s="5">
        <v>252</v>
      </c>
      <c r="S334" s="5">
        <v>64</v>
      </c>
      <c r="U334" s="5">
        <v>1752</v>
      </c>
      <c r="V334" s="4" t="s">
        <v>1264</v>
      </c>
      <c r="W334" s="5">
        <v>4.8</v>
      </c>
      <c r="X334" s="5">
        <v>1</v>
      </c>
      <c r="AM334" s="5">
        <v>50.5</v>
      </c>
      <c r="AP334" s="5">
        <v>1</v>
      </c>
      <c r="AU334" s="5">
        <v>8</v>
      </c>
      <c r="AV334" s="5" t="s">
        <v>127</v>
      </c>
      <c r="AW334" s="4" t="s">
        <v>1256</v>
      </c>
      <c r="AX334" s="4" t="s">
        <v>50</v>
      </c>
      <c r="AY334" s="4" t="s">
        <v>1251</v>
      </c>
      <c r="AZ334" s="4" t="s">
        <v>317</v>
      </c>
      <c r="BA334" s="5">
        <v>1</v>
      </c>
      <c r="BB334" s="5">
        <v>0</v>
      </c>
      <c r="BC334" s="5">
        <v>50</v>
      </c>
      <c r="BD334" s="5">
        <v>17.3</v>
      </c>
      <c r="BE334" s="5">
        <v>8.4</v>
      </c>
      <c r="BF334" s="5">
        <v>1</v>
      </c>
      <c r="BG334" s="5">
        <v>46</v>
      </c>
      <c r="BH334" s="5">
        <v>21.31</v>
      </c>
      <c r="BJ334" s="5">
        <v>1</v>
      </c>
      <c r="BK334" s="5">
        <v>0</v>
      </c>
      <c r="BL334" s="5">
        <v>46</v>
      </c>
      <c r="BM334" s="5">
        <v>20.2</v>
      </c>
      <c r="BO334" s="4">
        <v>0.5</v>
      </c>
      <c r="BP334" s="5">
        <v>4.009999999999998</v>
      </c>
      <c r="BQ334" s="5">
        <v>8.4</v>
      </c>
      <c r="BR334" s="5">
        <v>2.8999999999999986</v>
      </c>
      <c r="BS334" s="5">
        <v>8.4</v>
      </c>
      <c r="BT334" s="4">
        <v>0.47738095238095213</v>
      </c>
      <c r="BU334" s="4">
        <v>0.34523809523809507</v>
      </c>
      <c r="BV334" s="4">
        <v>0.98461538461538467</v>
      </c>
      <c r="BW334" s="4">
        <v>0.47003663003662982</v>
      </c>
      <c r="BX334" s="4">
        <v>0.33992673992673977</v>
      </c>
      <c r="BY334" s="4">
        <v>2.2278925736961448E-2</v>
      </c>
      <c r="BZ334" s="4">
        <v>2.1191893424036282E-2</v>
      </c>
      <c r="CA334" s="4">
        <v>2.1598693448187954E-2</v>
      </c>
      <c r="CB334" s="4">
        <v>2.0544850997598254E-2</v>
      </c>
      <c r="CC334" s="4"/>
    </row>
    <row r="335" spans="1:82" x14ac:dyDescent="0.25">
      <c r="A335" s="4">
        <v>334</v>
      </c>
      <c r="B335" s="4">
        <v>99</v>
      </c>
      <c r="C335" s="4" t="s">
        <v>1362</v>
      </c>
      <c r="D335" s="5" t="s">
        <v>362</v>
      </c>
      <c r="E335" s="5">
        <v>1997</v>
      </c>
      <c r="F335" s="5" t="s">
        <v>37</v>
      </c>
      <c r="G335" s="4">
        <v>219</v>
      </c>
      <c r="H335" s="5" t="s">
        <v>363</v>
      </c>
      <c r="I335" s="5" t="s">
        <v>982</v>
      </c>
      <c r="J335" s="5" t="s">
        <v>897</v>
      </c>
      <c r="L335" s="11" t="s">
        <v>1166</v>
      </c>
      <c r="Q335" s="5">
        <v>90</v>
      </c>
      <c r="R335" s="5">
        <v>180</v>
      </c>
      <c r="S335" s="5">
        <v>74</v>
      </c>
      <c r="U335" s="5">
        <v>39</v>
      </c>
      <c r="V335" s="4" t="s">
        <v>1262</v>
      </c>
      <c r="W335" s="5">
        <v>0.10684931506849316</v>
      </c>
      <c r="X335" s="5">
        <v>0</v>
      </c>
      <c r="AU335" s="5">
        <v>15</v>
      </c>
      <c r="AV335" s="5" t="s">
        <v>190</v>
      </c>
      <c r="AX335" s="4" t="s">
        <v>1251</v>
      </c>
      <c r="AY335" s="4" t="s">
        <v>1251</v>
      </c>
      <c r="AZ335" s="4" t="s">
        <v>317</v>
      </c>
      <c r="BA335" s="5">
        <v>1</v>
      </c>
      <c r="BB335" s="5">
        <v>1</v>
      </c>
      <c r="BC335" s="5">
        <v>58</v>
      </c>
      <c r="BG335" s="5">
        <v>43</v>
      </c>
      <c r="BL335" s="5">
        <v>38</v>
      </c>
      <c r="BO335" s="4">
        <v>0.5</v>
      </c>
      <c r="BT335" s="4"/>
      <c r="BU335" s="4"/>
      <c r="BV335" s="4">
        <v>0.986784140969163</v>
      </c>
      <c r="BW335" s="4"/>
      <c r="BX335" s="4"/>
      <c r="BY335" s="4"/>
      <c r="BZ335" s="4"/>
      <c r="CA335" s="4"/>
      <c r="CB335" s="4"/>
      <c r="CC335" s="4"/>
      <c r="CD335" s="5" t="s">
        <v>824</v>
      </c>
    </row>
    <row r="336" spans="1:82" x14ac:dyDescent="0.25">
      <c r="A336" s="4">
        <v>335</v>
      </c>
      <c r="B336" s="4">
        <v>99</v>
      </c>
      <c r="C336" s="4" t="s">
        <v>1362</v>
      </c>
      <c r="D336" s="5" t="s">
        <v>362</v>
      </c>
      <c r="E336" s="5">
        <v>1997</v>
      </c>
      <c r="F336" s="5" t="s">
        <v>34</v>
      </c>
      <c r="G336" s="4">
        <v>220</v>
      </c>
      <c r="H336" s="5" t="s">
        <v>364</v>
      </c>
      <c r="I336" s="5" t="s">
        <v>982</v>
      </c>
      <c r="J336" s="5" t="s">
        <v>897</v>
      </c>
      <c r="L336" s="11" t="s">
        <v>1166</v>
      </c>
      <c r="Q336" s="5">
        <v>90</v>
      </c>
      <c r="R336" s="5">
        <v>180</v>
      </c>
      <c r="S336" s="5">
        <v>71</v>
      </c>
      <c r="U336" s="5">
        <v>45</v>
      </c>
      <c r="V336" s="4" t="s">
        <v>1262</v>
      </c>
      <c r="W336" s="5">
        <v>0.12328767123287671</v>
      </c>
      <c r="X336" s="5">
        <v>0</v>
      </c>
      <c r="AU336" s="5">
        <v>10</v>
      </c>
      <c r="AV336" s="5" t="s">
        <v>190</v>
      </c>
      <c r="AX336" s="4" t="s">
        <v>1251</v>
      </c>
      <c r="AY336" s="4" t="s">
        <v>1251</v>
      </c>
      <c r="AZ336" s="4" t="s">
        <v>317</v>
      </c>
      <c r="BA336" s="5">
        <v>1</v>
      </c>
      <c r="BB336" s="5">
        <v>1</v>
      </c>
      <c r="BC336" s="5">
        <v>53</v>
      </c>
      <c r="BG336" s="5">
        <v>43</v>
      </c>
      <c r="BL336" s="5">
        <v>45</v>
      </c>
      <c r="BO336" s="4">
        <v>0.5</v>
      </c>
      <c r="BT336" s="4"/>
      <c r="BU336" s="4"/>
      <c r="BV336" s="4">
        <v>0.98550724637681164</v>
      </c>
      <c r="BW336" s="4"/>
      <c r="BX336" s="4"/>
      <c r="BY336" s="4"/>
      <c r="BZ336" s="4"/>
      <c r="CA336" s="4"/>
      <c r="CB336" s="4"/>
      <c r="CC336" s="4"/>
      <c r="CD336" s="5" t="s">
        <v>824</v>
      </c>
    </row>
    <row r="337" spans="1:82" x14ac:dyDescent="0.25">
      <c r="A337" s="4">
        <v>336</v>
      </c>
      <c r="B337" s="4">
        <v>100</v>
      </c>
      <c r="C337" s="4" t="s">
        <v>1363</v>
      </c>
      <c r="D337" s="5" t="s">
        <v>111</v>
      </c>
      <c r="E337" s="5">
        <v>2008</v>
      </c>
      <c r="F337" s="5" t="s">
        <v>37</v>
      </c>
      <c r="G337" s="4">
        <v>221</v>
      </c>
      <c r="H337" s="5" t="s">
        <v>112</v>
      </c>
      <c r="I337" s="5" t="s">
        <v>983</v>
      </c>
      <c r="J337" s="5" t="s">
        <v>919</v>
      </c>
      <c r="L337" s="11" t="s">
        <v>1190</v>
      </c>
      <c r="M337" s="5">
        <v>0</v>
      </c>
      <c r="N337" s="5">
        <v>0</v>
      </c>
      <c r="O337" s="5">
        <v>0</v>
      </c>
      <c r="P337" s="5">
        <v>1</v>
      </c>
      <c r="Q337" s="5">
        <v>168</v>
      </c>
      <c r="S337" s="5">
        <v>63.6</v>
      </c>
      <c r="T337" s="5">
        <v>10</v>
      </c>
      <c r="U337" s="5">
        <v>1338</v>
      </c>
      <c r="V337" s="4" t="s">
        <v>1264</v>
      </c>
      <c r="W337" s="5">
        <v>3.6657534246575341</v>
      </c>
      <c r="X337" s="5">
        <v>1</v>
      </c>
      <c r="Y337" s="5">
        <v>3.6</v>
      </c>
      <c r="Z337" s="5" t="s">
        <v>166</v>
      </c>
      <c r="AS337" s="5" t="s">
        <v>365</v>
      </c>
      <c r="AU337" s="5">
        <v>20</v>
      </c>
      <c r="AV337" s="5" t="s">
        <v>822</v>
      </c>
      <c r="AW337" s="5" t="s">
        <v>1257</v>
      </c>
      <c r="AX337" s="4" t="s">
        <v>1251</v>
      </c>
      <c r="AY337" s="4" t="s">
        <v>1252</v>
      </c>
      <c r="AZ337" s="4" t="s">
        <v>317</v>
      </c>
      <c r="BA337" s="5">
        <v>1</v>
      </c>
      <c r="BB337" s="5">
        <v>0</v>
      </c>
      <c r="BC337" s="5">
        <v>34</v>
      </c>
      <c r="BD337" s="5">
        <v>0.53</v>
      </c>
      <c r="BE337" s="5">
        <v>0.28000000000000003</v>
      </c>
      <c r="BG337" s="5">
        <v>34</v>
      </c>
      <c r="BH337" s="5">
        <v>0.56999999999999995</v>
      </c>
      <c r="BO337" s="4">
        <v>0.5</v>
      </c>
      <c r="BP337" s="5">
        <v>3.9999999999999925E-2</v>
      </c>
      <c r="BQ337" s="5">
        <v>0.28000000000000003</v>
      </c>
      <c r="BS337" s="5">
        <v>0.28000000000000003</v>
      </c>
      <c r="BT337" s="4">
        <v>0.14285714285714257</v>
      </c>
      <c r="BU337" s="4"/>
      <c r="BV337" s="4">
        <v>0.97709923664122134</v>
      </c>
      <c r="BW337" s="4">
        <v>0.13958560523445993</v>
      </c>
      <c r="BX337" s="4"/>
      <c r="BY337" s="4">
        <v>2.971188475390156E-2</v>
      </c>
      <c r="BZ337" s="4"/>
      <c r="CA337" s="4">
        <v>2.8366617318799785E-2</v>
      </c>
      <c r="CB337" s="4"/>
      <c r="CC337" s="4" t="s">
        <v>255</v>
      </c>
      <c r="CD337" s="5" t="s">
        <v>806</v>
      </c>
    </row>
    <row r="338" spans="1:82" x14ac:dyDescent="0.25">
      <c r="A338" s="4">
        <v>337</v>
      </c>
      <c r="B338" s="4">
        <v>100</v>
      </c>
      <c r="C338" s="4" t="s">
        <v>1363</v>
      </c>
      <c r="D338" s="5" t="s">
        <v>111</v>
      </c>
      <c r="E338" s="5">
        <v>2008</v>
      </c>
      <c r="F338" s="5" t="s">
        <v>34</v>
      </c>
      <c r="G338" s="4">
        <v>222</v>
      </c>
      <c r="H338" s="5" t="s">
        <v>366</v>
      </c>
      <c r="I338" s="5" t="s">
        <v>983</v>
      </c>
      <c r="J338" s="5" t="s">
        <v>919</v>
      </c>
      <c r="L338" s="11" t="s">
        <v>1190</v>
      </c>
      <c r="M338" s="5">
        <v>48.24</v>
      </c>
      <c r="N338" s="5">
        <v>48.24</v>
      </c>
      <c r="O338" s="5">
        <v>48.24</v>
      </c>
      <c r="P338" s="5">
        <v>1</v>
      </c>
      <c r="Q338" s="5">
        <v>168</v>
      </c>
      <c r="S338" s="5">
        <v>63.2</v>
      </c>
      <c r="T338" s="5">
        <v>8.6999999999999993</v>
      </c>
      <c r="U338" s="5">
        <v>1875</v>
      </c>
      <c r="V338" s="4" t="s">
        <v>1264</v>
      </c>
      <c r="W338" s="5">
        <v>5.1369863013698627</v>
      </c>
      <c r="X338" s="5">
        <v>1</v>
      </c>
      <c r="Y338" s="5">
        <v>3.5</v>
      </c>
      <c r="Z338" s="5" t="s">
        <v>166</v>
      </c>
      <c r="AS338" s="5" t="s">
        <v>365</v>
      </c>
      <c r="AU338" s="5">
        <v>22</v>
      </c>
      <c r="AV338" s="5" t="s">
        <v>822</v>
      </c>
      <c r="AW338" s="5" t="s">
        <v>1257</v>
      </c>
      <c r="AX338" s="4" t="s">
        <v>1251</v>
      </c>
      <c r="AY338" s="4" t="s">
        <v>1252</v>
      </c>
      <c r="AZ338" s="4" t="s">
        <v>317</v>
      </c>
      <c r="BA338" s="5">
        <v>1</v>
      </c>
      <c r="BB338" s="5">
        <v>0</v>
      </c>
      <c r="BC338" s="5">
        <v>37</v>
      </c>
      <c r="BD338" s="5">
        <v>0.55000000000000004</v>
      </c>
      <c r="BE338" s="5">
        <v>0.3</v>
      </c>
      <c r="BG338" s="5">
        <v>37</v>
      </c>
      <c r="BH338" s="5">
        <v>0.63</v>
      </c>
      <c r="BO338" s="4">
        <v>0.5</v>
      </c>
      <c r="BP338" s="5">
        <v>7.999999999999996E-2</v>
      </c>
      <c r="BQ338" s="5">
        <v>0.3</v>
      </c>
      <c r="BS338" s="5">
        <v>0.3</v>
      </c>
      <c r="BT338" s="4">
        <v>0.26666666666666655</v>
      </c>
      <c r="BU338" s="4"/>
      <c r="BV338" s="4">
        <v>0.97902097902097907</v>
      </c>
      <c r="BW338" s="4">
        <v>0.26107226107226095</v>
      </c>
      <c r="BX338" s="4"/>
      <c r="BY338" s="4">
        <v>2.7987987987987989E-2</v>
      </c>
      <c r="BZ338" s="4"/>
      <c r="CA338" s="4">
        <v>2.6825984867942913E-2</v>
      </c>
      <c r="CB338" s="4"/>
      <c r="CC338" s="4" t="s">
        <v>255</v>
      </c>
      <c r="CD338" s="5" t="s">
        <v>806</v>
      </c>
    </row>
    <row r="339" spans="1:82" x14ac:dyDescent="0.25">
      <c r="A339" s="4">
        <v>338</v>
      </c>
      <c r="B339" s="4">
        <v>100</v>
      </c>
      <c r="C339" s="4" t="s">
        <v>1363</v>
      </c>
      <c r="D339" s="5" t="s">
        <v>111</v>
      </c>
      <c r="E339" s="5">
        <v>2008</v>
      </c>
      <c r="F339" s="5" t="s">
        <v>37</v>
      </c>
      <c r="G339" s="4">
        <v>221</v>
      </c>
      <c r="H339" s="5" t="s">
        <v>112</v>
      </c>
      <c r="I339" s="5" t="s">
        <v>983</v>
      </c>
      <c r="J339" s="5" t="s">
        <v>919</v>
      </c>
      <c r="L339" s="11" t="s">
        <v>1190</v>
      </c>
      <c r="M339" s="5">
        <v>0</v>
      </c>
      <c r="N339" s="5">
        <v>0</v>
      </c>
      <c r="O339" s="5">
        <v>0</v>
      </c>
      <c r="P339" s="5">
        <v>1</v>
      </c>
      <c r="Q339" s="5">
        <v>168</v>
      </c>
      <c r="S339" s="5">
        <v>63.6</v>
      </c>
      <c r="T339" s="5">
        <v>10</v>
      </c>
      <c r="U339" s="5">
        <v>1338</v>
      </c>
      <c r="V339" s="4" t="s">
        <v>1264</v>
      </c>
      <c r="W339" s="5">
        <v>3.6657534246575341</v>
      </c>
      <c r="X339" s="5">
        <v>1</v>
      </c>
      <c r="Y339" s="5">
        <v>3.6</v>
      </c>
      <c r="Z339" s="5" t="s">
        <v>166</v>
      </c>
      <c r="AS339" s="5" t="s">
        <v>365</v>
      </c>
      <c r="AU339" s="5">
        <v>20</v>
      </c>
      <c r="AV339" s="5" t="s">
        <v>847</v>
      </c>
      <c r="AW339" s="5" t="s">
        <v>1257</v>
      </c>
      <c r="AX339" s="4" t="s">
        <v>1251</v>
      </c>
      <c r="AY339" s="4" t="s">
        <v>1252</v>
      </c>
      <c r="AZ339" s="4" t="s">
        <v>845</v>
      </c>
      <c r="BA339" s="5">
        <v>1</v>
      </c>
      <c r="BB339" s="5">
        <v>0</v>
      </c>
      <c r="BC339" s="5">
        <v>34</v>
      </c>
      <c r="BD339" s="5">
        <v>0.66</v>
      </c>
      <c r="BE339" s="5">
        <v>0.33</v>
      </c>
      <c r="BF339" s="5">
        <v>0</v>
      </c>
      <c r="BG339" s="5">
        <v>34</v>
      </c>
      <c r="BH339" s="5">
        <v>0.71</v>
      </c>
      <c r="BO339" s="4">
        <v>0.5</v>
      </c>
      <c r="BP339" s="5">
        <v>4.9999999999999933E-2</v>
      </c>
      <c r="BQ339" s="5">
        <v>0.33</v>
      </c>
      <c r="BS339" s="5">
        <v>0.33</v>
      </c>
      <c r="BT339" s="4">
        <v>0.1515151515151513</v>
      </c>
      <c r="BU339" s="4"/>
      <c r="BV339" s="4">
        <v>0.97709923664122134</v>
      </c>
      <c r="BW339" s="4">
        <v>0.14804533888503332</v>
      </c>
      <c r="BX339" s="4"/>
      <c r="BY339" s="4">
        <v>2.9749365310862634E-2</v>
      </c>
      <c r="BZ339" s="4"/>
      <c r="CA339" s="4">
        <v>2.8402400865519106E-2</v>
      </c>
      <c r="CB339" s="4"/>
      <c r="CC339" s="4"/>
    </row>
    <row r="340" spans="1:82" x14ac:dyDescent="0.25">
      <c r="A340" s="4">
        <v>339</v>
      </c>
      <c r="B340" s="4">
        <v>100</v>
      </c>
      <c r="C340" s="4" t="s">
        <v>1363</v>
      </c>
      <c r="D340" s="5" t="s">
        <v>111</v>
      </c>
      <c r="E340" s="5">
        <v>2008</v>
      </c>
      <c r="F340" s="5" t="s">
        <v>34</v>
      </c>
      <c r="G340" s="4">
        <v>222</v>
      </c>
      <c r="H340" s="5" t="s">
        <v>366</v>
      </c>
      <c r="I340" s="5" t="s">
        <v>983</v>
      </c>
      <c r="J340" s="5" t="s">
        <v>919</v>
      </c>
      <c r="L340" s="11" t="s">
        <v>1190</v>
      </c>
      <c r="M340" s="5">
        <v>48.24</v>
      </c>
      <c r="N340" s="5">
        <v>48.24</v>
      </c>
      <c r="O340" s="5">
        <v>48.24</v>
      </c>
      <c r="P340" s="5">
        <v>1</v>
      </c>
      <c r="Q340" s="5">
        <v>168</v>
      </c>
      <c r="S340" s="5">
        <v>63.2</v>
      </c>
      <c r="T340" s="5">
        <v>8.6999999999999993</v>
      </c>
      <c r="U340" s="5">
        <v>1875</v>
      </c>
      <c r="V340" s="4" t="s">
        <v>1264</v>
      </c>
      <c r="W340" s="5">
        <v>5.1369863013698627</v>
      </c>
      <c r="X340" s="5">
        <v>1</v>
      </c>
      <c r="Y340" s="5">
        <v>3.5</v>
      </c>
      <c r="Z340" s="5" t="s">
        <v>166</v>
      </c>
      <c r="AS340" s="5" t="s">
        <v>365</v>
      </c>
      <c r="AU340" s="5">
        <v>22</v>
      </c>
      <c r="AV340" s="5" t="s">
        <v>847</v>
      </c>
      <c r="AW340" s="5" t="s">
        <v>1257</v>
      </c>
      <c r="AX340" s="4" t="s">
        <v>1251</v>
      </c>
      <c r="AY340" s="4" t="s">
        <v>1252</v>
      </c>
      <c r="AZ340" s="4" t="s">
        <v>845</v>
      </c>
      <c r="BA340" s="5">
        <v>1</v>
      </c>
      <c r="BB340" s="5">
        <v>0</v>
      </c>
      <c r="BC340" s="5">
        <v>37</v>
      </c>
      <c r="BD340" s="5">
        <v>0.74</v>
      </c>
      <c r="BE340" s="5">
        <v>0.4</v>
      </c>
      <c r="BF340" s="5">
        <v>0</v>
      </c>
      <c r="BG340" s="5">
        <v>37</v>
      </c>
      <c r="BH340" s="5">
        <v>0.85</v>
      </c>
      <c r="BO340" s="4">
        <v>0.5</v>
      </c>
      <c r="BP340" s="5">
        <v>0.10999999999999999</v>
      </c>
      <c r="BQ340" s="5">
        <v>0.4</v>
      </c>
      <c r="BS340" s="5">
        <v>0.4</v>
      </c>
      <c r="BT340" s="4">
        <v>0.27499999999999997</v>
      </c>
      <c r="BU340" s="4"/>
      <c r="BV340" s="4">
        <v>0.97902097902097907</v>
      </c>
      <c r="BW340" s="4">
        <v>0.26923076923076922</v>
      </c>
      <c r="BX340" s="4"/>
      <c r="BY340" s="4">
        <v>2.8048986486486488E-2</v>
      </c>
      <c r="BZ340" s="4"/>
      <c r="CA340" s="4">
        <v>2.6884450835499792E-2</v>
      </c>
      <c r="CB340" s="4"/>
      <c r="CC340" s="4"/>
    </row>
    <row r="341" spans="1:82" x14ac:dyDescent="0.25">
      <c r="A341" s="4">
        <v>340</v>
      </c>
      <c r="B341" s="4">
        <v>101</v>
      </c>
      <c r="C341" s="4" t="s">
        <v>1364</v>
      </c>
      <c r="D341" s="5" t="s">
        <v>590</v>
      </c>
      <c r="E341" s="5">
        <v>2002</v>
      </c>
      <c r="F341" s="5" t="s">
        <v>37</v>
      </c>
      <c r="G341" s="4">
        <v>223</v>
      </c>
      <c r="H341" s="5" t="s">
        <v>591</v>
      </c>
      <c r="I341" s="5" t="s">
        <v>984</v>
      </c>
      <c r="J341" s="5" t="s">
        <v>870</v>
      </c>
      <c r="K341" s="11" t="s">
        <v>1191</v>
      </c>
      <c r="L341" s="11" t="s">
        <v>1192</v>
      </c>
      <c r="M341" s="5">
        <v>24</v>
      </c>
      <c r="N341" s="5">
        <v>24</v>
      </c>
      <c r="O341" s="5">
        <v>24</v>
      </c>
      <c r="P341" s="5">
        <v>1</v>
      </c>
      <c r="Q341" s="5">
        <v>56</v>
      </c>
      <c r="R341" s="5">
        <v>180</v>
      </c>
      <c r="S341" s="5">
        <v>65.900000000000006</v>
      </c>
      <c r="U341" s="5">
        <v>864</v>
      </c>
      <c r="V341" s="4" t="s">
        <v>1264</v>
      </c>
      <c r="W341" s="5">
        <v>2.3671232876712329</v>
      </c>
      <c r="X341" s="5">
        <v>0</v>
      </c>
      <c r="AB341" s="5">
        <v>52</v>
      </c>
      <c r="AF341" s="5">
        <v>84.8</v>
      </c>
      <c r="AV341" s="5" t="s">
        <v>127</v>
      </c>
      <c r="AW341" s="4" t="s">
        <v>1256</v>
      </c>
      <c r="AX341" s="4" t="s">
        <v>50</v>
      </c>
      <c r="AY341" s="4" t="s">
        <v>1251</v>
      </c>
      <c r="AZ341" s="4" t="s">
        <v>317</v>
      </c>
      <c r="BA341" s="5">
        <v>0</v>
      </c>
      <c r="BB341" s="5">
        <v>0</v>
      </c>
      <c r="BC341" s="5">
        <v>14</v>
      </c>
      <c r="BD341" s="5">
        <v>26.6</v>
      </c>
      <c r="BE341" s="5">
        <v>17.600000000000001</v>
      </c>
      <c r="BF341" s="5">
        <v>1</v>
      </c>
      <c r="BG341" s="5">
        <v>14</v>
      </c>
      <c r="BL341" s="5">
        <v>14</v>
      </c>
      <c r="BO341" s="4">
        <v>0.5</v>
      </c>
      <c r="BQ341" s="5">
        <v>17.600000000000001</v>
      </c>
      <c r="BS341" s="5">
        <v>17.600000000000001</v>
      </c>
      <c r="BT341" s="4"/>
      <c r="BU341" s="4"/>
      <c r="BV341" s="4">
        <v>0.94117647058823528</v>
      </c>
      <c r="BW341" s="4"/>
      <c r="BX341" s="4"/>
      <c r="BY341" s="4"/>
      <c r="BZ341" s="4"/>
      <c r="CA341" s="4"/>
      <c r="CB341" s="4"/>
      <c r="CC341" s="4"/>
      <c r="CD341" s="5" t="s">
        <v>825</v>
      </c>
    </row>
    <row r="342" spans="1:82" x14ac:dyDescent="0.25">
      <c r="A342" s="4">
        <v>341</v>
      </c>
      <c r="B342" s="4">
        <v>101</v>
      </c>
      <c r="C342" s="4" t="s">
        <v>1364</v>
      </c>
      <c r="D342" s="5" t="s">
        <v>590</v>
      </c>
      <c r="E342" s="5">
        <v>2002</v>
      </c>
      <c r="F342" s="5" t="s">
        <v>34</v>
      </c>
      <c r="G342" s="4">
        <v>224</v>
      </c>
      <c r="H342" s="5" t="s">
        <v>379</v>
      </c>
      <c r="I342" s="5" t="s">
        <v>984</v>
      </c>
      <c r="J342" s="5" t="s">
        <v>870</v>
      </c>
      <c r="K342" s="11" t="s">
        <v>1191</v>
      </c>
      <c r="L342" s="11" t="s">
        <v>1192</v>
      </c>
      <c r="M342" s="5">
        <v>24</v>
      </c>
      <c r="N342" s="5">
        <v>24</v>
      </c>
      <c r="O342" s="5">
        <v>24</v>
      </c>
      <c r="P342" s="5">
        <v>1</v>
      </c>
      <c r="Q342" s="5">
        <v>56</v>
      </c>
      <c r="R342" s="5">
        <v>180</v>
      </c>
      <c r="S342" s="5">
        <v>63.2</v>
      </c>
      <c r="U342" s="5">
        <v>906</v>
      </c>
      <c r="V342" s="4" t="s">
        <v>1264</v>
      </c>
      <c r="W342" s="5">
        <v>2.4821917808219176</v>
      </c>
      <c r="X342" s="5">
        <v>0</v>
      </c>
      <c r="AB342" s="5">
        <v>54.5</v>
      </c>
      <c r="AF342" s="5">
        <v>90.8</v>
      </c>
      <c r="AV342" s="5" t="s">
        <v>127</v>
      </c>
      <c r="AW342" s="4" t="s">
        <v>1256</v>
      </c>
      <c r="AX342" s="4" t="s">
        <v>50</v>
      </c>
      <c r="AY342" s="4" t="s">
        <v>1251</v>
      </c>
      <c r="AZ342" s="4" t="s">
        <v>317</v>
      </c>
      <c r="BA342" s="5">
        <v>0</v>
      </c>
      <c r="BB342" s="5">
        <v>0</v>
      </c>
      <c r="BC342" s="5">
        <v>13</v>
      </c>
      <c r="BD342" s="5">
        <v>24.8</v>
      </c>
      <c r="BE342" s="5">
        <v>16.2</v>
      </c>
      <c r="BF342" s="5">
        <v>1</v>
      </c>
      <c r="BG342" s="5">
        <v>13</v>
      </c>
      <c r="BL342" s="5">
        <v>13</v>
      </c>
      <c r="BO342" s="4">
        <v>0.5</v>
      </c>
      <c r="BQ342" s="5">
        <v>16.2</v>
      </c>
      <c r="BS342" s="5">
        <v>16.2</v>
      </c>
      <c r="BT342" s="4"/>
      <c r="BU342" s="4"/>
      <c r="BV342" s="4">
        <v>0.93617021276595747</v>
      </c>
      <c r="BW342" s="4"/>
      <c r="BX342" s="4"/>
      <c r="BY342" s="4"/>
      <c r="BZ342" s="4"/>
      <c r="CA342" s="4"/>
      <c r="CB342" s="4"/>
      <c r="CC342" s="4"/>
      <c r="CD342" s="5" t="s">
        <v>825</v>
      </c>
    </row>
    <row r="343" spans="1:82" x14ac:dyDescent="0.25">
      <c r="A343" s="4">
        <v>342</v>
      </c>
      <c r="B343" s="4">
        <v>102</v>
      </c>
      <c r="C343" s="4" t="s">
        <v>1365</v>
      </c>
      <c r="D343" s="5" t="s">
        <v>367</v>
      </c>
      <c r="E343" s="5">
        <v>2005</v>
      </c>
      <c r="F343" s="5" t="s">
        <v>37</v>
      </c>
      <c r="G343" s="4">
        <v>225</v>
      </c>
      <c r="H343" s="5" t="s">
        <v>368</v>
      </c>
      <c r="I343" s="5" t="s">
        <v>985</v>
      </c>
      <c r="J343" s="5" t="s">
        <v>870</v>
      </c>
      <c r="K343" s="11" t="s">
        <v>1135</v>
      </c>
      <c r="L343" s="11" t="s">
        <v>1136</v>
      </c>
      <c r="M343" s="5">
        <v>5.76</v>
      </c>
      <c r="N343" s="5">
        <v>5.76</v>
      </c>
      <c r="O343" s="5">
        <v>5.76</v>
      </c>
      <c r="P343" s="5">
        <v>1</v>
      </c>
      <c r="Q343" s="5">
        <v>180</v>
      </c>
      <c r="S343" s="5">
        <v>64</v>
      </c>
      <c r="T343" s="5">
        <v>8</v>
      </c>
      <c r="U343" s="5">
        <v>1170</v>
      </c>
      <c r="V343" s="4" t="s">
        <v>1264</v>
      </c>
      <c r="W343" s="5">
        <v>3.2054794520547945</v>
      </c>
      <c r="X343" s="5">
        <v>1</v>
      </c>
      <c r="AN343" s="5">
        <v>11.7</v>
      </c>
      <c r="AV343" s="5" t="s">
        <v>813</v>
      </c>
      <c r="AW343" s="5" t="s">
        <v>1257</v>
      </c>
      <c r="AX343" s="4" t="s">
        <v>1251</v>
      </c>
      <c r="AY343" s="4" t="s">
        <v>1258</v>
      </c>
      <c r="AZ343" s="4" t="s">
        <v>317</v>
      </c>
      <c r="BA343" s="5">
        <v>0</v>
      </c>
      <c r="BB343" s="5">
        <v>0</v>
      </c>
      <c r="BC343" s="5">
        <v>29</v>
      </c>
      <c r="BD343" s="5">
        <v>848</v>
      </c>
      <c r="BE343" s="5">
        <v>109</v>
      </c>
      <c r="BG343" s="5">
        <v>29</v>
      </c>
      <c r="BH343" s="5">
        <v>868</v>
      </c>
      <c r="BI343" s="5">
        <v>100</v>
      </c>
      <c r="BO343" s="4">
        <v>0.5</v>
      </c>
      <c r="BP343" s="5">
        <v>20</v>
      </c>
      <c r="BQ343" s="5">
        <v>104.59684507670391</v>
      </c>
      <c r="BS343" s="5">
        <v>109</v>
      </c>
      <c r="BT343" s="4">
        <v>0.19121035615685555</v>
      </c>
      <c r="BU343" s="4"/>
      <c r="BV343" s="4">
        <v>0.97297297297297303</v>
      </c>
      <c r="BW343" s="4">
        <v>0.18604250869315678</v>
      </c>
      <c r="BX343" s="4"/>
      <c r="BY343" s="4">
        <v>3.5113127591407438E-2</v>
      </c>
      <c r="BZ343" s="4"/>
      <c r="CA343" s="4">
        <v>3.3240769436423699E-2</v>
      </c>
      <c r="CB343" s="4"/>
      <c r="CC343" s="4"/>
      <c r="CD343" s="5" t="s">
        <v>370</v>
      </c>
    </row>
    <row r="344" spans="1:82" x14ac:dyDescent="0.25">
      <c r="A344" s="4">
        <v>343</v>
      </c>
      <c r="B344" s="4">
        <v>102</v>
      </c>
      <c r="C344" s="4" t="s">
        <v>1365</v>
      </c>
      <c r="D344" s="5" t="s">
        <v>367</v>
      </c>
      <c r="E344" s="5">
        <v>2005</v>
      </c>
      <c r="F344" s="5" t="s">
        <v>34</v>
      </c>
      <c r="G344" s="4">
        <v>226</v>
      </c>
      <c r="H344" s="5" t="s">
        <v>369</v>
      </c>
      <c r="I344" s="5" t="s">
        <v>985</v>
      </c>
      <c r="J344" s="5" t="s">
        <v>870</v>
      </c>
      <c r="K344" s="11" t="s">
        <v>1135</v>
      </c>
      <c r="L344" s="11" t="s">
        <v>1136</v>
      </c>
      <c r="M344" s="5">
        <v>48.24</v>
      </c>
      <c r="N344" s="5">
        <v>48.24</v>
      </c>
      <c r="O344" s="5">
        <v>48.24</v>
      </c>
      <c r="P344" s="5">
        <v>1</v>
      </c>
      <c r="Q344" s="5">
        <v>180</v>
      </c>
      <c r="S344" s="5">
        <v>63</v>
      </c>
      <c r="T344" s="5">
        <v>10</v>
      </c>
      <c r="U344" s="5">
        <v>1050</v>
      </c>
      <c r="V344" s="4" t="s">
        <v>1264</v>
      </c>
      <c r="W344" s="5">
        <v>2.8767123287671232</v>
      </c>
      <c r="X344" s="5">
        <v>1</v>
      </c>
      <c r="AN344" s="5">
        <v>11.3</v>
      </c>
      <c r="AV344" s="5" t="s">
        <v>813</v>
      </c>
      <c r="AW344" s="5" t="s">
        <v>1257</v>
      </c>
      <c r="AX344" s="4" t="s">
        <v>1251</v>
      </c>
      <c r="AY344" s="4" t="s">
        <v>1258</v>
      </c>
      <c r="AZ344" s="4" t="s">
        <v>317</v>
      </c>
      <c r="BA344" s="5">
        <v>0</v>
      </c>
      <c r="BB344" s="5">
        <v>0</v>
      </c>
      <c r="BC344" s="5">
        <v>32</v>
      </c>
      <c r="BD344" s="5">
        <v>761</v>
      </c>
      <c r="BE344" s="5">
        <v>73</v>
      </c>
      <c r="BG344" s="5">
        <v>32</v>
      </c>
      <c r="BH344" s="5">
        <v>922</v>
      </c>
      <c r="BI344" s="5">
        <v>79</v>
      </c>
      <c r="BO344" s="4">
        <v>0.5</v>
      </c>
      <c r="BP344" s="5">
        <v>161</v>
      </c>
      <c r="BQ344" s="5">
        <v>76.05918747922567</v>
      </c>
      <c r="BS344" s="5">
        <v>73</v>
      </c>
      <c r="BT344" s="4">
        <v>2.1167725469585714</v>
      </c>
      <c r="BU344" s="4"/>
      <c r="BV344" s="4">
        <v>0.97560975609756095</v>
      </c>
      <c r="BW344" s="4">
        <v>2.0651439482522647</v>
      </c>
      <c r="BX344" s="4"/>
      <c r="BY344" s="4">
        <v>0.10126134399308559</v>
      </c>
      <c r="BZ344" s="4"/>
      <c r="CA344" s="4">
        <v>9.6382004990444331E-2</v>
      </c>
      <c r="CB344" s="4"/>
      <c r="CC344" s="4"/>
      <c r="CD344" s="5" t="s">
        <v>370</v>
      </c>
    </row>
    <row r="345" spans="1:82" x14ac:dyDescent="0.25">
      <c r="A345" s="4">
        <v>344</v>
      </c>
      <c r="B345" s="4">
        <v>102</v>
      </c>
      <c r="C345" s="4" t="s">
        <v>1365</v>
      </c>
      <c r="D345" s="5" t="s">
        <v>367</v>
      </c>
      <c r="E345" s="5">
        <v>2005</v>
      </c>
      <c r="F345" s="5" t="s">
        <v>37</v>
      </c>
      <c r="G345" s="4">
        <v>225</v>
      </c>
      <c r="H345" s="5" t="s">
        <v>368</v>
      </c>
      <c r="I345" s="5" t="s">
        <v>985</v>
      </c>
      <c r="J345" s="5" t="s">
        <v>870</v>
      </c>
      <c r="K345" s="11" t="s">
        <v>1135</v>
      </c>
      <c r="L345" s="11" t="s">
        <v>1136</v>
      </c>
      <c r="M345" s="5">
        <v>5.76</v>
      </c>
      <c r="N345" s="5">
        <v>5.76</v>
      </c>
      <c r="O345" s="5">
        <v>5.76</v>
      </c>
      <c r="P345" s="5">
        <v>1</v>
      </c>
      <c r="Q345" s="5">
        <v>180</v>
      </c>
      <c r="S345" s="5">
        <v>64</v>
      </c>
      <c r="T345" s="5">
        <v>8</v>
      </c>
      <c r="U345" s="5">
        <v>1170</v>
      </c>
      <c r="V345" s="4" t="s">
        <v>1264</v>
      </c>
      <c r="W345" s="5">
        <v>3.2054794520547945</v>
      </c>
      <c r="X345" s="5">
        <v>1</v>
      </c>
      <c r="AN345" s="5">
        <v>11.7</v>
      </c>
      <c r="AV345" s="5" t="s">
        <v>475</v>
      </c>
      <c r="AW345" s="5" t="s">
        <v>1257</v>
      </c>
      <c r="AX345" s="4" t="s">
        <v>1251</v>
      </c>
      <c r="AY345" s="4" t="s">
        <v>1252</v>
      </c>
      <c r="AZ345" s="4" t="s">
        <v>845</v>
      </c>
      <c r="BB345" s="5">
        <v>0</v>
      </c>
      <c r="BC345" s="5">
        <v>29</v>
      </c>
      <c r="BD345" s="5">
        <v>0.67</v>
      </c>
      <c r="BE345" s="5">
        <v>7.0000000000000007E-2</v>
      </c>
      <c r="BF345" s="5">
        <v>0</v>
      </c>
      <c r="BG345" s="5">
        <v>20</v>
      </c>
      <c r="BH345" s="5">
        <v>0.76</v>
      </c>
      <c r="BI345" s="5">
        <v>0.08</v>
      </c>
      <c r="BO345" s="4">
        <v>0.5</v>
      </c>
      <c r="BP345" s="5">
        <v>8.9999999999999969E-2</v>
      </c>
      <c r="BQ345" s="5">
        <v>7.420500642627427E-2</v>
      </c>
      <c r="BS345" s="5">
        <v>7.0000000000000007E-2</v>
      </c>
      <c r="BT345" s="4">
        <v>1.2128561714959041</v>
      </c>
      <c r="BU345" s="4"/>
      <c r="BV345" s="4">
        <v>0.97297297297297303</v>
      </c>
      <c r="BW345" s="4">
        <v>1.1800762749689879</v>
      </c>
      <c r="BX345" s="4"/>
      <c r="BY345" s="4">
        <v>5.9845174012684514E-2</v>
      </c>
      <c r="BZ345" s="4"/>
      <c r="CA345" s="4">
        <v>5.6654014258903679E-2</v>
      </c>
      <c r="CB345" s="4"/>
      <c r="CC345" s="4"/>
    </row>
    <row r="346" spans="1:82" x14ac:dyDescent="0.25">
      <c r="A346" s="4">
        <v>345</v>
      </c>
      <c r="B346" s="4">
        <v>102</v>
      </c>
      <c r="C346" s="4" t="s">
        <v>1365</v>
      </c>
      <c r="D346" s="5" t="s">
        <v>367</v>
      </c>
      <c r="E346" s="5">
        <v>2005</v>
      </c>
      <c r="F346" s="5" t="s">
        <v>34</v>
      </c>
      <c r="G346" s="4">
        <v>226</v>
      </c>
      <c r="H346" s="5" t="s">
        <v>369</v>
      </c>
      <c r="I346" s="5" t="s">
        <v>985</v>
      </c>
      <c r="J346" s="5" t="s">
        <v>870</v>
      </c>
      <c r="K346" s="11" t="s">
        <v>1135</v>
      </c>
      <c r="L346" s="11" t="s">
        <v>1136</v>
      </c>
      <c r="M346" s="5">
        <v>48.24</v>
      </c>
      <c r="N346" s="5">
        <v>48.24</v>
      </c>
      <c r="O346" s="5">
        <v>48.24</v>
      </c>
      <c r="P346" s="5">
        <v>1</v>
      </c>
      <c r="Q346" s="5">
        <v>180</v>
      </c>
      <c r="S346" s="5">
        <v>63</v>
      </c>
      <c r="T346" s="5">
        <v>10</v>
      </c>
      <c r="U346" s="5">
        <v>1050</v>
      </c>
      <c r="V346" s="4" t="s">
        <v>1264</v>
      </c>
      <c r="W346" s="5">
        <v>2.8767123287671232</v>
      </c>
      <c r="X346" s="5">
        <v>1</v>
      </c>
      <c r="AN346" s="5">
        <v>11.3</v>
      </c>
      <c r="AV346" s="5" t="s">
        <v>475</v>
      </c>
      <c r="AW346" s="5" t="s">
        <v>1257</v>
      </c>
      <c r="AX346" s="4" t="s">
        <v>1251</v>
      </c>
      <c r="AY346" s="4" t="s">
        <v>1252</v>
      </c>
      <c r="AZ346" s="4" t="s">
        <v>845</v>
      </c>
      <c r="BB346" s="5">
        <v>0</v>
      </c>
      <c r="BC346" s="5">
        <v>32</v>
      </c>
      <c r="BD346" s="5">
        <v>0.63</v>
      </c>
      <c r="BE346" s="5">
        <v>0.06</v>
      </c>
      <c r="BF346" s="5">
        <v>0</v>
      </c>
      <c r="BG346" s="5">
        <v>25</v>
      </c>
      <c r="BH346" s="5">
        <v>0.74</v>
      </c>
      <c r="BI346" s="5">
        <v>0.06</v>
      </c>
      <c r="BO346" s="4">
        <v>0.5</v>
      </c>
      <c r="BP346" s="5">
        <v>0.10999999999999999</v>
      </c>
      <c r="BQ346" s="5">
        <v>6.0000000000000005E-2</v>
      </c>
      <c r="BS346" s="5">
        <v>0.06</v>
      </c>
      <c r="BT346" s="4">
        <v>1.833333333333333</v>
      </c>
      <c r="BU346" s="4"/>
      <c r="BV346" s="4">
        <v>0.97560975609756095</v>
      </c>
      <c r="BW346" s="4">
        <v>1.7886178861788615</v>
      </c>
      <c r="BX346" s="4"/>
      <c r="BY346" s="4">
        <v>8.3767361111111091E-2</v>
      </c>
      <c r="BZ346" s="4"/>
      <c r="CA346" s="4">
        <v>7.973098023663161E-2</v>
      </c>
      <c r="CB346" s="4"/>
      <c r="CC346" s="4"/>
    </row>
    <row r="347" spans="1:82" x14ac:dyDescent="0.25">
      <c r="A347" s="4">
        <v>346</v>
      </c>
      <c r="B347" s="4">
        <v>102</v>
      </c>
      <c r="C347" s="4" t="s">
        <v>1365</v>
      </c>
      <c r="D347" s="5" t="s">
        <v>367</v>
      </c>
      <c r="E347" s="5">
        <v>2005</v>
      </c>
      <c r="F347" s="5" t="s">
        <v>37</v>
      </c>
      <c r="G347" s="4">
        <v>225</v>
      </c>
      <c r="H347" s="5" t="s">
        <v>368</v>
      </c>
      <c r="I347" s="5" t="s">
        <v>985</v>
      </c>
      <c r="J347" s="5" t="s">
        <v>870</v>
      </c>
      <c r="K347" s="11" t="s">
        <v>1135</v>
      </c>
      <c r="L347" s="11" t="s">
        <v>1136</v>
      </c>
      <c r="M347" s="5">
        <v>5.76</v>
      </c>
      <c r="N347" s="5">
        <v>5.76</v>
      </c>
      <c r="O347" s="5">
        <v>5.76</v>
      </c>
      <c r="P347" s="5">
        <v>1</v>
      </c>
      <c r="Q347" s="5">
        <v>180</v>
      </c>
      <c r="S347" s="5">
        <v>64</v>
      </c>
      <c r="T347" s="5">
        <v>8</v>
      </c>
      <c r="U347" s="5">
        <v>1170</v>
      </c>
      <c r="V347" s="4" t="s">
        <v>1264</v>
      </c>
      <c r="W347" s="5">
        <v>3.2054794520547945</v>
      </c>
      <c r="X347" s="5">
        <v>1</v>
      </c>
      <c r="AN347" s="5">
        <v>11.7</v>
      </c>
      <c r="AV347" s="5" t="s">
        <v>848</v>
      </c>
      <c r="AW347" s="5" t="s">
        <v>1257</v>
      </c>
      <c r="AX347" s="4" t="s">
        <v>1251</v>
      </c>
      <c r="AY347" s="4" t="s">
        <v>1252</v>
      </c>
      <c r="AZ347" s="4" t="s">
        <v>845</v>
      </c>
      <c r="BB347" s="5">
        <v>0</v>
      </c>
      <c r="BC347" s="5">
        <v>29</v>
      </c>
      <c r="BD347" s="5">
        <v>0.9</v>
      </c>
      <c r="BE347" s="5">
        <v>0.1</v>
      </c>
      <c r="BF347" s="5">
        <v>0</v>
      </c>
      <c r="BG347" s="5">
        <v>20</v>
      </c>
      <c r="BH347" s="5">
        <v>1</v>
      </c>
      <c r="BI347" s="5">
        <v>0.11</v>
      </c>
      <c r="BO347" s="4">
        <v>0.5</v>
      </c>
      <c r="BP347" s="5">
        <v>9.9999999999999978E-2</v>
      </c>
      <c r="BQ347" s="5">
        <v>0.10415822660842861</v>
      </c>
      <c r="BS347" s="5">
        <v>0.1</v>
      </c>
      <c r="BT347" s="4">
        <v>0.96007778987961245</v>
      </c>
      <c r="BU347" s="4"/>
      <c r="BV347" s="4">
        <v>0.97297297297297303</v>
      </c>
      <c r="BW347" s="4">
        <v>0.9341297415044878</v>
      </c>
      <c r="BX347" s="4"/>
      <c r="BY347" s="4">
        <v>5.0374989010691748E-2</v>
      </c>
      <c r="BZ347" s="4"/>
      <c r="CA347" s="4">
        <v>4.7688813555775394E-2</v>
      </c>
      <c r="CB347" s="4"/>
      <c r="CC347" s="4"/>
    </row>
    <row r="348" spans="1:82" x14ac:dyDescent="0.25">
      <c r="A348" s="4">
        <v>347</v>
      </c>
      <c r="B348" s="4">
        <v>102</v>
      </c>
      <c r="C348" s="4" t="s">
        <v>1365</v>
      </c>
      <c r="D348" s="5" t="s">
        <v>367</v>
      </c>
      <c r="E348" s="5">
        <v>2005</v>
      </c>
      <c r="F348" s="5" t="s">
        <v>34</v>
      </c>
      <c r="G348" s="4">
        <v>226</v>
      </c>
      <c r="H348" s="5" t="s">
        <v>369</v>
      </c>
      <c r="I348" s="5" t="s">
        <v>985</v>
      </c>
      <c r="J348" s="5" t="s">
        <v>870</v>
      </c>
      <c r="K348" s="11" t="s">
        <v>1135</v>
      </c>
      <c r="L348" s="11" t="s">
        <v>1136</v>
      </c>
      <c r="M348" s="5">
        <v>48.24</v>
      </c>
      <c r="N348" s="5">
        <v>48.24</v>
      </c>
      <c r="O348" s="5">
        <v>48.24</v>
      </c>
      <c r="P348" s="5">
        <v>1</v>
      </c>
      <c r="Q348" s="5">
        <v>180</v>
      </c>
      <c r="S348" s="5">
        <v>63</v>
      </c>
      <c r="T348" s="5">
        <v>10</v>
      </c>
      <c r="U348" s="5">
        <v>1050</v>
      </c>
      <c r="V348" s="4" t="s">
        <v>1264</v>
      </c>
      <c r="W348" s="5">
        <v>2.8767123287671232</v>
      </c>
      <c r="X348" s="5">
        <v>1</v>
      </c>
      <c r="AN348" s="5">
        <v>11.3</v>
      </c>
      <c r="AV348" s="5" t="s">
        <v>848</v>
      </c>
      <c r="AW348" s="5" t="s">
        <v>1257</v>
      </c>
      <c r="AX348" s="4" t="s">
        <v>1251</v>
      </c>
      <c r="AY348" s="4" t="s">
        <v>1252</v>
      </c>
      <c r="AZ348" s="4" t="s">
        <v>845</v>
      </c>
      <c r="BB348" s="5">
        <v>0</v>
      </c>
      <c r="BC348" s="5">
        <v>32</v>
      </c>
      <c r="BD348" s="5">
        <v>0.82</v>
      </c>
      <c r="BE348" s="5">
        <v>0.08</v>
      </c>
      <c r="BF348" s="5">
        <v>0</v>
      </c>
      <c r="BG348" s="5">
        <v>25</v>
      </c>
      <c r="BH348" s="5">
        <v>0.95</v>
      </c>
      <c r="BI348" s="5">
        <v>0.09</v>
      </c>
      <c r="BO348" s="4">
        <v>0.5</v>
      </c>
      <c r="BP348" s="5">
        <v>0.13</v>
      </c>
      <c r="BQ348" s="5">
        <v>8.4509278672925514E-2</v>
      </c>
      <c r="BS348" s="5">
        <v>0.08</v>
      </c>
      <c r="BT348" s="4">
        <v>1.5382926235015717</v>
      </c>
      <c r="BU348" s="4"/>
      <c r="BV348" s="4">
        <v>0.97560975609756095</v>
      </c>
      <c r="BW348" s="4">
        <v>1.5007732912210456</v>
      </c>
      <c r="BX348" s="4"/>
      <c r="BY348" s="4">
        <v>6.8224128054989813E-2</v>
      </c>
      <c r="BZ348" s="4"/>
      <c r="CA348" s="4">
        <v>6.493670725043646E-2</v>
      </c>
      <c r="CB348" s="4"/>
      <c r="CC348" s="4"/>
    </row>
    <row r="349" spans="1:82" x14ac:dyDescent="0.25">
      <c r="A349" s="4">
        <v>348</v>
      </c>
      <c r="B349" s="4">
        <v>103</v>
      </c>
      <c r="C349" s="4" t="s">
        <v>1366</v>
      </c>
      <c r="D349" s="5" t="s">
        <v>371</v>
      </c>
      <c r="E349" s="5">
        <v>2007</v>
      </c>
      <c r="F349" s="5" t="s">
        <v>37</v>
      </c>
      <c r="G349" s="4">
        <v>227</v>
      </c>
      <c r="H349" s="5" t="s">
        <v>372</v>
      </c>
      <c r="I349" s="5" t="s">
        <v>986</v>
      </c>
      <c r="J349" s="5" t="s">
        <v>879</v>
      </c>
      <c r="L349" s="11" t="s">
        <v>1193</v>
      </c>
      <c r="Q349" s="5">
        <v>150</v>
      </c>
      <c r="R349" s="5">
        <v>240</v>
      </c>
      <c r="S349" s="5">
        <v>68.8</v>
      </c>
      <c r="U349" s="5">
        <v>4.8</v>
      </c>
      <c r="V349" s="4" t="s">
        <v>1262</v>
      </c>
      <c r="W349" s="5">
        <v>1.3150684931506848E-2</v>
      </c>
      <c r="X349" s="5">
        <v>1</v>
      </c>
      <c r="AB349" s="5">
        <v>53</v>
      </c>
      <c r="AP349" s="5">
        <v>0</v>
      </c>
      <c r="AU349" s="5">
        <v>3</v>
      </c>
      <c r="AV349" s="5" t="s">
        <v>127</v>
      </c>
      <c r="AW349" s="4" t="s">
        <v>1256</v>
      </c>
      <c r="AX349" s="4" t="s">
        <v>50</v>
      </c>
      <c r="AY349" s="4" t="s">
        <v>1251</v>
      </c>
      <c r="AZ349" s="4" t="s">
        <v>317</v>
      </c>
      <c r="BA349" s="5">
        <v>1</v>
      </c>
      <c r="BB349" s="5">
        <v>1</v>
      </c>
      <c r="BC349" s="5">
        <v>18</v>
      </c>
      <c r="BD349" s="5">
        <v>6</v>
      </c>
      <c r="BF349" s="5">
        <v>1</v>
      </c>
      <c r="BG349" s="5">
        <v>15</v>
      </c>
      <c r="BH349" s="5">
        <v>13.5</v>
      </c>
      <c r="BJ349" s="5">
        <v>1</v>
      </c>
      <c r="BK349" s="5">
        <v>0</v>
      </c>
      <c r="BL349" s="5">
        <v>15</v>
      </c>
      <c r="BM349" s="5">
        <v>16.5</v>
      </c>
      <c r="BO349" s="4">
        <v>0.5</v>
      </c>
      <c r="BP349" s="5">
        <v>7.5</v>
      </c>
      <c r="BR349" s="5">
        <v>10.5</v>
      </c>
      <c r="BT349" s="4"/>
      <c r="BU349" s="4"/>
      <c r="BV349" s="4">
        <v>0.95522388059701491</v>
      </c>
      <c r="BW349" s="4"/>
      <c r="BX349" s="4"/>
      <c r="BY349" s="4"/>
      <c r="BZ349" s="4"/>
      <c r="CA349" s="4"/>
      <c r="CB349" s="4"/>
      <c r="CC349" s="4"/>
      <c r="CD349" s="5" t="s">
        <v>373</v>
      </c>
    </row>
    <row r="350" spans="1:82" x14ac:dyDescent="0.25">
      <c r="A350" s="4">
        <v>349</v>
      </c>
      <c r="B350" s="4">
        <v>103</v>
      </c>
      <c r="C350" s="4" t="s">
        <v>1366</v>
      </c>
      <c r="D350" s="5" t="s">
        <v>371</v>
      </c>
      <c r="E350" s="5">
        <v>2007</v>
      </c>
      <c r="F350" s="5" t="s">
        <v>34</v>
      </c>
      <c r="G350" s="4">
        <v>228</v>
      </c>
      <c r="H350" s="5" t="s">
        <v>374</v>
      </c>
      <c r="I350" s="5" t="s">
        <v>986</v>
      </c>
      <c r="J350" s="5" t="s">
        <v>879</v>
      </c>
      <c r="L350" s="11" t="s">
        <v>1193</v>
      </c>
      <c r="Q350" s="5">
        <v>150</v>
      </c>
      <c r="R350" s="5">
        <v>240</v>
      </c>
      <c r="S350" s="5">
        <v>63.4</v>
      </c>
      <c r="U350" s="5">
        <v>4.8</v>
      </c>
      <c r="V350" s="4" t="s">
        <v>1262</v>
      </c>
      <c r="W350" s="5">
        <v>1.3150684931506848E-2</v>
      </c>
      <c r="X350" s="5">
        <v>1</v>
      </c>
      <c r="AB350" s="5">
        <v>57</v>
      </c>
      <c r="AP350" s="5">
        <v>0</v>
      </c>
      <c r="AU350" s="5">
        <v>2</v>
      </c>
      <c r="AV350" s="5" t="s">
        <v>127</v>
      </c>
      <c r="AW350" s="4" t="s">
        <v>1256</v>
      </c>
      <c r="AX350" s="4" t="s">
        <v>50</v>
      </c>
      <c r="AY350" s="4" t="s">
        <v>1251</v>
      </c>
      <c r="AZ350" s="4" t="s">
        <v>317</v>
      </c>
      <c r="BA350" s="5">
        <v>1</v>
      </c>
      <c r="BB350" s="5">
        <v>1</v>
      </c>
      <c r="BC350" s="5">
        <v>17</v>
      </c>
      <c r="BD350" s="5">
        <v>8</v>
      </c>
      <c r="BF350" s="5">
        <v>1</v>
      </c>
      <c r="BG350" s="5">
        <v>15</v>
      </c>
      <c r="BH350" s="5">
        <v>20.8</v>
      </c>
      <c r="BJ350" s="5">
        <v>1</v>
      </c>
      <c r="BK350" s="5">
        <v>0</v>
      </c>
      <c r="BL350" s="5">
        <v>15</v>
      </c>
      <c r="BM350" s="5">
        <v>28</v>
      </c>
      <c r="BO350" s="4">
        <v>0.5</v>
      </c>
      <c r="BP350" s="5">
        <v>12.8</v>
      </c>
      <c r="BR350" s="5">
        <v>20</v>
      </c>
      <c r="BT350" s="4"/>
      <c r="BU350" s="4"/>
      <c r="BV350" s="4">
        <v>0.95238095238095233</v>
      </c>
      <c r="BW350" s="4"/>
      <c r="BX350" s="4"/>
      <c r="BY350" s="4"/>
      <c r="BZ350" s="4"/>
      <c r="CA350" s="4"/>
      <c r="CB350" s="4"/>
      <c r="CC350" s="4"/>
      <c r="CD350" s="5" t="s">
        <v>373</v>
      </c>
    </row>
    <row r="351" spans="1:82" x14ac:dyDescent="0.25">
      <c r="A351" s="4">
        <v>350</v>
      </c>
      <c r="B351" s="4">
        <v>104</v>
      </c>
      <c r="C351" s="4" t="s">
        <v>1367</v>
      </c>
      <c r="D351" s="5" t="s">
        <v>371</v>
      </c>
      <c r="E351" s="5">
        <v>2014</v>
      </c>
      <c r="F351" s="5" t="s">
        <v>37</v>
      </c>
      <c r="G351" s="4">
        <v>229</v>
      </c>
      <c r="H351" s="5" t="s">
        <v>797</v>
      </c>
      <c r="I351" s="5" t="s">
        <v>987</v>
      </c>
      <c r="J351" s="5" t="s">
        <v>879</v>
      </c>
      <c r="L351" s="11" t="s">
        <v>1193</v>
      </c>
      <c r="M351" s="5">
        <v>50</v>
      </c>
      <c r="N351" s="5">
        <v>50</v>
      </c>
      <c r="O351" s="5">
        <v>50</v>
      </c>
      <c r="P351" s="5">
        <v>1</v>
      </c>
      <c r="Q351" s="5">
        <v>35</v>
      </c>
      <c r="R351" s="5">
        <v>210</v>
      </c>
      <c r="S351" s="5">
        <v>66.83</v>
      </c>
      <c r="U351" s="5">
        <v>10.23</v>
      </c>
      <c r="V351" s="4" t="s">
        <v>1262</v>
      </c>
      <c r="W351" s="5">
        <v>2.8027397260273975E-2</v>
      </c>
      <c r="X351" s="5">
        <v>1</v>
      </c>
      <c r="Z351" s="5" t="s">
        <v>166</v>
      </c>
      <c r="AB351" s="5">
        <v>71</v>
      </c>
      <c r="AP351" s="5">
        <v>0</v>
      </c>
      <c r="AU351" s="5">
        <v>3</v>
      </c>
      <c r="AV351" s="5" t="s">
        <v>127</v>
      </c>
      <c r="AW351" s="4" t="s">
        <v>1256</v>
      </c>
      <c r="AX351" s="4" t="s">
        <v>50</v>
      </c>
      <c r="AY351" s="4" t="s">
        <v>1251</v>
      </c>
      <c r="AZ351" s="4" t="s">
        <v>317</v>
      </c>
      <c r="BA351" s="5">
        <v>0</v>
      </c>
      <c r="BB351" s="5">
        <v>1</v>
      </c>
      <c r="BC351" s="5">
        <v>16</v>
      </c>
      <c r="BD351" s="5">
        <v>25</v>
      </c>
      <c r="BG351" s="5">
        <v>16</v>
      </c>
      <c r="BH351" s="5">
        <v>39</v>
      </c>
      <c r="BL351" s="5">
        <v>16</v>
      </c>
      <c r="BM351" s="5">
        <v>57</v>
      </c>
      <c r="BO351" s="4">
        <v>0.5</v>
      </c>
      <c r="BP351" s="5">
        <v>14</v>
      </c>
      <c r="BR351" s="5">
        <v>32</v>
      </c>
      <c r="BT351" s="4"/>
      <c r="BU351" s="4"/>
      <c r="BV351" s="4">
        <v>0.94915254237288138</v>
      </c>
      <c r="BW351" s="4"/>
      <c r="BX351" s="4"/>
      <c r="BY351" s="4"/>
      <c r="BZ351" s="4"/>
      <c r="CA351" s="4"/>
      <c r="CB351" s="4"/>
      <c r="CC351" s="4"/>
      <c r="CD351" s="5" t="s">
        <v>826</v>
      </c>
    </row>
    <row r="352" spans="1:82" x14ac:dyDescent="0.25">
      <c r="A352" s="4">
        <v>351</v>
      </c>
      <c r="B352" s="4">
        <v>104</v>
      </c>
      <c r="C352" s="4" t="s">
        <v>1367</v>
      </c>
      <c r="D352" s="5" t="s">
        <v>371</v>
      </c>
      <c r="E352" s="5">
        <v>2014</v>
      </c>
      <c r="F352" s="5" t="s">
        <v>34</v>
      </c>
      <c r="G352" s="4">
        <v>230</v>
      </c>
      <c r="H352" s="5" t="s">
        <v>798</v>
      </c>
      <c r="I352" s="5" t="s">
        <v>987</v>
      </c>
      <c r="J352" s="5" t="s">
        <v>879</v>
      </c>
      <c r="L352" s="11" t="s">
        <v>1193</v>
      </c>
      <c r="M352" s="5">
        <v>50</v>
      </c>
      <c r="N352" s="5">
        <v>50</v>
      </c>
      <c r="O352" s="5">
        <v>50</v>
      </c>
      <c r="P352" s="5">
        <v>1</v>
      </c>
      <c r="Q352" s="5">
        <v>35</v>
      </c>
      <c r="R352" s="5">
        <v>210</v>
      </c>
      <c r="S352" s="5">
        <v>65.599999999999994</v>
      </c>
      <c r="U352" s="5">
        <v>8.3000000000000007</v>
      </c>
      <c r="V352" s="4" t="s">
        <v>1262</v>
      </c>
      <c r="W352" s="5">
        <v>2.2739726027397263E-2</v>
      </c>
      <c r="X352" s="5">
        <v>1</v>
      </c>
      <c r="Z352" s="5" t="s">
        <v>166</v>
      </c>
      <c r="AB352" s="5">
        <v>68</v>
      </c>
      <c r="AP352" s="5">
        <v>0</v>
      </c>
      <c r="AU352" s="5">
        <v>3</v>
      </c>
      <c r="AV352" s="5" t="s">
        <v>127</v>
      </c>
      <c r="AW352" s="4" t="s">
        <v>1256</v>
      </c>
      <c r="AX352" s="4" t="s">
        <v>50</v>
      </c>
      <c r="AY352" s="4" t="s">
        <v>1251</v>
      </c>
      <c r="AZ352" s="4" t="s">
        <v>317</v>
      </c>
      <c r="BA352" s="5">
        <v>0</v>
      </c>
      <c r="BB352" s="5">
        <v>1</v>
      </c>
      <c r="BC352" s="5">
        <v>14</v>
      </c>
      <c r="BD352" s="5">
        <v>36</v>
      </c>
      <c r="BG352" s="5">
        <v>14</v>
      </c>
      <c r="BH352" s="5">
        <v>56</v>
      </c>
      <c r="BL352" s="5">
        <v>14</v>
      </c>
      <c r="BM352" s="5">
        <v>66</v>
      </c>
      <c r="BO352" s="4">
        <v>0.5</v>
      </c>
      <c r="BP352" s="5">
        <v>20</v>
      </c>
      <c r="BR352" s="5">
        <v>30</v>
      </c>
      <c r="BT352" s="4"/>
      <c r="BU352" s="4"/>
      <c r="BV352" s="4">
        <v>0.94117647058823528</v>
      </c>
      <c r="BW352" s="4"/>
      <c r="BX352" s="4"/>
      <c r="BY352" s="4"/>
      <c r="BZ352" s="4"/>
      <c r="CA352" s="4"/>
      <c r="CB352" s="4"/>
      <c r="CC352" s="4"/>
      <c r="CD352" s="5" t="s">
        <v>826</v>
      </c>
    </row>
    <row r="353" spans="1:82" x14ac:dyDescent="0.25">
      <c r="A353" s="4">
        <v>352</v>
      </c>
      <c r="B353" s="4">
        <v>105</v>
      </c>
      <c r="C353" s="4" t="s">
        <v>1368</v>
      </c>
      <c r="D353" s="5" t="s">
        <v>760</v>
      </c>
      <c r="E353" s="5">
        <v>2004</v>
      </c>
      <c r="F353" s="5" t="s">
        <v>37</v>
      </c>
      <c r="G353" s="4">
        <v>231</v>
      </c>
      <c r="H353" s="5" t="s">
        <v>761</v>
      </c>
      <c r="I353" s="5" t="s">
        <v>988</v>
      </c>
      <c r="J353" s="5" t="s">
        <v>867</v>
      </c>
      <c r="L353" s="11" t="s">
        <v>1112</v>
      </c>
      <c r="M353" s="5">
        <v>0</v>
      </c>
      <c r="N353" s="5">
        <v>0</v>
      </c>
      <c r="O353" s="5">
        <v>0</v>
      </c>
      <c r="P353" s="5">
        <v>1</v>
      </c>
      <c r="Q353" s="5">
        <v>42</v>
      </c>
      <c r="R353" s="5">
        <v>98</v>
      </c>
      <c r="S353" s="5">
        <v>72</v>
      </c>
      <c r="U353" s="5">
        <v>135</v>
      </c>
      <c r="V353" s="4" t="s">
        <v>1281</v>
      </c>
      <c r="W353" s="5">
        <v>0.36986301369863012</v>
      </c>
      <c r="X353" s="5">
        <v>0</v>
      </c>
      <c r="AU353" s="5">
        <v>2</v>
      </c>
      <c r="AV353" s="5" t="s">
        <v>1480</v>
      </c>
      <c r="AW353" s="4" t="s">
        <v>1256</v>
      </c>
      <c r="AX353" s="4" t="s">
        <v>1251</v>
      </c>
      <c r="AY353" s="4" t="s">
        <v>1251</v>
      </c>
      <c r="AZ353" s="4" t="s">
        <v>317</v>
      </c>
      <c r="BA353" s="5">
        <v>0</v>
      </c>
      <c r="BB353" s="5">
        <v>0</v>
      </c>
      <c r="BC353" s="5">
        <v>10</v>
      </c>
      <c r="BD353" s="5">
        <v>20.5</v>
      </c>
      <c r="BE353" s="5">
        <v>5.3</v>
      </c>
      <c r="BG353" s="5">
        <v>9</v>
      </c>
      <c r="BH353" s="5">
        <v>17.8</v>
      </c>
      <c r="BI353" s="5">
        <v>7.4</v>
      </c>
      <c r="BL353" s="5">
        <v>10</v>
      </c>
      <c r="BM353" s="5">
        <v>17.7</v>
      </c>
      <c r="BN353" s="5">
        <v>8.4</v>
      </c>
      <c r="BO353" s="4">
        <v>0.5</v>
      </c>
      <c r="BP353" s="5">
        <v>-2.6999999999999993</v>
      </c>
      <c r="BQ353" s="5">
        <v>6.374997116493005</v>
      </c>
      <c r="BR353" s="5">
        <v>-2.8000000000000007</v>
      </c>
      <c r="BS353" s="5">
        <v>7.0231759197673522</v>
      </c>
      <c r="BT353" s="4">
        <v>-0.42352960333342321</v>
      </c>
      <c r="BU353" s="4">
        <v>-0.39868003193813673</v>
      </c>
      <c r="BV353" s="4">
        <v>0.91428571428571426</v>
      </c>
      <c r="BW353" s="4">
        <v>-0.38722706590484407</v>
      </c>
      <c r="BX353" s="4">
        <v>-0.36450745777201071</v>
      </c>
      <c r="BY353" s="4">
        <v>0.10896886624498835</v>
      </c>
      <c r="BZ353" s="4">
        <v>0.10794728839330969</v>
      </c>
      <c r="CA353" s="4">
        <v>9.1089076763157598E-2</v>
      </c>
      <c r="CB353" s="4">
        <v>9.023512107326459E-2</v>
      </c>
      <c r="CC353" s="4"/>
      <c r="CD353" s="5" t="s">
        <v>762</v>
      </c>
    </row>
    <row r="354" spans="1:82" x14ac:dyDescent="0.25">
      <c r="A354" s="4">
        <v>353</v>
      </c>
      <c r="B354" s="4">
        <v>105</v>
      </c>
      <c r="C354" s="4" t="s">
        <v>1368</v>
      </c>
      <c r="D354" s="5" t="s">
        <v>760</v>
      </c>
      <c r="E354" s="5">
        <v>2004</v>
      </c>
      <c r="F354" s="5" t="s">
        <v>34</v>
      </c>
      <c r="G354" s="4">
        <v>232</v>
      </c>
      <c r="H354" s="5" t="s">
        <v>763</v>
      </c>
      <c r="I354" s="5" t="s">
        <v>988</v>
      </c>
      <c r="J354" s="5" t="s">
        <v>867</v>
      </c>
      <c r="L354" s="11" t="s">
        <v>1112</v>
      </c>
      <c r="Q354" s="5">
        <v>42</v>
      </c>
      <c r="R354" s="5">
        <v>98</v>
      </c>
      <c r="S354" s="5">
        <v>69</v>
      </c>
      <c r="U354" s="5">
        <v>195</v>
      </c>
      <c r="V354" s="4" t="s">
        <v>1281</v>
      </c>
      <c r="W354" s="5">
        <v>0.53424657534246578</v>
      </c>
      <c r="X354" s="5">
        <v>0</v>
      </c>
      <c r="AU354" s="5">
        <v>3</v>
      </c>
      <c r="AV354" s="5" t="s">
        <v>1480</v>
      </c>
      <c r="AW354" s="4" t="s">
        <v>1256</v>
      </c>
      <c r="AX354" s="4" t="s">
        <v>1251</v>
      </c>
      <c r="AY354" s="4" t="s">
        <v>1251</v>
      </c>
      <c r="AZ354" s="4" t="s">
        <v>317</v>
      </c>
      <c r="BA354" s="5">
        <v>0</v>
      </c>
      <c r="BB354" s="5">
        <v>0</v>
      </c>
      <c r="BC354" s="5">
        <v>13</v>
      </c>
      <c r="BD354" s="5">
        <v>17.3</v>
      </c>
      <c r="BE354" s="5">
        <v>7.3</v>
      </c>
      <c r="BG354" s="5">
        <v>12</v>
      </c>
      <c r="BH354" s="5">
        <v>21.9</v>
      </c>
      <c r="BI354" s="5">
        <v>9.4</v>
      </c>
      <c r="BL354" s="5">
        <v>13</v>
      </c>
      <c r="BM354" s="5">
        <v>20.2</v>
      </c>
      <c r="BN354" s="5">
        <v>9.4</v>
      </c>
      <c r="BO354" s="4">
        <v>0.5</v>
      </c>
      <c r="BP354" s="5">
        <v>4.5999999999999979</v>
      </c>
      <c r="BQ354" s="5">
        <v>8.37034101429877</v>
      </c>
      <c r="BR354" s="5">
        <v>2.8999999999999986</v>
      </c>
      <c r="BS354" s="5">
        <v>8.4157590269683933</v>
      </c>
      <c r="BT354" s="4">
        <v>0.54955944950653424</v>
      </c>
      <c r="BU354" s="4">
        <v>0.34459161564713492</v>
      </c>
      <c r="BV354" s="4">
        <v>0.93617021276595747</v>
      </c>
      <c r="BW354" s="4">
        <v>0.51448118677207466</v>
      </c>
      <c r="BX354" s="4">
        <v>0.32259640613774332</v>
      </c>
      <c r="BY354" s="4">
        <v>8.8539061097766353E-2</v>
      </c>
      <c r="BZ354" s="4">
        <v>8.1490130060550114E-2</v>
      </c>
      <c r="CA354" s="4">
        <v>7.7596931772419955E-2</v>
      </c>
      <c r="CB354" s="4">
        <v>7.141914522282708E-2</v>
      </c>
      <c r="CC354" s="4"/>
    </row>
    <row r="355" spans="1:82" x14ac:dyDescent="0.25">
      <c r="A355" s="4">
        <v>354</v>
      </c>
      <c r="B355" s="4">
        <v>106</v>
      </c>
      <c r="C355" s="4" t="s">
        <v>1369</v>
      </c>
      <c r="D355" s="5" t="s">
        <v>375</v>
      </c>
      <c r="E355" s="5">
        <v>2011</v>
      </c>
      <c r="F355" s="5" t="s">
        <v>37</v>
      </c>
      <c r="G355" s="4">
        <v>233</v>
      </c>
      <c r="H355" s="5" t="s">
        <v>376</v>
      </c>
      <c r="I355" s="5" t="s">
        <v>989</v>
      </c>
      <c r="J355" s="5" t="s">
        <v>952</v>
      </c>
      <c r="L355" s="11" t="s">
        <v>1194</v>
      </c>
      <c r="M355" s="5">
        <v>36</v>
      </c>
      <c r="N355" s="5">
        <v>36</v>
      </c>
      <c r="O355" s="5">
        <v>36</v>
      </c>
      <c r="P355" s="5">
        <v>1</v>
      </c>
      <c r="Q355" s="5">
        <v>42</v>
      </c>
      <c r="R355" s="5">
        <v>180</v>
      </c>
      <c r="S355" s="5">
        <v>58.7</v>
      </c>
      <c r="U355" s="5">
        <v>1642.5</v>
      </c>
      <c r="V355" s="4" t="s">
        <v>1264</v>
      </c>
      <c r="W355" s="5">
        <v>4.5</v>
      </c>
      <c r="X355" s="5">
        <v>1</v>
      </c>
      <c r="AC355" s="7">
        <v>4</v>
      </c>
      <c r="AU355" s="5">
        <v>1</v>
      </c>
      <c r="AV355" s="5" t="s">
        <v>127</v>
      </c>
      <c r="AW355" s="4" t="s">
        <v>1256</v>
      </c>
      <c r="AX355" s="4" t="s">
        <v>50</v>
      </c>
      <c r="AY355" s="4" t="s">
        <v>1251</v>
      </c>
      <c r="AZ355" s="4" t="s">
        <v>317</v>
      </c>
      <c r="BA355" s="5">
        <v>1</v>
      </c>
      <c r="BB355" s="5">
        <v>1</v>
      </c>
      <c r="BC355" s="5">
        <v>20</v>
      </c>
      <c r="BD355" s="5">
        <v>36.4</v>
      </c>
      <c r="BE355" s="5">
        <v>14.7</v>
      </c>
      <c r="BG355" s="5">
        <v>20</v>
      </c>
      <c r="BH355" s="5">
        <v>36.6</v>
      </c>
      <c r="BI355" s="5">
        <v>14.2</v>
      </c>
      <c r="BL355" s="5">
        <v>20</v>
      </c>
      <c r="BM355" s="5">
        <v>36.299999999999997</v>
      </c>
      <c r="BN355" s="5">
        <v>16.2</v>
      </c>
      <c r="BO355" s="4">
        <v>0.5</v>
      </c>
      <c r="BP355" s="5">
        <v>0.20000000000000284</v>
      </c>
      <c r="BQ355" s="5">
        <v>14.452162467949217</v>
      </c>
      <c r="BR355" s="5">
        <v>-0.10000000000000142</v>
      </c>
      <c r="BS355" s="5">
        <v>15.468193171796116</v>
      </c>
      <c r="BT355" s="4">
        <v>1.3838759455102025E-2</v>
      </c>
      <c r="BU355" s="4">
        <v>-6.4648791807394882E-3</v>
      </c>
      <c r="BV355" s="4">
        <v>0.96</v>
      </c>
      <c r="BW355" s="4">
        <v>1.3285209076897944E-2</v>
      </c>
      <c r="BX355" s="4">
        <v>-6.2062840135099087E-3</v>
      </c>
      <c r="BY355" s="4">
        <v>5.0004787781581406E-2</v>
      </c>
      <c r="BZ355" s="4">
        <v>5.0001044866570539E-2</v>
      </c>
      <c r="CA355" s="4">
        <v>4.6084412419505422E-2</v>
      </c>
      <c r="CB355" s="4">
        <v>4.6080962949031405E-2</v>
      </c>
      <c r="CC355" s="4"/>
      <c r="CD355" s="5" t="s">
        <v>827</v>
      </c>
    </row>
    <row r="356" spans="1:82" x14ac:dyDescent="0.25">
      <c r="A356" s="4">
        <v>355</v>
      </c>
      <c r="B356" s="4">
        <v>106</v>
      </c>
      <c r="C356" s="4" t="s">
        <v>1369</v>
      </c>
      <c r="D356" s="5" t="s">
        <v>375</v>
      </c>
      <c r="E356" s="5">
        <v>2011</v>
      </c>
      <c r="F356" s="5" t="s">
        <v>34</v>
      </c>
      <c r="G356" s="4">
        <v>234</v>
      </c>
      <c r="H356" s="5" t="s">
        <v>377</v>
      </c>
      <c r="I356" s="5" t="s">
        <v>989</v>
      </c>
      <c r="J356" s="5" t="s">
        <v>952</v>
      </c>
      <c r="L356" s="11" t="s">
        <v>1194</v>
      </c>
      <c r="M356" s="5">
        <v>36</v>
      </c>
      <c r="N356" s="5">
        <v>36</v>
      </c>
      <c r="O356" s="5">
        <v>36</v>
      </c>
      <c r="P356" s="5">
        <v>1</v>
      </c>
      <c r="Q356" s="5">
        <v>42</v>
      </c>
      <c r="R356" s="5">
        <v>180</v>
      </c>
      <c r="S356" s="5">
        <v>55.3</v>
      </c>
      <c r="U356" s="5">
        <v>1715.5</v>
      </c>
      <c r="V356" s="4" t="s">
        <v>1264</v>
      </c>
      <c r="W356" s="5">
        <v>4.7</v>
      </c>
      <c r="X356" s="5">
        <v>1</v>
      </c>
      <c r="AC356" s="5">
        <v>4</v>
      </c>
      <c r="AU356" s="5">
        <v>3</v>
      </c>
      <c r="AV356" s="5" t="s">
        <v>127</v>
      </c>
      <c r="AW356" s="4" t="s">
        <v>1256</v>
      </c>
      <c r="AX356" s="4" t="s">
        <v>50</v>
      </c>
      <c r="AY356" s="4" t="s">
        <v>1251</v>
      </c>
      <c r="AZ356" s="4" t="s">
        <v>317</v>
      </c>
      <c r="BA356" s="5">
        <v>1</v>
      </c>
      <c r="BB356" s="5">
        <v>1</v>
      </c>
      <c r="BC356" s="5">
        <v>20</v>
      </c>
      <c r="BD356" s="5">
        <v>39.700000000000003</v>
      </c>
      <c r="BE356" s="5">
        <v>14.1</v>
      </c>
      <c r="BG356" s="5">
        <v>20</v>
      </c>
      <c r="BH356" s="5">
        <v>43.5</v>
      </c>
      <c r="BI356" s="5">
        <v>14</v>
      </c>
      <c r="BL356" s="5">
        <v>20</v>
      </c>
      <c r="BM356" s="5">
        <v>41.1</v>
      </c>
      <c r="BN356" s="5">
        <v>14.9</v>
      </c>
      <c r="BO356" s="4">
        <v>0.5</v>
      </c>
      <c r="BP356" s="5">
        <v>3.7999999999999972</v>
      </c>
      <c r="BQ356" s="5">
        <v>14.050088967689847</v>
      </c>
      <c r="BR356" s="5">
        <v>1.3999999999999986</v>
      </c>
      <c r="BS356" s="5">
        <v>14.505516192124981</v>
      </c>
      <c r="BT356" s="4">
        <v>0.27046092083392714</v>
      </c>
      <c r="BU356" s="4">
        <v>9.6515007219119583E-2</v>
      </c>
      <c r="BV356" s="4">
        <v>0.96</v>
      </c>
      <c r="BW356" s="4">
        <v>0.25964248400057005</v>
      </c>
      <c r="BX356" s="4">
        <v>9.2654406930354802E-2</v>
      </c>
      <c r="BY356" s="4">
        <v>5.1828727742458398E-2</v>
      </c>
      <c r="BZ356" s="4">
        <v>5.0232878665462673E-2</v>
      </c>
      <c r="CA356" s="4">
        <v>4.7765355487449659E-2</v>
      </c>
      <c r="CB356" s="4">
        <v>4.6294620978090395E-2</v>
      </c>
      <c r="CC356" s="4"/>
      <c r="CD356" s="5" t="s">
        <v>827</v>
      </c>
    </row>
    <row r="357" spans="1:82" x14ac:dyDescent="0.25">
      <c r="A357" s="4">
        <v>356</v>
      </c>
      <c r="B357" s="4">
        <v>107</v>
      </c>
      <c r="C357" s="4" t="s">
        <v>1370</v>
      </c>
      <c r="D357" s="5" t="s">
        <v>378</v>
      </c>
      <c r="E357" s="5">
        <v>2009</v>
      </c>
      <c r="F357" s="5" t="s">
        <v>34</v>
      </c>
      <c r="G357" s="4">
        <v>235</v>
      </c>
      <c r="H357" s="5" t="s">
        <v>379</v>
      </c>
      <c r="I357" s="5" t="s">
        <v>990</v>
      </c>
      <c r="J357" s="5" t="s">
        <v>887</v>
      </c>
      <c r="L357" s="11" t="s">
        <v>1130</v>
      </c>
      <c r="M357" s="5">
        <v>7.5</v>
      </c>
      <c r="N357" s="5">
        <v>7.5</v>
      </c>
      <c r="O357" s="5">
        <v>7.5</v>
      </c>
      <c r="P357" s="5">
        <v>4</v>
      </c>
      <c r="Q357" s="5">
        <v>28</v>
      </c>
      <c r="R357" s="5">
        <v>90</v>
      </c>
      <c r="S357" s="5">
        <v>61</v>
      </c>
      <c r="T357" s="5">
        <v>8.32</v>
      </c>
      <c r="U357" s="5">
        <v>1746</v>
      </c>
      <c r="V357" s="4" t="s">
        <v>1264</v>
      </c>
      <c r="W357" s="5">
        <v>4.7835616438356166</v>
      </c>
      <c r="X357" s="5">
        <v>0</v>
      </c>
      <c r="AI357" s="5">
        <v>46</v>
      </c>
      <c r="AU357" s="5">
        <v>0</v>
      </c>
      <c r="AV357" s="5" t="s">
        <v>817</v>
      </c>
      <c r="AW357" s="5" t="s">
        <v>1257</v>
      </c>
      <c r="AX357" s="4" t="s">
        <v>1251</v>
      </c>
      <c r="AY357" s="4" t="s">
        <v>1252</v>
      </c>
      <c r="AZ357" s="4" t="s">
        <v>317</v>
      </c>
      <c r="BA357" s="5">
        <v>1</v>
      </c>
      <c r="BB357" s="5">
        <v>0</v>
      </c>
      <c r="BC357" s="5">
        <v>9</v>
      </c>
      <c r="BD357" s="5">
        <v>0.67</v>
      </c>
      <c r="BE357" s="5">
        <v>0.28000000000000003</v>
      </c>
      <c r="BG357" s="5">
        <v>9</v>
      </c>
      <c r="BH357" s="5">
        <v>0.68</v>
      </c>
      <c r="BL357" s="5">
        <v>9</v>
      </c>
      <c r="BM357" s="5">
        <v>0.67</v>
      </c>
      <c r="BN357" s="5">
        <v>0.28999999999999998</v>
      </c>
      <c r="BO357" s="4">
        <v>0.5</v>
      </c>
      <c r="BP357" s="5">
        <v>1.0000000000000009E-2</v>
      </c>
      <c r="BQ357" s="5">
        <v>0.28000000000000003</v>
      </c>
      <c r="BR357" s="5">
        <v>0</v>
      </c>
      <c r="BS357" s="5">
        <v>0.28504385627478451</v>
      </c>
      <c r="BT357" s="4">
        <v>3.571428571428574E-2</v>
      </c>
      <c r="BU357" s="4">
        <v>0</v>
      </c>
      <c r="BV357" s="4">
        <v>0.90322580645161288</v>
      </c>
      <c r="BW357" s="4">
        <v>3.2258064516129052E-2</v>
      </c>
      <c r="BX357" s="4">
        <v>0</v>
      </c>
      <c r="BY357" s="4">
        <v>0.11118197278911564</v>
      </c>
      <c r="BZ357" s="4">
        <v>0.1111111111111111</v>
      </c>
      <c r="CA357" s="4">
        <v>9.070412764481442E-2</v>
      </c>
      <c r="CB357" s="4">
        <v>9.0646317493351822E-2</v>
      </c>
      <c r="CC357" s="4"/>
      <c r="CD357" s="5" t="s">
        <v>380</v>
      </c>
    </row>
    <row r="358" spans="1:82" x14ac:dyDescent="0.25">
      <c r="A358" s="4">
        <v>357</v>
      </c>
      <c r="B358" s="4">
        <v>107</v>
      </c>
      <c r="C358" s="4" t="s">
        <v>1370</v>
      </c>
      <c r="D358" s="5" t="s">
        <v>378</v>
      </c>
      <c r="E358" s="5">
        <v>2009</v>
      </c>
      <c r="F358" s="5" t="s">
        <v>34</v>
      </c>
      <c r="G358" s="4">
        <v>236</v>
      </c>
      <c r="H358" s="5" t="s">
        <v>381</v>
      </c>
      <c r="I358" s="5" t="s">
        <v>990</v>
      </c>
      <c r="J358" s="5" t="s">
        <v>887</v>
      </c>
      <c r="L358" s="11" t="s">
        <v>1130</v>
      </c>
      <c r="M358" s="5">
        <v>8.1999999999999993</v>
      </c>
      <c r="N358" s="5">
        <v>8.1999999999999993</v>
      </c>
      <c r="O358" s="5">
        <v>8.1999999999999993</v>
      </c>
      <c r="P358" s="5">
        <v>4</v>
      </c>
      <c r="Q358" s="5">
        <v>28</v>
      </c>
      <c r="R358" s="5">
        <v>90</v>
      </c>
      <c r="S358" s="5">
        <v>61.8</v>
      </c>
      <c r="T358" s="5">
        <v>9.94</v>
      </c>
      <c r="U358" s="5">
        <v>1131</v>
      </c>
      <c r="V358" s="4" t="s">
        <v>1264</v>
      </c>
      <c r="W358" s="5">
        <v>3.0986301369863014</v>
      </c>
      <c r="X358" s="5">
        <v>0</v>
      </c>
      <c r="AI358" s="5">
        <v>48</v>
      </c>
      <c r="AU358" s="5">
        <v>0</v>
      </c>
      <c r="AV358" s="5" t="s">
        <v>817</v>
      </c>
      <c r="AW358" s="5" t="s">
        <v>1257</v>
      </c>
      <c r="AX358" s="4" t="s">
        <v>1251</v>
      </c>
      <c r="AY358" s="4" t="s">
        <v>1252</v>
      </c>
      <c r="AZ358" s="4" t="s">
        <v>317</v>
      </c>
      <c r="BA358" s="5">
        <v>1</v>
      </c>
      <c r="BB358" s="5">
        <v>0</v>
      </c>
      <c r="BC358" s="5">
        <v>9</v>
      </c>
      <c r="BD358" s="5">
        <v>0.65</v>
      </c>
      <c r="BE358" s="5">
        <v>0.25</v>
      </c>
      <c r="BG358" s="5">
        <v>9</v>
      </c>
      <c r="BH358" s="5">
        <v>0.81</v>
      </c>
      <c r="BL358" s="5">
        <v>9</v>
      </c>
      <c r="BM358" s="5">
        <v>0.76</v>
      </c>
      <c r="BN358" s="5">
        <v>0.18</v>
      </c>
      <c r="BO358" s="4">
        <v>0.5</v>
      </c>
      <c r="BP358" s="5">
        <v>0.16000000000000003</v>
      </c>
      <c r="BQ358" s="5">
        <v>0.25</v>
      </c>
      <c r="BR358" s="5">
        <v>0.10999999999999999</v>
      </c>
      <c r="BS358" s="5">
        <v>0.21783020910791964</v>
      </c>
      <c r="BT358" s="4">
        <v>0.64000000000000012</v>
      </c>
      <c r="BU358" s="4">
        <v>0.50498046368537741</v>
      </c>
      <c r="BV358" s="4">
        <v>0.90322580645161288</v>
      </c>
      <c r="BW358" s="4">
        <v>0.57806451612903231</v>
      </c>
      <c r="BX358" s="4">
        <v>0.45611138655453443</v>
      </c>
      <c r="BY358" s="4">
        <v>0.13386666666666666</v>
      </c>
      <c r="BZ358" s="4">
        <v>0.12527807048354991</v>
      </c>
      <c r="CA358" s="4">
        <v>0.10921068331599028</v>
      </c>
      <c r="CB358" s="4">
        <v>0.10220396176805736</v>
      </c>
      <c r="CC358" s="4"/>
      <c r="CD358" s="5" t="s">
        <v>380</v>
      </c>
    </row>
    <row r="359" spans="1:82" x14ac:dyDescent="0.25">
      <c r="A359" s="4">
        <v>358</v>
      </c>
      <c r="B359" s="4">
        <v>107</v>
      </c>
      <c r="C359" s="4" t="s">
        <v>1370</v>
      </c>
      <c r="D359" s="5" t="s">
        <v>378</v>
      </c>
      <c r="E359" s="5">
        <v>2009</v>
      </c>
      <c r="F359" s="5" t="s">
        <v>34</v>
      </c>
      <c r="G359" s="4">
        <v>235</v>
      </c>
      <c r="H359" s="5" t="s">
        <v>379</v>
      </c>
      <c r="I359" s="5" t="s">
        <v>990</v>
      </c>
      <c r="J359" s="5" t="s">
        <v>887</v>
      </c>
      <c r="L359" s="11" t="s">
        <v>1130</v>
      </c>
      <c r="M359" s="5">
        <v>7.5</v>
      </c>
      <c r="N359" s="5">
        <v>7.5</v>
      </c>
      <c r="O359" s="5">
        <v>7.5</v>
      </c>
      <c r="P359" s="5">
        <v>4</v>
      </c>
      <c r="Q359" s="5">
        <v>28</v>
      </c>
      <c r="R359" s="5">
        <v>90</v>
      </c>
      <c r="S359" s="5">
        <v>61</v>
      </c>
      <c r="T359" s="5">
        <v>8.32</v>
      </c>
      <c r="U359" s="5">
        <v>1746</v>
      </c>
      <c r="V359" s="4" t="s">
        <v>1264</v>
      </c>
      <c r="W359" s="5">
        <v>4.7835616438356166</v>
      </c>
      <c r="X359" s="5">
        <v>0</v>
      </c>
      <c r="AI359" s="5">
        <v>46</v>
      </c>
      <c r="AU359" s="5">
        <v>0</v>
      </c>
      <c r="AV359" s="5" t="s">
        <v>141</v>
      </c>
      <c r="AW359" s="5" t="s">
        <v>1257</v>
      </c>
      <c r="AX359" s="4" t="s">
        <v>1251</v>
      </c>
      <c r="AY359" s="4" t="s">
        <v>1251</v>
      </c>
      <c r="AZ359" s="4" t="s">
        <v>845</v>
      </c>
      <c r="BB359" s="5">
        <v>0</v>
      </c>
      <c r="BC359" s="5">
        <v>9</v>
      </c>
      <c r="BD359" s="5">
        <v>22</v>
      </c>
      <c r="BE359" s="5">
        <v>4.5</v>
      </c>
      <c r="BF359" s="5">
        <v>0</v>
      </c>
      <c r="BO359" s="4">
        <v>0.5</v>
      </c>
      <c r="BQ359" s="5">
        <v>4.5</v>
      </c>
      <c r="BS359" s="5">
        <v>4.5</v>
      </c>
      <c r="BT359" s="4"/>
      <c r="BU359" s="4"/>
      <c r="BV359" s="4">
        <v>0.90322580645161288</v>
      </c>
      <c r="BW359" s="4"/>
      <c r="BX359" s="4"/>
      <c r="BY359" s="4"/>
      <c r="BZ359" s="4"/>
      <c r="CA359" s="4"/>
      <c r="CB359" s="4"/>
      <c r="CC359" s="4"/>
    </row>
    <row r="360" spans="1:82" x14ac:dyDescent="0.25">
      <c r="A360" s="4">
        <v>359</v>
      </c>
      <c r="B360" s="4">
        <v>107</v>
      </c>
      <c r="C360" s="4" t="s">
        <v>1370</v>
      </c>
      <c r="D360" s="5" t="s">
        <v>378</v>
      </c>
      <c r="E360" s="5">
        <v>2009</v>
      </c>
      <c r="F360" s="5" t="s">
        <v>34</v>
      </c>
      <c r="G360" s="4">
        <v>236</v>
      </c>
      <c r="H360" s="5" t="s">
        <v>381</v>
      </c>
      <c r="I360" s="5" t="s">
        <v>990</v>
      </c>
      <c r="J360" s="5" t="s">
        <v>887</v>
      </c>
      <c r="L360" s="11" t="s">
        <v>1130</v>
      </c>
      <c r="M360" s="5">
        <v>8.1999999999999993</v>
      </c>
      <c r="N360" s="5">
        <v>8.1999999999999993</v>
      </c>
      <c r="O360" s="5">
        <v>8.1999999999999993</v>
      </c>
      <c r="P360" s="5">
        <v>4</v>
      </c>
      <c r="Q360" s="5">
        <v>28</v>
      </c>
      <c r="R360" s="5">
        <v>90</v>
      </c>
      <c r="S360" s="5">
        <v>61.8</v>
      </c>
      <c r="T360" s="5">
        <v>9.94</v>
      </c>
      <c r="U360" s="5">
        <v>1131</v>
      </c>
      <c r="V360" s="4" t="s">
        <v>1264</v>
      </c>
      <c r="W360" s="5">
        <v>3.0986301369863014</v>
      </c>
      <c r="X360" s="5">
        <v>0</v>
      </c>
      <c r="AI360" s="5">
        <v>48</v>
      </c>
      <c r="AU360" s="5">
        <v>0</v>
      </c>
      <c r="AV360" s="5" t="s">
        <v>141</v>
      </c>
      <c r="AW360" s="5" t="s">
        <v>1257</v>
      </c>
      <c r="AX360" s="4" t="s">
        <v>1251</v>
      </c>
      <c r="AY360" s="4" t="s">
        <v>1251</v>
      </c>
      <c r="AZ360" s="4" t="s">
        <v>845</v>
      </c>
      <c r="BB360" s="5">
        <v>0</v>
      </c>
      <c r="BC360" s="5">
        <v>9</v>
      </c>
      <c r="BD360" s="5">
        <v>24</v>
      </c>
      <c r="BE360" s="5">
        <v>3.4</v>
      </c>
      <c r="BF360" s="5">
        <v>0</v>
      </c>
      <c r="BO360" s="4">
        <v>0.5</v>
      </c>
      <c r="BQ360" s="5">
        <v>3.4</v>
      </c>
      <c r="BS360" s="5">
        <v>3.4</v>
      </c>
      <c r="BT360" s="4"/>
      <c r="BU360" s="4"/>
      <c r="BV360" s="4">
        <v>0.90322580645161288</v>
      </c>
      <c r="BW360" s="4"/>
      <c r="BX360" s="4"/>
      <c r="BY360" s="4"/>
      <c r="BZ360" s="4"/>
      <c r="CA360" s="4"/>
      <c r="CB360" s="4"/>
      <c r="CC360" s="4"/>
    </row>
    <row r="361" spans="1:82" x14ac:dyDescent="0.25">
      <c r="A361" s="4">
        <v>360</v>
      </c>
      <c r="B361" s="4">
        <v>108</v>
      </c>
      <c r="C361" s="4" t="s">
        <v>1371</v>
      </c>
      <c r="D361" s="5" t="s">
        <v>382</v>
      </c>
      <c r="E361" s="5">
        <v>2010</v>
      </c>
      <c r="F361" s="5" t="s">
        <v>37</v>
      </c>
      <c r="G361" s="4">
        <v>237</v>
      </c>
      <c r="H361" s="5" t="s">
        <v>383</v>
      </c>
      <c r="I361" s="5" t="s">
        <v>991</v>
      </c>
      <c r="J361" s="5" t="s">
        <v>870</v>
      </c>
      <c r="K361" s="11" t="s">
        <v>1172</v>
      </c>
      <c r="L361" s="11" t="s">
        <v>1173</v>
      </c>
      <c r="P361" s="5">
        <v>4</v>
      </c>
      <c r="Q361" s="5">
        <v>28</v>
      </c>
      <c r="S361" s="5">
        <v>50</v>
      </c>
      <c r="T361" s="5">
        <v>15</v>
      </c>
      <c r="U361" s="5">
        <v>390</v>
      </c>
      <c r="V361" s="4" t="s">
        <v>1264</v>
      </c>
      <c r="W361" s="5">
        <v>1.0684931506849316</v>
      </c>
      <c r="X361" s="5">
        <v>1</v>
      </c>
      <c r="AI361" s="5">
        <v>43</v>
      </c>
      <c r="AU361" s="5">
        <v>0</v>
      </c>
      <c r="AV361" s="5" t="s">
        <v>822</v>
      </c>
      <c r="AW361" s="5" t="s">
        <v>1257</v>
      </c>
      <c r="AX361" s="4" t="s">
        <v>1251</v>
      </c>
      <c r="AY361" s="4" t="s">
        <v>1252</v>
      </c>
      <c r="AZ361" s="4" t="s">
        <v>317</v>
      </c>
      <c r="BA361" s="5">
        <v>0</v>
      </c>
      <c r="BB361" s="5">
        <v>0</v>
      </c>
      <c r="BC361" s="5">
        <v>10</v>
      </c>
      <c r="BD361" s="5">
        <v>0.53</v>
      </c>
      <c r="BE361" s="5">
        <v>0.22</v>
      </c>
      <c r="BG361" s="5">
        <v>10</v>
      </c>
      <c r="BH361" s="5">
        <v>0.57999999999999996</v>
      </c>
      <c r="BI361" s="5">
        <v>0.23</v>
      </c>
      <c r="BO361" s="4">
        <v>0.5</v>
      </c>
      <c r="BP361" s="5">
        <v>4.9999999999999933E-2</v>
      </c>
      <c r="BQ361" s="5">
        <v>0.22505554869853797</v>
      </c>
      <c r="BS361" s="5">
        <v>0.22</v>
      </c>
      <c r="BT361" s="4">
        <v>0.22216737285146859</v>
      </c>
      <c r="BU361" s="4"/>
      <c r="BV361" s="4">
        <v>0.91428571428571426</v>
      </c>
      <c r="BW361" s="4">
        <v>0.20312445517848557</v>
      </c>
      <c r="BX361" s="4"/>
      <c r="BY361" s="4">
        <v>0.10246791707798618</v>
      </c>
      <c r="BZ361" s="4"/>
      <c r="CA361" s="4">
        <v>8.5654813949271699E-2</v>
      </c>
      <c r="CB361" s="4"/>
      <c r="CC361" s="4"/>
    </row>
    <row r="362" spans="1:82" x14ac:dyDescent="0.25">
      <c r="A362" s="4">
        <v>361</v>
      </c>
      <c r="B362" s="4">
        <v>108</v>
      </c>
      <c r="C362" s="4" t="s">
        <v>1371</v>
      </c>
      <c r="D362" s="5" t="s">
        <v>382</v>
      </c>
      <c r="E362" s="5">
        <v>2010</v>
      </c>
      <c r="F362" s="5" t="s">
        <v>34</v>
      </c>
      <c r="G362" s="4">
        <v>238</v>
      </c>
      <c r="H362" s="5" t="s">
        <v>384</v>
      </c>
      <c r="I362" s="5" t="s">
        <v>991</v>
      </c>
      <c r="J362" s="5" t="s">
        <v>870</v>
      </c>
      <c r="K362" s="11" t="s">
        <v>1172</v>
      </c>
      <c r="L362" s="11" t="s">
        <v>1173</v>
      </c>
      <c r="P362" s="5">
        <v>4</v>
      </c>
      <c r="Q362" s="5">
        <v>28</v>
      </c>
      <c r="S362" s="5">
        <v>50</v>
      </c>
      <c r="T362" s="5">
        <v>15</v>
      </c>
      <c r="U362" s="5">
        <v>390</v>
      </c>
      <c r="V362" s="4" t="s">
        <v>1264</v>
      </c>
      <c r="W362" s="5">
        <v>1.0684931506849316</v>
      </c>
      <c r="X362" s="5">
        <v>1</v>
      </c>
      <c r="AI362" s="5">
        <v>43</v>
      </c>
      <c r="AU362" s="5">
        <v>0</v>
      </c>
      <c r="AV362" s="5" t="s">
        <v>822</v>
      </c>
      <c r="AW362" s="5" t="s">
        <v>1257</v>
      </c>
      <c r="AX362" s="4" t="s">
        <v>1251</v>
      </c>
      <c r="AY362" s="4" t="s">
        <v>1252</v>
      </c>
      <c r="AZ362" s="4" t="s">
        <v>317</v>
      </c>
      <c r="BA362" s="5">
        <v>0</v>
      </c>
      <c r="BB362" s="5">
        <v>0</v>
      </c>
      <c r="BC362" s="5">
        <v>10</v>
      </c>
      <c r="BD362" s="5">
        <v>0.57999999999999996</v>
      </c>
      <c r="BE362" s="5">
        <v>0.27</v>
      </c>
      <c r="BG362" s="5">
        <v>10</v>
      </c>
      <c r="BH362" s="5">
        <v>0.63</v>
      </c>
      <c r="BI362" s="5">
        <v>0.3</v>
      </c>
      <c r="BO362" s="4">
        <v>0.5</v>
      </c>
      <c r="BP362" s="5">
        <v>5.0000000000000044E-2</v>
      </c>
      <c r="BQ362" s="5">
        <v>0.28539446385660672</v>
      </c>
      <c r="BS362" s="5">
        <v>0.27</v>
      </c>
      <c r="BT362" s="4">
        <v>0.17519611040921237</v>
      </c>
      <c r="BU362" s="4"/>
      <c r="BV362" s="4">
        <v>0.91428571428571426</v>
      </c>
      <c r="BW362" s="4">
        <v>0.16017930094556559</v>
      </c>
      <c r="BX362" s="4"/>
      <c r="BY362" s="4">
        <v>0.10153468385512585</v>
      </c>
      <c r="BZ362" s="4"/>
      <c r="CA362" s="4">
        <v>8.4874707157264376E-2</v>
      </c>
      <c r="CB362" s="4"/>
      <c r="CC362" s="4"/>
    </row>
    <row r="363" spans="1:82" x14ac:dyDescent="0.25">
      <c r="A363" s="4">
        <v>362</v>
      </c>
      <c r="B363" s="4">
        <v>108</v>
      </c>
      <c r="C363" s="4" t="s">
        <v>1371</v>
      </c>
      <c r="D363" s="5" t="s">
        <v>382</v>
      </c>
      <c r="E363" s="5">
        <v>2010</v>
      </c>
      <c r="F363" s="5" t="s">
        <v>37</v>
      </c>
      <c r="G363" s="4">
        <v>237</v>
      </c>
      <c r="H363" s="5" t="s">
        <v>383</v>
      </c>
      <c r="I363" s="5" t="s">
        <v>991</v>
      </c>
      <c r="J363" s="5" t="s">
        <v>870</v>
      </c>
      <c r="K363" s="11" t="s">
        <v>1172</v>
      </c>
      <c r="L363" s="11" t="s">
        <v>1173</v>
      </c>
      <c r="P363" s="5">
        <v>4</v>
      </c>
      <c r="Q363" s="5">
        <v>28</v>
      </c>
      <c r="S363" s="5">
        <v>50</v>
      </c>
      <c r="T363" s="5">
        <v>15</v>
      </c>
      <c r="U363" s="5">
        <v>390</v>
      </c>
      <c r="V363" s="4" t="s">
        <v>1264</v>
      </c>
      <c r="W363" s="5">
        <v>1.0684931506849316</v>
      </c>
      <c r="X363" s="5">
        <v>1</v>
      </c>
      <c r="AI363" s="5">
        <v>43</v>
      </c>
      <c r="AU363" s="5">
        <v>0</v>
      </c>
      <c r="AV363" s="5" t="s">
        <v>848</v>
      </c>
      <c r="AW363" s="5" t="s">
        <v>1257</v>
      </c>
      <c r="AX363" s="4" t="s">
        <v>1251</v>
      </c>
      <c r="AY363" s="4" t="s">
        <v>1252</v>
      </c>
      <c r="AZ363" s="4" t="s">
        <v>845</v>
      </c>
      <c r="BA363" s="5">
        <v>0</v>
      </c>
      <c r="BB363" s="5">
        <v>0</v>
      </c>
      <c r="BC363" s="5">
        <v>10</v>
      </c>
      <c r="BD363" s="5">
        <v>0.74</v>
      </c>
      <c r="BE363" s="5">
        <v>0.32</v>
      </c>
      <c r="BF363" s="5">
        <v>0</v>
      </c>
      <c r="BH363" s="5">
        <v>0.77</v>
      </c>
      <c r="BI363" s="5">
        <v>0.32</v>
      </c>
      <c r="BO363" s="4">
        <v>0.5</v>
      </c>
      <c r="BP363" s="5">
        <v>3.0000000000000027E-2</v>
      </c>
      <c r="BS363" s="5">
        <v>0.32</v>
      </c>
      <c r="BT363" s="4"/>
      <c r="BU363" s="4"/>
      <c r="BV363" s="4">
        <v>0.91428571428571426</v>
      </c>
      <c r="BW363" s="4"/>
      <c r="BX363" s="4"/>
      <c r="BY363" s="4"/>
      <c r="BZ363" s="4"/>
      <c r="CA363" s="4"/>
      <c r="CB363" s="4"/>
      <c r="CC363" s="4"/>
    </row>
    <row r="364" spans="1:82" x14ac:dyDescent="0.25">
      <c r="A364" s="4">
        <v>363</v>
      </c>
      <c r="B364" s="4">
        <v>108</v>
      </c>
      <c r="C364" s="4" t="s">
        <v>1371</v>
      </c>
      <c r="D364" s="5" t="s">
        <v>382</v>
      </c>
      <c r="E364" s="5">
        <v>2010</v>
      </c>
      <c r="F364" s="5" t="s">
        <v>34</v>
      </c>
      <c r="G364" s="4">
        <v>238</v>
      </c>
      <c r="H364" s="5" t="s">
        <v>384</v>
      </c>
      <c r="I364" s="5" t="s">
        <v>991</v>
      </c>
      <c r="J364" s="5" t="s">
        <v>870</v>
      </c>
      <c r="K364" s="11" t="s">
        <v>1172</v>
      </c>
      <c r="L364" s="11" t="s">
        <v>1173</v>
      </c>
      <c r="P364" s="5">
        <v>4</v>
      </c>
      <c r="Q364" s="5">
        <v>28</v>
      </c>
      <c r="S364" s="5">
        <v>50</v>
      </c>
      <c r="T364" s="5">
        <v>15</v>
      </c>
      <c r="U364" s="5">
        <v>390</v>
      </c>
      <c r="V364" s="4" t="s">
        <v>1264</v>
      </c>
      <c r="W364" s="5">
        <v>1.0684931506849316</v>
      </c>
      <c r="X364" s="5">
        <v>1</v>
      </c>
      <c r="AI364" s="5">
        <v>43</v>
      </c>
      <c r="AU364" s="5">
        <v>0</v>
      </c>
      <c r="AV364" s="5" t="s">
        <v>848</v>
      </c>
      <c r="AW364" s="5" t="s">
        <v>1257</v>
      </c>
      <c r="AX364" s="4" t="s">
        <v>1251</v>
      </c>
      <c r="AY364" s="4" t="s">
        <v>1252</v>
      </c>
      <c r="AZ364" s="4" t="s">
        <v>845</v>
      </c>
      <c r="BA364" s="5">
        <v>0</v>
      </c>
      <c r="BB364" s="5">
        <v>0</v>
      </c>
      <c r="BC364" s="5">
        <v>10</v>
      </c>
      <c r="BD364" s="5">
        <v>0.8</v>
      </c>
      <c r="BE364" s="5">
        <v>0.4</v>
      </c>
      <c r="BF364" s="5">
        <v>0</v>
      </c>
      <c r="BH364" s="5">
        <v>0.91</v>
      </c>
      <c r="BI364" s="5">
        <v>0.44</v>
      </c>
      <c r="BO364" s="4">
        <v>0.5</v>
      </c>
      <c r="BP364" s="5">
        <v>0.10999999999999999</v>
      </c>
      <c r="BS364" s="5">
        <v>0.4</v>
      </c>
      <c r="BT364" s="4"/>
      <c r="BU364" s="4"/>
      <c r="BV364" s="4">
        <v>0.91428571428571426</v>
      </c>
      <c r="BW364" s="4"/>
      <c r="BX364" s="4"/>
      <c r="BY364" s="4"/>
      <c r="BZ364" s="4"/>
      <c r="CA364" s="4"/>
      <c r="CB364" s="4"/>
      <c r="CC364" s="4"/>
    </row>
    <row r="365" spans="1:82" x14ac:dyDescent="0.25">
      <c r="A365" s="4">
        <v>364</v>
      </c>
      <c r="B365" s="4">
        <v>108</v>
      </c>
      <c r="C365" s="4" t="s">
        <v>1371</v>
      </c>
      <c r="D365" s="5" t="s">
        <v>382</v>
      </c>
      <c r="E365" s="5">
        <v>2010</v>
      </c>
      <c r="F365" s="5" t="s">
        <v>37</v>
      </c>
      <c r="G365" s="4">
        <v>237</v>
      </c>
      <c r="H365" s="5" t="s">
        <v>383</v>
      </c>
      <c r="I365" s="5" t="s">
        <v>991</v>
      </c>
      <c r="J365" s="5" t="s">
        <v>870</v>
      </c>
      <c r="K365" s="11" t="s">
        <v>1172</v>
      </c>
      <c r="L365" s="11" t="s">
        <v>1173</v>
      </c>
      <c r="P365" s="5">
        <v>4</v>
      </c>
      <c r="Q365" s="5">
        <v>28</v>
      </c>
      <c r="S365" s="5">
        <v>50</v>
      </c>
      <c r="T365" s="5">
        <v>15</v>
      </c>
      <c r="U365" s="5">
        <v>390</v>
      </c>
      <c r="V365" s="4" t="s">
        <v>1264</v>
      </c>
      <c r="W365" s="5">
        <v>1.0684931506849316</v>
      </c>
      <c r="X365" s="5">
        <v>1</v>
      </c>
      <c r="AI365" s="5">
        <v>43</v>
      </c>
      <c r="AU365" s="5">
        <v>0</v>
      </c>
      <c r="AV365" s="5" t="s">
        <v>849</v>
      </c>
      <c r="AW365" s="5" t="s">
        <v>1257</v>
      </c>
      <c r="AX365" s="4" t="s">
        <v>1251</v>
      </c>
      <c r="AY365" s="4" t="s">
        <v>1251</v>
      </c>
      <c r="AZ365" s="4" t="s">
        <v>845</v>
      </c>
      <c r="BA365" s="5">
        <v>0</v>
      </c>
      <c r="BB365" s="5">
        <v>0</v>
      </c>
      <c r="BC365" s="5">
        <v>10</v>
      </c>
      <c r="BD365" s="5">
        <v>356</v>
      </c>
      <c r="BE365" s="5">
        <v>228</v>
      </c>
      <c r="BF365" s="5">
        <v>0</v>
      </c>
      <c r="BH365" s="5">
        <v>402</v>
      </c>
      <c r="BI365" s="5">
        <v>268</v>
      </c>
      <c r="BO365" s="4">
        <v>0.5</v>
      </c>
      <c r="BP365" s="5">
        <v>46</v>
      </c>
      <c r="BS365" s="5">
        <v>228</v>
      </c>
      <c r="BT365" s="4"/>
      <c r="BU365" s="4"/>
      <c r="BV365" s="4">
        <v>0.91428571428571426</v>
      </c>
      <c r="BW365" s="4"/>
      <c r="BX365" s="4"/>
      <c r="BY365" s="4"/>
      <c r="BZ365" s="4"/>
      <c r="CA365" s="4"/>
      <c r="CB365" s="4"/>
      <c r="CC365" s="4"/>
    </row>
    <row r="366" spans="1:82" x14ac:dyDescent="0.25">
      <c r="A366" s="4">
        <v>365</v>
      </c>
      <c r="B366" s="4">
        <v>108</v>
      </c>
      <c r="C366" s="4" t="s">
        <v>1371</v>
      </c>
      <c r="D366" s="5" t="s">
        <v>382</v>
      </c>
      <c r="E366" s="5">
        <v>2010</v>
      </c>
      <c r="F366" s="5" t="s">
        <v>34</v>
      </c>
      <c r="G366" s="4">
        <v>238</v>
      </c>
      <c r="H366" s="5" t="s">
        <v>384</v>
      </c>
      <c r="I366" s="5" t="s">
        <v>991</v>
      </c>
      <c r="J366" s="5" t="s">
        <v>870</v>
      </c>
      <c r="K366" s="11" t="s">
        <v>1172</v>
      </c>
      <c r="L366" s="11" t="s">
        <v>1173</v>
      </c>
      <c r="P366" s="5">
        <v>4</v>
      </c>
      <c r="Q366" s="5">
        <v>28</v>
      </c>
      <c r="S366" s="5">
        <v>50</v>
      </c>
      <c r="T366" s="5">
        <v>15</v>
      </c>
      <c r="U366" s="5">
        <v>390</v>
      </c>
      <c r="V366" s="4" t="s">
        <v>1264</v>
      </c>
      <c r="W366" s="5">
        <v>1.0684931506849316</v>
      </c>
      <c r="X366" s="5">
        <v>1</v>
      </c>
      <c r="AI366" s="5">
        <v>43</v>
      </c>
      <c r="AU366" s="5">
        <v>0</v>
      </c>
      <c r="AV366" s="5" t="s">
        <v>849</v>
      </c>
      <c r="AW366" s="5" t="s">
        <v>1257</v>
      </c>
      <c r="AX366" s="4" t="s">
        <v>1251</v>
      </c>
      <c r="AY366" s="4" t="s">
        <v>1251</v>
      </c>
      <c r="AZ366" s="4" t="s">
        <v>845</v>
      </c>
      <c r="BA366" s="5">
        <v>0</v>
      </c>
      <c r="BB366" s="5">
        <v>0</v>
      </c>
      <c r="BC366" s="5">
        <v>10</v>
      </c>
      <c r="BD366" s="5">
        <v>413</v>
      </c>
      <c r="BE366" s="5">
        <v>231</v>
      </c>
      <c r="BF366" s="5">
        <v>0</v>
      </c>
      <c r="BH366" s="5">
        <v>452</v>
      </c>
      <c r="BI366" s="5">
        <v>260</v>
      </c>
      <c r="BO366" s="4">
        <v>0.5</v>
      </c>
      <c r="BP366" s="5">
        <v>39</v>
      </c>
      <c r="BS366" s="5">
        <v>231</v>
      </c>
      <c r="BT366" s="4"/>
      <c r="BU366" s="4"/>
      <c r="BV366" s="4">
        <v>0.91428571428571426</v>
      </c>
      <c r="BW366" s="4"/>
      <c r="BX366" s="4"/>
      <c r="BY366" s="4"/>
      <c r="BZ366" s="4"/>
      <c r="CA366" s="4"/>
      <c r="CB366" s="4"/>
      <c r="CC366" s="4"/>
    </row>
    <row r="367" spans="1:82" x14ac:dyDescent="0.25">
      <c r="A367" s="4">
        <v>366</v>
      </c>
      <c r="B367" s="4">
        <v>108</v>
      </c>
      <c r="C367" s="4" t="s">
        <v>1371</v>
      </c>
      <c r="D367" s="5" t="s">
        <v>382</v>
      </c>
      <c r="E367" s="5">
        <v>2010</v>
      </c>
      <c r="F367" s="5" t="s">
        <v>37</v>
      </c>
      <c r="G367" s="4">
        <v>237</v>
      </c>
      <c r="H367" s="5" t="s">
        <v>383</v>
      </c>
      <c r="I367" s="5" t="s">
        <v>991</v>
      </c>
      <c r="J367" s="5" t="s">
        <v>870</v>
      </c>
      <c r="K367" s="11" t="s">
        <v>1172</v>
      </c>
      <c r="L367" s="11" t="s">
        <v>1173</v>
      </c>
      <c r="P367" s="5">
        <v>4</v>
      </c>
      <c r="Q367" s="5">
        <v>28</v>
      </c>
      <c r="S367" s="5">
        <v>50</v>
      </c>
      <c r="T367" s="5">
        <v>15</v>
      </c>
      <c r="U367" s="5">
        <v>390</v>
      </c>
      <c r="V367" s="4" t="s">
        <v>1264</v>
      </c>
      <c r="W367" s="5">
        <v>1.0684931506849316</v>
      </c>
      <c r="X367" s="5">
        <v>1</v>
      </c>
      <c r="AI367" s="5">
        <v>43</v>
      </c>
      <c r="AU367" s="5">
        <v>0</v>
      </c>
      <c r="AV367" s="5" t="s">
        <v>311</v>
      </c>
      <c r="AW367" s="5" t="s">
        <v>1257</v>
      </c>
      <c r="AX367" s="4" t="s">
        <v>1251</v>
      </c>
      <c r="AY367" s="4" t="s">
        <v>1259</v>
      </c>
      <c r="AZ367" s="4" t="s">
        <v>845</v>
      </c>
      <c r="BA367" s="5">
        <v>0</v>
      </c>
      <c r="BB367" s="5">
        <v>0</v>
      </c>
      <c r="BC367" s="5">
        <v>10</v>
      </c>
      <c r="BD367" s="5">
        <v>25</v>
      </c>
      <c r="BE367" s="5">
        <v>13</v>
      </c>
      <c r="BF367" s="5">
        <v>0</v>
      </c>
      <c r="BH367" s="5">
        <v>24</v>
      </c>
      <c r="BI367" s="5">
        <v>16</v>
      </c>
      <c r="BO367" s="4">
        <v>0.5</v>
      </c>
      <c r="BP367" s="5">
        <v>-1</v>
      </c>
      <c r="BS367" s="5">
        <v>13</v>
      </c>
      <c r="BT367" s="4"/>
      <c r="BU367" s="4"/>
      <c r="BV367" s="4">
        <v>0.91428571428571426</v>
      </c>
      <c r="BW367" s="4"/>
      <c r="BX367" s="4"/>
      <c r="BY367" s="4"/>
      <c r="BZ367" s="4"/>
      <c r="CA367" s="4"/>
      <c r="CB367" s="4"/>
      <c r="CC367" s="4"/>
    </row>
    <row r="368" spans="1:82" x14ac:dyDescent="0.25">
      <c r="A368" s="4">
        <v>367</v>
      </c>
      <c r="B368" s="4">
        <v>108</v>
      </c>
      <c r="C368" s="4" t="s">
        <v>1371</v>
      </c>
      <c r="D368" s="5" t="s">
        <v>382</v>
      </c>
      <c r="E368" s="5">
        <v>2010</v>
      </c>
      <c r="F368" s="5" t="s">
        <v>34</v>
      </c>
      <c r="G368" s="4">
        <v>238</v>
      </c>
      <c r="H368" s="5" t="s">
        <v>384</v>
      </c>
      <c r="I368" s="5" t="s">
        <v>991</v>
      </c>
      <c r="J368" s="5" t="s">
        <v>870</v>
      </c>
      <c r="K368" s="11" t="s">
        <v>1172</v>
      </c>
      <c r="L368" s="11" t="s">
        <v>1173</v>
      </c>
      <c r="P368" s="5">
        <v>4</v>
      </c>
      <c r="Q368" s="5">
        <v>28</v>
      </c>
      <c r="S368" s="5">
        <v>50</v>
      </c>
      <c r="T368" s="5">
        <v>15</v>
      </c>
      <c r="U368" s="5">
        <v>390</v>
      </c>
      <c r="V368" s="4" t="s">
        <v>1264</v>
      </c>
      <c r="W368" s="5">
        <v>1.0684931506849316</v>
      </c>
      <c r="X368" s="5">
        <v>1</v>
      </c>
      <c r="AI368" s="5">
        <v>43</v>
      </c>
      <c r="AU368" s="5">
        <v>0</v>
      </c>
      <c r="AV368" s="5" t="s">
        <v>311</v>
      </c>
      <c r="AW368" s="5" t="s">
        <v>1257</v>
      </c>
      <c r="AX368" s="4" t="s">
        <v>1251</v>
      </c>
      <c r="AY368" s="4" t="s">
        <v>1259</v>
      </c>
      <c r="AZ368" s="4" t="s">
        <v>845</v>
      </c>
      <c r="BA368" s="5">
        <v>0</v>
      </c>
      <c r="BB368" s="5">
        <v>0</v>
      </c>
      <c r="BC368" s="5">
        <v>10</v>
      </c>
      <c r="BD368" s="5">
        <v>21</v>
      </c>
      <c r="BE368" s="5">
        <v>12</v>
      </c>
      <c r="BF368" s="5">
        <v>0</v>
      </c>
      <c r="BH368" s="5">
        <v>20</v>
      </c>
      <c r="BI368" s="5">
        <v>12</v>
      </c>
      <c r="BO368" s="4">
        <v>0.5</v>
      </c>
      <c r="BP368" s="5">
        <v>-1</v>
      </c>
      <c r="BS368" s="5">
        <v>12</v>
      </c>
      <c r="BT368" s="4"/>
      <c r="BU368" s="4"/>
      <c r="BV368" s="4">
        <v>0.91428571428571426</v>
      </c>
      <c r="BW368" s="4"/>
      <c r="BX368" s="4"/>
      <c r="BY368" s="4"/>
      <c r="BZ368" s="4"/>
      <c r="CA368" s="4"/>
      <c r="CB368" s="4"/>
      <c r="CC368" s="4"/>
    </row>
    <row r="369" spans="1:81" x14ac:dyDescent="0.25">
      <c r="A369" s="4">
        <v>368</v>
      </c>
      <c r="B369" s="4">
        <v>109</v>
      </c>
      <c r="C369" s="4" t="s">
        <v>1372</v>
      </c>
      <c r="D369" s="5" t="s">
        <v>385</v>
      </c>
      <c r="E369" s="5">
        <v>2003</v>
      </c>
      <c r="F369" s="5" t="s">
        <v>37</v>
      </c>
      <c r="G369" s="4">
        <v>239</v>
      </c>
      <c r="H369" s="5" t="s">
        <v>386</v>
      </c>
      <c r="I369" s="5" t="s">
        <v>992</v>
      </c>
      <c r="J369" s="5" t="s">
        <v>865</v>
      </c>
      <c r="K369" s="11" t="s">
        <v>1109</v>
      </c>
      <c r="L369" s="11" t="s">
        <v>1195</v>
      </c>
      <c r="Q369" s="5">
        <v>28</v>
      </c>
      <c r="R369" s="5">
        <v>180</v>
      </c>
      <c r="S369" s="5">
        <v>72</v>
      </c>
      <c r="T369" s="5">
        <v>12.1</v>
      </c>
      <c r="U369" s="5">
        <v>38.1</v>
      </c>
      <c r="V369" s="4" t="s">
        <v>1262</v>
      </c>
      <c r="W369" s="5">
        <v>0.10438356164383562</v>
      </c>
      <c r="X369" s="5">
        <v>0</v>
      </c>
      <c r="AB369" s="5">
        <v>76.3</v>
      </c>
      <c r="AU369" s="5">
        <v>4</v>
      </c>
      <c r="AV369" s="5" t="s">
        <v>387</v>
      </c>
      <c r="AX369" s="4" t="s">
        <v>1251</v>
      </c>
      <c r="AY369" s="4" t="s">
        <v>1251</v>
      </c>
      <c r="AZ369" s="4" t="s">
        <v>317</v>
      </c>
      <c r="BA369" s="5">
        <v>1</v>
      </c>
      <c r="BB369" s="5">
        <v>0</v>
      </c>
      <c r="BC369" s="5">
        <v>65</v>
      </c>
      <c r="BD369" s="5">
        <v>52.68</v>
      </c>
      <c r="BE369" s="5">
        <v>12.98</v>
      </c>
      <c r="BG369" s="5">
        <v>61</v>
      </c>
      <c r="BH369" s="5">
        <v>61.95</v>
      </c>
      <c r="BI369" s="5">
        <v>17.09</v>
      </c>
      <c r="BL369" s="5">
        <v>52</v>
      </c>
      <c r="BM369" s="5">
        <v>70.56</v>
      </c>
      <c r="BN369" s="5">
        <v>21.3</v>
      </c>
      <c r="BO369" s="4">
        <v>0.5</v>
      </c>
      <c r="BP369" s="5">
        <v>9.2700000000000031</v>
      </c>
      <c r="BQ369" s="5">
        <v>15.108967535870873</v>
      </c>
      <c r="BR369" s="5">
        <v>17.880000000000003</v>
      </c>
      <c r="BS369" s="5">
        <v>17.174535143383196</v>
      </c>
      <c r="BT369" s="4">
        <v>0.61354291601935629</v>
      </c>
      <c r="BU369" s="4">
        <v>1.0410762125860857</v>
      </c>
      <c r="BV369" s="4">
        <v>0.9882352941176471</v>
      </c>
      <c r="BW369" s="4">
        <v>0.6063247640661874</v>
      </c>
      <c r="BX369" s="4">
        <v>1.0288282571438965</v>
      </c>
      <c r="BY369" s="4">
        <v>1.8280268536904114E-2</v>
      </c>
      <c r="BZ369" s="4">
        <v>2.3721843695481453E-2</v>
      </c>
      <c r="CA369" s="4">
        <v>1.7852674712303868E-2</v>
      </c>
      <c r="CB369" s="4">
        <v>2.3166965967517945E-2</v>
      </c>
      <c r="CC369" s="4"/>
    </row>
    <row r="370" spans="1:81" x14ac:dyDescent="0.25">
      <c r="A370" s="4">
        <v>369</v>
      </c>
      <c r="B370" s="4">
        <v>109</v>
      </c>
      <c r="C370" s="4" t="s">
        <v>1372</v>
      </c>
      <c r="D370" s="5" t="s">
        <v>385</v>
      </c>
      <c r="E370" s="5">
        <v>2003</v>
      </c>
      <c r="F370" s="5" t="s">
        <v>34</v>
      </c>
      <c r="G370" s="4">
        <v>240</v>
      </c>
      <c r="H370" s="5" t="s">
        <v>388</v>
      </c>
      <c r="I370" s="5" t="s">
        <v>992</v>
      </c>
      <c r="J370" s="5" t="s">
        <v>865</v>
      </c>
      <c r="K370" s="11" t="s">
        <v>1109</v>
      </c>
      <c r="L370" s="11" t="s">
        <v>1195</v>
      </c>
      <c r="Q370" s="5">
        <v>28</v>
      </c>
      <c r="R370" s="5">
        <v>180</v>
      </c>
      <c r="S370" s="5">
        <v>69.099999999999994</v>
      </c>
      <c r="T370" s="5">
        <v>14.8</v>
      </c>
      <c r="U370" s="5">
        <v>36.799999999999997</v>
      </c>
      <c r="V370" s="4" t="s">
        <v>1262</v>
      </c>
      <c r="W370" s="5">
        <v>0.10082191780821917</v>
      </c>
      <c r="X370" s="5">
        <v>0</v>
      </c>
      <c r="AB370" s="5">
        <v>72.599999999999994</v>
      </c>
      <c r="AU370" s="5">
        <v>5</v>
      </c>
      <c r="AV370" s="5" t="s">
        <v>387</v>
      </c>
      <c r="AX370" s="4" t="s">
        <v>1251</v>
      </c>
      <c r="AY370" s="4" t="s">
        <v>1251</v>
      </c>
      <c r="AZ370" s="4" t="s">
        <v>317</v>
      </c>
      <c r="BA370" s="5">
        <v>1</v>
      </c>
      <c r="BB370" s="5">
        <v>0</v>
      </c>
      <c r="BC370" s="5">
        <v>68</v>
      </c>
      <c r="BD370" s="5">
        <v>50.88</v>
      </c>
      <c r="BE370" s="5">
        <v>13.48</v>
      </c>
      <c r="BG370" s="5">
        <v>63</v>
      </c>
      <c r="BH370" s="5">
        <v>60.17</v>
      </c>
      <c r="BI370" s="5">
        <v>15.08</v>
      </c>
      <c r="BL370" s="5">
        <v>54</v>
      </c>
      <c r="BM370" s="5">
        <v>69.849999999999994</v>
      </c>
      <c r="BN370" s="5">
        <v>20.52</v>
      </c>
      <c r="BO370" s="4">
        <v>0.5</v>
      </c>
      <c r="BP370" s="5">
        <v>9.2899999999999991</v>
      </c>
      <c r="BQ370" s="5">
        <v>14.271398621181149</v>
      </c>
      <c r="BR370" s="5">
        <v>18.969999999999992</v>
      </c>
      <c r="BS370" s="5">
        <v>16.953693796141692</v>
      </c>
      <c r="BT370" s="4">
        <v>0.65095231704985668</v>
      </c>
      <c r="BU370" s="4">
        <v>1.1189302005865629</v>
      </c>
      <c r="BV370" s="4">
        <v>0.9887640449438202</v>
      </c>
      <c r="BW370" s="4">
        <v>0.64363824607176834</v>
      </c>
      <c r="BX370" s="4">
        <v>1.10635795114177</v>
      </c>
      <c r="BY370" s="4">
        <v>1.7821609699063067E-2</v>
      </c>
      <c r="BZ370" s="4">
        <v>2.3911799954299161E-2</v>
      </c>
      <c r="CA370" s="4">
        <v>1.7423374007012292E-2</v>
      </c>
      <c r="CB370" s="4">
        <v>2.3377474920602537E-2</v>
      </c>
      <c r="CC370" s="4"/>
    </row>
    <row r="371" spans="1:81" x14ac:dyDescent="0.25">
      <c r="A371" s="4">
        <v>370</v>
      </c>
      <c r="B371" s="4">
        <v>109</v>
      </c>
      <c r="C371" s="4" t="s">
        <v>1372</v>
      </c>
      <c r="D371" s="5" t="s">
        <v>385</v>
      </c>
      <c r="E371" s="5">
        <v>2003</v>
      </c>
      <c r="F371" s="5" t="s">
        <v>37</v>
      </c>
      <c r="G371" s="4">
        <v>239</v>
      </c>
      <c r="H371" s="5" t="s">
        <v>386</v>
      </c>
      <c r="I371" s="5" t="s">
        <v>992</v>
      </c>
      <c r="J371" s="5" t="s">
        <v>865</v>
      </c>
      <c r="K371" s="11" t="s">
        <v>1109</v>
      </c>
      <c r="L371" s="11" t="s">
        <v>1195</v>
      </c>
      <c r="Q371" s="5">
        <v>28</v>
      </c>
      <c r="R371" s="5">
        <v>180</v>
      </c>
      <c r="S371" s="5">
        <v>72</v>
      </c>
      <c r="T371" s="5">
        <v>12.1</v>
      </c>
      <c r="U371" s="5">
        <v>38.1</v>
      </c>
      <c r="V371" s="4" t="s">
        <v>1262</v>
      </c>
      <c r="W371" s="5">
        <v>0.10438356164383562</v>
      </c>
      <c r="X371" s="5">
        <v>0</v>
      </c>
      <c r="AB371" s="5">
        <v>76.3</v>
      </c>
      <c r="AU371" s="5">
        <v>4</v>
      </c>
      <c r="AV371" s="5" t="s">
        <v>850</v>
      </c>
      <c r="AW371" s="5" t="s">
        <v>1257</v>
      </c>
      <c r="AX371" s="4" t="s">
        <v>1251</v>
      </c>
      <c r="AY371" s="4" t="s">
        <v>1251</v>
      </c>
      <c r="AZ371" s="4" t="s">
        <v>845</v>
      </c>
      <c r="BA371" s="5">
        <v>1</v>
      </c>
      <c r="BB371" s="5">
        <v>1</v>
      </c>
      <c r="BC371" s="5">
        <v>65</v>
      </c>
      <c r="BD371" s="5">
        <v>30.88</v>
      </c>
      <c r="BE371" s="5">
        <v>27.96</v>
      </c>
      <c r="BF371" s="5">
        <v>0</v>
      </c>
      <c r="BG371" s="5">
        <v>58</v>
      </c>
      <c r="BH371" s="5">
        <v>51.72</v>
      </c>
      <c r="BI371" s="5">
        <v>41.35</v>
      </c>
      <c r="BJ371" s="5">
        <v>0</v>
      </c>
      <c r="BK371" s="5">
        <v>0</v>
      </c>
      <c r="BL371" s="5">
        <v>52</v>
      </c>
      <c r="BM371" s="5">
        <v>63.18</v>
      </c>
      <c r="BN371" s="5">
        <v>49.07</v>
      </c>
      <c r="BO371" s="4">
        <v>0.5</v>
      </c>
      <c r="BP371" s="5">
        <v>20.84</v>
      </c>
      <c r="BQ371" s="5">
        <v>34.913425973730227</v>
      </c>
      <c r="BR371" s="5">
        <v>32.299999999999997</v>
      </c>
      <c r="BS371" s="5">
        <v>38.767293734258274</v>
      </c>
      <c r="BT371" s="4">
        <v>0.59690504207981654</v>
      </c>
      <c r="BU371" s="4">
        <v>0.83317654880450953</v>
      </c>
      <c r="BV371" s="4">
        <v>0.9882352941176471</v>
      </c>
      <c r="BW371" s="4">
        <v>0.58988262982005402</v>
      </c>
      <c r="BX371" s="4">
        <v>0.82337447175975065</v>
      </c>
      <c r="BY371" s="4">
        <v>1.812535099431006E-2</v>
      </c>
      <c r="BZ371" s="4">
        <v>2.0724485857521485E-2</v>
      </c>
      <c r="CA371" s="4">
        <v>1.7701380846484677E-2</v>
      </c>
      <c r="CB371" s="4">
        <v>2.0239719337117178E-2</v>
      </c>
      <c r="CC371" s="4"/>
    </row>
    <row r="372" spans="1:81" x14ac:dyDescent="0.25">
      <c r="A372" s="4">
        <v>371</v>
      </c>
      <c r="B372" s="4">
        <v>109</v>
      </c>
      <c r="C372" s="4" t="s">
        <v>1372</v>
      </c>
      <c r="D372" s="5" t="s">
        <v>385</v>
      </c>
      <c r="E372" s="5">
        <v>2003</v>
      </c>
      <c r="F372" s="5" t="s">
        <v>34</v>
      </c>
      <c r="G372" s="4">
        <v>240</v>
      </c>
      <c r="H372" s="5" t="s">
        <v>388</v>
      </c>
      <c r="I372" s="5" t="s">
        <v>992</v>
      </c>
      <c r="J372" s="5" t="s">
        <v>865</v>
      </c>
      <c r="K372" s="11" t="s">
        <v>1109</v>
      </c>
      <c r="L372" s="11" t="s">
        <v>1195</v>
      </c>
      <c r="Q372" s="5">
        <v>28</v>
      </c>
      <c r="R372" s="5">
        <v>180</v>
      </c>
      <c r="S372" s="5">
        <v>69.099999999999994</v>
      </c>
      <c r="T372" s="5">
        <v>14.8</v>
      </c>
      <c r="U372" s="5">
        <v>36.799999999999997</v>
      </c>
      <c r="V372" s="4" t="s">
        <v>1262</v>
      </c>
      <c r="W372" s="5">
        <v>0.10082191780821917</v>
      </c>
      <c r="X372" s="5">
        <v>0</v>
      </c>
      <c r="AB372" s="5">
        <v>72.599999999999994</v>
      </c>
      <c r="AU372" s="5">
        <v>5</v>
      </c>
      <c r="AV372" s="5" t="s">
        <v>850</v>
      </c>
      <c r="AW372" s="5" t="s">
        <v>1257</v>
      </c>
      <c r="AX372" s="4" t="s">
        <v>1251</v>
      </c>
      <c r="AY372" s="4" t="s">
        <v>1251</v>
      </c>
      <c r="AZ372" s="4" t="s">
        <v>845</v>
      </c>
      <c r="BA372" s="5">
        <v>1</v>
      </c>
      <c r="BB372" s="5">
        <v>1</v>
      </c>
      <c r="BC372" s="5">
        <v>68</v>
      </c>
      <c r="BD372" s="5">
        <v>29.74</v>
      </c>
      <c r="BE372" s="5">
        <v>27.64</v>
      </c>
      <c r="BF372" s="5">
        <v>0</v>
      </c>
      <c r="BG372" s="5">
        <v>61</v>
      </c>
      <c r="BH372" s="5">
        <v>46.63</v>
      </c>
      <c r="BI372" s="5">
        <v>38.200000000000003</v>
      </c>
      <c r="BJ372" s="5">
        <v>0</v>
      </c>
      <c r="BK372" s="5">
        <v>0</v>
      </c>
      <c r="BL372" s="5">
        <v>54</v>
      </c>
      <c r="BM372" s="5">
        <v>58.57</v>
      </c>
      <c r="BN372" s="5">
        <v>52.74</v>
      </c>
      <c r="BO372" s="4">
        <v>0.5</v>
      </c>
      <c r="BP372" s="5">
        <v>16.890000000000004</v>
      </c>
      <c r="BQ372" s="5">
        <v>33.052137672538059</v>
      </c>
      <c r="BR372" s="5">
        <v>28.830000000000002</v>
      </c>
      <c r="BS372" s="5">
        <v>40.682292011799596</v>
      </c>
      <c r="BT372" s="4">
        <v>0.51101082076253579</v>
      </c>
      <c r="BU372" s="4">
        <v>0.70866213711946402</v>
      </c>
      <c r="BV372" s="4">
        <v>0.9887640449438202</v>
      </c>
      <c r="BW372" s="4">
        <v>0.50526912614722641</v>
      </c>
      <c r="BX372" s="4">
        <v>0.70069964119677342</v>
      </c>
      <c r="BY372" s="4">
        <v>1.662597102159118E-2</v>
      </c>
      <c r="BZ372" s="4">
        <v>1.839854429843181E-2</v>
      </c>
      <c r="CA372" s="4">
        <v>1.6254452669006703E-2</v>
      </c>
      <c r="CB372" s="4">
        <v>1.7987416620004536E-2</v>
      </c>
      <c r="CC372" s="4"/>
    </row>
    <row r="373" spans="1:81" x14ac:dyDescent="0.25">
      <c r="A373" s="4">
        <v>372</v>
      </c>
      <c r="B373" s="4">
        <v>110</v>
      </c>
      <c r="C373" s="4" t="s">
        <v>1373</v>
      </c>
      <c r="D373" s="5" t="s">
        <v>389</v>
      </c>
      <c r="E373" s="5">
        <v>2011</v>
      </c>
      <c r="F373" s="5" t="s">
        <v>37</v>
      </c>
      <c r="G373" s="4">
        <v>241</v>
      </c>
      <c r="H373" s="5" t="s">
        <v>390</v>
      </c>
      <c r="I373" s="5" t="s">
        <v>993</v>
      </c>
      <c r="J373" s="5" t="s">
        <v>879</v>
      </c>
      <c r="L373" s="11" t="s">
        <v>1161</v>
      </c>
      <c r="M373" s="5">
        <v>60</v>
      </c>
      <c r="N373" s="5">
        <v>60</v>
      </c>
      <c r="O373" s="5">
        <v>60</v>
      </c>
      <c r="P373" s="5">
        <v>1</v>
      </c>
      <c r="Q373" s="5">
        <v>28</v>
      </c>
      <c r="R373" s="5">
        <v>100</v>
      </c>
      <c r="S373" s="5">
        <v>60.17</v>
      </c>
      <c r="T373" s="5">
        <v>17.43</v>
      </c>
      <c r="U373" s="5">
        <v>20</v>
      </c>
      <c r="V373" s="4" t="s">
        <v>1262</v>
      </c>
      <c r="W373" s="5">
        <v>5.4794520547945202E-2</v>
      </c>
      <c r="X373" s="5">
        <v>1</v>
      </c>
      <c r="Z373" s="5" t="s">
        <v>306</v>
      </c>
      <c r="AE373" s="5">
        <v>0</v>
      </c>
      <c r="AH373" s="5">
        <v>16.25</v>
      </c>
      <c r="AP373" s="5">
        <v>1.67</v>
      </c>
      <c r="AU373" s="5">
        <v>7</v>
      </c>
      <c r="AV373" s="5" t="s">
        <v>391</v>
      </c>
      <c r="AW373" s="5" t="s">
        <v>1257</v>
      </c>
      <c r="AX373" s="4" t="s">
        <v>1251</v>
      </c>
      <c r="AY373" s="4" t="s">
        <v>1251</v>
      </c>
      <c r="AZ373" s="4" t="s">
        <v>317</v>
      </c>
      <c r="BA373" s="5">
        <v>1</v>
      </c>
      <c r="BB373" s="5">
        <v>1</v>
      </c>
      <c r="BC373" s="5">
        <v>12</v>
      </c>
      <c r="BD373" s="5">
        <v>0</v>
      </c>
      <c r="BE373" s="5">
        <v>0.39</v>
      </c>
      <c r="BG373" s="5">
        <v>12</v>
      </c>
      <c r="BH373" s="5">
        <v>1.2</v>
      </c>
      <c r="BI373" s="5">
        <v>0.8</v>
      </c>
      <c r="BL373" s="5">
        <v>12</v>
      </c>
      <c r="BM373" s="5">
        <v>2.0499999999999998</v>
      </c>
      <c r="BN373" s="5">
        <v>1.1499999999999999</v>
      </c>
      <c r="BO373" s="4">
        <v>0.5</v>
      </c>
      <c r="BP373" s="5">
        <v>1.2</v>
      </c>
      <c r="BQ373" s="5">
        <v>0.62932503525602734</v>
      </c>
      <c r="BR373" s="5">
        <v>2.0499999999999998</v>
      </c>
      <c r="BS373" s="5">
        <v>0.8586617494683223</v>
      </c>
      <c r="BT373" s="4">
        <v>1.9068048031996785</v>
      </c>
      <c r="BU373" s="4">
        <v>2.3874360320223258</v>
      </c>
      <c r="BV373" s="4">
        <v>0.93023255813953487</v>
      </c>
      <c r="BW373" s="4">
        <v>1.7737719099531892</v>
      </c>
      <c r="BX373" s="4">
        <v>2.2208707274626285</v>
      </c>
      <c r="BY373" s="4">
        <v>0.23482935656272352</v>
      </c>
      <c r="BZ373" s="4">
        <v>0.32082711695827115</v>
      </c>
      <c r="CA373" s="4">
        <v>0.20320550054102629</v>
      </c>
      <c r="CB373" s="4">
        <v>0.27762216718941796</v>
      </c>
      <c r="CC373" s="4"/>
    </row>
    <row r="374" spans="1:81" x14ac:dyDescent="0.25">
      <c r="A374" s="4">
        <v>373</v>
      </c>
      <c r="B374" s="4">
        <v>110</v>
      </c>
      <c r="C374" s="4" t="s">
        <v>1373</v>
      </c>
      <c r="D374" s="5" t="s">
        <v>389</v>
      </c>
      <c r="E374" s="5">
        <v>2011</v>
      </c>
      <c r="F374" s="5" t="s">
        <v>34</v>
      </c>
      <c r="G374" s="4">
        <v>242</v>
      </c>
      <c r="H374" s="5" t="s">
        <v>392</v>
      </c>
      <c r="I374" s="5" t="s">
        <v>993</v>
      </c>
      <c r="J374" s="5" t="s">
        <v>879</v>
      </c>
      <c r="L374" s="11" t="s">
        <v>1161</v>
      </c>
      <c r="M374" s="5">
        <v>60</v>
      </c>
      <c r="N374" s="5">
        <v>60</v>
      </c>
      <c r="O374" s="5">
        <v>60</v>
      </c>
      <c r="P374" s="5">
        <v>1</v>
      </c>
      <c r="Q374" s="5">
        <v>28</v>
      </c>
      <c r="R374" s="5">
        <v>102.6</v>
      </c>
      <c r="S374" s="5">
        <v>55.58</v>
      </c>
      <c r="T374" s="5">
        <v>9.11</v>
      </c>
      <c r="U374" s="5">
        <v>16.25</v>
      </c>
      <c r="V374" s="4" t="s">
        <v>1262</v>
      </c>
      <c r="W374" s="5">
        <v>4.4520547945205477E-2</v>
      </c>
      <c r="X374" s="5">
        <v>1</v>
      </c>
      <c r="Z374" s="5" t="s">
        <v>306</v>
      </c>
      <c r="AE374" s="5">
        <v>0.11</v>
      </c>
      <c r="AH374" s="5">
        <v>16.079999999999998</v>
      </c>
      <c r="AP374" s="5">
        <v>1.5</v>
      </c>
      <c r="AU374" s="5">
        <v>5</v>
      </c>
      <c r="AV374" s="5" t="s">
        <v>391</v>
      </c>
      <c r="AW374" s="5" t="s">
        <v>1257</v>
      </c>
      <c r="AX374" s="4" t="s">
        <v>1251</v>
      </c>
      <c r="AY374" s="4" t="s">
        <v>1251</v>
      </c>
      <c r="AZ374" s="4" t="s">
        <v>317</v>
      </c>
      <c r="BA374" s="5">
        <v>1</v>
      </c>
      <c r="BB374" s="5">
        <v>1</v>
      </c>
      <c r="BC374" s="5">
        <v>12</v>
      </c>
      <c r="BD374" s="5">
        <v>0.11</v>
      </c>
      <c r="BE374" s="5">
        <v>0.39</v>
      </c>
      <c r="BG374" s="5">
        <v>12</v>
      </c>
      <c r="BH374" s="5">
        <v>2.6</v>
      </c>
      <c r="BI374" s="5">
        <v>0.9</v>
      </c>
      <c r="BL374" s="5">
        <v>12</v>
      </c>
      <c r="BM374" s="5">
        <v>3.94</v>
      </c>
      <c r="BN374" s="5">
        <v>0.87</v>
      </c>
      <c r="BO374" s="4">
        <v>0.5</v>
      </c>
      <c r="BP374" s="5">
        <v>2.4900000000000002</v>
      </c>
      <c r="BQ374" s="5">
        <v>0.69357768130181352</v>
      </c>
      <c r="BR374" s="5">
        <v>3.83</v>
      </c>
      <c r="BS374" s="5">
        <v>0.67416615162732696</v>
      </c>
      <c r="BT374" s="4">
        <v>3.590080919741224</v>
      </c>
      <c r="BU374" s="4">
        <v>5.6810921028221388</v>
      </c>
      <c r="BV374" s="4">
        <v>0.93023255813953487</v>
      </c>
      <c r="BW374" s="4">
        <v>3.3396101578988131</v>
      </c>
      <c r="BX374" s="4">
        <v>5.2847368398345473</v>
      </c>
      <c r="BY374" s="4">
        <v>0.62036170876208308</v>
      </c>
      <c r="BZ374" s="4">
        <v>1.4281169783645029</v>
      </c>
      <c r="CA374" s="4">
        <v>0.53681921796610754</v>
      </c>
      <c r="CB374" s="4">
        <v>1.2357961954479202</v>
      </c>
      <c r="CC374" s="4"/>
    </row>
    <row r="375" spans="1:81" x14ac:dyDescent="0.25">
      <c r="A375" s="4">
        <v>374</v>
      </c>
      <c r="B375" s="4">
        <v>110</v>
      </c>
      <c r="C375" s="4" t="s">
        <v>1373</v>
      </c>
      <c r="D375" s="5" t="s">
        <v>389</v>
      </c>
      <c r="E375" s="5">
        <v>2011</v>
      </c>
      <c r="F375" s="5" t="s">
        <v>37</v>
      </c>
      <c r="G375" s="4">
        <v>243</v>
      </c>
      <c r="H375" s="5" t="s">
        <v>393</v>
      </c>
      <c r="I375" s="5" t="s">
        <v>993</v>
      </c>
      <c r="J375" s="5" t="s">
        <v>879</v>
      </c>
      <c r="L375" s="11" t="s">
        <v>1161</v>
      </c>
      <c r="M375" s="5">
        <v>60</v>
      </c>
      <c r="N375" s="5">
        <v>60</v>
      </c>
      <c r="O375" s="5">
        <v>60</v>
      </c>
      <c r="P375" s="5">
        <v>1</v>
      </c>
      <c r="Q375" s="5">
        <v>28</v>
      </c>
      <c r="R375" s="5">
        <v>86.78</v>
      </c>
      <c r="S375" s="5">
        <v>62.92</v>
      </c>
      <c r="T375" s="5">
        <v>9.59</v>
      </c>
      <c r="U375" s="5">
        <v>20</v>
      </c>
      <c r="V375" s="4" t="s">
        <v>1262</v>
      </c>
      <c r="W375" s="5">
        <v>5.4794520547945202E-2</v>
      </c>
      <c r="X375" s="5">
        <v>1</v>
      </c>
      <c r="Z375" s="5" t="s">
        <v>306</v>
      </c>
      <c r="AE375" s="5">
        <v>0.43</v>
      </c>
      <c r="AH375" s="5">
        <v>52.25</v>
      </c>
      <c r="AP375" s="5">
        <v>1.17</v>
      </c>
      <c r="AU375" s="5">
        <v>5</v>
      </c>
      <c r="AV375" s="5" t="s">
        <v>391</v>
      </c>
      <c r="AW375" s="5" t="s">
        <v>1257</v>
      </c>
      <c r="AX375" s="4" t="s">
        <v>1251</v>
      </c>
      <c r="AY375" s="4" t="s">
        <v>1251</v>
      </c>
      <c r="AZ375" s="4" t="s">
        <v>317</v>
      </c>
      <c r="BA375" s="5">
        <v>1</v>
      </c>
      <c r="BB375" s="5">
        <v>1</v>
      </c>
      <c r="BC375" s="5">
        <v>12</v>
      </c>
      <c r="BD375" s="5">
        <v>0.43</v>
      </c>
      <c r="BE375" s="5">
        <v>0.91</v>
      </c>
      <c r="BG375" s="5">
        <v>12</v>
      </c>
      <c r="BH375" s="5">
        <v>2.5</v>
      </c>
      <c r="BI375" s="5">
        <v>1</v>
      </c>
      <c r="BL375" s="5">
        <v>12</v>
      </c>
      <c r="BM375" s="5">
        <v>3.52</v>
      </c>
      <c r="BN375" s="5">
        <v>0.92</v>
      </c>
      <c r="BO375" s="4">
        <v>0.5</v>
      </c>
      <c r="BP375" s="5">
        <v>2.0699999999999998</v>
      </c>
      <c r="BQ375" s="5">
        <v>0.95605962157179303</v>
      </c>
      <c r="BR375" s="5">
        <v>3.09</v>
      </c>
      <c r="BS375" s="5">
        <v>0.91501366110020466</v>
      </c>
      <c r="BT375" s="4">
        <v>2.1651369363312853</v>
      </c>
      <c r="BU375" s="4">
        <v>3.3769987611820027</v>
      </c>
      <c r="BV375" s="4">
        <v>0.93023255813953487</v>
      </c>
      <c r="BW375" s="4">
        <v>2.0140808710058469</v>
      </c>
      <c r="BX375" s="4">
        <v>3.1413941964483745</v>
      </c>
      <c r="BY375" s="4">
        <v>0.27865908137775103</v>
      </c>
      <c r="BZ375" s="4">
        <v>0.55850502637603261</v>
      </c>
      <c r="CA375" s="4">
        <v>0.24113279080822153</v>
      </c>
      <c r="CB375" s="4">
        <v>0.48329261341354901</v>
      </c>
      <c r="CC375" s="4"/>
    </row>
    <row r="376" spans="1:81" x14ac:dyDescent="0.25">
      <c r="A376" s="4">
        <v>375</v>
      </c>
      <c r="B376" s="4">
        <v>110</v>
      </c>
      <c r="C376" s="4" t="s">
        <v>1373</v>
      </c>
      <c r="D376" s="5" t="s">
        <v>389</v>
      </c>
      <c r="E376" s="5">
        <v>2011</v>
      </c>
      <c r="F376" s="5" t="s">
        <v>34</v>
      </c>
      <c r="G376" s="4">
        <v>244</v>
      </c>
      <c r="H376" s="5" t="s">
        <v>394</v>
      </c>
      <c r="I376" s="5" t="s">
        <v>993</v>
      </c>
      <c r="J376" s="5" t="s">
        <v>879</v>
      </c>
      <c r="L376" s="11" t="s">
        <v>1161</v>
      </c>
      <c r="M376" s="5">
        <v>60</v>
      </c>
      <c r="N376" s="5">
        <v>60</v>
      </c>
      <c r="O376" s="5">
        <v>60</v>
      </c>
      <c r="P376" s="5">
        <v>1</v>
      </c>
      <c r="Q376" s="5">
        <v>28</v>
      </c>
      <c r="R376" s="5">
        <v>96.33</v>
      </c>
      <c r="S376" s="5">
        <v>68.33</v>
      </c>
      <c r="T376" s="5">
        <v>13.35</v>
      </c>
      <c r="U376" s="5">
        <v>21.92</v>
      </c>
      <c r="V376" s="4" t="s">
        <v>1262</v>
      </c>
      <c r="W376" s="5">
        <v>6.0054794520547947E-2</v>
      </c>
      <c r="X376" s="5">
        <v>1</v>
      </c>
      <c r="Z376" s="5" t="s">
        <v>306</v>
      </c>
      <c r="AE376" s="5">
        <v>0</v>
      </c>
      <c r="AH376" s="5">
        <v>52</v>
      </c>
      <c r="AP376" s="5">
        <v>1.75</v>
      </c>
      <c r="AU376" s="5">
        <v>4</v>
      </c>
      <c r="AV376" s="5" t="s">
        <v>391</v>
      </c>
      <c r="AW376" s="5" t="s">
        <v>1257</v>
      </c>
      <c r="AX376" s="4" t="s">
        <v>1251</v>
      </c>
      <c r="AY376" s="4" t="s">
        <v>1251</v>
      </c>
      <c r="AZ376" s="4" t="s">
        <v>317</v>
      </c>
      <c r="BA376" s="5">
        <v>1</v>
      </c>
      <c r="BB376" s="5">
        <v>1</v>
      </c>
      <c r="BC376" s="5">
        <v>12</v>
      </c>
      <c r="BD376" s="5">
        <v>0</v>
      </c>
      <c r="BE376" s="5">
        <v>0.43</v>
      </c>
      <c r="BG376" s="5">
        <v>12</v>
      </c>
      <c r="BH376" s="5">
        <v>2.2000000000000002</v>
      </c>
      <c r="BI376" s="5">
        <v>0.8</v>
      </c>
      <c r="BL376" s="5">
        <v>12</v>
      </c>
      <c r="BM376" s="5">
        <v>3.59</v>
      </c>
      <c r="BN376" s="5">
        <v>1.1000000000000001</v>
      </c>
      <c r="BO376" s="4">
        <v>0.5</v>
      </c>
      <c r="BP376" s="5">
        <v>2.2000000000000002</v>
      </c>
      <c r="BQ376" s="5">
        <v>0.64222270280643301</v>
      </c>
      <c r="BR376" s="5">
        <v>3.59</v>
      </c>
      <c r="BS376" s="5">
        <v>0.83513471967102415</v>
      </c>
      <c r="BT376" s="4">
        <v>3.4256029729037527</v>
      </c>
      <c r="BU376" s="4">
        <v>4.2987076401447792</v>
      </c>
      <c r="BV376" s="4">
        <v>0.93023255813953487</v>
      </c>
      <c r="BW376" s="4">
        <v>3.1866074166546539</v>
      </c>
      <c r="BX376" s="4">
        <v>3.9987978047858412</v>
      </c>
      <c r="BY376" s="4">
        <v>0.57228148866529283</v>
      </c>
      <c r="BZ376" s="4">
        <v>0.85328697397662912</v>
      </c>
      <c r="CA376" s="4">
        <v>0.49521383551350379</v>
      </c>
      <c r="CB376" s="4">
        <v>0.73837704616690458</v>
      </c>
      <c r="CC376" s="4"/>
    </row>
    <row r="377" spans="1:81" x14ac:dyDescent="0.25">
      <c r="A377" s="4">
        <v>376</v>
      </c>
      <c r="B377" s="4">
        <v>110</v>
      </c>
      <c r="C377" s="4" t="s">
        <v>1373</v>
      </c>
      <c r="D377" s="5" t="s">
        <v>389</v>
      </c>
      <c r="E377" s="5">
        <v>2011</v>
      </c>
      <c r="F377" s="5" t="s">
        <v>37</v>
      </c>
      <c r="G377" s="4">
        <v>241</v>
      </c>
      <c r="H377" s="5" t="s">
        <v>390</v>
      </c>
      <c r="I377" s="5" t="s">
        <v>993</v>
      </c>
      <c r="J377" s="5" t="s">
        <v>879</v>
      </c>
      <c r="L377" s="11" t="s">
        <v>1161</v>
      </c>
      <c r="M377" s="5">
        <v>60</v>
      </c>
      <c r="N377" s="5">
        <v>60</v>
      </c>
      <c r="O377" s="5">
        <v>60</v>
      </c>
      <c r="P377" s="5">
        <v>1</v>
      </c>
      <c r="Q377" s="5">
        <v>28</v>
      </c>
      <c r="R377" s="5">
        <v>100</v>
      </c>
      <c r="S377" s="5">
        <v>60.17</v>
      </c>
      <c r="T377" s="5">
        <v>17.43</v>
      </c>
      <c r="U377" s="5">
        <v>20</v>
      </c>
      <c r="V377" s="4" t="s">
        <v>1262</v>
      </c>
      <c r="W377" s="5">
        <v>5.4794520547945202E-2</v>
      </c>
      <c r="X377" s="5">
        <v>1</v>
      </c>
      <c r="Z377" s="5" t="s">
        <v>306</v>
      </c>
      <c r="AE377" s="5">
        <v>0</v>
      </c>
      <c r="AH377" s="5">
        <v>16.25</v>
      </c>
      <c r="AP377" s="5">
        <v>1.67</v>
      </c>
      <c r="AU377" s="5">
        <v>7</v>
      </c>
      <c r="AV377" s="5" t="s">
        <v>418</v>
      </c>
      <c r="AW377" s="5" t="s">
        <v>1257</v>
      </c>
      <c r="AX377" s="4" t="s">
        <v>1251</v>
      </c>
      <c r="AY377" s="4" t="s">
        <v>1252</v>
      </c>
      <c r="AZ377" s="4" t="s">
        <v>845</v>
      </c>
      <c r="BB377" s="5">
        <v>1</v>
      </c>
      <c r="BC377" s="5">
        <v>12</v>
      </c>
      <c r="BF377" s="5">
        <v>0</v>
      </c>
      <c r="BG377" s="5">
        <v>12</v>
      </c>
      <c r="BH377" s="5">
        <v>0.37</v>
      </c>
      <c r="BI377" s="5">
        <v>0.27</v>
      </c>
      <c r="BO377" s="4">
        <v>0.5</v>
      </c>
      <c r="BT377" s="4"/>
      <c r="BU377" s="4"/>
      <c r="BV377" s="4">
        <v>0.93023255813953487</v>
      </c>
      <c r="BW377" s="4"/>
      <c r="BX377" s="4"/>
      <c r="BY377" s="4"/>
      <c r="BZ377" s="4"/>
      <c r="CA377" s="4"/>
      <c r="CB377" s="4"/>
      <c r="CC377" s="4"/>
    </row>
    <row r="378" spans="1:81" x14ac:dyDescent="0.25">
      <c r="A378" s="4">
        <v>377</v>
      </c>
      <c r="B378" s="4">
        <v>110</v>
      </c>
      <c r="C378" s="4" t="s">
        <v>1373</v>
      </c>
      <c r="D378" s="5" t="s">
        <v>389</v>
      </c>
      <c r="E378" s="5">
        <v>2011</v>
      </c>
      <c r="F378" s="5" t="s">
        <v>34</v>
      </c>
      <c r="G378" s="4">
        <v>242</v>
      </c>
      <c r="H378" s="5" t="s">
        <v>392</v>
      </c>
      <c r="I378" s="5" t="s">
        <v>993</v>
      </c>
      <c r="J378" s="5" t="s">
        <v>879</v>
      </c>
      <c r="L378" s="11" t="s">
        <v>1161</v>
      </c>
      <c r="M378" s="5">
        <v>60</v>
      </c>
      <c r="N378" s="5">
        <v>60</v>
      </c>
      <c r="O378" s="5">
        <v>60</v>
      </c>
      <c r="P378" s="5">
        <v>1</v>
      </c>
      <c r="Q378" s="5">
        <v>28</v>
      </c>
      <c r="R378" s="5">
        <v>102.6</v>
      </c>
      <c r="S378" s="5">
        <v>55.58</v>
      </c>
      <c r="T378" s="5">
        <v>9.11</v>
      </c>
      <c r="U378" s="5">
        <v>16.25</v>
      </c>
      <c r="V378" s="4" t="s">
        <v>1262</v>
      </c>
      <c r="W378" s="5">
        <v>4.4520547945205477E-2</v>
      </c>
      <c r="X378" s="5">
        <v>1</v>
      </c>
      <c r="Z378" s="5" t="s">
        <v>306</v>
      </c>
      <c r="AE378" s="5">
        <v>0.11</v>
      </c>
      <c r="AH378" s="5">
        <v>16.079999999999998</v>
      </c>
      <c r="AP378" s="5">
        <v>1.5</v>
      </c>
      <c r="AU378" s="5">
        <v>5</v>
      </c>
      <c r="AV378" s="5" t="s">
        <v>418</v>
      </c>
      <c r="AW378" s="5" t="s">
        <v>1257</v>
      </c>
      <c r="AX378" s="4" t="s">
        <v>1251</v>
      </c>
      <c r="AY378" s="4" t="s">
        <v>1252</v>
      </c>
      <c r="AZ378" s="4" t="s">
        <v>845</v>
      </c>
      <c r="BB378" s="5">
        <v>1</v>
      </c>
      <c r="BC378" s="5">
        <v>12</v>
      </c>
      <c r="BF378" s="5">
        <v>0</v>
      </c>
      <c r="BG378" s="5">
        <v>12</v>
      </c>
      <c r="BH378" s="5">
        <v>0.36</v>
      </c>
      <c r="BI378" s="5">
        <v>0.11</v>
      </c>
      <c r="BO378" s="4">
        <v>0.5</v>
      </c>
      <c r="BT378" s="4"/>
      <c r="BU378" s="4"/>
      <c r="BV378" s="4">
        <v>0.93023255813953487</v>
      </c>
      <c r="BW378" s="4"/>
      <c r="BX378" s="4"/>
      <c r="BY378" s="4"/>
      <c r="BZ378" s="4"/>
      <c r="CA378" s="4"/>
      <c r="CB378" s="4"/>
      <c r="CC378" s="4"/>
    </row>
    <row r="379" spans="1:81" x14ac:dyDescent="0.25">
      <c r="A379" s="4">
        <v>378</v>
      </c>
      <c r="B379" s="4">
        <v>110</v>
      </c>
      <c r="C379" s="4" t="s">
        <v>1373</v>
      </c>
      <c r="D379" s="5" t="s">
        <v>389</v>
      </c>
      <c r="E379" s="5">
        <v>2011</v>
      </c>
      <c r="F379" s="5" t="s">
        <v>37</v>
      </c>
      <c r="G379" s="4">
        <v>243</v>
      </c>
      <c r="H379" s="5" t="s">
        <v>393</v>
      </c>
      <c r="I379" s="5" t="s">
        <v>993</v>
      </c>
      <c r="J379" s="5" t="s">
        <v>879</v>
      </c>
      <c r="L379" s="11" t="s">
        <v>1161</v>
      </c>
      <c r="M379" s="5">
        <v>60</v>
      </c>
      <c r="N379" s="5">
        <v>60</v>
      </c>
      <c r="O379" s="5">
        <v>60</v>
      </c>
      <c r="P379" s="5">
        <v>1</v>
      </c>
      <c r="Q379" s="5">
        <v>28</v>
      </c>
      <c r="R379" s="5">
        <v>86.78</v>
      </c>
      <c r="S379" s="5">
        <v>62.92</v>
      </c>
      <c r="T379" s="5">
        <v>9.59</v>
      </c>
      <c r="U379" s="5">
        <v>20</v>
      </c>
      <c r="V379" s="4" t="s">
        <v>1262</v>
      </c>
      <c r="W379" s="5">
        <v>5.4794520547945202E-2</v>
      </c>
      <c r="X379" s="5">
        <v>1</v>
      </c>
      <c r="Z379" s="5" t="s">
        <v>306</v>
      </c>
      <c r="AE379" s="5">
        <v>0.43</v>
      </c>
      <c r="AH379" s="5">
        <v>52.25</v>
      </c>
      <c r="AP379" s="5">
        <v>1.17</v>
      </c>
      <c r="AU379" s="5">
        <v>5</v>
      </c>
      <c r="AV379" s="5" t="s">
        <v>418</v>
      </c>
      <c r="AW379" s="5" t="s">
        <v>1257</v>
      </c>
      <c r="AX379" s="4" t="s">
        <v>1251</v>
      </c>
      <c r="AY379" s="4" t="s">
        <v>1252</v>
      </c>
      <c r="AZ379" s="4" t="s">
        <v>845</v>
      </c>
      <c r="BB379" s="5">
        <v>1</v>
      </c>
      <c r="BC379" s="5">
        <v>12</v>
      </c>
      <c r="BF379" s="5">
        <v>0</v>
      </c>
      <c r="BG379" s="5">
        <v>12</v>
      </c>
      <c r="BH379" s="5">
        <v>0.52</v>
      </c>
      <c r="BI379" s="5">
        <v>0.3</v>
      </c>
      <c r="BO379" s="4">
        <v>0.5</v>
      </c>
      <c r="BT379" s="4"/>
      <c r="BU379" s="4"/>
      <c r="BV379" s="4">
        <v>0.93023255813953487</v>
      </c>
      <c r="BW379" s="4"/>
      <c r="BX379" s="4"/>
      <c r="BY379" s="4"/>
      <c r="BZ379" s="4"/>
      <c r="CA379" s="4"/>
      <c r="CB379" s="4"/>
      <c r="CC379" s="4"/>
    </row>
    <row r="380" spans="1:81" x14ac:dyDescent="0.25">
      <c r="A380" s="4">
        <v>379</v>
      </c>
      <c r="B380" s="4">
        <v>110</v>
      </c>
      <c r="C380" s="4" t="s">
        <v>1373</v>
      </c>
      <c r="D380" s="5" t="s">
        <v>389</v>
      </c>
      <c r="E380" s="5">
        <v>2011</v>
      </c>
      <c r="F380" s="5" t="s">
        <v>34</v>
      </c>
      <c r="G380" s="4">
        <v>244</v>
      </c>
      <c r="H380" s="5" t="s">
        <v>394</v>
      </c>
      <c r="I380" s="5" t="s">
        <v>993</v>
      </c>
      <c r="J380" s="5" t="s">
        <v>879</v>
      </c>
      <c r="L380" s="11" t="s">
        <v>1161</v>
      </c>
      <c r="M380" s="5">
        <v>60</v>
      </c>
      <c r="N380" s="5">
        <v>60</v>
      </c>
      <c r="O380" s="5">
        <v>60</v>
      </c>
      <c r="P380" s="5">
        <v>1</v>
      </c>
      <c r="Q380" s="5">
        <v>28</v>
      </c>
      <c r="R380" s="5">
        <v>96.33</v>
      </c>
      <c r="S380" s="5">
        <v>68.33</v>
      </c>
      <c r="T380" s="5">
        <v>13.35</v>
      </c>
      <c r="U380" s="5">
        <v>21.92</v>
      </c>
      <c r="V380" s="4" t="s">
        <v>1262</v>
      </c>
      <c r="W380" s="5">
        <v>6.0054794520547947E-2</v>
      </c>
      <c r="X380" s="5">
        <v>1</v>
      </c>
      <c r="Z380" s="5" t="s">
        <v>306</v>
      </c>
      <c r="AE380" s="5">
        <v>0</v>
      </c>
      <c r="AH380" s="5">
        <v>52</v>
      </c>
      <c r="AP380" s="5">
        <v>1.75</v>
      </c>
      <c r="AU380" s="5">
        <v>4</v>
      </c>
      <c r="AV380" s="5" t="s">
        <v>418</v>
      </c>
      <c r="AW380" s="5" t="s">
        <v>1257</v>
      </c>
      <c r="AX380" s="4" t="s">
        <v>1251</v>
      </c>
      <c r="AY380" s="4" t="s">
        <v>1252</v>
      </c>
      <c r="AZ380" s="4" t="s">
        <v>845</v>
      </c>
      <c r="BB380" s="5">
        <v>1</v>
      </c>
      <c r="BC380" s="5">
        <v>12</v>
      </c>
      <c r="BF380" s="5">
        <v>0</v>
      </c>
      <c r="BG380" s="5">
        <v>12</v>
      </c>
      <c r="BH380" s="5">
        <v>0.49</v>
      </c>
      <c r="BI380" s="5">
        <v>0.21</v>
      </c>
      <c r="BO380" s="4">
        <v>0.5</v>
      </c>
      <c r="BT380" s="4"/>
      <c r="BU380" s="4"/>
      <c r="BV380" s="4">
        <v>0.93023255813953487</v>
      </c>
      <c r="BW380" s="4"/>
      <c r="BX380" s="4"/>
      <c r="BY380" s="4"/>
      <c r="BZ380" s="4"/>
      <c r="CA380" s="4"/>
      <c r="CB380" s="4"/>
      <c r="CC380" s="4"/>
    </row>
    <row r="381" spans="1:81" x14ac:dyDescent="0.25">
      <c r="A381" s="4">
        <v>380</v>
      </c>
      <c r="B381" s="4">
        <v>110</v>
      </c>
      <c r="C381" s="4" t="s">
        <v>1373</v>
      </c>
      <c r="D381" s="5" t="s">
        <v>389</v>
      </c>
      <c r="E381" s="5">
        <v>2011</v>
      </c>
      <c r="F381" s="5" t="s">
        <v>37</v>
      </c>
      <c r="G381" s="4">
        <v>241</v>
      </c>
      <c r="H381" s="5" t="s">
        <v>390</v>
      </c>
      <c r="I381" s="5" t="s">
        <v>993</v>
      </c>
      <c r="J381" s="5" t="s">
        <v>879</v>
      </c>
      <c r="L381" s="11" t="s">
        <v>1161</v>
      </c>
      <c r="M381" s="5">
        <v>60</v>
      </c>
      <c r="N381" s="5">
        <v>60</v>
      </c>
      <c r="O381" s="5">
        <v>60</v>
      </c>
      <c r="P381" s="5">
        <v>1</v>
      </c>
      <c r="Q381" s="5">
        <v>28</v>
      </c>
      <c r="R381" s="5">
        <v>100</v>
      </c>
      <c r="S381" s="5">
        <v>60.17</v>
      </c>
      <c r="T381" s="5">
        <v>17.43</v>
      </c>
      <c r="U381" s="5">
        <v>20</v>
      </c>
      <c r="V381" s="4" t="s">
        <v>1262</v>
      </c>
      <c r="W381" s="5">
        <v>5.4794520547945202E-2</v>
      </c>
      <c r="X381" s="5">
        <v>1</v>
      </c>
      <c r="Z381" s="5" t="s">
        <v>306</v>
      </c>
      <c r="AE381" s="5">
        <v>0</v>
      </c>
      <c r="AH381" s="5">
        <v>16.25</v>
      </c>
      <c r="AP381" s="5">
        <v>1.67</v>
      </c>
      <c r="AU381" s="5">
        <v>7</v>
      </c>
      <c r="AV381" s="5" t="s">
        <v>813</v>
      </c>
      <c r="AW381" s="5" t="s">
        <v>1257</v>
      </c>
      <c r="AX381" s="4" t="s">
        <v>1251</v>
      </c>
      <c r="AY381" s="4" t="s">
        <v>1258</v>
      </c>
      <c r="AZ381" s="4" t="s">
        <v>845</v>
      </c>
      <c r="BB381" s="5">
        <v>1</v>
      </c>
      <c r="BC381" s="5">
        <v>12</v>
      </c>
      <c r="BF381" s="5">
        <v>0</v>
      </c>
      <c r="BG381" s="5">
        <v>12</v>
      </c>
      <c r="BH381" s="5">
        <v>91</v>
      </c>
      <c r="BI381" s="5">
        <v>35</v>
      </c>
      <c r="BO381" s="4">
        <v>0.5</v>
      </c>
      <c r="BT381" s="4"/>
      <c r="BU381" s="4"/>
      <c r="BV381" s="4">
        <v>0.93023255813953487</v>
      </c>
      <c r="BW381" s="4"/>
      <c r="BX381" s="4"/>
      <c r="BY381" s="4"/>
      <c r="BZ381" s="4"/>
      <c r="CA381" s="4"/>
      <c r="CB381" s="4"/>
      <c r="CC381" s="4"/>
    </row>
    <row r="382" spans="1:81" x14ac:dyDescent="0.25">
      <c r="A382" s="4">
        <v>381</v>
      </c>
      <c r="B382" s="4">
        <v>110</v>
      </c>
      <c r="C382" s="4" t="s">
        <v>1373</v>
      </c>
      <c r="D382" s="5" t="s">
        <v>389</v>
      </c>
      <c r="E382" s="5">
        <v>2011</v>
      </c>
      <c r="F382" s="5" t="s">
        <v>34</v>
      </c>
      <c r="G382" s="4">
        <v>242</v>
      </c>
      <c r="H382" s="5" t="s">
        <v>392</v>
      </c>
      <c r="I382" s="5" t="s">
        <v>993</v>
      </c>
      <c r="J382" s="5" t="s">
        <v>879</v>
      </c>
      <c r="L382" s="11" t="s">
        <v>1161</v>
      </c>
      <c r="M382" s="5">
        <v>60</v>
      </c>
      <c r="N382" s="5">
        <v>60</v>
      </c>
      <c r="O382" s="5">
        <v>60</v>
      </c>
      <c r="P382" s="5">
        <v>1</v>
      </c>
      <c r="Q382" s="5">
        <v>28</v>
      </c>
      <c r="R382" s="5">
        <v>102.6</v>
      </c>
      <c r="S382" s="5">
        <v>55.58</v>
      </c>
      <c r="T382" s="5">
        <v>9.11</v>
      </c>
      <c r="U382" s="5">
        <v>16.25</v>
      </c>
      <c r="V382" s="4" t="s">
        <v>1262</v>
      </c>
      <c r="W382" s="5">
        <v>4.4520547945205477E-2</v>
      </c>
      <c r="X382" s="5">
        <v>1</v>
      </c>
      <c r="Z382" s="5" t="s">
        <v>306</v>
      </c>
      <c r="AE382" s="5">
        <v>0.11</v>
      </c>
      <c r="AH382" s="5">
        <v>16.079999999999998</v>
      </c>
      <c r="AP382" s="5">
        <v>1.5</v>
      </c>
      <c r="AU382" s="5">
        <v>5</v>
      </c>
      <c r="AV382" s="5" t="s">
        <v>813</v>
      </c>
      <c r="AW382" s="5" t="s">
        <v>1257</v>
      </c>
      <c r="AX382" s="4" t="s">
        <v>1251</v>
      </c>
      <c r="AY382" s="4" t="s">
        <v>1258</v>
      </c>
      <c r="AZ382" s="4" t="s">
        <v>845</v>
      </c>
      <c r="BB382" s="5">
        <v>1</v>
      </c>
      <c r="BC382" s="5">
        <v>12</v>
      </c>
      <c r="BF382" s="5">
        <v>0</v>
      </c>
      <c r="BG382" s="5">
        <v>12</v>
      </c>
      <c r="BH382" s="5">
        <v>156</v>
      </c>
      <c r="BI382" s="5">
        <v>78</v>
      </c>
      <c r="BO382" s="4">
        <v>0.5</v>
      </c>
      <c r="BT382" s="4"/>
      <c r="BU382" s="4"/>
      <c r="BV382" s="4">
        <v>0.93023255813953487</v>
      </c>
      <c r="BW382" s="4"/>
      <c r="BX382" s="4"/>
      <c r="BY382" s="4"/>
      <c r="BZ382" s="4"/>
      <c r="CA382" s="4"/>
      <c r="CB382" s="4"/>
      <c r="CC382" s="4"/>
    </row>
    <row r="383" spans="1:81" x14ac:dyDescent="0.25">
      <c r="A383" s="4">
        <v>382</v>
      </c>
      <c r="B383" s="4">
        <v>110</v>
      </c>
      <c r="C383" s="4" t="s">
        <v>1373</v>
      </c>
      <c r="D383" s="5" t="s">
        <v>389</v>
      </c>
      <c r="E383" s="5">
        <v>2011</v>
      </c>
      <c r="F383" s="5" t="s">
        <v>37</v>
      </c>
      <c r="G383" s="4">
        <v>243</v>
      </c>
      <c r="H383" s="5" t="s">
        <v>393</v>
      </c>
      <c r="I383" s="5" t="s">
        <v>993</v>
      </c>
      <c r="J383" s="5" t="s">
        <v>879</v>
      </c>
      <c r="L383" s="11" t="s">
        <v>1161</v>
      </c>
      <c r="M383" s="5">
        <v>60</v>
      </c>
      <c r="N383" s="5">
        <v>60</v>
      </c>
      <c r="O383" s="5">
        <v>60</v>
      </c>
      <c r="P383" s="5">
        <v>1</v>
      </c>
      <c r="Q383" s="5">
        <v>28</v>
      </c>
      <c r="R383" s="5">
        <v>86.78</v>
      </c>
      <c r="S383" s="5">
        <v>62.92</v>
      </c>
      <c r="T383" s="5">
        <v>9.59</v>
      </c>
      <c r="U383" s="5">
        <v>20</v>
      </c>
      <c r="V383" s="4" t="s">
        <v>1262</v>
      </c>
      <c r="W383" s="5">
        <v>5.4794520547945202E-2</v>
      </c>
      <c r="X383" s="5">
        <v>1</v>
      </c>
      <c r="Z383" s="5" t="s">
        <v>306</v>
      </c>
      <c r="AE383" s="5">
        <v>0.43</v>
      </c>
      <c r="AH383" s="5">
        <v>52.25</v>
      </c>
      <c r="AP383" s="5">
        <v>1.17</v>
      </c>
      <c r="AU383" s="5">
        <v>5</v>
      </c>
      <c r="AV383" s="5" t="s">
        <v>813</v>
      </c>
      <c r="AW383" s="5" t="s">
        <v>1257</v>
      </c>
      <c r="AX383" s="4" t="s">
        <v>1251</v>
      </c>
      <c r="AY383" s="4" t="s">
        <v>1258</v>
      </c>
      <c r="AZ383" s="4" t="s">
        <v>845</v>
      </c>
      <c r="BB383" s="5">
        <v>1</v>
      </c>
      <c r="BC383" s="5">
        <v>12</v>
      </c>
      <c r="BF383" s="5">
        <v>0</v>
      </c>
      <c r="BG383" s="5">
        <v>12</v>
      </c>
      <c r="BH383" s="5">
        <v>151</v>
      </c>
      <c r="BI383" s="5">
        <v>89</v>
      </c>
      <c r="BO383" s="4">
        <v>0.5</v>
      </c>
      <c r="BT383" s="4"/>
      <c r="BU383" s="4"/>
      <c r="BV383" s="4">
        <v>0.93023255813953487</v>
      </c>
      <c r="BW383" s="4"/>
      <c r="BX383" s="4"/>
      <c r="BY383" s="4"/>
      <c r="BZ383" s="4"/>
      <c r="CA383" s="4"/>
      <c r="CB383" s="4"/>
      <c r="CC383" s="4"/>
    </row>
    <row r="384" spans="1:81" x14ac:dyDescent="0.25">
      <c r="A384" s="4">
        <v>383</v>
      </c>
      <c r="B384" s="4">
        <v>110</v>
      </c>
      <c r="C384" s="4" t="s">
        <v>1373</v>
      </c>
      <c r="D384" s="5" t="s">
        <v>389</v>
      </c>
      <c r="E384" s="5">
        <v>2011</v>
      </c>
      <c r="F384" s="5" t="s">
        <v>34</v>
      </c>
      <c r="G384" s="4">
        <v>244</v>
      </c>
      <c r="H384" s="5" t="s">
        <v>394</v>
      </c>
      <c r="I384" s="5" t="s">
        <v>993</v>
      </c>
      <c r="J384" s="5" t="s">
        <v>879</v>
      </c>
      <c r="L384" s="11" t="s">
        <v>1161</v>
      </c>
      <c r="M384" s="5">
        <v>60</v>
      </c>
      <c r="N384" s="5">
        <v>60</v>
      </c>
      <c r="O384" s="5">
        <v>60</v>
      </c>
      <c r="P384" s="5">
        <v>1</v>
      </c>
      <c r="Q384" s="5">
        <v>28</v>
      </c>
      <c r="R384" s="5">
        <v>96.33</v>
      </c>
      <c r="S384" s="5">
        <v>68.33</v>
      </c>
      <c r="T384" s="5">
        <v>13.35</v>
      </c>
      <c r="U384" s="5">
        <v>21.92</v>
      </c>
      <c r="V384" s="4" t="s">
        <v>1262</v>
      </c>
      <c r="W384" s="5">
        <v>6.0054794520547947E-2</v>
      </c>
      <c r="X384" s="5">
        <v>1</v>
      </c>
      <c r="Z384" s="5" t="s">
        <v>306</v>
      </c>
      <c r="AE384" s="5">
        <v>0</v>
      </c>
      <c r="AH384" s="5">
        <v>52</v>
      </c>
      <c r="AP384" s="5">
        <v>1.75</v>
      </c>
      <c r="AU384" s="5">
        <v>4</v>
      </c>
      <c r="AV384" s="5" t="s">
        <v>813</v>
      </c>
      <c r="AW384" s="5" t="s">
        <v>1257</v>
      </c>
      <c r="AX384" s="4" t="s">
        <v>1251</v>
      </c>
      <c r="AY384" s="4" t="s">
        <v>1258</v>
      </c>
      <c r="AZ384" s="4" t="s">
        <v>845</v>
      </c>
      <c r="BB384" s="5">
        <v>1</v>
      </c>
      <c r="BC384" s="5">
        <v>12</v>
      </c>
      <c r="BF384" s="5">
        <v>0</v>
      </c>
      <c r="BG384" s="5">
        <v>12</v>
      </c>
      <c r="BH384" s="5">
        <v>161</v>
      </c>
      <c r="BI384" s="5">
        <v>89</v>
      </c>
      <c r="BO384" s="4">
        <v>0.5</v>
      </c>
      <c r="BT384" s="4"/>
      <c r="BU384" s="4"/>
      <c r="BV384" s="4">
        <v>0.93023255813953487</v>
      </c>
      <c r="BW384" s="4"/>
      <c r="BX384" s="4"/>
      <c r="BY384" s="4"/>
      <c r="BZ384" s="4"/>
      <c r="CA384" s="4"/>
      <c r="CB384" s="4"/>
      <c r="CC384" s="4"/>
    </row>
    <row r="385" spans="1:82" x14ac:dyDescent="0.25">
      <c r="A385" s="4">
        <v>384</v>
      </c>
      <c r="B385" s="4">
        <v>111</v>
      </c>
      <c r="C385" s="4" t="s">
        <v>1374</v>
      </c>
      <c r="D385" s="5" t="s">
        <v>389</v>
      </c>
      <c r="E385" s="5">
        <v>2014</v>
      </c>
      <c r="F385" s="5" t="s">
        <v>37</v>
      </c>
      <c r="G385" s="4">
        <v>245</v>
      </c>
      <c r="H385" s="5" t="s">
        <v>764</v>
      </c>
      <c r="I385" s="5" t="s">
        <v>994</v>
      </c>
      <c r="J385" s="5" t="s">
        <v>879</v>
      </c>
      <c r="L385" s="11" t="s">
        <v>1161</v>
      </c>
      <c r="M385" s="5">
        <v>30.56</v>
      </c>
      <c r="N385" s="5">
        <v>30.56</v>
      </c>
      <c r="O385" s="5">
        <v>30.56</v>
      </c>
      <c r="P385" s="5">
        <v>1</v>
      </c>
      <c r="Q385" s="5">
        <v>28</v>
      </c>
      <c r="R385" s="5">
        <v>58</v>
      </c>
      <c r="S385" s="5">
        <v>61.96</v>
      </c>
      <c r="T385" s="5">
        <v>12.1</v>
      </c>
      <c r="U385" s="5">
        <v>41.65</v>
      </c>
      <c r="V385" s="4" t="s">
        <v>1262</v>
      </c>
      <c r="W385" s="5">
        <v>0.11410958904109589</v>
      </c>
      <c r="X385" s="5">
        <v>0</v>
      </c>
      <c r="Z385" s="5" t="s">
        <v>306</v>
      </c>
      <c r="AE385" s="5" t="s">
        <v>653</v>
      </c>
      <c r="AF385" s="5">
        <v>78</v>
      </c>
      <c r="AU385" s="5">
        <v>3</v>
      </c>
      <c r="AV385" s="5" t="s">
        <v>325</v>
      </c>
      <c r="AW385" s="5" t="s">
        <v>1257</v>
      </c>
      <c r="AX385" s="4" t="s">
        <v>1251</v>
      </c>
      <c r="AY385" s="4" t="s">
        <v>1259</v>
      </c>
      <c r="AZ385" s="4" t="s">
        <v>317</v>
      </c>
      <c r="BA385" s="5">
        <v>1</v>
      </c>
      <c r="BB385" s="5">
        <v>0</v>
      </c>
      <c r="BC385" s="5">
        <v>25</v>
      </c>
      <c r="BG385" s="5">
        <v>22</v>
      </c>
      <c r="BL385" s="5">
        <v>11</v>
      </c>
      <c r="BO385" s="4">
        <v>0.5</v>
      </c>
      <c r="BT385" s="4"/>
      <c r="BU385" s="4"/>
      <c r="BV385" s="4">
        <v>0.96842105263157896</v>
      </c>
      <c r="BW385" s="4"/>
      <c r="BX385" s="4"/>
      <c r="BY385" s="4"/>
      <c r="BZ385" s="4"/>
      <c r="CA385" s="4"/>
      <c r="CB385" s="4"/>
      <c r="CC385" s="4"/>
      <c r="CD385" s="5" t="s">
        <v>765</v>
      </c>
    </row>
    <row r="386" spans="1:82" x14ac:dyDescent="0.25">
      <c r="A386" s="4">
        <v>385</v>
      </c>
      <c r="B386" s="4">
        <v>111</v>
      </c>
      <c r="C386" s="4" t="s">
        <v>1374</v>
      </c>
      <c r="D386" s="5" t="s">
        <v>389</v>
      </c>
      <c r="E386" s="5">
        <v>2014</v>
      </c>
      <c r="F386" s="5" t="s">
        <v>34</v>
      </c>
      <c r="G386" s="4">
        <v>246</v>
      </c>
      <c r="H386" s="5" t="s">
        <v>766</v>
      </c>
      <c r="I386" s="5" t="s">
        <v>994</v>
      </c>
      <c r="J386" s="5" t="s">
        <v>879</v>
      </c>
      <c r="L386" s="11" t="s">
        <v>1161</v>
      </c>
      <c r="M386" s="5">
        <v>30.56</v>
      </c>
      <c r="N386" s="5">
        <v>30.56</v>
      </c>
      <c r="O386" s="5">
        <v>30.56</v>
      </c>
      <c r="P386" s="5">
        <v>1</v>
      </c>
      <c r="Q386" s="5">
        <v>28</v>
      </c>
      <c r="R386" s="5">
        <v>58</v>
      </c>
      <c r="S386" s="5">
        <v>58.36</v>
      </c>
      <c r="T386" s="5">
        <v>14.4</v>
      </c>
      <c r="U386" s="5">
        <v>61</v>
      </c>
      <c r="V386" s="4" t="s">
        <v>1262</v>
      </c>
      <c r="W386" s="5">
        <v>0.16712328767123288</v>
      </c>
      <c r="X386" s="5">
        <v>0</v>
      </c>
      <c r="Z386" s="5" t="s">
        <v>306</v>
      </c>
      <c r="AE386" s="5" t="s">
        <v>653</v>
      </c>
      <c r="AF386" s="5">
        <v>87</v>
      </c>
      <c r="AU386" s="5">
        <v>0</v>
      </c>
      <c r="AV386" s="5" t="s">
        <v>325</v>
      </c>
      <c r="AW386" s="5" t="s">
        <v>1257</v>
      </c>
      <c r="AX386" s="4" t="s">
        <v>1251</v>
      </c>
      <c r="AY386" s="4" t="s">
        <v>1259</v>
      </c>
      <c r="AZ386" s="4" t="s">
        <v>317</v>
      </c>
      <c r="BA386" s="5">
        <v>1</v>
      </c>
      <c r="BB386" s="5">
        <v>0</v>
      </c>
      <c r="BC386" s="5">
        <v>25</v>
      </c>
      <c r="BG386" s="5">
        <v>25</v>
      </c>
      <c r="BL386" s="5">
        <v>19</v>
      </c>
      <c r="BO386" s="4">
        <v>0.5</v>
      </c>
      <c r="BT386" s="4"/>
      <c r="BU386" s="4"/>
      <c r="BV386" s="4">
        <v>0.96842105263157896</v>
      </c>
      <c r="BW386" s="4"/>
      <c r="BX386" s="4"/>
      <c r="BY386" s="4"/>
      <c r="BZ386" s="4"/>
      <c r="CA386" s="4"/>
      <c r="CB386" s="4"/>
      <c r="CC386" s="4"/>
      <c r="CD386" s="5" t="s">
        <v>765</v>
      </c>
    </row>
    <row r="387" spans="1:82" x14ac:dyDescent="0.25">
      <c r="A387" s="4">
        <v>386</v>
      </c>
      <c r="B387" s="4">
        <v>112</v>
      </c>
      <c r="C387" s="4" t="s">
        <v>1375</v>
      </c>
      <c r="D387" s="5" t="s">
        <v>395</v>
      </c>
      <c r="E387" s="5">
        <v>2008</v>
      </c>
      <c r="F387" s="5" t="s">
        <v>37</v>
      </c>
      <c r="G387" s="4">
        <v>247</v>
      </c>
      <c r="H387" s="5" t="s">
        <v>396</v>
      </c>
      <c r="I387" s="5" t="s">
        <v>995</v>
      </c>
      <c r="J387" s="5" t="s">
        <v>897</v>
      </c>
      <c r="L387" s="11" t="s">
        <v>1196</v>
      </c>
      <c r="M387" s="5">
        <v>10</v>
      </c>
      <c r="N387" s="5">
        <v>10</v>
      </c>
      <c r="O387" s="5">
        <v>10</v>
      </c>
      <c r="P387" s="5">
        <v>4</v>
      </c>
      <c r="Q387" s="5">
        <v>42</v>
      </c>
      <c r="R387" s="5">
        <v>126</v>
      </c>
      <c r="S387" s="5">
        <v>67.8</v>
      </c>
      <c r="U387" s="5">
        <v>23.2</v>
      </c>
      <c r="V387" s="4" t="s">
        <v>1262</v>
      </c>
      <c r="W387" s="5">
        <v>6.3561643835616438E-2</v>
      </c>
      <c r="X387" s="5">
        <v>1</v>
      </c>
      <c r="AG387" s="5">
        <v>65.7</v>
      </c>
      <c r="AL387" s="5">
        <v>5.5</v>
      </c>
      <c r="AN387" s="5">
        <v>4.3</v>
      </c>
      <c r="AU387" s="5">
        <v>4</v>
      </c>
      <c r="AV387" s="5" t="s">
        <v>42</v>
      </c>
      <c r="AW387" s="4" t="s">
        <v>1256</v>
      </c>
      <c r="AX387" s="4" t="s">
        <v>42</v>
      </c>
      <c r="AY387" s="4" t="s">
        <v>1251</v>
      </c>
      <c r="AZ387" s="4" t="s">
        <v>317</v>
      </c>
      <c r="BA387" s="5">
        <v>1</v>
      </c>
      <c r="BB387" s="5">
        <v>0</v>
      </c>
      <c r="BC387" s="5">
        <v>50</v>
      </c>
      <c r="BD387" s="5">
        <v>18.5</v>
      </c>
      <c r="BE387" s="5">
        <v>17.2</v>
      </c>
      <c r="BG387" s="5">
        <v>46</v>
      </c>
      <c r="BH387" s="5">
        <v>34.299999999999997</v>
      </c>
      <c r="BI387" s="5">
        <v>19.8</v>
      </c>
      <c r="BL387" s="5">
        <v>39</v>
      </c>
      <c r="BM387" s="5">
        <v>37.6</v>
      </c>
      <c r="BN387" s="5">
        <v>21.2</v>
      </c>
      <c r="BO387" s="4">
        <v>0.5</v>
      </c>
      <c r="BP387" s="5">
        <v>15.799999999999997</v>
      </c>
      <c r="BQ387" s="5">
        <v>18.490354012007497</v>
      </c>
      <c r="BR387" s="5">
        <v>19.100000000000001</v>
      </c>
      <c r="BS387" s="5">
        <v>19.050712720851518</v>
      </c>
      <c r="BT387" s="4">
        <v>0.85449959420677379</v>
      </c>
      <c r="BU387" s="4">
        <v>1.002587161954027</v>
      </c>
      <c r="BV387" s="4">
        <v>0.98461538461538467</v>
      </c>
      <c r="BW387" s="4">
        <v>0.84135344660359268</v>
      </c>
      <c r="BX387" s="4">
        <v>0.98716274407781124</v>
      </c>
      <c r="BY387" s="4">
        <v>2.7301695564995412E-2</v>
      </c>
      <c r="BZ387" s="4">
        <v>3.0051810173150305E-2</v>
      </c>
      <c r="CA387" s="4">
        <v>2.6468105333543483E-2</v>
      </c>
      <c r="CB387" s="4">
        <v>2.9134251945378383E-2</v>
      </c>
      <c r="CC387" s="4"/>
    </row>
    <row r="388" spans="1:82" x14ac:dyDescent="0.25">
      <c r="A388" s="4">
        <v>387</v>
      </c>
      <c r="B388" s="4">
        <v>112</v>
      </c>
      <c r="C388" s="4" t="s">
        <v>1375</v>
      </c>
      <c r="D388" s="5" t="s">
        <v>395</v>
      </c>
      <c r="E388" s="5">
        <v>2008</v>
      </c>
      <c r="F388" s="5" t="s">
        <v>34</v>
      </c>
      <c r="G388" s="4">
        <v>248</v>
      </c>
      <c r="H388" s="5" t="s">
        <v>397</v>
      </c>
      <c r="I388" s="5" t="s">
        <v>995</v>
      </c>
      <c r="J388" s="5" t="s">
        <v>897</v>
      </c>
      <c r="L388" s="11" t="s">
        <v>1196</v>
      </c>
      <c r="M388" s="5">
        <v>10</v>
      </c>
      <c r="N388" s="5">
        <v>10</v>
      </c>
      <c r="O388" s="5">
        <v>10</v>
      </c>
      <c r="P388" s="5">
        <v>4</v>
      </c>
      <c r="Q388" s="5">
        <v>42</v>
      </c>
      <c r="R388" s="5">
        <v>126</v>
      </c>
      <c r="S388" s="5">
        <v>67.900000000000006</v>
      </c>
      <c r="U388" s="5">
        <v>22.6</v>
      </c>
      <c r="V388" s="4" t="s">
        <v>1262</v>
      </c>
      <c r="W388" s="5">
        <v>6.1917808219178083E-2</v>
      </c>
      <c r="X388" s="5">
        <v>1</v>
      </c>
      <c r="AG388" s="5">
        <v>58.5</v>
      </c>
      <c r="AL388" s="5">
        <v>2</v>
      </c>
      <c r="AN388" s="5">
        <v>3.4</v>
      </c>
      <c r="AU388" s="5">
        <v>5</v>
      </c>
      <c r="AV388" s="5" t="s">
        <v>42</v>
      </c>
      <c r="AW388" s="4" t="s">
        <v>1256</v>
      </c>
      <c r="AX388" s="4" t="s">
        <v>42</v>
      </c>
      <c r="AY388" s="4" t="s">
        <v>1251</v>
      </c>
      <c r="AZ388" s="4" t="s">
        <v>317</v>
      </c>
      <c r="BA388" s="5">
        <v>1</v>
      </c>
      <c r="BB388" s="5">
        <v>0</v>
      </c>
      <c r="BC388" s="5">
        <v>56</v>
      </c>
      <c r="BD388" s="5">
        <v>13.4</v>
      </c>
      <c r="BE388" s="5">
        <v>15.3</v>
      </c>
      <c r="BG388" s="5">
        <v>51</v>
      </c>
      <c r="BH388" s="5">
        <v>27.9</v>
      </c>
      <c r="BI388" s="5">
        <v>19.5</v>
      </c>
      <c r="BL388" s="5">
        <v>46</v>
      </c>
      <c r="BM388" s="5">
        <v>29</v>
      </c>
      <c r="BN388" s="5">
        <v>21.9</v>
      </c>
      <c r="BO388" s="4">
        <v>0.5</v>
      </c>
      <c r="BP388" s="5">
        <v>14.499999999999998</v>
      </c>
      <c r="BQ388" s="5">
        <v>17.426703646989584</v>
      </c>
      <c r="BR388" s="5">
        <v>15.6</v>
      </c>
      <c r="BS388" s="5">
        <v>18.562704544327588</v>
      </c>
      <c r="BT388" s="4">
        <v>0.83205638276317595</v>
      </c>
      <c r="BU388" s="4">
        <v>0.84039477990652312</v>
      </c>
      <c r="BV388" s="4">
        <v>0.98630136986301364</v>
      </c>
      <c r="BW388" s="4">
        <v>0.82065835012258448</v>
      </c>
      <c r="BX388" s="4">
        <v>0.8288825226475296</v>
      </c>
      <c r="BY388" s="4">
        <v>2.4038552000865542E-2</v>
      </c>
      <c r="BZ388" s="4">
        <v>2.4163065947269045E-2</v>
      </c>
      <c r="CA388" s="4">
        <v>2.3384472428689615E-2</v>
      </c>
      <c r="CB388" s="4">
        <v>2.3505598399445059E-2</v>
      </c>
      <c r="CC388" s="4"/>
    </row>
    <row r="389" spans="1:82" x14ac:dyDescent="0.25">
      <c r="A389" s="4">
        <v>388</v>
      </c>
      <c r="B389" s="4">
        <v>113</v>
      </c>
      <c r="C389" s="4" t="s">
        <v>1376</v>
      </c>
      <c r="D389" s="5" t="s">
        <v>398</v>
      </c>
      <c r="E389" s="5">
        <v>2009</v>
      </c>
      <c r="F389" s="5" t="s">
        <v>37</v>
      </c>
      <c r="G389" s="4">
        <v>249</v>
      </c>
      <c r="H389" s="5" t="s">
        <v>399</v>
      </c>
      <c r="I389" s="5" t="s">
        <v>996</v>
      </c>
      <c r="J389" s="5" t="s">
        <v>997</v>
      </c>
      <c r="L389" s="11" t="s">
        <v>1197</v>
      </c>
      <c r="M389" s="5">
        <v>0</v>
      </c>
      <c r="N389" s="5">
        <v>0</v>
      </c>
      <c r="O389" s="5">
        <v>0</v>
      </c>
      <c r="P389" s="5">
        <v>1</v>
      </c>
      <c r="Q389" s="5">
        <v>28</v>
      </c>
      <c r="R389" s="5">
        <v>90</v>
      </c>
      <c r="S389" s="5">
        <v>71</v>
      </c>
      <c r="U389" s="5">
        <v>2117</v>
      </c>
      <c r="V389" s="4" t="s">
        <v>1264</v>
      </c>
      <c r="W389" s="5">
        <v>5.8</v>
      </c>
      <c r="X389" s="5">
        <v>0</v>
      </c>
      <c r="AU389" s="5">
        <v>2</v>
      </c>
      <c r="AV389" s="5" t="s">
        <v>822</v>
      </c>
      <c r="AW389" s="5" t="s">
        <v>1257</v>
      </c>
      <c r="AX389" s="4" t="s">
        <v>1251</v>
      </c>
      <c r="AY389" s="4" t="s">
        <v>1252</v>
      </c>
      <c r="AZ389" s="4" t="s">
        <v>317</v>
      </c>
      <c r="BA389" s="5">
        <v>0</v>
      </c>
      <c r="BB389" s="5">
        <v>1</v>
      </c>
      <c r="BC389" s="5">
        <v>27</v>
      </c>
      <c r="BD389" s="5">
        <v>0.62</v>
      </c>
      <c r="BE389" s="5">
        <v>0.27</v>
      </c>
      <c r="BG389" s="5">
        <v>27</v>
      </c>
      <c r="BH389" s="5">
        <v>0.63</v>
      </c>
      <c r="BI389" s="5">
        <v>0.25</v>
      </c>
      <c r="BL389" s="5">
        <v>27</v>
      </c>
      <c r="BM389" s="5">
        <v>0.63</v>
      </c>
      <c r="BN389" s="5">
        <v>0.25</v>
      </c>
      <c r="BO389" s="4">
        <v>0.5</v>
      </c>
      <c r="BP389" s="5">
        <v>1.0000000000000009E-2</v>
      </c>
      <c r="BQ389" s="5">
        <v>0.26019223662515378</v>
      </c>
      <c r="BR389" s="5">
        <v>1.0000000000000009E-2</v>
      </c>
      <c r="BS389" s="5">
        <v>0.26019223662515378</v>
      </c>
      <c r="BT389" s="4">
        <v>3.843312210120442E-2</v>
      </c>
      <c r="BU389" s="4">
        <v>3.843312210120442E-2</v>
      </c>
      <c r="BV389" s="4">
        <v>0.970873786407767</v>
      </c>
      <c r="BW389" s="4">
        <v>3.7313710777868367E-2</v>
      </c>
      <c r="BX389" s="4">
        <v>3.7313710777868367E-2</v>
      </c>
      <c r="BY389" s="4">
        <v>3.7064390831008258E-2</v>
      </c>
      <c r="BZ389" s="4">
        <v>3.7064390831008258E-2</v>
      </c>
      <c r="CA389" s="4">
        <v>3.4936743171843018E-2</v>
      </c>
      <c r="CB389" s="4">
        <v>3.4936743171843018E-2</v>
      </c>
      <c r="CC389" s="4"/>
    </row>
    <row r="390" spans="1:82" x14ac:dyDescent="0.25">
      <c r="A390" s="4">
        <v>389</v>
      </c>
      <c r="B390" s="4">
        <v>113</v>
      </c>
      <c r="C390" s="4" t="s">
        <v>1376</v>
      </c>
      <c r="D390" s="5" t="s">
        <v>398</v>
      </c>
      <c r="E390" s="5">
        <v>2009</v>
      </c>
      <c r="F390" s="5" t="s">
        <v>34</v>
      </c>
      <c r="G390" s="4">
        <v>250</v>
      </c>
      <c r="H390" s="5" t="s">
        <v>102</v>
      </c>
      <c r="I390" s="5" t="s">
        <v>996</v>
      </c>
      <c r="J390" s="5" t="s">
        <v>997</v>
      </c>
      <c r="L390" s="11" t="s">
        <v>1197</v>
      </c>
      <c r="M390" s="5">
        <v>12</v>
      </c>
      <c r="N390" s="5">
        <v>12</v>
      </c>
      <c r="O390" s="5">
        <v>12</v>
      </c>
      <c r="P390" s="5">
        <v>1</v>
      </c>
      <c r="Q390" s="5">
        <v>28</v>
      </c>
      <c r="R390" s="5">
        <v>90</v>
      </c>
      <c r="S390" s="5">
        <v>76</v>
      </c>
      <c r="U390" s="5">
        <v>1215.45</v>
      </c>
      <c r="V390" s="4" t="s">
        <v>1264</v>
      </c>
      <c r="W390" s="5">
        <v>3.33</v>
      </c>
      <c r="X390" s="5">
        <v>0</v>
      </c>
      <c r="AU390" s="5">
        <v>1</v>
      </c>
      <c r="AV390" s="5" t="s">
        <v>822</v>
      </c>
      <c r="AW390" s="5" t="s">
        <v>1257</v>
      </c>
      <c r="AX390" s="4" t="s">
        <v>1251</v>
      </c>
      <c r="AY390" s="4" t="s">
        <v>1252</v>
      </c>
      <c r="AZ390" s="4" t="s">
        <v>317</v>
      </c>
      <c r="BA390" s="5">
        <v>0</v>
      </c>
      <c r="BB390" s="5">
        <v>1</v>
      </c>
      <c r="BC390" s="5">
        <v>31</v>
      </c>
      <c r="BD390" s="5">
        <v>0.76</v>
      </c>
      <c r="BE390" s="5">
        <v>0.3</v>
      </c>
      <c r="BG390" s="5">
        <v>31</v>
      </c>
      <c r="BH390" s="5">
        <v>0.79</v>
      </c>
      <c r="BI390" s="5">
        <v>0.28000000000000003</v>
      </c>
      <c r="BL390" s="5">
        <v>31</v>
      </c>
      <c r="BM390" s="5">
        <v>0.77</v>
      </c>
      <c r="BN390" s="5">
        <v>0.26</v>
      </c>
      <c r="BO390" s="4">
        <v>0.5</v>
      </c>
      <c r="BP390" s="5">
        <v>3.0000000000000027E-2</v>
      </c>
      <c r="BQ390" s="5">
        <v>0.29017236257093815</v>
      </c>
      <c r="BR390" s="5">
        <v>1.0000000000000009E-2</v>
      </c>
      <c r="BS390" s="5">
        <v>0.28071337695236398</v>
      </c>
      <c r="BT390" s="4">
        <v>0.10338682751933674</v>
      </c>
      <c r="BU390" s="4">
        <v>3.5623524993954853E-2</v>
      </c>
      <c r="BV390" s="4">
        <v>0.97478991596638653</v>
      </c>
      <c r="BW390" s="4">
        <v>0.10078043690960556</v>
      </c>
      <c r="BX390" s="4">
        <v>3.4725452935283722E-2</v>
      </c>
      <c r="BY390" s="4">
        <v>3.2430465098459885E-2</v>
      </c>
      <c r="BZ390" s="4">
        <v>3.2278532831177334E-2</v>
      </c>
      <c r="CA390" s="4">
        <v>3.0815926725858075E-2</v>
      </c>
      <c r="CB390" s="4">
        <v>3.0671558348726941E-2</v>
      </c>
      <c r="CC390" s="4"/>
    </row>
    <row r="391" spans="1:82" x14ac:dyDescent="0.25">
      <c r="A391" s="4">
        <v>390</v>
      </c>
      <c r="B391" s="4">
        <v>113</v>
      </c>
      <c r="C391" s="4" t="s">
        <v>1376</v>
      </c>
      <c r="D391" s="5" t="s">
        <v>398</v>
      </c>
      <c r="E391" s="5">
        <v>2009</v>
      </c>
      <c r="F391" s="5" t="s">
        <v>37</v>
      </c>
      <c r="G391" s="4">
        <v>249</v>
      </c>
      <c r="H391" s="5" t="s">
        <v>399</v>
      </c>
      <c r="I391" s="5" t="s">
        <v>996</v>
      </c>
      <c r="J391" s="5" t="s">
        <v>997</v>
      </c>
      <c r="L391" s="11" t="s">
        <v>1197</v>
      </c>
      <c r="M391" s="5">
        <v>0</v>
      </c>
      <c r="N391" s="5">
        <v>0</v>
      </c>
      <c r="O391" s="5">
        <v>0</v>
      </c>
      <c r="P391" s="5">
        <v>1</v>
      </c>
      <c r="Q391" s="5">
        <v>28</v>
      </c>
      <c r="R391" s="5">
        <v>90</v>
      </c>
      <c r="S391" s="5">
        <v>71</v>
      </c>
      <c r="U391" s="5">
        <v>2117</v>
      </c>
      <c r="V391" s="4" t="s">
        <v>1264</v>
      </c>
      <c r="W391" s="5">
        <v>5.8</v>
      </c>
      <c r="X391" s="5">
        <v>0</v>
      </c>
      <c r="AU391" s="5">
        <v>2</v>
      </c>
      <c r="AV391" s="5" t="s">
        <v>813</v>
      </c>
      <c r="AW391" s="5" t="s">
        <v>1257</v>
      </c>
      <c r="AX391" s="4" t="s">
        <v>1251</v>
      </c>
      <c r="AY391" s="4" t="s">
        <v>1258</v>
      </c>
      <c r="AZ391" s="4" t="s">
        <v>845</v>
      </c>
      <c r="BA391" s="5">
        <v>0</v>
      </c>
      <c r="BB391" s="5">
        <v>1</v>
      </c>
      <c r="BC391" s="5">
        <v>27</v>
      </c>
      <c r="BD391" s="5">
        <v>201</v>
      </c>
      <c r="BE391" s="5">
        <v>99</v>
      </c>
      <c r="BF391" s="5">
        <v>0</v>
      </c>
      <c r="BG391" s="5">
        <v>27</v>
      </c>
      <c r="BH391" s="5">
        <v>200</v>
      </c>
      <c r="BI391" s="5">
        <v>99</v>
      </c>
      <c r="BJ391" s="5">
        <v>0</v>
      </c>
      <c r="BK391" s="5">
        <v>0</v>
      </c>
      <c r="BL391" s="5">
        <v>27</v>
      </c>
      <c r="BM391" s="5">
        <v>195</v>
      </c>
      <c r="BN391" s="5">
        <v>104</v>
      </c>
      <c r="BO391" s="4">
        <v>0.5</v>
      </c>
      <c r="BP391" s="5">
        <v>-1</v>
      </c>
      <c r="BQ391" s="5">
        <v>99</v>
      </c>
      <c r="BR391" s="5">
        <v>-6</v>
      </c>
      <c r="BS391" s="5">
        <v>101.5307835092392</v>
      </c>
      <c r="BT391" s="4">
        <v>-1.0101010101010102E-2</v>
      </c>
      <c r="BU391" s="4">
        <v>-5.9095377703393827E-2</v>
      </c>
      <c r="BV391" s="4">
        <v>0.970873786407767</v>
      </c>
      <c r="BW391" s="4">
        <v>-9.8068059233107786E-3</v>
      </c>
      <c r="BX391" s="4">
        <v>-5.7374153110091093E-2</v>
      </c>
      <c r="BY391" s="4">
        <v>3.7038926488982604E-2</v>
      </c>
      <c r="BZ391" s="4">
        <v>3.7101708586405678E-2</v>
      </c>
      <c r="CA391" s="4">
        <v>3.4912740587220853E-2</v>
      </c>
      <c r="CB391" s="4">
        <v>3.4971918735418682E-2</v>
      </c>
      <c r="CC391" s="4"/>
    </row>
    <row r="392" spans="1:82" x14ac:dyDescent="0.25">
      <c r="A392" s="4">
        <v>391</v>
      </c>
      <c r="B392" s="4">
        <v>113</v>
      </c>
      <c r="C392" s="4" t="s">
        <v>1376</v>
      </c>
      <c r="D392" s="5" t="s">
        <v>398</v>
      </c>
      <c r="E392" s="5">
        <v>2009</v>
      </c>
      <c r="F392" s="5" t="s">
        <v>34</v>
      </c>
      <c r="G392" s="4">
        <v>250</v>
      </c>
      <c r="H392" s="5" t="s">
        <v>102</v>
      </c>
      <c r="I392" s="5" t="s">
        <v>996</v>
      </c>
      <c r="J392" s="5" t="s">
        <v>997</v>
      </c>
      <c r="L392" s="11" t="s">
        <v>1197</v>
      </c>
      <c r="M392" s="5">
        <v>12</v>
      </c>
      <c r="N392" s="5">
        <v>12</v>
      </c>
      <c r="O392" s="5">
        <v>12</v>
      </c>
      <c r="P392" s="5">
        <v>1</v>
      </c>
      <c r="Q392" s="5">
        <v>28</v>
      </c>
      <c r="R392" s="5">
        <v>90</v>
      </c>
      <c r="S392" s="5">
        <v>76</v>
      </c>
      <c r="U392" s="5">
        <v>1215.45</v>
      </c>
      <c r="V392" s="4" t="s">
        <v>1264</v>
      </c>
      <c r="W392" s="5">
        <v>3.33</v>
      </c>
      <c r="X392" s="5">
        <v>0</v>
      </c>
      <c r="AU392" s="5">
        <v>1</v>
      </c>
      <c r="AV392" s="5" t="s">
        <v>813</v>
      </c>
      <c r="AW392" s="5" t="s">
        <v>1257</v>
      </c>
      <c r="AX392" s="4" t="s">
        <v>1251</v>
      </c>
      <c r="AY392" s="4" t="s">
        <v>1258</v>
      </c>
      <c r="AZ392" s="4" t="s">
        <v>845</v>
      </c>
      <c r="BA392" s="5">
        <v>0</v>
      </c>
      <c r="BB392" s="5">
        <v>1</v>
      </c>
      <c r="BC392" s="5">
        <v>31</v>
      </c>
      <c r="BD392" s="5">
        <v>263</v>
      </c>
      <c r="BE392" s="5">
        <v>110</v>
      </c>
      <c r="BF392" s="5">
        <v>0</v>
      </c>
      <c r="BG392" s="5">
        <v>31</v>
      </c>
      <c r="BH392" s="5">
        <v>282</v>
      </c>
      <c r="BI392" s="5">
        <v>117</v>
      </c>
      <c r="BJ392" s="5">
        <v>0</v>
      </c>
      <c r="BK392" s="5">
        <v>0</v>
      </c>
      <c r="BL392" s="5">
        <v>31</v>
      </c>
      <c r="BM392" s="5">
        <v>277</v>
      </c>
      <c r="BN392" s="5">
        <v>125</v>
      </c>
      <c r="BO392" s="4">
        <v>0.5</v>
      </c>
      <c r="BP392" s="5">
        <v>19</v>
      </c>
      <c r="BQ392" s="5">
        <v>113.55395193475215</v>
      </c>
      <c r="BR392" s="5">
        <v>14</v>
      </c>
      <c r="BS392" s="5">
        <v>117.73911839316617</v>
      </c>
      <c r="BT392" s="4">
        <v>0.1673213452836706</v>
      </c>
      <c r="BU392" s="4">
        <v>0.11890695455396404</v>
      </c>
      <c r="BV392" s="4">
        <v>0.97478991596638653</v>
      </c>
      <c r="BW392" s="4">
        <v>0.16310316010845199</v>
      </c>
      <c r="BX392" s="4">
        <v>0.11590930023747754</v>
      </c>
      <c r="BY392" s="4">
        <v>3.270961988044415E-2</v>
      </c>
      <c r="BZ392" s="4">
        <v>3.2486110707117717E-2</v>
      </c>
      <c r="CA392" s="4">
        <v>3.1081183893175376E-2</v>
      </c>
      <c r="CB392" s="4">
        <v>3.0868802039049219E-2</v>
      </c>
      <c r="CC392" s="4"/>
    </row>
    <row r="393" spans="1:82" x14ac:dyDescent="0.25">
      <c r="A393" s="4">
        <v>392</v>
      </c>
      <c r="B393" s="4">
        <v>114</v>
      </c>
      <c r="C393" s="4" t="s">
        <v>1377</v>
      </c>
      <c r="D393" s="5" t="s">
        <v>400</v>
      </c>
      <c r="E393" s="5">
        <v>2007</v>
      </c>
      <c r="F393" s="5" t="s">
        <v>37</v>
      </c>
      <c r="G393" s="4">
        <v>251</v>
      </c>
      <c r="H393" s="5" t="s">
        <v>401</v>
      </c>
      <c r="I393" s="5" t="s">
        <v>998</v>
      </c>
      <c r="J393" s="5" t="s">
        <v>921</v>
      </c>
      <c r="L393" s="11" t="s">
        <v>890</v>
      </c>
      <c r="M393" s="5">
        <v>0</v>
      </c>
      <c r="N393" s="5">
        <v>0</v>
      </c>
      <c r="O393" s="5">
        <v>0</v>
      </c>
      <c r="P393" s="5">
        <v>1</v>
      </c>
      <c r="Q393" s="5">
        <v>28</v>
      </c>
      <c r="R393" s="5">
        <v>56</v>
      </c>
      <c r="S393" s="5">
        <v>57.3</v>
      </c>
      <c r="U393" s="5">
        <v>1898</v>
      </c>
      <c r="V393" s="4" t="s">
        <v>1264</v>
      </c>
      <c r="W393" s="5">
        <v>5.2</v>
      </c>
      <c r="X393" s="5">
        <v>0</v>
      </c>
      <c r="AU393" s="5">
        <v>1</v>
      </c>
      <c r="AV393" s="5" t="s">
        <v>829</v>
      </c>
      <c r="AW393" s="5" t="s">
        <v>1257</v>
      </c>
      <c r="AX393" s="4" t="s">
        <v>1251</v>
      </c>
      <c r="AY393" s="4" t="s">
        <v>1252</v>
      </c>
      <c r="AZ393" s="4" t="s">
        <v>317</v>
      </c>
      <c r="BA393" s="5">
        <v>0</v>
      </c>
      <c r="BB393" s="5">
        <v>0</v>
      </c>
      <c r="BC393" s="5">
        <v>20</v>
      </c>
      <c r="BD393" s="5">
        <v>0.63</v>
      </c>
      <c r="BE393" s="5">
        <v>0.25</v>
      </c>
      <c r="BG393" s="5">
        <v>20</v>
      </c>
      <c r="BH393" s="5">
        <v>0.64</v>
      </c>
      <c r="BI393" s="5">
        <v>0.24</v>
      </c>
      <c r="BL393" s="5">
        <v>20</v>
      </c>
      <c r="BM393" s="5">
        <v>0.65</v>
      </c>
      <c r="BN393" s="5">
        <v>0.24</v>
      </c>
      <c r="BO393" s="4">
        <v>0.5</v>
      </c>
      <c r="BP393" s="5">
        <v>1.0000000000000009E-2</v>
      </c>
      <c r="BQ393" s="5">
        <v>0.24505101509685695</v>
      </c>
      <c r="BR393" s="5">
        <v>2.0000000000000018E-2</v>
      </c>
      <c r="BS393" s="5">
        <v>0.24505101509685695</v>
      </c>
      <c r="BT393" s="4">
        <v>4.0807829325038653E-2</v>
      </c>
      <c r="BU393" s="4">
        <v>8.1615658650077305E-2</v>
      </c>
      <c r="BV393" s="4">
        <v>0.96</v>
      </c>
      <c r="BW393" s="4">
        <v>3.9175516152037106E-2</v>
      </c>
      <c r="BX393" s="4">
        <v>7.8351032304074211E-2</v>
      </c>
      <c r="BY393" s="4">
        <v>5.0041631973355538E-2</v>
      </c>
      <c r="BZ393" s="4">
        <v>5.0166527893422151E-2</v>
      </c>
      <c r="CA393" s="4">
        <v>4.6118368026644464E-2</v>
      </c>
      <c r="CB393" s="4">
        <v>4.6233472106577855E-2</v>
      </c>
      <c r="CC393" s="4"/>
      <c r="CD393" s="5" t="s">
        <v>828</v>
      </c>
    </row>
    <row r="394" spans="1:82" x14ac:dyDescent="0.25">
      <c r="A394" s="4">
        <v>393</v>
      </c>
      <c r="B394" s="4">
        <v>114</v>
      </c>
      <c r="C394" s="4" t="s">
        <v>1377</v>
      </c>
      <c r="D394" s="5" t="s">
        <v>400</v>
      </c>
      <c r="E394" s="5">
        <v>2007</v>
      </c>
      <c r="F394" s="5" t="s">
        <v>34</v>
      </c>
      <c r="G394" s="4">
        <v>252</v>
      </c>
      <c r="H394" s="5" t="s">
        <v>402</v>
      </c>
      <c r="I394" s="5" t="s">
        <v>998</v>
      </c>
      <c r="J394" s="5" t="s">
        <v>921</v>
      </c>
      <c r="L394" s="11" t="s">
        <v>890</v>
      </c>
      <c r="M394" s="5">
        <v>0</v>
      </c>
      <c r="N394" s="5">
        <v>0</v>
      </c>
      <c r="O394" s="5">
        <v>0</v>
      </c>
      <c r="P394" s="5">
        <v>1</v>
      </c>
      <c r="Q394" s="5">
        <v>28</v>
      </c>
      <c r="R394" s="5">
        <v>56</v>
      </c>
      <c r="S394" s="5">
        <v>56.4</v>
      </c>
      <c r="U394" s="5">
        <v>2263</v>
      </c>
      <c r="V394" s="4" t="s">
        <v>1264</v>
      </c>
      <c r="W394" s="5">
        <v>6.2</v>
      </c>
      <c r="X394" s="5">
        <v>0</v>
      </c>
      <c r="AU394" s="5">
        <v>2</v>
      </c>
      <c r="AV394" s="5" t="s">
        <v>829</v>
      </c>
      <c r="AW394" s="5" t="s">
        <v>1257</v>
      </c>
      <c r="AX394" s="4" t="s">
        <v>1251</v>
      </c>
      <c r="AY394" s="4" t="s">
        <v>1252</v>
      </c>
      <c r="AZ394" s="4" t="s">
        <v>317</v>
      </c>
      <c r="BA394" s="5">
        <v>0</v>
      </c>
      <c r="BB394" s="5">
        <v>0</v>
      </c>
      <c r="BC394" s="5">
        <v>19</v>
      </c>
      <c r="BD394" s="5">
        <v>0.55000000000000004</v>
      </c>
      <c r="BE394" s="5">
        <v>0.26</v>
      </c>
      <c r="BG394" s="5">
        <v>19</v>
      </c>
      <c r="BH394" s="5">
        <v>0.63</v>
      </c>
      <c r="BI394" s="5">
        <v>0.28000000000000003</v>
      </c>
      <c r="BL394" s="5">
        <v>19</v>
      </c>
      <c r="BM394" s="5">
        <v>0.59</v>
      </c>
      <c r="BN394" s="5">
        <v>0.27</v>
      </c>
      <c r="BO394" s="4">
        <v>0.5</v>
      </c>
      <c r="BP394" s="5">
        <v>7.999999999999996E-2</v>
      </c>
      <c r="BQ394" s="5">
        <v>0.27018512172212594</v>
      </c>
      <c r="BR394" s="5">
        <v>3.9999999999999925E-2</v>
      </c>
      <c r="BS394" s="5">
        <v>0.2650471656139714</v>
      </c>
      <c r="BT394" s="4">
        <v>0.29609328407904195</v>
      </c>
      <c r="BU394" s="4">
        <v>0.15091653558090873</v>
      </c>
      <c r="BV394" s="4">
        <v>0.95774647887323949</v>
      </c>
      <c r="BW394" s="4">
        <v>0.28358230024471626</v>
      </c>
      <c r="BX394" s="4">
        <v>0.1445397805563633</v>
      </c>
      <c r="BY394" s="4">
        <v>5.4938716654650319E-2</v>
      </c>
      <c r="BZ394" s="4">
        <v>5.323094212399325E-2</v>
      </c>
      <c r="CA394" s="4">
        <v>5.039409359474372E-2</v>
      </c>
      <c r="CB394" s="4">
        <v>4.8827589046091011E-2</v>
      </c>
      <c r="CC394" s="4"/>
      <c r="CD394" s="5" t="s">
        <v>828</v>
      </c>
    </row>
    <row r="395" spans="1:82" x14ac:dyDescent="0.25">
      <c r="A395" s="4">
        <v>394</v>
      </c>
      <c r="B395" s="4">
        <v>114</v>
      </c>
      <c r="C395" s="4" t="s">
        <v>1377</v>
      </c>
      <c r="D395" s="5" t="s">
        <v>400</v>
      </c>
      <c r="E395" s="5">
        <v>2007</v>
      </c>
      <c r="F395" s="5" t="s">
        <v>34</v>
      </c>
      <c r="G395" s="4">
        <v>253</v>
      </c>
      <c r="H395" s="5" t="s">
        <v>403</v>
      </c>
      <c r="I395" s="5" t="s">
        <v>998</v>
      </c>
      <c r="J395" s="5" t="s">
        <v>921</v>
      </c>
      <c r="L395" s="11" t="s">
        <v>890</v>
      </c>
      <c r="M395" s="5">
        <v>20</v>
      </c>
      <c r="N395" s="5">
        <v>20</v>
      </c>
      <c r="O395" s="5">
        <v>20</v>
      </c>
      <c r="P395" s="5">
        <v>1</v>
      </c>
      <c r="Q395" s="5">
        <v>28</v>
      </c>
      <c r="R395" s="5">
        <v>56</v>
      </c>
      <c r="S395" s="5">
        <v>58.4</v>
      </c>
      <c r="U395" s="5">
        <v>1825</v>
      </c>
      <c r="V395" s="4" t="s">
        <v>1264</v>
      </c>
      <c r="W395" s="5">
        <v>5</v>
      </c>
      <c r="X395" s="5">
        <v>0</v>
      </c>
      <c r="AU395" s="5">
        <v>1</v>
      </c>
      <c r="AV395" s="5" t="s">
        <v>829</v>
      </c>
      <c r="AW395" s="5" t="s">
        <v>1257</v>
      </c>
      <c r="AX395" s="4" t="s">
        <v>1251</v>
      </c>
      <c r="AY395" s="4" t="s">
        <v>1252</v>
      </c>
      <c r="AZ395" s="4" t="s">
        <v>317</v>
      </c>
      <c r="BA395" s="5">
        <v>0</v>
      </c>
      <c r="BB395" s="5">
        <v>0</v>
      </c>
      <c r="BC395" s="5">
        <v>21</v>
      </c>
      <c r="BD395" s="5">
        <v>0.51</v>
      </c>
      <c r="BE395" s="5">
        <v>0.28000000000000003</v>
      </c>
      <c r="BG395" s="5">
        <v>21</v>
      </c>
      <c r="BH395" s="5">
        <v>0.68</v>
      </c>
      <c r="BI395" s="5">
        <v>0.34</v>
      </c>
      <c r="BL395" s="5">
        <v>21</v>
      </c>
      <c r="BM395" s="5">
        <v>0.72</v>
      </c>
      <c r="BN395" s="5">
        <v>0.34</v>
      </c>
      <c r="BO395" s="4">
        <v>0.5</v>
      </c>
      <c r="BP395" s="5">
        <v>0.17000000000000004</v>
      </c>
      <c r="BQ395" s="5">
        <v>0.31144823004794875</v>
      </c>
      <c r="BR395" s="5">
        <v>0.20999999999999996</v>
      </c>
      <c r="BS395" s="5">
        <v>0.31144823004794875</v>
      </c>
      <c r="BT395" s="4">
        <v>0.54583710420774534</v>
      </c>
      <c r="BU395" s="4">
        <v>0.6742693640213322</v>
      </c>
      <c r="BV395" s="4">
        <v>0.96202531645569622</v>
      </c>
      <c r="BW395" s="4">
        <v>0.52510911290871709</v>
      </c>
      <c r="BX395" s="4">
        <v>0.64866419829900313</v>
      </c>
      <c r="BY395" s="4">
        <v>5.4712812960235641E-2</v>
      </c>
      <c r="BZ395" s="4">
        <v>5.844378988708885E-2</v>
      </c>
      <c r="CA395" s="4">
        <v>5.0636309511027253E-2</v>
      </c>
      <c r="CB395" s="4">
        <v>5.4089301456148889E-2</v>
      </c>
      <c r="CC395" s="4"/>
      <c r="CD395" s="5" t="s">
        <v>828</v>
      </c>
    </row>
    <row r="396" spans="1:82" x14ac:dyDescent="0.25">
      <c r="A396" s="4">
        <v>395</v>
      </c>
      <c r="B396" s="4">
        <v>114</v>
      </c>
      <c r="C396" s="4" t="s">
        <v>1377</v>
      </c>
      <c r="D396" s="5" t="s">
        <v>400</v>
      </c>
      <c r="E396" s="5">
        <v>2007</v>
      </c>
      <c r="F396" s="5" t="s">
        <v>34</v>
      </c>
      <c r="G396" s="4">
        <v>254</v>
      </c>
      <c r="H396" s="5" t="s">
        <v>404</v>
      </c>
      <c r="I396" s="5" t="s">
        <v>998</v>
      </c>
      <c r="J396" s="5" t="s">
        <v>921</v>
      </c>
      <c r="L396" s="11" t="s">
        <v>890</v>
      </c>
      <c r="M396" s="5">
        <v>20</v>
      </c>
      <c r="N396" s="5">
        <v>20</v>
      </c>
      <c r="O396" s="5">
        <v>20</v>
      </c>
      <c r="P396" s="5">
        <v>1</v>
      </c>
      <c r="Q396" s="5">
        <v>28</v>
      </c>
      <c r="R396" s="5">
        <v>56</v>
      </c>
      <c r="S396" s="5">
        <v>57.1</v>
      </c>
      <c r="U396" s="5">
        <v>1715.5</v>
      </c>
      <c r="V396" s="4" t="s">
        <v>1264</v>
      </c>
      <c r="W396" s="5">
        <v>4.7</v>
      </c>
      <c r="X396" s="5">
        <v>0</v>
      </c>
      <c r="AU396" s="5">
        <v>2</v>
      </c>
      <c r="AV396" s="5" t="s">
        <v>829</v>
      </c>
      <c r="AW396" s="5" t="s">
        <v>1257</v>
      </c>
      <c r="AX396" s="4" t="s">
        <v>1251</v>
      </c>
      <c r="AY396" s="4" t="s">
        <v>1252</v>
      </c>
      <c r="AZ396" s="4" t="s">
        <v>317</v>
      </c>
      <c r="BA396" s="5">
        <v>0</v>
      </c>
      <c r="BB396" s="5">
        <v>0</v>
      </c>
      <c r="BC396" s="5">
        <v>20</v>
      </c>
      <c r="BD396" s="5">
        <v>0.49</v>
      </c>
      <c r="BE396" s="5">
        <v>0.25</v>
      </c>
      <c r="BG396" s="5">
        <v>20</v>
      </c>
      <c r="BH396" s="5">
        <v>0.57999999999999996</v>
      </c>
      <c r="BI396" s="5">
        <v>0.3</v>
      </c>
      <c r="BL396" s="5">
        <v>20</v>
      </c>
      <c r="BM396" s="5">
        <v>0.57999999999999996</v>
      </c>
      <c r="BN396" s="5">
        <v>0.28999999999999998</v>
      </c>
      <c r="BO396" s="4">
        <v>0.5</v>
      </c>
      <c r="BP396" s="5">
        <v>8.9999999999999969E-2</v>
      </c>
      <c r="BQ396" s="5">
        <v>0.27613402542968152</v>
      </c>
      <c r="BR396" s="5">
        <v>8.9999999999999969E-2</v>
      </c>
      <c r="BS396" s="5">
        <v>0.27073972741361768</v>
      </c>
      <c r="BT396" s="4">
        <v>0.3259286857530666</v>
      </c>
      <c r="BU396" s="4">
        <v>0.33242258481890286</v>
      </c>
      <c r="BV396" s="4">
        <v>0.96</v>
      </c>
      <c r="BW396" s="4">
        <v>0.31289153832294392</v>
      </c>
      <c r="BX396" s="4">
        <v>0.31912568142614672</v>
      </c>
      <c r="BY396" s="4">
        <v>5.2655737704918035E-2</v>
      </c>
      <c r="BZ396" s="4">
        <v>5.2762619372442018E-2</v>
      </c>
      <c r="CA396" s="4">
        <v>4.8527527868852456E-2</v>
      </c>
      <c r="CB396" s="4">
        <v>4.862603001364256E-2</v>
      </c>
      <c r="CC396" s="4"/>
      <c r="CD396" s="5" t="s">
        <v>828</v>
      </c>
    </row>
    <row r="397" spans="1:82" x14ac:dyDescent="0.25">
      <c r="A397" s="4">
        <v>396</v>
      </c>
      <c r="B397" s="4">
        <v>115</v>
      </c>
      <c r="C397" s="4" t="s">
        <v>1378</v>
      </c>
      <c r="D397" s="5" t="s">
        <v>400</v>
      </c>
      <c r="E397" s="5">
        <v>2008</v>
      </c>
      <c r="F397" s="5" t="s">
        <v>37</v>
      </c>
      <c r="G397" s="4">
        <v>255</v>
      </c>
      <c r="H397" s="5" t="s">
        <v>405</v>
      </c>
      <c r="I397" s="5" t="s">
        <v>999</v>
      </c>
      <c r="J397" s="5" t="s">
        <v>921</v>
      </c>
      <c r="L397" s="11" t="s">
        <v>890</v>
      </c>
      <c r="M397" s="5">
        <v>50</v>
      </c>
      <c r="N397" s="5">
        <v>50</v>
      </c>
      <c r="O397" s="5">
        <v>50</v>
      </c>
      <c r="P397" s="5">
        <v>1</v>
      </c>
      <c r="Q397" s="5">
        <v>28</v>
      </c>
      <c r="R397" s="5">
        <v>180</v>
      </c>
      <c r="S397" s="5">
        <v>73.400000000000006</v>
      </c>
      <c r="T397" s="5">
        <v>11.5</v>
      </c>
      <c r="U397" s="5">
        <v>17.5</v>
      </c>
      <c r="V397" s="4" t="s">
        <v>1262</v>
      </c>
      <c r="W397" s="5">
        <v>4.7945205479452052E-2</v>
      </c>
      <c r="X397" s="5">
        <v>1</v>
      </c>
      <c r="Z397" s="5" t="s">
        <v>282</v>
      </c>
      <c r="AE397" s="5" t="s">
        <v>273</v>
      </c>
      <c r="AU397" s="5">
        <v>0</v>
      </c>
      <c r="AV397" s="5" t="s">
        <v>78</v>
      </c>
      <c r="AX397" s="4" t="s">
        <v>1251</v>
      </c>
      <c r="AY397" s="4" t="s">
        <v>1251</v>
      </c>
      <c r="AZ397" s="4" t="s">
        <v>317</v>
      </c>
      <c r="BA397" s="5">
        <v>0</v>
      </c>
      <c r="BB397" s="5">
        <v>1</v>
      </c>
      <c r="BC397" s="5">
        <v>21</v>
      </c>
      <c r="BD397" s="5">
        <v>78.599999999999994</v>
      </c>
      <c r="BE397" s="5">
        <v>8.9</v>
      </c>
      <c r="BG397" s="5">
        <v>21</v>
      </c>
      <c r="BH397" s="5">
        <v>98.2</v>
      </c>
      <c r="BI397" s="5">
        <v>14.3</v>
      </c>
      <c r="BL397" s="5">
        <v>21</v>
      </c>
      <c r="BM397" s="5">
        <v>102.5</v>
      </c>
      <c r="BN397" s="5">
        <v>16.5</v>
      </c>
      <c r="BO397" s="4">
        <v>0.5</v>
      </c>
      <c r="BP397" s="5">
        <v>19.600000000000009</v>
      </c>
      <c r="BQ397" s="5">
        <v>11.91007976463634</v>
      </c>
      <c r="BR397" s="5">
        <v>23.900000000000006</v>
      </c>
      <c r="BS397" s="5">
        <v>13.256319247815361</v>
      </c>
      <c r="BT397" s="4">
        <v>1.6456648811200025</v>
      </c>
      <c r="BU397" s="4">
        <v>1.802913731421995</v>
      </c>
      <c r="BV397" s="4">
        <v>0.96202531645569622</v>
      </c>
      <c r="BW397" s="4">
        <v>1.5831712780394962</v>
      </c>
      <c r="BX397" s="4">
        <v>1.7344486530135648</v>
      </c>
      <c r="BY397" s="4">
        <v>0.11210030716551694</v>
      </c>
      <c r="BZ397" s="4">
        <v>0.12501185530833289</v>
      </c>
      <c r="CA397" s="4">
        <v>0.10374801701458515</v>
      </c>
      <c r="CB397" s="4">
        <v>0.1156975606891413</v>
      </c>
      <c r="CC397" s="4"/>
    </row>
    <row r="398" spans="1:82" x14ac:dyDescent="0.25">
      <c r="A398" s="4">
        <v>397</v>
      </c>
      <c r="B398" s="4">
        <v>115</v>
      </c>
      <c r="C398" s="4" t="s">
        <v>1378</v>
      </c>
      <c r="D398" s="5" t="s">
        <v>400</v>
      </c>
      <c r="E398" s="5">
        <v>2008</v>
      </c>
      <c r="F398" s="5" t="s">
        <v>34</v>
      </c>
      <c r="G398" s="4">
        <v>256</v>
      </c>
      <c r="H398" s="5" t="s">
        <v>406</v>
      </c>
      <c r="I398" s="5" t="s">
        <v>999</v>
      </c>
      <c r="J398" s="5" t="s">
        <v>921</v>
      </c>
      <c r="L398" s="11" t="s">
        <v>890</v>
      </c>
      <c r="M398" s="5">
        <v>50</v>
      </c>
      <c r="N398" s="5">
        <v>50</v>
      </c>
      <c r="O398" s="5">
        <v>50</v>
      </c>
      <c r="P398" s="5">
        <v>1</v>
      </c>
      <c r="Q398" s="5">
        <v>28</v>
      </c>
      <c r="R398" s="5">
        <v>180</v>
      </c>
      <c r="S398" s="5">
        <v>66.599999999999994</v>
      </c>
      <c r="T398" s="5">
        <v>11.3</v>
      </c>
      <c r="U398" s="5">
        <v>18.899999999999999</v>
      </c>
      <c r="V398" s="4" t="s">
        <v>1262</v>
      </c>
      <c r="W398" s="5">
        <v>5.1780821917808216E-2</v>
      </c>
      <c r="X398" s="5">
        <v>1</v>
      </c>
      <c r="Z398" s="5" t="s">
        <v>282</v>
      </c>
      <c r="AE398" s="5" t="s">
        <v>273</v>
      </c>
      <c r="AU398" s="5">
        <v>0</v>
      </c>
      <c r="AV398" s="5" t="s">
        <v>78</v>
      </c>
      <c r="AX398" s="4" t="s">
        <v>1251</v>
      </c>
      <c r="AY398" s="4" t="s">
        <v>1251</v>
      </c>
      <c r="AZ398" s="4" t="s">
        <v>317</v>
      </c>
      <c r="BA398" s="5">
        <v>0</v>
      </c>
      <c r="BB398" s="5">
        <v>1</v>
      </c>
      <c r="BC398" s="5">
        <v>17</v>
      </c>
      <c r="BD398" s="5">
        <v>78.599999999999994</v>
      </c>
      <c r="BE398" s="5">
        <v>12</v>
      </c>
      <c r="BG398" s="5">
        <v>17</v>
      </c>
      <c r="BH398" s="5">
        <v>103.2</v>
      </c>
      <c r="BI398" s="5">
        <v>17.600000000000001</v>
      </c>
      <c r="BL398" s="5">
        <v>17</v>
      </c>
      <c r="BM398" s="5">
        <v>107.2</v>
      </c>
      <c r="BN398" s="5">
        <v>15.1</v>
      </c>
      <c r="BO398" s="4">
        <v>0.5</v>
      </c>
      <c r="BP398" s="5">
        <v>24.600000000000009</v>
      </c>
      <c r="BQ398" s="5">
        <v>15.062536307010186</v>
      </c>
      <c r="BR398" s="5">
        <v>28.600000000000009</v>
      </c>
      <c r="BS398" s="5">
        <v>13.638365004647735</v>
      </c>
      <c r="BT398" s="4">
        <v>1.6331910840640453</v>
      </c>
      <c r="BU398" s="4">
        <v>2.0970255591673626</v>
      </c>
      <c r="BV398" s="4">
        <v>0.95238095238095233</v>
      </c>
      <c r="BW398" s="4">
        <v>1.5554200800609954</v>
      </c>
      <c r="BX398" s="4">
        <v>1.9971671992070119</v>
      </c>
      <c r="BY398" s="4">
        <v>0.13727391520783211</v>
      </c>
      <c r="BZ398" s="4">
        <v>0.18816224105297619</v>
      </c>
      <c r="CA398" s="4">
        <v>0.12451148771685451</v>
      </c>
      <c r="CB398" s="4">
        <v>0.17066869936777884</v>
      </c>
      <c r="CC398" s="4"/>
    </row>
    <row r="399" spans="1:82" x14ac:dyDescent="0.25">
      <c r="A399" s="4">
        <v>398</v>
      </c>
      <c r="B399" s="4">
        <v>115</v>
      </c>
      <c r="C399" s="4" t="s">
        <v>1378</v>
      </c>
      <c r="D399" s="5" t="s">
        <v>400</v>
      </c>
      <c r="E399" s="5">
        <v>2008</v>
      </c>
      <c r="F399" s="5" t="s">
        <v>34</v>
      </c>
      <c r="G399" s="4">
        <v>257</v>
      </c>
      <c r="H399" s="5" t="s">
        <v>407</v>
      </c>
      <c r="I399" s="5" t="s">
        <v>999</v>
      </c>
      <c r="J399" s="5" t="s">
        <v>921</v>
      </c>
      <c r="L399" s="11" t="s">
        <v>890</v>
      </c>
      <c r="M399" s="5">
        <v>50</v>
      </c>
      <c r="N399" s="5">
        <v>50</v>
      </c>
      <c r="O399" s="5">
        <v>50</v>
      </c>
      <c r="P399" s="5">
        <v>1</v>
      </c>
      <c r="Q399" s="5">
        <v>28</v>
      </c>
      <c r="R399" s="5">
        <v>180</v>
      </c>
      <c r="S399" s="5">
        <v>62</v>
      </c>
      <c r="T399" s="5">
        <v>10</v>
      </c>
      <c r="U399" s="5">
        <v>16.100000000000001</v>
      </c>
      <c r="V399" s="4" t="s">
        <v>1262</v>
      </c>
      <c r="W399" s="5">
        <v>4.4109589041095895E-2</v>
      </c>
      <c r="X399" s="5">
        <v>1</v>
      </c>
      <c r="Z399" s="5" t="s">
        <v>282</v>
      </c>
      <c r="AE399" s="5" t="s">
        <v>273</v>
      </c>
      <c r="AU399" s="5">
        <v>0</v>
      </c>
      <c r="AV399" s="5" t="s">
        <v>78</v>
      </c>
      <c r="AX399" s="4" t="s">
        <v>1251</v>
      </c>
      <c r="AY399" s="4" t="s">
        <v>1251</v>
      </c>
      <c r="AZ399" s="4" t="s">
        <v>317</v>
      </c>
      <c r="BA399" s="5">
        <v>0</v>
      </c>
      <c r="BB399" s="5">
        <v>1</v>
      </c>
      <c r="BC399" s="5">
        <v>16</v>
      </c>
      <c r="BD399" s="5">
        <v>65</v>
      </c>
      <c r="BE399" s="5">
        <v>16.8</v>
      </c>
      <c r="BG399" s="5">
        <v>16</v>
      </c>
      <c r="BH399" s="5">
        <v>86.4</v>
      </c>
      <c r="BI399" s="5">
        <v>20.5</v>
      </c>
      <c r="BL399" s="5">
        <v>16</v>
      </c>
      <c r="BM399" s="5">
        <v>94</v>
      </c>
      <c r="BN399" s="5">
        <v>20.2</v>
      </c>
      <c r="BO399" s="4">
        <v>0.5</v>
      </c>
      <c r="BP399" s="5">
        <v>21.400000000000006</v>
      </c>
      <c r="BQ399" s="5">
        <v>18.741531420884474</v>
      </c>
      <c r="BR399" s="5">
        <v>29</v>
      </c>
      <c r="BS399" s="5">
        <v>18.577943912069497</v>
      </c>
      <c r="BT399" s="4">
        <v>1.1418490580846072</v>
      </c>
      <c r="BU399" s="4">
        <v>1.5609908253173068</v>
      </c>
      <c r="BV399" s="4">
        <v>0.94915254237288138</v>
      </c>
      <c r="BW399" s="4">
        <v>1.083788936487085</v>
      </c>
      <c r="BX399" s="4">
        <v>1.4816184104706642</v>
      </c>
      <c r="BY399" s="4">
        <v>0.10324435223277202</v>
      </c>
      <c r="BZ399" s="4">
        <v>0.13864663614765022</v>
      </c>
      <c r="CA399" s="4">
        <v>9.3011861132425475E-2</v>
      </c>
      <c r="CB399" s="4">
        <v>0.12490544411348208</v>
      </c>
      <c r="CC399" s="4"/>
    </row>
    <row r="400" spans="1:82" x14ac:dyDescent="0.25">
      <c r="A400" s="4">
        <v>399</v>
      </c>
      <c r="B400" s="4">
        <v>115</v>
      </c>
      <c r="C400" s="4" t="s">
        <v>1378</v>
      </c>
      <c r="D400" s="5" t="s">
        <v>400</v>
      </c>
      <c r="E400" s="5">
        <v>2008</v>
      </c>
      <c r="F400" s="5" t="s">
        <v>37</v>
      </c>
      <c r="G400" s="4">
        <v>255</v>
      </c>
      <c r="H400" s="5" t="s">
        <v>405</v>
      </c>
      <c r="I400" s="5" t="s">
        <v>999</v>
      </c>
      <c r="J400" s="5" t="s">
        <v>921</v>
      </c>
      <c r="L400" s="11" t="s">
        <v>890</v>
      </c>
      <c r="M400" s="5">
        <v>50</v>
      </c>
      <c r="N400" s="5">
        <v>50</v>
      </c>
      <c r="O400" s="5">
        <v>50</v>
      </c>
      <c r="P400" s="5">
        <v>1</v>
      </c>
      <c r="Q400" s="5">
        <v>28</v>
      </c>
      <c r="R400" s="5">
        <v>180</v>
      </c>
      <c r="S400" s="5">
        <v>73.400000000000006</v>
      </c>
      <c r="T400" s="5">
        <v>11.5</v>
      </c>
      <c r="U400" s="5">
        <v>17.5</v>
      </c>
      <c r="V400" s="4" t="s">
        <v>1262</v>
      </c>
      <c r="W400" s="5">
        <v>4.7945205479452052E-2</v>
      </c>
      <c r="X400" s="5">
        <v>1</v>
      </c>
      <c r="Z400" s="5" t="s">
        <v>282</v>
      </c>
      <c r="AE400" s="5" t="s">
        <v>273</v>
      </c>
      <c r="AU400" s="5">
        <v>0</v>
      </c>
      <c r="AV400" s="5" t="s">
        <v>475</v>
      </c>
      <c r="AW400" s="5" t="s">
        <v>1257</v>
      </c>
      <c r="AX400" s="4" t="s">
        <v>1251</v>
      </c>
      <c r="AY400" s="4" t="s">
        <v>1252</v>
      </c>
      <c r="AZ400" s="4" t="s">
        <v>845</v>
      </c>
      <c r="BA400" s="5">
        <v>0</v>
      </c>
      <c r="BB400" s="5">
        <v>1</v>
      </c>
      <c r="BC400" s="5">
        <v>21</v>
      </c>
      <c r="BD400" s="5">
        <v>0</v>
      </c>
      <c r="BE400" s="5">
        <v>0.01</v>
      </c>
      <c r="BF400" s="5">
        <v>0</v>
      </c>
      <c r="BG400" s="5">
        <v>21</v>
      </c>
      <c r="BH400" s="5">
        <v>0.19</v>
      </c>
      <c r="BI400" s="5">
        <v>0.26</v>
      </c>
      <c r="BJ400" s="5">
        <v>0</v>
      </c>
      <c r="BK400" s="5">
        <v>0</v>
      </c>
      <c r="BL400" s="5">
        <v>21</v>
      </c>
      <c r="BM400" s="5">
        <v>0.3</v>
      </c>
      <c r="BN400" s="5">
        <v>0.34</v>
      </c>
      <c r="BO400" s="4">
        <v>0.5</v>
      </c>
      <c r="BP400" s="5">
        <v>0.19</v>
      </c>
      <c r="BQ400" s="5">
        <v>0.18398369492974101</v>
      </c>
      <c r="BR400" s="5">
        <v>0.3</v>
      </c>
      <c r="BS400" s="5">
        <v>0.24052026941611387</v>
      </c>
      <c r="BT400" s="4">
        <v>1.0327002078774234</v>
      </c>
      <c r="BU400" s="4">
        <v>1.2472961248890952</v>
      </c>
      <c r="BV400" s="4">
        <v>0.96202531645569622</v>
      </c>
      <c r="BW400" s="4">
        <v>0.99348374428714159</v>
      </c>
      <c r="BX400" s="4">
        <v>1.1999304492603955</v>
      </c>
      <c r="BY400" s="4">
        <v>7.3011183794049361E-2</v>
      </c>
      <c r="BZ400" s="4">
        <v>8.4660657694365565E-2</v>
      </c>
      <c r="CA400" s="4">
        <v>6.757131831348008E-2</v>
      </c>
      <c r="CB400" s="4">
        <v>7.8352821477752854E-2</v>
      </c>
      <c r="CC400" s="4"/>
    </row>
    <row r="401" spans="1:82" x14ac:dyDescent="0.25">
      <c r="A401" s="4">
        <v>400</v>
      </c>
      <c r="B401" s="4">
        <v>115</v>
      </c>
      <c r="C401" s="4" t="s">
        <v>1378</v>
      </c>
      <c r="D401" s="5" t="s">
        <v>400</v>
      </c>
      <c r="E401" s="5">
        <v>2008</v>
      </c>
      <c r="F401" s="5" t="s">
        <v>34</v>
      </c>
      <c r="G401" s="4">
        <v>256</v>
      </c>
      <c r="H401" s="5" t="s">
        <v>406</v>
      </c>
      <c r="I401" s="5" t="s">
        <v>999</v>
      </c>
      <c r="J401" s="5" t="s">
        <v>921</v>
      </c>
      <c r="L401" s="11" t="s">
        <v>890</v>
      </c>
      <c r="M401" s="5">
        <v>50</v>
      </c>
      <c r="N401" s="5">
        <v>50</v>
      </c>
      <c r="O401" s="5">
        <v>50</v>
      </c>
      <c r="P401" s="5">
        <v>1</v>
      </c>
      <c r="Q401" s="5">
        <v>28</v>
      </c>
      <c r="R401" s="5">
        <v>180</v>
      </c>
      <c r="S401" s="5">
        <v>66.599999999999994</v>
      </c>
      <c r="T401" s="5">
        <v>11.3</v>
      </c>
      <c r="U401" s="5">
        <v>18.899999999999999</v>
      </c>
      <c r="V401" s="4" t="s">
        <v>1262</v>
      </c>
      <c r="W401" s="5">
        <v>5.1780821917808216E-2</v>
      </c>
      <c r="X401" s="5">
        <v>1</v>
      </c>
      <c r="Z401" s="5" t="s">
        <v>282</v>
      </c>
      <c r="AE401" s="5" t="s">
        <v>273</v>
      </c>
      <c r="AU401" s="5">
        <v>0</v>
      </c>
      <c r="AV401" s="5" t="s">
        <v>475</v>
      </c>
      <c r="AW401" s="5" t="s">
        <v>1257</v>
      </c>
      <c r="AX401" s="4" t="s">
        <v>1251</v>
      </c>
      <c r="AY401" s="4" t="s">
        <v>1252</v>
      </c>
      <c r="AZ401" s="4" t="s">
        <v>845</v>
      </c>
      <c r="BA401" s="5">
        <v>0</v>
      </c>
      <c r="BB401" s="5">
        <v>1</v>
      </c>
      <c r="BC401" s="5">
        <v>17</v>
      </c>
      <c r="BD401" s="5">
        <v>0</v>
      </c>
      <c r="BE401" s="5">
        <v>0.05</v>
      </c>
      <c r="BF401" s="5">
        <v>0</v>
      </c>
      <c r="BG401" s="5">
        <v>17</v>
      </c>
      <c r="BH401" s="5">
        <v>0.43</v>
      </c>
      <c r="BI401" s="5">
        <v>0.21</v>
      </c>
      <c r="BJ401" s="5">
        <v>0</v>
      </c>
      <c r="BK401" s="5">
        <v>0</v>
      </c>
      <c r="BL401" s="5">
        <v>17</v>
      </c>
      <c r="BM401" s="5">
        <v>0.66</v>
      </c>
      <c r="BN401" s="5">
        <v>0.3</v>
      </c>
      <c r="BO401" s="4">
        <v>0.5</v>
      </c>
      <c r="BP401" s="5">
        <v>0.43</v>
      </c>
      <c r="BQ401" s="5">
        <v>0.15264337522473748</v>
      </c>
      <c r="BR401" s="5">
        <v>0.66</v>
      </c>
      <c r="BS401" s="5">
        <v>0.21505813167606566</v>
      </c>
      <c r="BT401" s="4">
        <v>2.817023662945799</v>
      </c>
      <c r="BU401" s="4">
        <v>3.0689376628368294</v>
      </c>
      <c r="BV401" s="4">
        <v>0.95238095238095233</v>
      </c>
      <c r="BW401" s="4">
        <v>2.6828796789959988</v>
      </c>
      <c r="BX401" s="4">
        <v>2.9227977741303137</v>
      </c>
      <c r="BY401" s="4">
        <v>0.29222418581166371</v>
      </c>
      <c r="BZ401" s="4">
        <v>0.3358346581875995</v>
      </c>
      <c r="CA401" s="4">
        <v>0.26505595084958156</v>
      </c>
      <c r="CB401" s="4">
        <v>0.30461193486403582</v>
      </c>
      <c r="CC401" s="4"/>
    </row>
    <row r="402" spans="1:82" x14ac:dyDescent="0.25">
      <c r="A402" s="4">
        <v>401</v>
      </c>
      <c r="B402" s="4">
        <v>115</v>
      </c>
      <c r="C402" s="4" t="s">
        <v>1378</v>
      </c>
      <c r="D402" s="5" t="s">
        <v>400</v>
      </c>
      <c r="E402" s="5">
        <v>2008</v>
      </c>
      <c r="F402" s="5" t="s">
        <v>34</v>
      </c>
      <c r="G402" s="4">
        <v>257</v>
      </c>
      <c r="H402" s="5" t="s">
        <v>407</v>
      </c>
      <c r="I402" s="5" t="s">
        <v>999</v>
      </c>
      <c r="J402" s="5" t="s">
        <v>921</v>
      </c>
      <c r="L402" s="11" t="s">
        <v>890</v>
      </c>
      <c r="M402" s="5">
        <v>50</v>
      </c>
      <c r="N402" s="5">
        <v>50</v>
      </c>
      <c r="O402" s="5">
        <v>50</v>
      </c>
      <c r="P402" s="5">
        <v>1</v>
      </c>
      <c r="Q402" s="5">
        <v>28</v>
      </c>
      <c r="R402" s="5">
        <v>180</v>
      </c>
      <c r="S402" s="5">
        <v>62</v>
      </c>
      <c r="T402" s="5">
        <v>10</v>
      </c>
      <c r="U402" s="5">
        <v>16.100000000000001</v>
      </c>
      <c r="V402" s="4" t="s">
        <v>1262</v>
      </c>
      <c r="W402" s="5">
        <v>4.4109589041095895E-2</v>
      </c>
      <c r="X402" s="5">
        <v>1</v>
      </c>
      <c r="Z402" s="5" t="s">
        <v>282</v>
      </c>
      <c r="AE402" s="5" t="s">
        <v>273</v>
      </c>
      <c r="AU402" s="5">
        <v>0</v>
      </c>
      <c r="AV402" s="5" t="s">
        <v>475</v>
      </c>
      <c r="AW402" s="5" t="s">
        <v>1257</v>
      </c>
      <c r="AX402" s="4" t="s">
        <v>1251</v>
      </c>
      <c r="AY402" s="4" t="s">
        <v>1252</v>
      </c>
      <c r="AZ402" s="4" t="s">
        <v>845</v>
      </c>
      <c r="BA402" s="5">
        <v>0</v>
      </c>
      <c r="BB402" s="5">
        <v>1</v>
      </c>
      <c r="BC402" s="5">
        <v>16</v>
      </c>
      <c r="BD402" s="5">
        <v>0</v>
      </c>
      <c r="BE402" s="5">
        <v>0</v>
      </c>
      <c r="BF402" s="5">
        <v>0</v>
      </c>
      <c r="BG402" s="5">
        <v>16</v>
      </c>
      <c r="BH402" s="5">
        <v>0.6</v>
      </c>
      <c r="BI402" s="5">
        <v>0.4</v>
      </c>
      <c r="BJ402" s="5">
        <v>0</v>
      </c>
      <c r="BK402" s="5">
        <v>0</v>
      </c>
      <c r="BL402" s="5">
        <v>16</v>
      </c>
      <c r="BM402" s="5">
        <v>0.69</v>
      </c>
      <c r="BN402" s="5">
        <v>0.32</v>
      </c>
      <c r="BO402" s="4">
        <v>0.5</v>
      </c>
      <c r="BP402" s="5">
        <v>0.6</v>
      </c>
      <c r="BQ402" s="5">
        <v>0.4</v>
      </c>
      <c r="BR402" s="5">
        <v>0.69</v>
      </c>
      <c r="BS402" s="5">
        <v>0.32</v>
      </c>
      <c r="BT402" s="4">
        <v>1.4999999999999998</v>
      </c>
      <c r="BU402" s="4">
        <v>2.15625</v>
      </c>
      <c r="BV402" s="4">
        <v>0.94915254237288138</v>
      </c>
      <c r="BW402" s="4">
        <v>1.4237288135593218</v>
      </c>
      <c r="BX402" s="4">
        <v>2.0466101694915255</v>
      </c>
      <c r="BY402" s="4">
        <v>0.13281249999999997</v>
      </c>
      <c r="BZ402" s="4">
        <v>0.207794189453125</v>
      </c>
      <c r="CA402" s="4">
        <v>0.11964952599827634</v>
      </c>
      <c r="CB402" s="4">
        <v>0.18719982135162311</v>
      </c>
      <c r="CC402" s="4"/>
    </row>
    <row r="403" spans="1:82" x14ac:dyDescent="0.25">
      <c r="A403" s="4">
        <v>402</v>
      </c>
      <c r="B403" s="4">
        <v>116</v>
      </c>
      <c r="C403" s="4" t="s">
        <v>1379</v>
      </c>
      <c r="D403" s="5" t="s">
        <v>408</v>
      </c>
      <c r="E403" s="5">
        <v>2001</v>
      </c>
      <c r="F403" s="5" t="s">
        <v>37</v>
      </c>
      <c r="G403" s="4">
        <v>258</v>
      </c>
      <c r="H403" s="5" t="s">
        <v>409</v>
      </c>
      <c r="I403" s="5" t="s">
        <v>1000</v>
      </c>
      <c r="J403" s="5" t="s">
        <v>882</v>
      </c>
      <c r="L403" s="11" t="s">
        <v>1125</v>
      </c>
      <c r="M403" s="5">
        <v>47.14</v>
      </c>
      <c r="N403" s="5">
        <v>47.14</v>
      </c>
      <c r="O403" s="5">
        <v>47.14</v>
      </c>
      <c r="P403" s="5">
        <v>1</v>
      </c>
      <c r="Q403" s="5">
        <v>66</v>
      </c>
      <c r="R403" s="5">
        <v>280</v>
      </c>
      <c r="S403" s="5">
        <v>56</v>
      </c>
      <c r="T403" s="5">
        <v>12.1</v>
      </c>
      <c r="U403" s="5">
        <v>17</v>
      </c>
      <c r="V403" s="4" t="s">
        <v>1262</v>
      </c>
      <c r="W403" s="5">
        <v>4.6575342465753428E-2</v>
      </c>
      <c r="X403" s="5">
        <v>1</v>
      </c>
      <c r="Y403" s="5">
        <v>8</v>
      </c>
      <c r="AE403" s="5">
        <v>0</v>
      </c>
      <c r="AI403" s="5">
        <v>23.3</v>
      </c>
      <c r="AU403" s="5">
        <v>1</v>
      </c>
      <c r="AV403" s="5" t="s">
        <v>78</v>
      </c>
      <c r="AX403" s="4" t="s">
        <v>1251</v>
      </c>
      <c r="AY403" s="4" t="s">
        <v>1251</v>
      </c>
      <c r="AZ403" s="4" t="s">
        <v>317</v>
      </c>
      <c r="BA403" s="5">
        <v>0</v>
      </c>
      <c r="BB403" s="5">
        <v>0</v>
      </c>
      <c r="BC403" s="5">
        <v>37</v>
      </c>
      <c r="BD403" s="5">
        <v>56.1</v>
      </c>
      <c r="BE403" s="5">
        <v>18</v>
      </c>
      <c r="BF403" s="5">
        <v>1</v>
      </c>
      <c r="BG403" s="5">
        <v>36</v>
      </c>
      <c r="BH403" s="5">
        <v>76.900000000000006</v>
      </c>
      <c r="BJ403" s="5">
        <v>1</v>
      </c>
      <c r="BK403" s="5">
        <v>0</v>
      </c>
      <c r="BL403" s="5">
        <v>32</v>
      </c>
      <c r="BM403" s="5">
        <v>81.900000000000006</v>
      </c>
      <c r="BO403" s="4">
        <v>0.5</v>
      </c>
      <c r="BP403" s="5">
        <v>20.800000000000004</v>
      </c>
      <c r="BQ403" s="5">
        <v>18</v>
      </c>
      <c r="BR403" s="5">
        <v>25.800000000000004</v>
      </c>
      <c r="BS403" s="5">
        <v>18</v>
      </c>
      <c r="BT403" s="4">
        <v>1.1555555555555559</v>
      </c>
      <c r="BU403" s="4">
        <v>1.4333333333333336</v>
      </c>
      <c r="BV403" s="4">
        <v>0.97902097902097907</v>
      </c>
      <c r="BW403" s="4">
        <v>1.1313131313131317</v>
      </c>
      <c r="BX403" s="4">
        <v>1.4032634032634035</v>
      </c>
      <c r="BY403" s="4">
        <v>4.5071738405071754E-2</v>
      </c>
      <c r="BZ403" s="4">
        <v>5.4789789789789795E-2</v>
      </c>
      <c r="CA403" s="4">
        <v>4.3200453456863734E-2</v>
      </c>
      <c r="CB403" s="4">
        <v>5.2515031536010566E-2</v>
      </c>
      <c r="CC403" s="4"/>
    </row>
    <row r="404" spans="1:82" x14ac:dyDescent="0.25">
      <c r="A404" s="4">
        <v>403</v>
      </c>
      <c r="B404" s="4">
        <v>116</v>
      </c>
      <c r="C404" s="4" t="s">
        <v>1379</v>
      </c>
      <c r="D404" s="5" t="s">
        <v>408</v>
      </c>
      <c r="E404" s="5">
        <v>2001</v>
      </c>
      <c r="F404" s="5" t="s">
        <v>34</v>
      </c>
      <c r="G404" s="4">
        <v>259</v>
      </c>
      <c r="H404" s="5" t="s">
        <v>410</v>
      </c>
      <c r="I404" s="5" t="s">
        <v>1000</v>
      </c>
      <c r="J404" s="5" t="s">
        <v>882</v>
      </c>
      <c r="L404" s="11" t="s">
        <v>1125</v>
      </c>
      <c r="M404" s="5">
        <v>48.57</v>
      </c>
      <c r="N404" s="5">
        <v>48.57</v>
      </c>
      <c r="O404" s="5">
        <v>48.57</v>
      </c>
      <c r="P404" s="5">
        <v>1</v>
      </c>
      <c r="Q404" s="5">
        <v>68</v>
      </c>
      <c r="R404" s="5">
        <v>180</v>
      </c>
      <c r="S404" s="5">
        <v>54</v>
      </c>
      <c r="T404" s="5">
        <v>12.4</v>
      </c>
      <c r="U404" s="5">
        <v>22</v>
      </c>
      <c r="V404" s="4" t="s">
        <v>1262</v>
      </c>
      <c r="W404" s="5">
        <v>6.0273972602739728E-2</v>
      </c>
      <c r="X404" s="5">
        <v>1</v>
      </c>
      <c r="Y404" s="5">
        <v>9.5</v>
      </c>
      <c r="AE404" s="5">
        <v>0</v>
      </c>
      <c r="AI404" s="5">
        <v>23.9</v>
      </c>
      <c r="AU404" s="5">
        <v>3</v>
      </c>
      <c r="AV404" s="5" t="s">
        <v>78</v>
      </c>
      <c r="AX404" s="4" t="s">
        <v>1251</v>
      </c>
      <c r="AY404" s="4" t="s">
        <v>1251</v>
      </c>
      <c r="AZ404" s="4" t="s">
        <v>317</v>
      </c>
      <c r="BA404" s="5">
        <v>0</v>
      </c>
      <c r="BB404" s="5">
        <v>0</v>
      </c>
      <c r="BC404" s="5">
        <v>36</v>
      </c>
      <c r="BD404" s="5">
        <v>53.7</v>
      </c>
      <c r="BE404" s="5">
        <v>17.7</v>
      </c>
      <c r="BF404" s="5">
        <v>1</v>
      </c>
      <c r="BG404" s="5">
        <v>33</v>
      </c>
      <c r="BH404" s="5">
        <v>78.8</v>
      </c>
      <c r="BJ404" s="5">
        <v>1</v>
      </c>
      <c r="BK404" s="5">
        <v>0</v>
      </c>
      <c r="BL404" s="5">
        <v>28</v>
      </c>
      <c r="BM404" s="5">
        <v>80.3</v>
      </c>
      <c r="BO404" s="4">
        <v>0.5</v>
      </c>
      <c r="BP404" s="5">
        <v>25.099999999999994</v>
      </c>
      <c r="BQ404" s="5">
        <v>17.7</v>
      </c>
      <c r="BR404" s="5">
        <v>26.599999999999994</v>
      </c>
      <c r="BS404" s="5">
        <v>17.7</v>
      </c>
      <c r="BT404" s="4">
        <v>1.4180790960451974</v>
      </c>
      <c r="BU404" s="4">
        <v>1.5028248587570618</v>
      </c>
      <c r="BV404" s="4">
        <v>0.97841726618705038</v>
      </c>
      <c r="BW404" s="4">
        <v>1.3874730723895456</v>
      </c>
      <c r="BX404" s="4">
        <v>1.4703897898630245</v>
      </c>
      <c r="BY404" s="4">
        <v>5.5707615592227283E-2</v>
      </c>
      <c r="BZ404" s="4">
        <v>5.9145591056919203E-2</v>
      </c>
      <c r="CA404" s="4">
        <v>5.3328919724332895E-2</v>
      </c>
      <c r="CB404" s="4">
        <v>5.6620094828879336E-2</v>
      </c>
      <c r="CC404" s="4"/>
    </row>
    <row r="405" spans="1:82" x14ac:dyDescent="0.25">
      <c r="A405" s="4">
        <v>404</v>
      </c>
      <c r="B405" s="4">
        <v>116</v>
      </c>
      <c r="C405" s="4" t="s">
        <v>1379</v>
      </c>
      <c r="D405" s="5" t="s">
        <v>408</v>
      </c>
      <c r="E405" s="5">
        <v>2001</v>
      </c>
      <c r="F405" s="5" t="s">
        <v>37</v>
      </c>
      <c r="G405" s="4">
        <v>258</v>
      </c>
      <c r="H405" s="5" t="s">
        <v>409</v>
      </c>
      <c r="I405" s="5" t="s">
        <v>1000</v>
      </c>
      <c r="J405" s="5" t="s">
        <v>882</v>
      </c>
      <c r="L405" s="11" t="s">
        <v>1125</v>
      </c>
      <c r="M405" s="5">
        <v>47.14</v>
      </c>
      <c r="N405" s="5">
        <v>47.14</v>
      </c>
      <c r="O405" s="5">
        <v>47.14</v>
      </c>
      <c r="P405" s="5">
        <v>1</v>
      </c>
      <c r="Q405" s="5">
        <v>66</v>
      </c>
      <c r="R405" s="5">
        <v>280</v>
      </c>
      <c r="S405" s="5">
        <v>56</v>
      </c>
      <c r="T405" s="5">
        <v>12.1</v>
      </c>
      <c r="U405" s="5">
        <v>17</v>
      </c>
      <c r="V405" s="4" t="s">
        <v>1262</v>
      </c>
      <c r="W405" s="5">
        <v>4.6575342465753428E-2</v>
      </c>
      <c r="X405" s="5">
        <v>1</v>
      </c>
      <c r="Y405" s="5">
        <v>8</v>
      </c>
      <c r="AE405" s="5">
        <v>0</v>
      </c>
      <c r="AI405" s="5">
        <v>23.3</v>
      </c>
      <c r="AU405" s="5">
        <v>1</v>
      </c>
      <c r="AV405" s="5" t="s">
        <v>418</v>
      </c>
      <c r="AW405" s="5" t="s">
        <v>1257</v>
      </c>
      <c r="AX405" s="4" t="s">
        <v>1251</v>
      </c>
      <c r="AY405" s="4" t="s">
        <v>1252</v>
      </c>
      <c r="AZ405" s="4" t="s">
        <v>845</v>
      </c>
      <c r="BA405" s="5">
        <v>0</v>
      </c>
      <c r="BB405" s="5">
        <v>0</v>
      </c>
      <c r="BC405" s="5">
        <v>37</v>
      </c>
      <c r="BD405" s="5">
        <v>0.4</v>
      </c>
      <c r="BE405" s="5">
        <v>0.2</v>
      </c>
      <c r="BF405" s="5">
        <v>1</v>
      </c>
      <c r="BG405" s="5">
        <v>34</v>
      </c>
      <c r="BH405" s="5">
        <v>0.7</v>
      </c>
      <c r="BJ405" s="5">
        <v>0</v>
      </c>
      <c r="BK405" s="5">
        <v>0</v>
      </c>
      <c r="BL405" s="5">
        <v>32</v>
      </c>
      <c r="BM405" s="5">
        <v>0.8</v>
      </c>
      <c r="BN405" s="5">
        <v>0.4</v>
      </c>
      <c r="BO405" s="4">
        <v>0.5</v>
      </c>
      <c r="BP405" s="5">
        <v>0.29999999999999993</v>
      </c>
      <c r="BQ405" s="5">
        <v>0.2</v>
      </c>
      <c r="BR405" s="5">
        <v>0.4</v>
      </c>
      <c r="BS405" s="5">
        <v>0.30906696371450232</v>
      </c>
      <c r="BT405" s="4">
        <v>1.4999999999999996</v>
      </c>
      <c r="BU405" s="4">
        <v>1.2942179105544784</v>
      </c>
      <c r="BV405" s="4">
        <v>0.97902097902097907</v>
      </c>
      <c r="BW405" s="4">
        <v>1.4685314685314681</v>
      </c>
      <c r="BX405" s="4">
        <v>1.2670664858575313</v>
      </c>
      <c r="BY405" s="4">
        <v>5.7432432432432415E-2</v>
      </c>
      <c r="BZ405" s="4">
        <v>4.9662162162162168E-2</v>
      </c>
      <c r="CA405" s="4">
        <v>5.5047957145859236E-2</v>
      </c>
      <c r="CB405" s="4">
        <v>4.7600292355537123E-2</v>
      </c>
      <c r="CC405" s="4"/>
    </row>
    <row r="406" spans="1:82" x14ac:dyDescent="0.25">
      <c r="A406" s="4">
        <v>405</v>
      </c>
      <c r="B406" s="4">
        <v>116</v>
      </c>
      <c r="C406" s="4" t="s">
        <v>1379</v>
      </c>
      <c r="D406" s="5" t="s">
        <v>408</v>
      </c>
      <c r="E406" s="5">
        <v>2001</v>
      </c>
      <c r="F406" s="5" t="s">
        <v>34</v>
      </c>
      <c r="G406" s="4">
        <v>259</v>
      </c>
      <c r="H406" s="5" t="s">
        <v>410</v>
      </c>
      <c r="I406" s="5" t="s">
        <v>1000</v>
      </c>
      <c r="J406" s="5" t="s">
        <v>882</v>
      </c>
      <c r="L406" s="11" t="s">
        <v>1125</v>
      </c>
      <c r="M406" s="5">
        <v>48.57</v>
      </c>
      <c r="N406" s="5">
        <v>48.57</v>
      </c>
      <c r="O406" s="5">
        <v>48.57</v>
      </c>
      <c r="P406" s="5">
        <v>1</v>
      </c>
      <c r="Q406" s="5">
        <v>68</v>
      </c>
      <c r="R406" s="5">
        <v>180</v>
      </c>
      <c r="S406" s="5">
        <v>54</v>
      </c>
      <c r="T406" s="5">
        <v>12.4</v>
      </c>
      <c r="U406" s="5">
        <v>22</v>
      </c>
      <c r="V406" s="4" t="s">
        <v>1262</v>
      </c>
      <c r="W406" s="5">
        <v>6.0273972602739728E-2</v>
      </c>
      <c r="X406" s="5">
        <v>1</v>
      </c>
      <c r="Y406" s="5">
        <v>9.5</v>
      </c>
      <c r="AE406" s="5">
        <v>0</v>
      </c>
      <c r="AI406" s="5">
        <v>23.9</v>
      </c>
      <c r="AU406" s="5">
        <v>3</v>
      </c>
      <c r="AV406" s="5" t="s">
        <v>418</v>
      </c>
      <c r="AW406" s="5" t="s">
        <v>1257</v>
      </c>
      <c r="AX406" s="4" t="s">
        <v>1251</v>
      </c>
      <c r="AY406" s="4" t="s">
        <v>1252</v>
      </c>
      <c r="AZ406" s="4" t="s">
        <v>845</v>
      </c>
      <c r="BA406" s="5">
        <v>0</v>
      </c>
      <c r="BB406" s="5">
        <v>0</v>
      </c>
      <c r="BC406" s="5">
        <v>36</v>
      </c>
      <c r="BD406" s="5">
        <v>0.4</v>
      </c>
      <c r="BE406" s="5">
        <v>0.2</v>
      </c>
      <c r="BF406" s="5">
        <v>1</v>
      </c>
      <c r="BG406" s="5">
        <v>32</v>
      </c>
      <c r="BH406" s="5">
        <v>0.8</v>
      </c>
      <c r="BJ406" s="5">
        <v>0</v>
      </c>
      <c r="BK406" s="5">
        <v>0</v>
      </c>
      <c r="BL406" s="5">
        <v>28</v>
      </c>
      <c r="BM406" s="5">
        <v>0.7</v>
      </c>
      <c r="BN406" s="5">
        <v>0.3</v>
      </c>
      <c r="BO406" s="4">
        <v>0.5</v>
      </c>
      <c r="BP406" s="5">
        <v>0.4</v>
      </c>
      <c r="BQ406" s="5">
        <v>0.2</v>
      </c>
      <c r="BR406" s="5">
        <v>0.29999999999999993</v>
      </c>
      <c r="BS406" s="5">
        <v>0.24854414808719014</v>
      </c>
      <c r="BT406" s="4">
        <v>2</v>
      </c>
      <c r="BU406" s="4">
        <v>1.2070290220422286</v>
      </c>
      <c r="BV406" s="4">
        <v>0.97841726618705038</v>
      </c>
      <c r="BW406" s="4">
        <v>1.9568345323741008</v>
      </c>
      <c r="BX406" s="4">
        <v>1.1809780359549864</v>
      </c>
      <c r="BY406" s="4">
        <v>8.3333333333333329E-2</v>
      </c>
      <c r="BZ406" s="4">
        <v>4.8012764722947479E-2</v>
      </c>
      <c r="CA406" s="4">
        <v>7.9775028897745112E-2</v>
      </c>
      <c r="CB406" s="4">
        <v>4.5962636318805268E-2</v>
      </c>
      <c r="CC406" s="4"/>
    </row>
    <row r="407" spans="1:82" x14ac:dyDescent="0.25">
      <c r="A407" s="4">
        <v>406</v>
      </c>
      <c r="B407" s="4">
        <v>116</v>
      </c>
      <c r="C407" s="4" t="s">
        <v>1379</v>
      </c>
      <c r="D407" s="5" t="s">
        <v>408</v>
      </c>
      <c r="E407" s="5">
        <v>2001</v>
      </c>
      <c r="F407" s="5" t="s">
        <v>37</v>
      </c>
      <c r="G407" s="4">
        <v>258</v>
      </c>
      <c r="H407" s="5" t="s">
        <v>409</v>
      </c>
      <c r="I407" s="5" t="s">
        <v>1000</v>
      </c>
      <c r="J407" s="5" t="s">
        <v>882</v>
      </c>
      <c r="L407" s="11" t="s">
        <v>1125</v>
      </c>
      <c r="M407" s="5">
        <v>47.14</v>
      </c>
      <c r="N407" s="5">
        <v>47.14</v>
      </c>
      <c r="O407" s="5">
        <v>47.14</v>
      </c>
      <c r="P407" s="5">
        <v>1</v>
      </c>
      <c r="Q407" s="5">
        <v>66</v>
      </c>
      <c r="R407" s="5">
        <v>280</v>
      </c>
      <c r="S407" s="5">
        <v>56</v>
      </c>
      <c r="T407" s="5">
        <v>12.1</v>
      </c>
      <c r="U407" s="5">
        <v>17</v>
      </c>
      <c r="V407" s="4" t="s">
        <v>1262</v>
      </c>
      <c r="W407" s="5">
        <v>4.6575342465753428E-2</v>
      </c>
      <c r="X407" s="5">
        <v>1</v>
      </c>
      <c r="Y407" s="5">
        <v>8</v>
      </c>
      <c r="AE407" s="5">
        <v>0</v>
      </c>
      <c r="AI407" s="5">
        <v>23.3</v>
      </c>
      <c r="AU407" s="5">
        <v>1</v>
      </c>
      <c r="AV407" s="5" t="s">
        <v>127</v>
      </c>
      <c r="AW407" s="4" t="s">
        <v>1256</v>
      </c>
      <c r="AX407" s="4" t="s">
        <v>50</v>
      </c>
      <c r="AY407" s="4" t="s">
        <v>1251</v>
      </c>
      <c r="AZ407" s="4" t="s">
        <v>845</v>
      </c>
      <c r="BA407" s="5">
        <v>0</v>
      </c>
      <c r="BB407" s="5">
        <v>0</v>
      </c>
      <c r="BC407" s="5">
        <v>37</v>
      </c>
      <c r="BD407" s="5">
        <v>22.1</v>
      </c>
      <c r="BE407" s="5">
        <v>22.2</v>
      </c>
      <c r="BF407" s="5">
        <v>1</v>
      </c>
      <c r="BG407" s="5">
        <v>34</v>
      </c>
      <c r="BH407" s="5">
        <v>34.1</v>
      </c>
      <c r="BJ407" s="5">
        <v>0</v>
      </c>
      <c r="BK407" s="5">
        <v>0</v>
      </c>
      <c r="BL407" s="5">
        <v>32</v>
      </c>
      <c r="BM407" s="5">
        <v>39.4</v>
      </c>
      <c r="BN407" s="5">
        <v>23.8</v>
      </c>
      <c r="BO407" s="4">
        <v>0.5</v>
      </c>
      <c r="BP407" s="5">
        <v>12</v>
      </c>
      <c r="BQ407" s="5">
        <v>22.2</v>
      </c>
      <c r="BR407" s="5">
        <v>17.299999999999997</v>
      </c>
      <c r="BS407" s="5">
        <v>22.95416588210697</v>
      </c>
      <c r="BT407" s="4">
        <v>0.54054054054054057</v>
      </c>
      <c r="BU407" s="4">
        <v>0.75367582899126562</v>
      </c>
      <c r="BV407" s="4">
        <v>0.97902097902097907</v>
      </c>
      <c r="BW407" s="4">
        <v>0.52920052920052929</v>
      </c>
      <c r="BX407" s="4">
        <v>0.73786444796347683</v>
      </c>
      <c r="BY407" s="4">
        <v>3.097546048605216E-2</v>
      </c>
      <c r="BZ407" s="4">
        <v>3.4703071016292858E-2</v>
      </c>
      <c r="CA407" s="4">
        <v>2.9689423713952879E-2</v>
      </c>
      <c r="CB407" s="4">
        <v>3.3262271598578905E-2</v>
      </c>
      <c r="CC407" s="4"/>
    </row>
    <row r="408" spans="1:82" x14ac:dyDescent="0.25">
      <c r="A408" s="4">
        <v>407</v>
      </c>
      <c r="B408" s="4">
        <v>116</v>
      </c>
      <c r="C408" s="4" t="s">
        <v>1379</v>
      </c>
      <c r="D408" s="5" t="s">
        <v>408</v>
      </c>
      <c r="E408" s="5">
        <v>2001</v>
      </c>
      <c r="F408" s="5" t="s">
        <v>34</v>
      </c>
      <c r="G408" s="4">
        <v>259</v>
      </c>
      <c r="H408" s="5" t="s">
        <v>410</v>
      </c>
      <c r="I408" s="5" t="s">
        <v>1000</v>
      </c>
      <c r="J408" s="5" t="s">
        <v>882</v>
      </c>
      <c r="L408" s="11" t="s">
        <v>1125</v>
      </c>
      <c r="M408" s="5">
        <v>48.57</v>
      </c>
      <c r="N408" s="5">
        <v>48.57</v>
      </c>
      <c r="O408" s="5">
        <v>48.57</v>
      </c>
      <c r="P408" s="5">
        <v>1</v>
      </c>
      <c r="Q408" s="5">
        <v>68</v>
      </c>
      <c r="R408" s="5">
        <v>180</v>
      </c>
      <c r="S408" s="5">
        <v>54</v>
      </c>
      <c r="T408" s="5">
        <v>12.4</v>
      </c>
      <c r="U408" s="5">
        <v>22</v>
      </c>
      <c r="V408" s="4" t="s">
        <v>1262</v>
      </c>
      <c r="W408" s="5">
        <v>6.0273972602739728E-2</v>
      </c>
      <c r="X408" s="5">
        <v>1</v>
      </c>
      <c r="Y408" s="5">
        <v>9.5</v>
      </c>
      <c r="AE408" s="5">
        <v>0</v>
      </c>
      <c r="AI408" s="5">
        <v>23.9</v>
      </c>
      <c r="AU408" s="5">
        <v>3</v>
      </c>
      <c r="AV408" s="5" t="s">
        <v>127</v>
      </c>
      <c r="AW408" s="4" t="s">
        <v>1256</v>
      </c>
      <c r="AX408" s="4" t="s">
        <v>50</v>
      </c>
      <c r="AY408" s="4" t="s">
        <v>1251</v>
      </c>
      <c r="AZ408" s="4" t="s">
        <v>845</v>
      </c>
      <c r="BA408" s="5">
        <v>0</v>
      </c>
      <c r="BB408" s="5">
        <v>0</v>
      </c>
      <c r="BC408" s="5">
        <v>36</v>
      </c>
      <c r="BD408" s="5">
        <v>24.8</v>
      </c>
      <c r="BE408" s="5">
        <v>22.2</v>
      </c>
      <c r="BF408" s="5">
        <v>1</v>
      </c>
      <c r="BG408" s="5">
        <v>32</v>
      </c>
      <c r="BH408" s="5">
        <v>35.9</v>
      </c>
      <c r="BJ408" s="5">
        <v>0</v>
      </c>
      <c r="BK408" s="5">
        <v>0</v>
      </c>
      <c r="BL408" s="5">
        <v>28</v>
      </c>
      <c r="BM408" s="5">
        <v>37.6</v>
      </c>
      <c r="BN408" s="5">
        <v>23</v>
      </c>
      <c r="BO408" s="4">
        <v>0.5</v>
      </c>
      <c r="BP408" s="5">
        <v>11.099999999999998</v>
      </c>
      <c r="BQ408" s="5">
        <v>22.2</v>
      </c>
      <c r="BR408" s="5">
        <v>12.8</v>
      </c>
      <c r="BS408" s="5">
        <v>22.551875681951458</v>
      </c>
      <c r="BT408" s="4">
        <v>0.49999999999999994</v>
      </c>
      <c r="BU408" s="4">
        <v>0.56758028380956349</v>
      </c>
      <c r="BV408" s="4">
        <v>0.97841726618705038</v>
      </c>
      <c r="BW408" s="4">
        <v>0.48920863309352514</v>
      </c>
      <c r="BX408" s="4">
        <v>0.55533034962662331</v>
      </c>
      <c r="BY408" s="4">
        <v>3.1249999999999997E-2</v>
      </c>
      <c r="BZ408" s="4">
        <v>3.2252046924574229E-2</v>
      </c>
      <c r="CA408" s="4">
        <v>2.9915635836654415E-2</v>
      </c>
      <c r="CB408" s="4">
        <v>3.0874895705032088E-2</v>
      </c>
      <c r="CC408" s="4"/>
    </row>
    <row r="409" spans="1:82" x14ac:dyDescent="0.25">
      <c r="A409" s="4">
        <v>408</v>
      </c>
      <c r="B409" s="4">
        <v>117</v>
      </c>
      <c r="C409" s="4" t="s">
        <v>1380</v>
      </c>
      <c r="D409" s="5" t="s">
        <v>411</v>
      </c>
      <c r="E409" s="5">
        <v>2008</v>
      </c>
      <c r="F409" s="5" t="s">
        <v>37</v>
      </c>
      <c r="G409" s="4">
        <v>260</v>
      </c>
      <c r="H409" s="5" t="s">
        <v>412</v>
      </c>
      <c r="I409" s="5" t="s">
        <v>1001</v>
      </c>
      <c r="J409" s="5" t="s">
        <v>894</v>
      </c>
      <c r="L409" s="11" t="s">
        <v>1134</v>
      </c>
      <c r="M409" s="5">
        <v>24</v>
      </c>
      <c r="N409" s="5">
        <v>24</v>
      </c>
      <c r="O409" s="5">
        <v>24</v>
      </c>
      <c r="P409" s="5">
        <v>1</v>
      </c>
      <c r="Q409" s="5">
        <v>56</v>
      </c>
      <c r="S409" s="5">
        <v>66</v>
      </c>
      <c r="U409" s="5">
        <v>584</v>
      </c>
      <c r="V409" s="4" t="s">
        <v>1264</v>
      </c>
      <c r="W409" s="5">
        <v>1.6</v>
      </c>
      <c r="X409" s="5">
        <v>0</v>
      </c>
      <c r="AU409" s="5">
        <v>2</v>
      </c>
      <c r="AV409" s="5" t="s">
        <v>325</v>
      </c>
      <c r="AW409" s="5" t="s">
        <v>1257</v>
      </c>
      <c r="AX409" s="4" t="s">
        <v>1251</v>
      </c>
      <c r="AY409" s="4" t="s">
        <v>1259</v>
      </c>
      <c r="AZ409" s="4" t="s">
        <v>317</v>
      </c>
      <c r="BA409" s="5">
        <v>1</v>
      </c>
      <c r="BB409" s="5">
        <v>0</v>
      </c>
      <c r="BC409" s="5">
        <v>12</v>
      </c>
      <c r="BD409" s="5">
        <v>42.3</v>
      </c>
      <c r="BE409" s="5">
        <v>7.3</v>
      </c>
      <c r="BG409" s="5">
        <v>10</v>
      </c>
      <c r="BH409" s="5">
        <v>44.5</v>
      </c>
      <c r="BI409" s="5">
        <v>6.7</v>
      </c>
      <c r="BO409" s="4">
        <v>0.5</v>
      </c>
      <c r="BP409" s="5">
        <v>2.2000000000000028</v>
      </c>
      <c r="BQ409" s="5">
        <v>7.0363342729009117</v>
      </c>
      <c r="BS409" s="5">
        <v>7.3</v>
      </c>
      <c r="BT409" s="4">
        <v>0.31266280348176179</v>
      </c>
      <c r="BU409" s="4"/>
      <c r="BV409" s="4">
        <v>0.93023255813953487</v>
      </c>
      <c r="BW409" s="4">
        <v>0.29084911951791792</v>
      </c>
      <c r="BX409" s="4"/>
      <c r="BY409" s="4">
        <v>8.7406584528378115E-2</v>
      </c>
      <c r="BZ409" s="4"/>
      <c r="CA409" s="4">
        <v>7.5635768115416432E-2</v>
      </c>
      <c r="CB409" s="4"/>
      <c r="CC409" s="4"/>
    </row>
    <row r="410" spans="1:82" x14ac:dyDescent="0.25">
      <c r="A410" s="4">
        <v>409</v>
      </c>
      <c r="B410" s="4">
        <v>117</v>
      </c>
      <c r="C410" s="4" t="s">
        <v>1380</v>
      </c>
      <c r="D410" s="5" t="s">
        <v>411</v>
      </c>
      <c r="E410" s="5">
        <v>2008</v>
      </c>
      <c r="F410" s="5" t="s">
        <v>34</v>
      </c>
      <c r="G410" s="4">
        <v>261</v>
      </c>
      <c r="H410" s="5" t="s">
        <v>413</v>
      </c>
      <c r="I410" s="5" t="s">
        <v>1001</v>
      </c>
      <c r="J410" s="5" t="s">
        <v>894</v>
      </c>
      <c r="L410" s="11" t="s">
        <v>1134</v>
      </c>
      <c r="M410" s="5">
        <v>24</v>
      </c>
      <c r="N410" s="5">
        <v>24</v>
      </c>
      <c r="O410" s="5">
        <v>24</v>
      </c>
      <c r="P410" s="5">
        <v>1</v>
      </c>
      <c r="Q410" s="5">
        <v>56</v>
      </c>
      <c r="S410" s="5">
        <v>61.9</v>
      </c>
      <c r="U410" s="5">
        <v>1022</v>
      </c>
      <c r="V410" s="4" t="s">
        <v>1264</v>
      </c>
      <c r="W410" s="5">
        <v>2.8</v>
      </c>
      <c r="X410" s="5">
        <v>0</v>
      </c>
      <c r="AU410" s="5">
        <v>3</v>
      </c>
      <c r="AV410" s="5" t="s">
        <v>325</v>
      </c>
      <c r="AW410" s="5" t="s">
        <v>1257</v>
      </c>
      <c r="AX410" s="4" t="s">
        <v>1251</v>
      </c>
      <c r="AY410" s="4" t="s">
        <v>1259</v>
      </c>
      <c r="AZ410" s="4" t="s">
        <v>317</v>
      </c>
      <c r="BA410" s="5">
        <v>1</v>
      </c>
      <c r="BB410" s="5">
        <v>0</v>
      </c>
      <c r="BC410" s="5">
        <v>13</v>
      </c>
      <c r="BD410" s="5">
        <v>43.3</v>
      </c>
      <c r="BE410" s="5">
        <v>5.2</v>
      </c>
      <c r="BG410" s="5">
        <v>10</v>
      </c>
      <c r="BH410" s="5">
        <v>50.9</v>
      </c>
      <c r="BI410" s="5">
        <v>2.8</v>
      </c>
      <c r="BO410" s="4">
        <v>0.5</v>
      </c>
      <c r="BP410" s="5">
        <v>7.6000000000000014</v>
      </c>
      <c r="BQ410" s="5">
        <v>4.3372143792333544</v>
      </c>
      <c r="BS410" s="5">
        <v>5.2</v>
      </c>
      <c r="BT410" s="4">
        <v>1.752276769252844</v>
      </c>
      <c r="BU410" s="4"/>
      <c r="BV410" s="4">
        <v>0.93617021276595747</v>
      </c>
      <c r="BW410" s="4">
        <v>1.6404293158962795</v>
      </c>
      <c r="BX410" s="4"/>
      <c r="BY410" s="4">
        <v>0.19501822600243018</v>
      </c>
      <c r="BZ410" s="4"/>
      <c r="CA410" s="4">
        <v>0.17091683365355584</v>
      </c>
      <c r="CB410" s="4"/>
      <c r="CC410" s="4"/>
    </row>
    <row r="411" spans="1:82" x14ac:dyDescent="0.25">
      <c r="A411" s="4">
        <v>410</v>
      </c>
      <c r="B411" s="4">
        <v>118</v>
      </c>
      <c r="C411" s="4" t="s">
        <v>1381</v>
      </c>
      <c r="D411" s="5" t="s">
        <v>417</v>
      </c>
      <c r="E411" s="5">
        <v>2011</v>
      </c>
      <c r="F411" s="5" t="s">
        <v>37</v>
      </c>
      <c r="G411" s="4">
        <v>262</v>
      </c>
      <c r="H411" s="5" t="s">
        <v>279</v>
      </c>
      <c r="I411" s="5" t="s">
        <v>1002</v>
      </c>
      <c r="J411" s="5" t="s">
        <v>1003</v>
      </c>
      <c r="L411" s="11" t="s">
        <v>1198</v>
      </c>
      <c r="M411" s="5">
        <v>36</v>
      </c>
      <c r="N411" s="5">
        <v>36</v>
      </c>
      <c r="O411" s="5">
        <v>36</v>
      </c>
      <c r="P411" s="5">
        <v>1</v>
      </c>
      <c r="Q411" s="5">
        <v>84</v>
      </c>
      <c r="S411" s="5">
        <v>57.2</v>
      </c>
      <c r="T411" s="5">
        <v>5.9</v>
      </c>
      <c r="U411" s="5">
        <v>309</v>
      </c>
      <c r="V411" s="4" t="s">
        <v>1281</v>
      </c>
      <c r="W411" s="5">
        <v>0.84657534246575339</v>
      </c>
      <c r="X411" s="5">
        <v>0</v>
      </c>
      <c r="AU411" s="5">
        <v>3</v>
      </c>
      <c r="AV411" s="5" t="s">
        <v>822</v>
      </c>
      <c r="AW411" s="5" t="s">
        <v>1257</v>
      </c>
      <c r="AX411" s="4" t="s">
        <v>1251</v>
      </c>
      <c r="AY411" s="4" t="s">
        <v>1252</v>
      </c>
      <c r="AZ411" s="4" t="s">
        <v>317</v>
      </c>
      <c r="BA411" s="5">
        <v>1</v>
      </c>
      <c r="BB411" s="5">
        <v>0</v>
      </c>
      <c r="BC411" s="5">
        <v>20</v>
      </c>
      <c r="BD411" s="5">
        <v>26.39</v>
      </c>
      <c r="BE411" s="5">
        <v>11.9</v>
      </c>
      <c r="BG411" s="5">
        <v>20</v>
      </c>
      <c r="BH411" s="5">
        <v>24.65</v>
      </c>
      <c r="BI411" s="5">
        <v>10.49</v>
      </c>
      <c r="BO411" s="4">
        <v>0.5</v>
      </c>
      <c r="BP411" s="5">
        <v>-1.740000000000002</v>
      </c>
      <c r="BQ411" s="5">
        <v>11.217176560971124</v>
      </c>
      <c r="BS411" s="5">
        <v>11.9</v>
      </c>
      <c r="BT411" s="4">
        <v>0.15511924863999485</v>
      </c>
      <c r="BU411" s="4"/>
      <c r="BV411" s="4">
        <v>0.96</v>
      </c>
      <c r="BW411" s="4">
        <v>0.14891447869439506</v>
      </c>
      <c r="BX411" s="4"/>
      <c r="BY411" s="4">
        <v>5.0601549532465914E-2</v>
      </c>
      <c r="BZ411" s="4"/>
      <c r="CA411" s="4">
        <v>4.6634388049120588E-2</v>
      </c>
      <c r="CB411" s="4"/>
      <c r="CC411" s="4"/>
      <c r="CD411" s="5" t="s">
        <v>691</v>
      </c>
    </row>
    <row r="412" spans="1:82" x14ac:dyDescent="0.25">
      <c r="A412" s="4">
        <v>411</v>
      </c>
      <c r="B412" s="4">
        <v>118</v>
      </c>
      <c r="C412" s="4" t="s">
        <v>1381</v>
      </c>
      <c r="D412" s="5" t="s">
        <v>417</v>
      </c>
      <c r="E412" s="5">
        <v>2011</v>
      </c>
      <c r="F412" s="5" t="s">
        <v>34</v>
      </c>
      <c r="G412" s="4">
        <v>263</v>
      </c>
      <c r="H412" s="5" t="s">
        <v>320</v>
      </c>
      <c r="I412" s="5" t="s">
        <v>1002</v>
      </c>
      <c r="J412" s="5" t="s">
        <v>1003</v>
      </c>
      <c r="L412" s="11" t="s">
        <v>1198</v>
      </c>
      <c r="M412" s="5">
        <v>51</v>
      </c>
      <c r="N412" s="5">
        <v>51</v>
      </c>
      <c r="O412" s="5">
        <v>51</v>
      </c>
      <c r="P412" s="5">
        <v>1</v>
      </c>
      <c r="Q412" s="5">
        <v>84</v>
      </c>
      <c r="S412" s="5">
        <v>56.8</v>
      </c>
      <c r="T412" s="5">
        <v>6.4</v>
      </c>
      <c r="U412" s="5">
        <v>306</v>
      </c>
      <c r="V412" s="4" t="s">
        <v>1281</v>
      </c>
      <c r="W412" s="5">
        <v>0.83835616438356164</v>
      </c>
      <c r="X412" s="5">
        <v>0</v>
      </c>
      <c r="AU412" s="5">
        <v>2</v>
      </c>
      <c r="AV412" s="5" t="s">
        <v>822</v>
      </c>
      <c r="AW412" s="5" t="s">
        <v>1257</v>
      </c>
      <c r="AX412" s="4" t="s">
        <v>1251</v>
      </c>
      <c r="AY412" s="4" t="s">
        <v>1252</v>
      </c>
      <c r="AZ412" s="4" t="s">
        <v>317</v>
      </c>
      <c r="BA412" s="5">
        <v>1</v>
      </c>
      <c r="BB412" s="5">
        <v>0</v>
      </c>
      <c r="BC412" s="5">
        <v>20</v>
      </c>
      <c r="BD412" s="5">
        <v>30.56</v>
      </c>
      <c r="BE412" s="5">
        <v>10.73</v>
      </c>
      <c r="BG412" s="5">
        <v>20</v>
      </c>
      <c r="BH412" s="5">
        <v>23.83</v>
      </c>
      <c r="BI412" s="5">
        <v>11.08</v>
      </c>
      <c r="BO412" s="4">
        <v>0.5</v>
      </c>
      <c r="BP412" s="5">
        <v>-6.73</v>
      </c>
      <c r="BQ412" s="5">
        <v>10.90640408200613</v>
      </c>
      <c r="BS412" s="5">
        <v>10.73</v>
      </c>
      <c r="BT412" s="4">
        <v>0.61706864603553924</v>
      </c>
      <c r="BU412" s="4"/>
      <c r="BV412" s="4">
        <v>0.96</v>
      </c>
      <c r="BW412" s="4">
        <v>0.59238590019411763</v>
      </c>
      <c r="BX412" s="4"/>
      <c r="BY412" s="4">
        <v>5.9519342848003344E-2</v>
      </c>
      <c r="BZ412" s="4"/>
      <c r="CA412" s="4">
        <v>5.485302636871988E-2</v>
      </c>
      <c r="CB412" s="4"/>
      <c r="CC412" s="4"/>
      <c r="CD412" s="5" t="s">
        <v>691</v>
      </c>
    </row>
    <row r="413" spans="1:82" x14ac:dyDescent="0.25">
      <c r="A413" s="4">
        <v>412</v>
      </c>
      <c r="B413" s="4">
        <v>118</v>
      </c>
      <c r="C413" s="4" t="s">
        <v>1381</v>
      </c>
      <c r="D413" s="5" t="s">
        <v>417</v>
      </c>
      <c r="E413" s="5">
        <v>2011</v>
      </c>
      <c r="F413" s="5" t="s">
        <v>34</v>
      </c>
      <c r="G413" s="4">
        <v>264</v>
      </c>
      <c r="H413" s="5" t="s">
        <v>180</v>
      </c>
      <c r="I413" s="5" t="s">
        <v>1002</v>
      </c>
      <c r="J413" s="5" t="s">
        <v>1003</v>
      </c>
      <c r="L413" s="11" t="s">
        <v>1198</v>
      </c>
      <c r="M413" s="5">
        <v>51</v>
      </c>
      <c r="N413" s="5">
        <v>51</v>
      </c>
      <c r="O413" s="5">
        <v>51</v>
      </c>
      <c r="P413" s="5">
        <v>1</v>
      </c>
      <c r="Q413" s="5">
        <v>84</v>
      </c>
      <c r="S413" s="5">
        <v>56.8</v>
      </c>
      <c r="T413" s="5">
        <v>8.3000000000000007</v>
      </c>
      <c r="U413" s="5">
        <v>321</v>
      </c>
      <c r="V413" s="4" t="s">
        <v>1281</v>
      </c>
      <c r="W413" s="5">
        <v>0.8794520547945206</v>
      </c>
      <c r="X413" s="5">
        <v>0</v>
      </c>
      <c r="AU413" s="5">
        <v>2</v>
      </c>
      <c r="AV413" s="5" t="s">
        <v>822</v>
      </c>
      <c r="AW413" s="5" t="s">
        <v>1257</v>
      </c>
      <c r="AX413" s="4" t="s">
        <v>1251</v>
      </c>
      <c r="AY413" s="4" t="s">
        <v>1252</v>
      </c>
      <c r="AZ413" s="4" t="s">
        <v>317</v>
      </c>
      <c r="BA413" s="5">
        <v>1</v>
      </c>
      <c r="BB413" s="5">
        <v>0</v>
      </c>
      <c r="BC413" s="5">
        <v>20</v>
      </c>
      <c r="BD413" s="5">
        <v>29.3</v>
      </c>
      <c r="BE413" s="5">
        <v>10.6</v>
      </c>
      <c r="BG413" s="5">
        <v>20</v>
      </c>
      <c r="BH413" s="5">
        <v>20.03</v>
      </c>
      <c r="BI413" s="5">
        <v>8.3800000000000008</v>
      </c>
      <c r="BO413" s="4">
        <v>0.5</v>
      </c>
      <c r="BP413" s="5">
        <v>-9.27</v>
      </c>
      <c r="BQ413" s="5">
        <v>9.5546951809045169</v>
      </c>
      <c r="BS413" s="5">
        <v>10.600000000000001</v>
      </c>
      <c r="BT413" s="4">
        <v>0.97020363543637755</v>
      </c>
      <c r="BU413" s="4"/>
      <c r="BV413" s="4">
        <v>0.96</v>
      </c>
      <c r="BW413" s="4">
        <v>0.93139549001892241</v>
      </c>
      <c r="BX413" s="4"/>
      <c r="BY413" s="4">
        <v>7.3532377355349093E-2</v>
      </c>
      <c r="BZ413" s="4"/>
      <c r="CA413" s="4">
        <v>6.7767438970689722E-2</v>
      </c>
      <c r="CB413" s="4"/>
      <c r="CC413" s="4"/>
      <c r="CD413" s="5" t="s">
        <v>691</v>
      </c>
    </row>
    <row r="414" spans="1:82" x14ac:dyDescent="0.25">
      <c r="A414" s="4">
        <v>413</v>
      </c>
      <c r="B414" s="4">
        <v>118</v>
      </c>
      <c r="C414" s="4" t="s">
        <v>1381</v>
      </c>
      <c r="D414" s="5" t="s">
        <v>417</v>
      </c>
      <c r="E414" s="5">
        <v>2011</v>
      </c>
      <c r="F414" s="5" t="s">
        <v>37</v>
      </c>
      <c r="G414" s="4">
        <v>262</v>
      </c>
      <c r="H414" s="5" t="s">
        <v>279</v>
      </c>
      <c r="I414" s="5" t="s">
        <v>1002</v>
      </c>
      <c r="J414" s="5" t="s">
        <v>1003</v>
      </c>
      <c r="L414" s="11" t="s">
        <v>1198</v>
      </c>
      <c r="M414" s="5">
        <v>36</v>
      </c>
      <c r="N414" s="5">
        <v>36</v>
      </c>
      <c r="O414" s="5">
        <v>36</v>
      </c>
      <c r="P414" s="5">
        <v>1</v>
      </c>
      <c r="Q414" s="5">
        <v>84</v>
      </c>
      <c r="S414" s="5">
        <v>57.2</v>
      </c>
      <c r="T414" s="5">
        <v>5.9</v>
      </c>
      <c r="U414" s="5">
        <v>309</v>
      </c>
      <c r="V414" s="4" t="s">
        <v>1281</v>
      </c>
      <c r="W414" s="5">
        <v>0.84657534246575339</v>
      </c>
      <c r="X414" s="5">
        <v>0</v>
      </c>
      <c r="AU414" s="5">
        <v>3</v>
      </c>
      <c r="AV414" s="5" t="s">
        <v>813</v>
      </c>
      <c r="AW414" s="5" t="s">
        <v>1257</v>
      </c>
      <c r="AX414" s="4" t="s">
        <v>1251</v>
      </c>
      <c r="AY414" s="4" t="s">
        <v>1258</v>
      </c>
      <c r="AZ414" s="4" t="s">
        <v>845</v>
      </c>
      <c r="BA414" s="5">
        <v>1</v>
      </c>
      <c r="BB414" s="5">
        <v>0</v>
      </c>
      <c r="BC414" s="5">
        <v>20</v>
      </c>
      <c r="BD414" s="5">
        <v>138.85</v>
      </c>
      <c r="BE414" s="5">
        <v>65.33</v>
      </c>
      <c r="BF414" s="5">
        <v>0</v>
      </c>
      <c r="BG414" s="5">
        <v>20</v>
      </c>
      <c r="BH414" s="5">
        <v>137</v>
      </c>
      <c r="BI414" s="5">
        <v>63.01</v>
      </c>
      <c r="BO414" s="4">
        <v>0.5</v>
      </c>
      <c r="BP414" s="5">
        <v>-1.8499999999999943</v>
      </c>
      <c r="BQ414" s="5">
        <v>64.180483793751506</v>
      </c>
      <c r="BS414" s="5">
        <v>65.33</v>
      </c>
      <c r="BT414" s="4">
        <v>-2.8824961898777507E-2</v>
      </c>
      <c r="BU414" s="4"/>
      <c r="BV414" s="4">
        <v>0.96</v>
      </c>
      <c r="BW414" s="4">
        <v>-2.7671963422826407E-2</v>
      </c>
      <c r="BX414" s="4"/>
      <c r="BY414" s="4">
        <v>5.0020771960711655E-2</v>
      </c>
      <c r="BZ414" s="4"/>
      <c r="CA414" s="4">
        <v>4.6099143438991859E-2</v>
      </c>
      <c r="CB414" s="4"/>
      <c r="CC414" s="4"/>
    </row>
    <row r="415" spans="1:82" x14ac:dyDescent="0.25">
      <c r="A415" s="4">
        <v>414</v>
      </c>
      <c r="B415" s="4">
        <v>118</v>
      </c>
      <c r="C415" s="4" t="s">
        <v>1381</v>
      </c>
      <c r="D415" s="5" t="s">
        <v>417</v>
      </c>
      <c r="E415" s="5">
        <v>2011</v>
      </c>
      <c r="F415" s="5" t="s">
        <v>34</v>
      </c>
      <c r="G415" s="4">
        <v>263</v>
      </c>
      <c r="H415" s="5" t="s">
        <v>320</v>
      </c>
      <c r="I415" s="5" t="s">
        <v>1002</v>
      </c>
      <c r="J415" s="5" t="s">
        <v>1003</v>
      </c>
      <c r="L415" s="11" t="s">
        <v>1198</v>
      </c>
      <c r="M415" s="5">
        <v>51</v>
      </c>
      <c r="N415" s="5">
        <v>51</v>
      </c>
      <c r="O415" s="5">
        <v>51</v>
      </c>
      <c r="P415" s="5">
        <v>1</v>
      </c>
      <c r="Q415" s="5">
        <v>84</v>
      </c>
      <c r="S415" s="5">
        <v>56.8</v>
      </c>
      <c r="T415" s="5">
        <v>6.4</v>
      </c>
      <c r="U415" s="5">
        <v>306</v>
      </c>
      <c r="V415" s="4" t="s">
        <v>1281</v>
      </c>
      <c r="W415" s="5">
        <v>0.83835616438356164</v>
      </c>
      <c r="X415" s="5">
        <v>0</v>
      </c>
      <c r="AU415" s="5">
        <v>2</v>
      </c>
      <c r="AV415" s="5" t="s">
        <v>813</v>
      </c>
      <c r="AW415" s="5" t="s">
        <v>1257</v>
      </c>
      <c r="AX415" s="4" t="s">
        <v>1251</v>
      </c>
      <c r="AY415" s="4" t="s">
        <v>1258</v>
      </c>
      <c r="AZ415" s="4" t="s">
        <v>845</v>
      </c>
      <c r="BA415" s="5">
        <v>1</v>
      </c>
      <c r="BB415" s="5">
        <v>0</v>
      </c>
      <c r="BC415" s="5">
        <v>20</v>
      </c>
      <c r="BD415" s="5">
        <v>111.43</v>
      </c>
      <c r="BE415" s="5">
        <v>50.96</v>
      </c>
      <c r="BF415" s="5">
        <v>0</v>
      </c>
      <c r="BG415" s="5">
        <v>20</v>
      </c>
      <c r="BH415" s="5">
        <v>145.32</v>
      </c>
      <c r="BI415" s="5">
        <v>74.97</v>
      </c>
      <c r="BO415" s="4">
        <v>0.5</v>
      </c>
      <c r="BP415" s="5">
        <v>33.889999999999986</v>
      </c>
      <c r="BQ415" s="5">
        <v>64.099229714560536</v>
      </c>
      <c r="BS415" s="5">
        <v>50.96</v>
      </c>
      <c r="BT415" s="4">
        <v>0.52871150169690206</v>
      </c>
      <c r="BU415" s="4"/>
      <c r="BV415" s="4">
        <v>0.96</v>
      </c>
      <c r="BW415" s="4">
        <v>0.50756304162902599</v>
      </c>
      <c r="BX415" s="4"/>
      <c r="BY415" s="4">
        <v>5.6988396300664837E-2</v>
      </c>
      <c r="BZ415" s="4"/>
      <c r="CA415" s="4">
        <v>5.2520506030692714E-2</v>
      </c>
      <c r="CB415" s="4"/>
      <c r="CC415" s="4"/>
    </row>
    <row r="416" spans="1:82" x14ac:dyDescent="0.25">
      <c r="A416" s="4">
        <v>415</v>
      </c>
      <c r="B416" s="4">
        <v>118</v>
      </c>
      <c r="C416" s="4" t="s">
        <v>1381</v>
      </c>
      <c r="D416" s="5" t="s">
        <v>417</v>
      </c>
      <c r="E416" s="5">
        <v>2011</v>
      </c>
      <c r="F416" s="5" t="s">
        <v>34</v>
      </c>
      <c r="G416" s="4">
        <v>264</v>
      </c>
      <c r="H416" s="5" t="s">
        <v>180</v>
      </c>
      <c r="I416" s="5" t="s">
        <v>1002</v>
      </c>
      <c r="J416" s="5" t="s">
        <v>1003</v>
      </c>
      <c r="L416" s="11" t="s">
        <v>1198</v>
      </c>
      <c r="M416" s="5">
        <v>51</v>
      </c>
      <c r="N416" s="5">
        <v>51</v>
      </c>
      <c r="O416" s="5">
        <v>51</v>
      </c>
      <c r="P416" s="5">
        <v>1</v>
      </c>
      <c r="Q416" s="5">
        <v>84</v>
      </c>
      <c r="S416" s="5">
        <v>56.8</v>
      </c>
      <c r="T416" s="5">
        <v>8.3000000000000007</v>
      </c>
      <c r="U416" s="5">
        <v>321</v>
      </c>
      <c r="V416" s="4" t="s">
        <v>1281</v>
      </c>
      <c r="W416" s="5">
        <v>0.8794520547945206</v>
      </c>
      <c r="X416" s="5">
        <v>0</v>
      </c>
      <c r="AU416" s="5">
        <v>2</v>
      </c>
      <c r="AV416" s="5" t="s">
        <v>813</v>
      </c>
      <c r="AW416" s="5" t="s">
        <v>1257</v>
      </c>
      <c r="AX416" s="4" t="s">
        <v>1251</v>
      </c>
      <c r="AY416" s="4" t="s">
        <v>1258</v>
      </c>
      <c r="AZ416" s="4" t="s">
        <v>845</v>
      </c>
      <c r="BA416" s="5">
        <v>1</v>
      </c>
      <c r="BB416" s="5">
        <v>0</v>
      </c>
      <c r="BC416" s="5">
        <v>20</v>
      </c>
      <c r="BD416" s="5">
        <v>116.31</v>
      </c>
      <c r="BE416" s="5">
        <v>49.39</v>
      </c>
      <c r="BF416" s="5">
        <v>0</v>
      </c>
      <c r="BG416" s="5">
        <v>20</v>
      </c>
      <c r="BH416" s="5">
        <v>155.27000000000001</v>
      </c>
      <c r="BI416" s="5">
        <v>66.37</v>
      </c>
      <c r="BO416" s="4">
        <v>0.5</v>
      </c>
      <c r="BP416" s="5">
        <v>38.960000000000008</v>
      </c>
      <c r="BQ416" s="5">
        <v>58.499354697295594</v>
      </c>
      <c r="BS416" s="5">
        <v>49.39</v>
      </c>
      <c r="BT416" s="4">
        <v>0.66599025239847842</v>
      </c>
      <c r="BU416" s="4"/>
      <c r="BV416" s="4">
        <v>0.96</v>
      </c>
      <c r="BW416" s="4">
        <v>0.63935064230253924</v>
      </c>
      <c r="BX416" s="4"/>
      <c r="BY416" s="4">
        <v>6.108857540724473E-2</v>
      </c>
      <c r="BZ416" s="4"/>
      <c r="CA416" s="4">
        <v>5.6299231095316739E-2</v>
      </c>
      <c r="CB416" s="4"/>
      <c r="CC416" s="4"/>
    </row>
    <row r="417" spans="1:82" x14ac:dyDescent="0.25">
      <c r="A417" s="4">
        <v>416</v>
      </c>
      <c r="B417" s="4">
        <v>119</v>
      </c>
      <c r="C417" s="4" t="s">
        <v>1382</v>
      </c>
      <c r="D417" s="5" t="s">
        <v>419</v>
      </c>
      <c r="E417" s="5">
        <v>2006</v>
      </c>
      <c r="F417" s="5" t="s">
        <v>34</v>
      </c>
      <c r="G417" s="4">
        <v>265</v>
      </c>
      <c r="H417" s="5" t="s">
        <v>420</v>
      </c>
      <c r="I417" s="5" t="s">
        <v>1004</v>
      </c>
      <c r="J417" s="5" t="s">
        <v>865</v>
      </c>
      <c r="K417" s="11" t="s">
        <v>1109</v>
      </c>
      <c r="L417" s="11" t="s">
        <v>1199</v>
      </c>
      <c r="M417" s="5">
        <v>45</v>
      </c>
      <c r="N417" s="5">
        <v>45</v>
      </c>
      <c r="O417" s="5">
        <v>45</v>
      </c>
      <c r="P417" s="5">
        <v>1</v>
      </c>
      <c r="Q417" s="5">
        <v>70</v>
      </c>
      <c r="R417" s="5">
        <v>365</v>
      </c>
      <c r="S417" s="5">
        <v>63.5</v>
      </c>
      <c r="U417" s="5">
        <v>1496.5</v>
      </c>
      <c r="V417" s="4" t="s">
        <v>1264</v>
      </c>
      <c r="W417" s="5">
        <v>4.0999999999999996</v>
      </c>
      <c r="X417" s="5">
        <v>0</v>
      </c>
      <c r="AU417" s="5">
        <v>3</v>
      </c>
      <c r="AV417" s="5" t="s">
        <v>813</v>
      </c>
      <c r="AW417" s="5" t="s">
        <v>1257</v>
      </c>
      <c r="AX417" s="4" t="s">
        <v>1251</v>
      </c>
      <c r="AY417" s="4" t="s">
        <v>1258</v>
      </c>
      <c r="AZ417" s="4" t="s">
        <v>317</v>
      </c>
      <c r="BA417" s="5">
        <v>1</v>
      </c>
      <c r="BB417" s="5">
        <v>1</v>
      </c>
      <c r="BC417" s="5">
        <v>37</v>
      </c>
      <c r="BD417" s="5">
        <v>0.73</v>
      </c>
      <c r="BE417" s="5">
        <v>0.36</v>
      </c>
      <c r="BG417" s="5">
        <v>34</v>
      </c>
      <c r="BH417" s="5">
        <v>0.82</v>
      </c>
      <c r="BI417" s="5">
        <v>0.38</v>
      </c>
      <c r="BL417" s="5">
        <v>29</v>
      </c>
      <c r="BM417" s="5">
        <v>0.78</v>
      </c>
      <c r="BN417" s="5">
        <v>0.37</v>
      </c>
      <c r="BO417" s="4">
        <v>0.5</v>
      </c>
      <c r="BP417" s="5">
        <v>8.9999999999999969E-2</v>
      </c>
      <c r="BQ417" s="5">
        <v>0.36970023109211769</v>
      </c>
      <c r="BR417" s="5">
        <v>5.0000000000000044E-2</v>
      </c>
      <c r="BS417" s="5">
        <v>0.3644087677320621</v>
      </c>
      <c r="BT417" s="4">
        <v>0.24344047536603999</v>
      </c>
      <c r="BU417" s="4">
        <v>0.13720855376554336</v>
      </c>
      <c r="BV417" s="4">
        <v>0.97902097902097907</v>
      </c>
      <c r="BW417" s="4">
        <v>0.23833333252619301</v>
      </c>
      <c r="BX417" s="4">
        <v>0.1343300526375949</v>
      </c>
      <c r="BY417" s="4">
        <v>2.7827881960087075E-2</v>
      </c>
      <c r="BZ417" s="4">
        <v>2.7281434962519353E-2</v>
      </c>
      <c r="CA417" s="4">
        <v>2.6672526109722077E-2</v>
      </c>
      <c r="CB417" s="4">
        <v>2.6148766456324486E-2</v>
      </c>
      <c r="CC417" s="4"/>
      <c r="CD417" s="5" t="s">
        <v>830</v>
      </c>
    </row>
    <row r="418" spans="1:82" x14ac:dyDescent="0.25">
      <c r="A418" s="4">
        <v>417</v>
      </c>
      <c r="B418" s="4">
        <v>119</v>
      </c>
      <c r="C418" s="4" t="s">
        <v>1382</v>
      </c>
      <c r="D418" s="5" t="s">
        <v>419</v>
      </c>
      <c r="E418" s="5">
        <v>2006</v>
      </c>
      <c r="F418" s="5" t="s">
        <v>34</v>
      </c>
      <c r="G418" s="4">
        <v>266</v>
      </c>
      <c r="H418" s="5" t="s">
        <v>421</v>
      </c>
      <c r="I418" s="5" t="s">
        <v>1004</v>
      </c>
      <c r="J418" s="5" t="s">
        <v>865</v>
      </c>
      <c r="K418" s="11" t="s">
        <v>1109</v>
      </c>
      <c r="L418" s="11" t="s">
        <v>1199</v>
      </c>
      <c r="M418" s="5">
        <v>45</v>
      </c>
      <c r="N418" s="5">
        <v>45</v>
      </c>
      <c r="O418" s="5">
        <v>45</v>
      </c>
      <c r="P418" s="5">
        <v>1</v>
      </c>
      <c r="Q418" s="5">
        <v>70</v>
      </c>
      <c r="R418" s="5">
        <v>365</v>
      </c>
      <c r="S418" s="5">
        <v>65.8</v>
      </c>
      <c r="U418" s="5">
        <v>1241</v>
      </c>
      <c r="V418" s="4" t="s">
        <v>1264</v>
      </c>
      <c r="W418" s="5">
        <v>3.4</v>
      </c>
      <c r="X418" s="5">
        <v>0</v>
      </c>
      <c r="AU418" s="5">
        <v>3</v>
      </c>
      <c r="AV418" s="5" t="s">
        <v>813</v>
      </c>
      <c r="AW418" s="5" t="s">
        <v>1257</v>
      </c>
      <c r="AX418" s="4" t="s">
        <v>1251</v>
      </c>
      <c r="AY418" s="4" t="s">
        <v>1258</v>
      </c>
      <c r="AZ418" s="4" t="s">
        <v>317</v>
      </c>
      <c r="BA418" s="5">
        <v>1</v>
      </c>
      <c r="BB418" s="5">
        <v>1</v>
      </c>
      <c r="BC418" s="5">
        <v>35</v>
      </c>
      <c r="BD418" s="5">
        <v>0.76</v>
      </c>
      <c r="BE418" s="5">
        <v>0.34</v>
      </c>
      <c r="BG418" s="5">
        <v>32</v>
      </c>
      <c r="BH418" s="5">
        <v>0.87</v>
      </c>
      <c r="BI418" s="5">
        <v>0.37</v>
      </c>
      <c r="BL418" s="5">
        <v>25</v>
      </c>
      <c r="BM418" s="5">
        <v>0.91</v>
      </c>
      <c r="BN418" s="5">
        <v>0.36</v>
      </c>
      <c r="BO418" s="4">
        <v>0.5</v>
      </c>
      <c r="BP418" s="5">
        <v>0.10999999999999999</v>
      </c>
      <c r="BQ418" s="5">
        <v>0.35462439501317666</v>
      </c>
      <c r="BR418" s="5">
        <v>0.15000000000000002</v>
      </c>
      <c r="BS418" s="5">
        <v>0.34841513091178444</v>
      </c>
      <c r="BT418" s="4">
        <v>0.31018734623689032</v>
      </c>
      <c r="BU418" s="4">
        <v>0.43052091224470579</v>
      </c>
      <c r="BV418" s="4">
        <v>0.97777777777777775</v>
      </c>
      <c r="BW418" s="4">
        <v>0.30329429409829273</v>
      </c>
      <c r="BX418" s="4">
        <v>0.4209537808614901</v>
      </c>
      <c r="BY418" s="4">
        <v>2.994594556807835E-2</v>
      </c>
      <c r="BZ418" s="4">
        <v>3.1219260798285908E-2</v>
      </c>
      <c r="CA418" s="4">
        <v>2.8629802775209719E-2</v>
      </c>
      <c r="CB418" s="4">
        <v>2.9847155015052602E-2</v>
      </c>
      <c r="CC418" s="4"/>
      <c r="CD418" s="5" t="s">
        <v>830</v>
      </c>
    </row>
    <row r="419" spans="1:82" x14ac:dyDescent="0.25">
      <c r="A419" s="4">
        <v>418</v>
      </c>
      <c r="B419" s="4">
        <v>120</v>
      </c>
      <c r="C419" s="4" t="s">
        <v>1383</v>
      </c>
      <c r="D419" s="5" t="s">
        <v>422</v>
      </c>
      <c r="E419" s="5">
        <v>2004</v>
      </c>
      <c r="F419" s="5" t="s">
        <v>37</v>
      </c>
      <c r="G419" s="4">
        <v>267</v>
      </c>
      <c r="H419" s="5" t="s">
        <v>423</v>
      </c>
      <c r="I419" s="5" t="s">
        <v>1005</v>
      </c>
      <c r="J419" s="5" t="s">
        <v>870</v>
      </c>
      <c r="K419" s="11" t="s">
        <v>1200</v>
      </c>
      <c r="L419" s="11" t="s">
        <v>1201</v>
      </c>
      <c r="Q419" s="5">
        <v>84</v>
      </c>
      <c r="S419" s="5">
        <v>66.099999999999994</v>
      </c>
      <c r="T419" s="5">
        <v>9.6</v>
      </c>
      <c r="U419" s="5">
        <v>768</v>
      </c>
      <c r="V419" s="4" t="s">
        <v>1264</v>
      </c>
      <c r="W419" s="5">
        <v>2.1041095890410957</v>
      </c>
      <c r="X419" s="5">
        <v>0</v>
      </c>
      <c r="Z419" s="5" t="s">
        <v>282</v>
      </c>
      <c r="AT419" s="5">
        <v>2.97</v>
      </c>
      <c r="AU419" s="5">
        <v>1</v>
      </c>
      <c r="AV419" s="5" t="s">
        <v>813</v>
      </c>
      <c r="AW419" s="5" t="s">
        <v>1257</v>
      </c>
      <c r="AX419" s="4" t="s">
        <v>1251</v>
      </c>
      <c r="AY419" s="4" t="s">
        <v>1258</v>
      </c>
      <c r="AZ419" s="4" t="s">
        <v>317</v>
      </c>
      <c r="BA419" s="5">
        <v>0</v>
      </c>
      <c r="BB419" s="5">
        <v>1</v>
      </c>
      <c r="BC419" s="5">
        <v>21</v>
      </c>
      <c r="BD419" s="5">
        <v>221</v>
      </c>
      <c r="BE419" s="5">
        <v>34</v>
      </c>
      <c r="BG419" s="5">
        <v>21</v>
      </c>
      <c r="BH419" s="5">
        <v>234.8</v>
      </c>
      <c r="BI419" s="5">
        <v>36.9</v>
      </c>
      <c r="BO419" s="4">
        <v>0.5</v>
      </c>
      <c r="BP419" s="5">
        <v>13.800000000000011</v>
      </c>
      <c r="BQ419" s="5">
        <v>35.479642050054558</v>
      </c>
      <c r="BS419" s="5">
        <v>34</v>
      </c>
      <c r="BT419" s="4">
        <v>0.38895544607048227</v>
      </c>
      <c r="BU419" s="4"/>
      <c r="BV419" s="4">
        <v>0.96202531645569622</v>
      </c>
      <c r="BW419" s="4">
        <v>0.37418498609312217</v>
      </c>
      <c r="BX419" s="4"/>
      <c r="BY419" s="4">
        <v>5.1221103310187803E-2</v>
      </c>
      <c r="BZ419" s="4"/>
      <c r="CA419" s="4">
        <v>4.7404757686211309E-2</v>
      </c>
      <c r="CB419" s="4"/>
      <c r="CC419" s="4"/>
    </row>
    <row r="420" spans="1:82" x14ac:dyDescent="0.25">
      <c r="A420" s="4">
        <v>419</v>
      </c>
      <c r="B420" s="4">
        <v>120</v>
      </c>
      <c r="C420" s="4" t="s">
        <v>1383</v>
      </c>
      <c r="D420" s="5" t="s">
        <v>422</v>
      </c>
      <c r="E420" s="5">
        <v>2004</v>
      </c>
      <c r="F420" s="5" t="s">
        <v>34</v>
      </c>
      <c r="G420" s="4">
        <v>268</v>
      </c>
      <c r="H420" s="5" t="s">
        <v>424</v>
      </c>
      <c r="I420" s="5" t="s">
        <v>1005</v>
      </c>
      <c r="J420" s="5" t="s">
        <v>870</v>
      </c>
      <c r="K420" s="11" t="s">
        <v>1200</v>
      </c>
      <c r="L420" s="11" t="s">
        <v>1201</v>
      </c>
      <c r="Q420" s="5">
        <v>84</v>
      </c>
      <c r="S420" s="5">
        <v>65.8</v>
      </c>
      <c r="T420" s="5">
        <v>11.4</v>
      </c>
      <c r="U420" s="5">
        <v>954</v>
      </c>
      <c r="V420" s="4" t="s">
        <v>1264</v>
      </c>
      <c r="W420" s="5">
        <v>2.6136986301369864</v>
      </c>
      <c r="X420" s="5">
        <v>0</v>
      </c>
      <c r="Z420" s="5" t="s">
        <v>282</v>
      </c>
      <c r="AT420" s="5">
        <v>2.95</v>
      </c>
      <c r="AU420" s="5">
        <v>2</v>
      </c>
      <c r="AV420" s="5" t="s">
        <v>813</v>
      </c>
      <c r="AW420" s="5" t="s">
        <v>1257</v>
      </c>
      <c r="AX420" s="4" t="s">
        <v>1251</v>
      </c>
      <c r="AY420" s="4" t="s">
        <v>1258</v>
      </c>
      <c r="AZ420" s="4" t="s">
        <v>317</v>
      </c>
      <c r="BA420" s="5">
        <v>0</v>
      </c>
      <c r="BB420" s="5">
        <v>1</v>
      </c>
      <c r="BC420" s="5">
        <v>21</v>
      </c>
      <c r="BD420" s="5">
        <v>217.1</v>
      </c>
      <c r="BE420" s="5">
        <v>30.5</v>
      </c>
      <c r="BG420" s="5">
        <v>21</v>
      </c>
      <c r="BH420" s="5">
        <v>239.1</v>
      </c>
      <c r="BI420" s="5">
        <v>30.3</v>
      </c>
      <c r="BO420" s="4">
        <v>0.5</v>
      </c>
      <c r="BP420" s="5">
        <v>22</v>
      </c>
      <c r="BQ420" s="5">
        <v>30.400164473239286</v>
      </c>
      <c r="BS420" s="5">
        <v>30.5</v>
      </c>
      <c r="BT420" s="4">
        <v>0.7236802951959751</v>
      </c>
      <c r="BU420" s="4"/>
      <c r="BV420" s="4">
        <v>0.96202531645569622</v>
      </c>
      <c r="BW420" s="4">
        <v>0.69619876499865962</v>
      </c>
      <c r="BX420" s="4"/>
      <c r="BY420" s="4">
        <v>6.008840880130794E-2</v>
      </c>
      <c r="BZ420" s="4"/>
      <c r="CA420" s="4">
        <v>5.5611384271167227E-2</v>
      </c>
      <c r="CB420" s="4"/>
      <c r="CC420" s="4"/>
    </row>
    <row r="421" spans="1:82" x14ac:dyDescent="0.25">
      <c r="A421" s="4">
        <v>420</v>
      </c>
      <c r="B421" s="4">
        <v>120</v>
      </c>
      <c r="C421" s="4" t="s">
        <v>1383</v>
      </c>
      <c r="D421" s="5" t="s">
        <v>422</v>
      </c>
      <c r="E421" s="5">
        <v>2004</v>
      </c>
      <c r="F421" s="5" t="s">
        <v>37</v>
      </c>
      <c r="G421" s="4">
        <v>267</v>
      </c>
      <c r="H421" s="5" t="s">
        <v>423</v>
      </c>
      <c r="I421" s="5" t="s">
        <v>1005</v>
      </c>
      <c r="J421" s="5" t="s">
        <v>870</v>
      </c>
      <c r="K421" s="11" t="s">
        <v>1200</v>
      </c>
      <c r="L421" s="11" t="s">
        <v>1201</v>
      </c>
      <c r="Q421" s="5">
        <v>84</v>
      </c>
      <c r="S421" s="5">
        <v>66.099999999999994</v>
      </c>
      <c r="T421" s="5">
        <v>9.6</v>
      </c>
      <c r="U421" s="5">
        <v>768</v>
      </c>
      <c r="V421" s="4" t="s">
        <v>1264</v>
      </c>
      <c r="W421" s="5">
        <v>2.1041095890410957</v>
      </c>
      <c r="X421" s="5">
        <v>0</v>
      </c>
      <c r="Z421" s="5" t="s">
        <v>282</v>
      </c>
      <c r="AT421" s="5">
        <v>2.97</v>
      </c>
      <c r="AU421" s="5">
        <v>1</v>
      </c>
      <c r="AV421" s="5" t="s">
        <v>418</v>
      </c>
      <c r="AW421" s="5" t="s">
        <v>1257</v>
      </c>
      <c r="AX421" s="4" t="s">
        <v>1251</v>
      </c>
      <c r="AY421" s="4" t="s">
        <v>1252</v>
      </c>
      <c r="AZ421" s="4" t="s">
        <v>845</v>
      </c>
      <c r="BA421" s="5">
        <v>0</v>
      </c>
      <c r="BB421" s="5">
        <v>1</v>
      </c>
      <c r="BC421" s="5">
        <v>21</v>
      </c>
      <c r="BD421" s="5">
        <v>0.59</v>
      </c>
      <c r="BE421" s="5">
        <v>0.08</v>
      </c>
      <c r="BF421" s="5">
        <v>0</v>
      </c>
      <c r="BG421" s="5">
        <v>21</v>
      </c>
      <c r="BH421" s="5">
        <v>0.64</v>
      </c>
      <c r="BI421" s="5">
        <v>0.09</v>
      </c>
      <c r="BO421" s="4">
        <v>0.5</v>
      </c>
      <c r="BP421" s="5">
        <v>5.0000000000000044E-2</v>
      </c>
      <c r="BQ421" s="5">
        <v>8.5146931829631997E-2</v>
      </c>
      <c r="BS421" s="5">
        <v>0.08</v>
      </c>
      <c r="BT421" s="4">
        <v>0.58722021951470404</v>
      </c>
      <c r="BU421" s="4"/>
      <c r="BV421" s="4">
        <v>0.96202531645569622</v>
      </c>
      <c r="BW421" s="4">
        <v>0.56492071750781658</v>
      </c>
      <c r="BX421" s="4"/>
      <c r="BY421" s="4">
        <v>5.5829228243021362E-2</v>
      </c>
      <c r="BZ421" s="4"/>
      <c r="CA421" s="4">
        <v>5.1669543716021699E-2</v>
      </c>
      <c r="CB421" s="4"/>
      <c r="CC421" s="4"/>
    </row>
    <row r="422" spans="1:82" x14ac:dyDescent="0.25">
      <c r="A422" s="4">
        <v>421</v>
      </c>
      <c r="B422" s="4">
        <v>120</v>
      </c>
      <c r="C422" s="4" t="s">
        <v>1383</v>
      </c>
      <c r="D422" s="5" t="s">
        <v>422</v>
      </c>
      <c r="E422" s="5">
        <v>2004</v>
      </c>
      <c r="F422" s="5" t="s">
        <v>34</v>
      </c>
      <c r="G422" s="4">
        <v>268</v>
      </c>
      <c r="H422" s="5" t="s">
        <v>424</v>
      </c>
      <c r="I422" s="5" t="s">
        <v>1005</v>
      </c>
      <c r="J422" s="5" t="s">
        <v>870</v>
      </c>
      <c r="K422" s="11" t="s">
        <v>1200</v>
      </c>
      <c r="L422" s="11" t="s">
        <v>1201</v>
      </c>
      <c r="Q422" s="5">
        <v>84</v>
      </c>
      <c r="S422" s="5">
        <v>65.8</v>
      </c>
      <c r="T422" s="5">
        <v>11.4</v>
      </c>
      <c r="U422" s="5">
        <v>954</v>
      </c>
      <c r="V422" s="4" t="s">
        <v>1264</v>
      </c>
      <c r="W422" s="5">
        <v>2.6136986301369864</v>
      </c>
      <c r="X422" s="5">
        <v>0</v>
      </c>
      <c r="Z422" s="5" t="s">
        <v>282</v>
      </c>
      <c r="AT422" s="5">
        <v>2.95</v>
      </c>
      <c r="AU422" s="5">
        <v>2</v>
      </c>
      <c r="AV422" s="5" t="s">
        <v>418</v>
      </c>
      <c r="AW422" s="5" t="s">
        <v>1257</v>
      </c>
      <c r="AX422" s="4" t="s">
        <v>1251</v>
      </c>
      <c r="AY422" s="4" t="s">
        <v>1252</v>
      </c>
      <c r="AZ422" s="4" t="s">
        <v>845</v>
      </c>
      <c r="BA422" s="5">
        <v>0</v>
      </c>
      <c r="BB422" s="5">
        <v>1</v>
      </c>
      <c r="BC422" s="5">
        <v>21</v>
      </c>
      <c r="BD422" s="5">
        <v>0.65</v>
      </c>
      <c r="BE422" s="5">
        <v>0.08</v>
      </c>
      <c r="BF422" s="5">
        <v>0</v>
      </c>
      <c r="BG422" s="5">
        <v>21</v>
      </c>
      <c r="BH422" s="5">
        <v>0.64</v>
      </c>
      <c r="BI422" s="5">
        <v>0.08</v>
      </c>
      <c r="BO422" s="4">
        <v>0.5</v>
      </c>
      <c r="BP422" s="5">
        <v>-1.0000000000000009E-2</v>
      </c>
      <c r="BQ422" s="5">
        <v>0.08</v>
      </c>
      <c r="BS422" s="5">
        <v>0.08</v>
      </c>
      <c r="BT422" s="4">
        <v>-0.12500000000000011</v>
      </c>
      <c r="BU422" s="4"/>
      <c r="BV422" s="4">
        <v>0.96202531645569622</v>
      </c>
      <c r="BW422" s="4">
        <v>-0.12025316455696214</v>
      </c>
      <c r="BX422" s="4"/>
      <c r="BY422" s="4">
        <v>4.7991071428571425E-2</v>
      </c>
      <c r="BZ422" s="4"/>
      <c r="CA422" s="4">
        <v>4.4415386728317345E-2</v>
      </c>
      <c r="CB422" s="4"/>
      <c r="CC422" s="4"/>
    </row>
    <row r="423" spans="1:82" x14ac:dyDescent="0.25">
      <c r="A423" s="4">
        <v>422</v>
      </c>
      <c r="B423" s="4">
        <v>120</v>
      </c>
      <c r="C423" s="4" t="s">
        <v>1383</v>
      </c>
      <c r="D423" s="5" t="s">
        <v>422</v>
      </c>
      <c r="E423" s="5">
        <v>2004</v>
      </c>
      <c r="F423" s="5" t="s">
        <v>37</v>
      </c>
      <c r="G423" s="4">
        <v>267</v>
      </c>
      <c r="H423" s="5" t="s">
        <v>423</v>
      </c>
      <c r="I423" s="5" t="s">
        <v>1005</v>
      </c>
      <c r="J423" s="5" t="s">
        <v>870</v>
      </c>
      <c r="K423" s="11" t="s">
        <v>1200</v>
      </c>
      <c r="L423" s="11" t="s">
        <v>1201</v>
      </c>
      <c r="Q423" s="5">
        <v>84</v>
      </c>
      <c r="S423" s="5">
        <v>66.099999999999994</v>
      </c>
      <c r="T423" s="5">
        <v>9.6</v>
      </c>
      <c r="U423" s="5">
        <v>768</v>
      </c>
      <c r="V423" s="4" t="s">
        <v>1264</v>
      </c>
      <c r="W423" s="5">
        <v>2.1041095890410957</v>
      </c>
      <c r="X423" s="5">
        <v>0</v>
      </c>
      <c r="Z423" s="5" t="s">
        <v>282</v>
      </c>
      <c r="AT423" s="5">
        <v>2.97</v>
      </c>
      <c r="AU423" s="5">
        <v>1</v>
      </c>
      <c r="AV423" s="5" t="s">
        <v>847</v>
      </c>
      <c r="AW423" s="5" t="s">
        <v>1257</v>
      </c>
      <c r="AX423" s="4" t="s">
        <v>1251</v>
      </c>
      <c r="AY423" s="4" t="s">
        <v>1252</v>
      </c>
      <c r="AZ423" s="4" t="s">
        <v>845</v>
      </c>
      <c r="BA423" s="5">
        <v>0</v>
      </c>
      <c r="BB423" s="5">
        <v>1</v>
      </c>
      <c r="BC423" s="5">
        <v>21</v>
      </c>
      <c r="BD423" s="5">
        <v>0.81</v>
      </c>
      <c r="BE423" s="5">
        <v>0.11</v>
      </c>
      <c r="BF423" s="5">
        <v>0</v>
      </c>
      <c r="BG423" s="5">
        <v>21</v>
      </c>
      <c r="BH423" s="5">
        <v>0.87</v>
      </c>
      <c r="BI423" s="5">
        <v>0.12</v>
      </c>
      <c r="BO423" s="4">
        <v>0.5</v>
      </c>
      <c r="BP423" s="5">
        <v>5.9999999999999942E-2</v>
      </c>
      <c r="BQ423" s="5">
        <v>0.11510864433221339</v>
      </c>
      <c r="BS423" s="5">
        <v>0.11</v>
      </c>
      <c r="BT423" s="4">
        <v>0.52124669131568269</v>
      </c>
      <c r="BU423" s="4"/>
      <c r="BV423" s="4">
        <v>0.96202531645569622</v>
      </c>
      <c r="BW423" s="4">
        <v>0.50145251316445427</v>
      </c>
      <c r="BX423" s="4"/>
      <c r="BY423" s="4">
        <v>5.408805031446539E-2</v>
      </c>
      <c r="BZ423" s="4"/>
      <c r="CA423" s="4">
        <v>5.0058096237197904E-2</v>
      </c>
      <c r="CB423" s="4"/>
      <c r="CC423" s="4"/>
    </row>
    <row r="424" spans="1:82" x14ac:dyDescent="0.25">
      <c r="A424" s="4">
        <v>423</v>
      </c>
      <c r="B424" s="4">
        <v>120</v>
      </c>
      <c r="C424" s="4" t="s">
        <v>1383</v>
      </c>
      <c r="D424" s="5" t="s">
        <v>422</v>
      </c>
      <c r="E424" s="5">
        <v>2004</v>
      </c>
      <c r="F424" s="5" t="s">
        <v>34</v>
      </c>
      <c r="G424" s="4">
        <v>268</v>
      </c>
      <c r="H424" s="5" t="s">
        <v>424</v>
      </c>
      <c r="I424" s="5" t="s">
        <v>1005</v>
      </c>
      <c r="J424" s="5" t="s">
        <v>870</v>
      </c>
      <c r="K424" s="11" t="s">
        <v>1200</v>
      </c>
      <c r="L424" s="11" t="s">
        <v>1201</v>
      </c>
      <c r="Q424" s="5">
        <v>84</v>
      </c>
      <c r="S424" s="5">
        <v>65.8</v>
      </c>
      <c r="T424" s="5">
        <v>11.4</v>
      </c>
      <c r="U424" s="5">
        <v>954</v>
      </c>
      <c r="V424" s="4" t="s">
        <v>1264</v>
      </c>
      <c r="W424" s="5">
        <v>2.6136986301369864</v>
      </c>
      <c r="X424" s="5">
        <v>0</v>
      </c>
      <c r="Z424" s="5" t="s">
        <v>282</v>
      </c>
      <c r="AT424" s="5">
        <v>2.95</v>
      </c>
      <c r="AU424" s="5">
        <v>2</v>
      </c>
      <c r="AV424" s="5" t="s">
        <v>847</v>
      </c>
      <c r="AW424" s="5" t="s">
        <v>1257</v>
      </c>
      <c r="AX424" s="4" t="s">
        <v>1251</v>
      </c>
      <c r="AY424" s="4" t="s">
        <v>1252</v>
      </c>
      <c r="AZ424" s="4" t="s">
        <v>845</v>
      </c>
      <c r="BA424" s="5">
        <v>0</v>
      </c>
      <c r="BB424" s="5">
        <v>1</v>
      </c>
      <c r="BC424" s="5">
        <v>21</v>
      </c>
      <c r="BD424" s="5">
        <v>0.84</v>
      </c>
      <c r="BE424" s="5">
        <v>0.1</v>
      </c>
      <c r="BF424" s="5">
        <v>0</v>
      </c>
      <c r="BG424" s="5">
        <v>21</v>
      </c>
      <c r="BH424" s="5">
        <v>0.86</v>
      </c>
      <c r="BI424" s="5">
        <v>0.11</v>
      </c>
      <c r="BO424" s="4">
        <v>0.5</v>
      </c>
      <c r="BP424" s="5">
        <v>2.0000000000000018E-2</v>
      </c>
      <c r="BQ424" s="5">
        <v>0.1051189802081432</v>
      </c>
      <c r="BS424" s="5">
        <v>0.1</v>
      </c>
      <c r="BT424" s="4">
        <v>0.19026059766179779</v>
      </c>
      <c r="BU424" s="4"/>
      <c r="BV424" s="4">
        <v>0.96202531645569622</v>
      </c>
      <c r="BW424" s="4">
        <v>0.18303551167464091</v>
      </c>
      <c r="BX424" s="4"/>
      <c r="BY424" s="4">
        <v>4.8480930833872012E-2</v>
      </c>
      <c r="BZ424" s="4"/>
      <c r="CA424" s="4">
        <v>4.4868748036603873E-2</v>
      </c>
      <c r="CB424" s="4"/>
      <c r="CC424" s="4"/>
    </row>
    <row r="425" spans="1:82" x14ac:dyDescent="0.25">
      <c r="A425" s="4">
        <v>424</v>
      </c>
      <c r="B425" s="4">
        <v>121</v>
      </c>
      <c r="C425" s="4" t="s">
        <v>1384</v>
      </c>
      <c r="D425" s="5" t="s">
        <v>425</v>
      </c>
      <c r="E425" s="5">
        <v>2010</v>
      </c>
      <c r="F425" s="5" t="s">
        <v>37</v>
      </c>
      <c r="G425" s="4">
        <v>269</v>
      </c>
      <c r="H425" s="5" t="s">
        <v>426</v>
      </c>
      <c r="I425" s="5" t="s">
        <v>1006</v>
      </c>
      <c r="J425" s="5" t="s">
        <v>952</v>
      </c>
      <c r="L425" s="11" t="s">
        <v>1202</v>
      </c>
      <c r="M425" s="5">
        <v>9</v>
      </c>
      <c r="N425" s="5">
        <v>9</v>
      </c>
      <c r="O425" s="5">
        <v>9</v>
      </c>
      <c r="P425" s="5">
        <v>1</v>
      </c>
      <c r="Q425" s="5">
        <v>28</v>
      </c>
      <c r="S425" s="5">
        <v>56.3</v>
      </c>
      <c r="T425" s="5">
        <v>8.6</v>
      </c>
      <c r="U425" s="5">
        <v>23.5</v>
      </c>
      <c r="V425" s="4" t="s">
        <v>1262</v>
      </c>
      <c r="W425" s="5">
        <v>6.4383561643835616E-2</v>
      </c>
      <c r="X425" s="5">
        <v>0</v>
      </c>
      <c r="AI425" s="5">
        <v>53.2</v>
      </c>
      <c r="AU425" s="5">
        <v>6</v>
      </c>
      <c r="AV425" s="5" t="s">
        <v>418</v>
      </c>
      <c r="AW425" s="5" t="s">
        <v>1257</v>
      </c>
      <c r="AX425" s="4" t="s">
        <v>1251</v>
      </c>
      <c r="AY425" s="4" t="s">
        <v>1252</v>
      </c>
      <c r="AZ425" s="4" t="s">
        <v>317</v>
      </c>
      <c r="BA425" s="5">
        <v>0</v>
      </c>
      <c r="BB425" s="5">
        <v>1</v>
      </c>
      <c r="BC425" s="5">
        <v>21</v>
      </c>
      <c r="BD425" s="5">
        <v>1.4</v>
      </c>
      <c r="BE425" s="5">
        <v>0.5</v>
      </c>
      <c r="BG425" s="5">
        <v>21</v>
      </c>
      <c r="BH425" s="5">
        <v>1.4</v>
      </c>
      <c r="BI425" s="5">
        <v>0.4</v>
      </c>
      <c r="BO425" s="4">
        <v>0.5</v>
      </c>
      <c r="BP425" s="5">
        <v>0</v>
      </c>
      <c r="BQ425" s="5">
        <v>0.45276925690687087</v>
      </c>
      <c r="BS425" s="5">
        <v>0.5</v>
      </c>
      <c r="BT425" s="4">
        <v>0</v>
      </c>
      <c r="BU425" s="4"/>
      <c r="BV425" s="4">
        <v>0.96202531645569622</v>
      </c>
      <c r="BW425" s="4">
        <v>0</v>
      </c>
      <c r="BX425" s="4"/>
      <c r="BY425" s="4">
        <v>4.7619047619047616E-2</v>
      </c>
      <c r="BZ425" s="4"/>
      <c r="CA425" s="4">
        <v>4.4071081404842019E-2</v>
      </c>
      <c r="CB425" s="4"/>
      <c r="CC425" s="4"/>
    </row>
    <row r="426" spans="1:82" x14ac:dyDescent="0.25">
      <c r="A426" s="4">
        <v>425</v>
      </c>
      <c r="B426" s="4">
        <v>121</v>
      </c>
      <c r="C426" s="4" t="s">
        <v>1384</v>
      </c>
      <c r="D426" s="5" t="s">
        <v>425</v>
      </c>
      <c r="E426" s="5">
        <v>2010</v>
      </c>
      <c r="F426" s="5" t="s">
        <v>34</v>
      </c>
      <c r="G426" s="4">
        <v>270</v>
      </c>
      <c r="H426" s="5" t="s">
        <v>427</v>
      </c>
      <c r="I426" s="5" t="s">
        <v>1006</v>
      </c>
      <c r="J426" s="5" t="s">
        <v>952</v>
      </c>
      <c r="L426" s="11" t="s">
        <v>1202</v>
      </c>
      <c r="M426" s="5">
        <v>9</v>
      </c>
      <c r="N426" s="5">
        <v>9</v>
      </c>
      <c r="O426" s="5">
        <v>9</v>
      </c>
      <c r="P426" s="5">
        <v>1</v>
      </c>
      <c r="Q426" s="5">
        <v>28</v>
      </c>
      <c r="S426" s="5">
        <v>56.8</v>
      </c>
      <c r="T426" s="5">
        <v>8.6</v>
      </c>
      <c r="U426" s="5">
        <v>22.5</v>
      </c>
      <c r="V426" s="4" t="s">
        <v>1262</v>
      </c>
      <c r="W426" s="5">
        <v>6.1643835616438353E-2</v>
      </c>
      <c r="X426" s="5">
        <v>0</v>
      </c>
      <c r="AI426" s="5">
        <v>53</v>
      </c>
      <c r="AU426" s="5">
        <v>6</v>
      </c>
      <c r="AV426" s="5" t="s">
        <v>418</v>
      </c>
      <c r="AW426" s="5" t="s">
        <v>1257</v>
      </c>
      <c r="AX426" s="4" t="s">
        <v>1251</v>
      </c>
      <c r="AY426" s="4" t="s">
        <v>1252</v>
      </c>
      <c r="AZ426" s="4" t="s">
        <v>317</v>
      </c>
      <c r="BA426" s="5">
        <v>0</v>
      </c>
      <c r="BB426" s="5">
        <v>1</v>
      </c>
      <c r="BC426" s="5">
        <v>22</v>
      </c>
      <c r="BD426" s="5">
        <v>1.5</v>
      </c>
      <c r="BE426" s="5">
        <v>0.5</v>
      </c>
      <c r="BG426" s="5">
        <v>22</v>
      </c>
      <c r="BH426" s="5">
        <v>1.7</v>
      </c>
      <c r="BI426" s="5">
        <v>0.5</v>
      </c>
      <c r="BO426" s="4">
        <v>0.5</v>
      </c>
      <c r="BP426" s="5">
        <v>0.19999999999999996</v>
      </c>
      <c r="BQ426" s="5">
        <v>0.5</v>
      </c>
      <c r="BS426" s="5">
        <v>0.5</v>
      </c>
      <c r="BT426" s="4">
        <v>0.39999999999999991</v>
      </c>
      <c r="BU426" s="4"/>
      <c r="BV426" s="4">
        <v>0.96385542168674698</v>
      </c>
      <c r="BW426" s="4">
        <v>0.3855421686746987</v>
      </c>
      <c r="BX426" s="4"/>
      <c r="BY426" s="4">
        <v>4.9090909090909088E-2</v>
      </c>
      <c r="BZ426" s="4"/>
      <c r="CA426" s="4">
        <v>4.5606302537642349E-2</v>
      </c>
      <c r="CB426" s="4"/>
      <c r="CC426" s="4"/>
    </row>
    <row r="427" spans="1:82" x14ac:dyDescent="0.25">
      <c r="A427" s="4">
        <v>426</v>
      </c>
      <c r="B427" s="4">
        <v>121</v>
      </c>
      <c r="C427" s="4" t="s">
        <v>1384</v>
      </c>
      <c r="D427" s="5" t="s">
        <v>425</v>
      </c>
      <c r="E427" s="5">
        <v>2010</v>
      </c>
      <c r="F427" s="5" t="s">
        <v>37</v>
      </c>
      <c r="G427" s="4">
        <v>269</v>
      </c>
      <c r="H427" s="5" t="s">
        <v>426</v>
      </c>
      <c r="I427" s="5" t="s">
        <v>1006</v>
      </c>
      <c r="J427" s="5" t="s">
        <v>952</v>
      </c>
      <c r="L427" s="11" t="s">
        <v>1202</v>
      </c>
      <c r="M427" s="5">
        <v>9</v>
      </c>
      <c r="N427" s="5">
        <v>9</v>
      </c>
      <c r="O427" s="5">
        <v>9</v>
      </c>
      <c r="P427" s="5">
        <v>1</v>
      </c>
      <c r="Q427" s="5">
        <v>28</v>
      </c>
      <c r="S427" s="5">
        <v>56.3</v>
      </c>
      <c r="T427" s="5">
        <v>8.6</v>
      </c>
      <c r="U427" s="5">
        <v>23.5</v>
      </c>
      <c r="V427" s="4" t="s">
        <v>1262</v>
      </c>
      <c r="W427" s="5">
        <v>6.4383561643835616E-2</v>
      </c>
      <c r="X427" s="5">
        <v>0</v>
      </c>
      <c r="AI427" s="5">
        <v>53.2</v>
      </c>
      <c r="AU427" s="5">
        <v>6</v>
      </c>
      <c r="AV427" s="5" t="s">
        <v>813</v>
      </c>
      <c r="AW427" s="5" t="s">
        <v>1257</v>
      </c>
      <c r="AX427" s="4" t="s">
        <v>1251</v>
      </c>
      <c r="AY427" s="4" t="s">
        <v>1258</v>
      </c>
      <c r="AZ427" s="4" t="s">
        <v>845</v>
      </c>
      <c r="BB427" s="5">
        <v>1</v>
      </c>
      <c r="BC427" s="5">
        <v>21</v>
      </c>
      <c r="BD427" s="5">
        <v>401</v>
      </c>
      <c r="BE427" s="5">
        <v>131.5</v>
      </c>
      <c r="BF427" s="5">
        <v>0</v>
      </c>
      <c r="BG427" s="5">
        <v>21</v>
      </c>
      <c r="BH427" s="5">
        <v>422.4</v>
      </c>
      <c r="BI427" s="5">
        <v>127.9</v>
      </c>
      <c r="BO427" s="4">
        <v>0.5</v>
      </c>
      <c r="BP427" s="5">
        <v>21.399999999999977</v>
      </c>
      <c r="BQ427" s="5">
        <v>129.71248976100952</v>
      </c>
      <c r="BS427" s="5">
        <v>131.5</v>
      </c>
      <c r="BT427" s="4">
        <v>0.16498025779497941</v>
      </c>
      <c r="BU427" s="4"/>
      <c r="BV427" s="4">
        <v>0.96202531645569622</v>
      </c>
      <c r="BW427" s="4">
        <v>0.15871518471415741</v>
      </c>
      <c r="BX427" s="4"/>
      <c r="BY427" s="4">
        <v>4.8267106796716613E-2</v>
      </c>
      <c r="BZ427" s="4"/>
      <c r="CA427" s="4">
        <v>4.4670855449100336E-2</v>
      </c>
      <c r="CB427" s="4"/>
      <c r="CC427" s="4"/>
    </row>
    <row r="428" spans="1:82" x14ac:dyDescent="0.25">
      <c r="A428" s="4">
        <v>427</v>
      </c>
      <c r="B428" s="4">
        <v>121</v>
      </c>
      <c r="C428" s="4" t="s">
        <v>1384</v>
      </c>
      <c r="D428" s="5" t="s">
        <v>425</v>
      </c>
      <c r="E428" s="5">
        <v>2010</v>
      </c>
      <c r="F428" s="5" t="s">
        <v>34</v>
      </c>
      <c r="G428" s="4">
        <v>270</v>
      </c>
      <c r="H428" s="5" t="s">
        <v>427</v>
      </c>
      <c r="I428" s="5" t="s">
        <v>1006</v>
      </c>
      <c r="J428" s="5" t="s">
        <v>952</v>
      </c>
      <c r="L428" s="11" t="s">
        <v>1202</v>
      </c>
      <c r="M428" s="5">
        <v>9</v>
      </c>
      <c r="N428" s="5">
        <v>9</v>
      </c>
      <c r="O428" s="5">
        <v>9</v>
      </c>
      <c r="P428" s="5">
        <v>1</v>
      </c>
      <c r="Q428" s="5">
        <v>28</v>
      </c>
      <c r="S428" s="5">
        <v>56.8</v>
      </c>
      <c r="T428" s="5">
        <v>8.6</v>
      </c>
      <c r="U428" s="5">
        <v>22.5</v>
      </c>
      <c r="V428" s="4" t="s">
        <v>1262</v>
      </c>
      <c r="W428" s="5">
        <v>6.1643835616438353E-2</v>
      </c>
      <c r="X428" s="5">
        <v>0</v>
      </c>
      <c r="AI428" s="5">
        <v>53</v>
      </c>
      <c r="AU428" s="5">
        <v>6</v>
      </c>
      <c r="AV428" s="5" t="s">
        <v>813</v>
      </c>
      <c r="AW428" s="5" t="s">
        <v>1257</v>
      </c>
      <c r="AX428" s="4" t="s">
        <v>1251</v>
      </c>
      <c r="AY428" s="4" t="s">
        <v>1258</v>
      </c>
      <c r="AZ428" s="4" t="s">
        <v>845</v>
      </c>
      <c r="BB428" s="5">
        <v>1</v>
      </c>
      <c r="BC428" s="5">
        <v>22</v>
      </c>
      <c r="BD428" s="5">
        <v>459.8</v>
      </c>
      <c r="BE428" s="5">
        <v>145.80000000000001</v>
      </c>
      <c r="BF428" s="5">
        <v>0</v>
      </c>
      <c r="BG428" s="5">
        <v>22</v>
      </c>
      <c r="BH428" s="5">
        <v>518.70000000000005</v>
      </c>
      <c r="BI428" s="5">
        <v>165.2</v>
      </c>
      <c r="BO428" s="4">
        <v>0.5</v>
      </c>
      <c r="BP428" s="5">
        <v>58.900000000000034</v>
      </c>
      <c r="BQ428" s="5">
        <v>155.80224645363751</v>
      </c>
      <c r="BS428" s="5">
        <v>145.80000000000001</v>
      </c>
      <c r="BT428" s="4">
        <v>0.37804332954548936</v>
      </c>
      <c r="BU428" s="4"/>
      <c r="BV428" s="4">
        <v>0.96385542168674698</v>
      </c>
      <c r="BW428" s="4">
        <v>0.36437911281492952</v>
      </c>
      <c r="BX428" s="4"/>
      <c r="BY428" s="4">
        <v>4.8702653613950896E-2</v>
      </c>
      <c r="BZ428" s="4"/>
      <c r="CA428" s="4">
        <v>4.5245606492856104E-2</v>
      </c>
      <c r="CB428" s="4"/>
      <c r="CC428" s="4"/>
    </row>
    <row r="429" spans="1:82" x14ac:dyDescent="0.25">
      <c r="A429" s="4">
        <v>428</v>
      </c>
      <c r="B429" s="4">
        <v>122</v>
      </c>
      <c r="C429" s="4" t="s">
        <v>1385</v>
      </c>
      <c r="D429" s="5" t="s">
        <v>104</v>
      </c>
      <c r="E429" s="5">
        <v>2004</v>
      </c>
      <c r="F429" s="5" t="s">
        <v>37</v>
      </c>
      <c r="G429" s="4">
        <v>271</v>
      </c>
      <c r="H429" s="5" t="s">
        <v>428</v>
      </c>
      <c r="I429" s="5" t="s">
        <v>1007</v>
      </c>
      <c r="J429" s="5" t="s">
        <v>870</v>
      </c>
      <c r="K429" s="11" t="s">
        <v>1142</v>
      </c>
      <c r="L429" s="11" t="s">
        <v>1203</v>
      </c>
      <c r="M429" s="5">
        <v>0</v>
      </c>
      <c r="N429" s="5">
        <v>0</v>
      </c>
      <c r="O429" s="5">
        <v>0</v>
      </c>
      <c r="P429" s="5">
        <v>1</v>
      </c>
      <c r="Q429" s="5">
        <v>70</v>
      </c>
      <c r="S429" s="5">
        <v>63.67</v>
      </c>
      <c r="U429" s="5">
        <v>1035</v>
      </c>
      <c r="V429" s="4" t="s">
        <v>1264</v>
      </c>
      <c r="W429" s="5">
        <v>2.8356164383561642</v>
      </c>
      <c r="X429" s="5">
        <v>0</v>
      </c>
      <c r="AA429" s="5" t="s">
        <v>429</v>
      </c>
      <c r="AP429" s="5" t="s">
        <v>273</v>
      </c>
      <c r="AU429" s="5">
        <v>0</v>
      </c>
      <c r="AV429" s="5" t="s">
        <v>127</v>
      </c>
      <c r="AW429" s="4" t="s">
        <v>1256</v>
      </c>
      <c r="AX429" s="4" t="s">
        <v>50</v>
      </c>
      <c r="AY429" s="4" t="s">
        <v>1251</v>
      </c>
      <c r="AZ429" s="4" t="s">
        <v>317</v>
      </c>
      <c r="BA429" s="5">
        <v>1</v>
      </c>
      <c r="BB429" s="5">
        <v>0</v>
      </c>
      <c r="BC429" s="5">
        <v>6</v>
      </c>
      <c r="BD429" s="5">
        <v>32.549999999999997</v>
      </c>
      <c r="BE429" s="5">
        <v>7.1</v>
      </c>
      <c r="BG429" s="5">
        <v>6</v>
      </c>
      <c r="BH429" s="5">
        <v>29.7</v>
      </c>
      <c r="BI429" s="5">
        <v>7.1</v>
      </c>
      <c r="BO429" s="4">
        <v>0.5</v>
      </c>
      <c r="BP429" s="5">
        <v>-2.8499999999999979</v>
      </c>
      <c r="BQ429" s="5">
        <v>7.1</v>
      </c>
      <c r="BS429" s="5">
        <v>7.1</v>
      </c>
      <c r="BT429" s="4">
        <v>-0.40140845070422509</v>
      </c>
      <c r="BU429" s="4"/>
      <c r="BV429" s="4">
        <v>0.84210526315789469</v>
      </c>
      <c r="BW429" s="4">
        <v>-0.33802816901408428</v>
      </c>
      <c r="BX429" s="4"/>
      <c r="BY429" s="4">
        <v>0.18009406202473052</v>
      </c>
      <c r="BZ429" s="4"/>
      <c r="CA429" s="4">
        <v>0.12771213262695569</v>
      </c>
      <c r="CB429" s="4"/>
      <c r="CC429" s="4"/>
      <c r="CD429" s="5" t="s">
        <v>844</v>
      </c>
    </row>
    <row r="430" spans="1:82" x14ac:dyDescent="0.25">
      <c r="A430" s="4">
        <v>429</v>
      </c>
      <c r="B430" s="4">
        <v>122</v>
      </c>
      <c r="C430" s="4" t="s">
        <v>1385</v>
      </c>
      <c r="D430" s="5" t="s">
        <v>104</v>
      </c>
      <c r="E430" s="5">
        <v>2004</v>
      </c>
      <c r="F430" s="5" t="s">
        <v>37</v>
      </c>
      <c r="G430" s="4">
        <v>272</v>
      </c>
      <c r="H430" s="5" t="s">
        <v>176</v>
      </c>
      <c r="I430" s="5" t="s">
        <v>1007</v>
      </c>
      <c r="J430" s="5" t="s">
        <v>870</v>
      </c>
      <c r="K430" s="11" t="s">
        <v>1142</v>
      </c>
      <c r="L430" s="11" t="s">
        <v>1203</v>
      </c>
      <c r="M430" s="5">
        <v>30</v>
      </c>
      <c r="N430" s="5">
        <v>30</v>
      </c>
      <c r="O430" s="5">
        <v>30</v>
      </c>
      <c r="P430" s="5">
        <v>1</v>
      </c>
      <c r="Q430" s="5">
        <v>70</v>
      </c>
      <c r="S430" s="5">
        <v>60.75</v>
      </c>
      <c r="U430" s="5">
        <v>1140</v>
      </c>
      <c r="V430" s="4" t="s">
        <v>1264</v>
      </c>
      <c r="W430" s="5">
        <v>3.1232876712328768</v>
      </c>
      <c r="X430" s="5">
        <v>0</v>
      </c>
      <c r="AA430" s="5" t="s">
        <v>429</v>
      </c>
      <c r="AP430" s="5" t="s">
        <v>273</v>
      </c>
      <c r="AU430" s="5">
        <v>0</v>
      </c>
      <c r="AV430" s="5" t="s">
        <v>127</v>
      </c>
      <c r="AW430" s="4" t="s">
        <v>1256</v>
      </c>
      <c r="AX430" s="4" t="s">
        <v>50</v>
      </c>
      <c r="AY430" s="4" t="s">
        <v>1251</v>
      </c>
      <c r="AZ430" s="4" t="s">
        <v>317</v>
      </c>
      <c r="BA430" s="5">
        <v>1</v>
      </c>
      <c r="BB430" s="5">
        <v>0</v>
      </c>
      <c r="BC430" s="5">
        <v>4</v>
      </c>
      <c r="BD430" s="5">
        <v>29.55</v>
      </c>
      <c r="BE430" s="5">
        <v>7.2</v>
      </c>
      <c r="BG430" s="5">
        <v>4</v>
      </c>
      <c r="BH430" s="5">
        <v>35.5</v>
      </c>
      <c r="BI430" s="5">
        <v>7.2</v>
      </c>
      <c r="BO430" s="4">
        <v>0.5</v>
      </c>
      <c r="BP430" s="5">
        <v>5.9499999999999993</v>
      </c>
      <c r="BQ430" s="5">
        <v>7.2</v>
      </c>
      <c r="BS430" s="5">
        <v>7.2</v>
      </c>
      <c r="BT430" s="4">
        <v>0.82638888888888873</v>
      </c>
      <c r="BU430" s="4"/>
      <c r="BV430" s="4">
        <v>0.72727272727272729</v>
      </c>
      <c r="BW430" s="4">
        <v>0.60101010101010088</v>
      </c>
      <c r="BX430" s="4"/>
      <c r="BY430" s="4">
        <v>0.33536482445987648</v>
      </c>
      <c r="BZ430" s="4"/>
      <c r="CA430" s="4">
        <v>0.17738304764819912</v>
      </c>
      <c r="CB430" s="4"/>
      <c r="CC430" s="4"/>
      <c r="CD430" s="5" t="s">
        <v>844</v>
      </c>
    </row>
    <row r="431" spans="1:82" x14ac:dyDescent="0.25">
      <c r="A431" s="4">
        <v>430</v>
      </c>
      <c r="B431" s="4">
        <v>122</v>
      </c>
      <c r="C431" s="4" t="s">
        <v>1385</v>
      </c>
      <c r="D431" s="5" t="s">
        <v>104</v>
      </c>
      <c r="E431" s="5">
        <v>2004</v>
      </c>
      <c r="F431" s="5" t="s">
        <v>34</v>
      </c>
      <c r="G431" s="4">
        <v>273</v>
      </c>
      <c r="H431" s="5" t="s">
        <v>430</v>
      </c>
      <c r="I431" s="5" t="s">
        <v>1007</v>
      </c>
      <c r="J431" s="5" t="s">
        <v>870</v>
      </c>
      <c r="K431" s="11" t="s">
        <v>1142</v>
      </c>
      <c r="L431" s="11" t="s">
        <v>1203</v>
      </c>
      <c r="M431" s="5">
        <v>280</v>
      </c>
      <c r="N431" s="5">
        <v>155</v>
      </c>
      <c r="O431" s="5">
        <v>30</v>
      </c>
      <c r="P431" s="5">
        <v>1</v>
      </c>
      <c r="Q431" s="5">
        <v>70</v>
      </c>
      <c r="S431" s="5">
        <v>55</v>
      </c>
      <c r="U431" s="5">
        <v>762.8</v>
      </c>
      <c r="V431" s="4" t="s">
        <v>1264</v>
      </c>
      <c r="W431" s="5">
        <v>2.08986301369863</v>
      </c>
      <c r="X431" s="5">
        <v>0</v>
      </c>
      <c r="AA431" s="5" t="s">
        <v>429</v>
      </c>
      <c r="AP431" s="5" t="s">
        <v>245</v>
      </c>
      <c r="AU431" s="5">
        <v>0</v>
      </c>
      <c r="AV431" s="5" t="s">
        <v>127</v>
      </c>
      <c r="AW431" s="4" t="s">
        <v>1256</v>
      </c>
      <c r="AX431" s="4" t="s">
        <v>50</v>
      </c>
      <c r="AY431" s="4" t="s">
        <v>1251</v>
      </c>
      <c r="AZ431" s="4" t="s">
        <v>317</v>
      </c>
      <c r="BA431" s="5">
        <v>1</v>
      </c>
      <c r="BB431" s="5">
        <v>0</v>
      </c>
      <c r="BC431" s="5">
        <v>7</v>
      </c>
      <c r="BD431" s="5">
        <v>30.85</v>
      </c>
      <c r="BE431" s="5">
        <v>7.41</v>
      </c>
      <c r="BG431" s="5">
        <v>7</v>
      </c>
      <c r="BH431" s="5">
        <v>49.2</v>
      </c>
      <c r="BI431" s="5">
        <v>7.41</v>
      </c>
      <c r="BO431" s="4">
        <v>0.5</v>
      </c>
      <c r="BP431" s="5">
        <v>18.350000000000001</v>
      </c>
      <c r="BQ431" s="5">
        <v>7.410000000000001</v>
      </c>
      <c r="BS431" s="5">
        <v>7.410000000000001</v>
      </c>
      <c r="BT431" s="4">
        <v>2.47638326585695</v>
      </c>
      <c r="BU431" s="4"/>
      <c r="BV431" s="4">
        <v>0.86956521739130432</v>
      </c>
      <c r="BW431" s="4">
        <v>2.1533767529190868</v>
      </c>
      <c r="BX431" s="4"/>
      <c r="BY431" s="4">
        <v>0.58089100567259522</v>
      </c>
      <c r="BZ431" s="4"/>
      <c r="CA431" s="4">
        <v>0.43923705532899449</v>
      </c>
      <c r="CB431" s="4"/>
      <c r="CC431" s="4"/>
      <c r="CD431" s="5" t="s">
        <v>844</v>
      </c>
    </row>
    <row r="432" spans="1:82" x14ac:dyDescent="0.25">
      <c r="A432" s="4">
        <v>431</v>
      </c>
      <c r="B432" s="4">
        <v>122</v>
      </c>
      <c r="C432" s="4" t="s">
        <v>1385</v>
      </c>
      <c r="D432" s="5" t="s">
        <v>104</v>
      </c>
      <c r="E432" s="5">
        <v>2004</v>
      </c>
      <c r="F432" s="5" t="s">
        <v>37</v>
      </c>
      <c r="G432" s="4">
        <v>271</v>
      </c>
      <c r="H432" s="5" t="s">
        <v>428</v>
      </c>
      <c r="I432" s="5" t="s">
        <v>1007</v>
      </c>
      <c r="J432" s="5" t="s">
        <v>870</v>
      </c>
      <c r="K432" s="11" t="s">
        <v>1142</v>
      </c>
      <c r="L432" s="11" t="s">
        <v>1203</v>
      </c>
      <c r="M432" s="5">
        <v>0</v>
      </c>
      <c r="N432" s="5">
        <v>0</v>
      </c>
      <c r="O432" s="5">
        <v>0</v>
      </c>
      <c r="P432" s="5">
        <v>1</v>
      </c>
      <c r="Q432" s="5">
        <v>70</v>
      </c>
      <c r="S432" s="5">
        <v>63.67</v>
      </c>
      <c r="U432" s="5">
        <v>1035</v>
      </c>
      <c r="V432" s="4" t="s">
        <v>1264</v>
      </c>
      <c r="W432" s="5">
        <v>2.8356164383561642</v>
      </c>
      <c r="X432" s="5">
        <v>0</v>
      </c>
      <c r="AA432" s="5" t="s">
        <v>429</v>
      </c>
      <c r="AP432" s="5" t="s">
        <v>273</v>
      </c>
      <c r="AU432" s="5">
        <v>0</v>
      </c>
      <c r="AV432" s="5" t="s">
        <v>127</v>
      </c>
      <c r="AW432" s="4" t="s">
        <v>1256</v>
      </c>
      <c r="AX432" s="4" t="s">
        <v>1251</v>
      </c>
      <c r="AY432" s="4" t="s">
        <v>1251</v>
      </c>
      <c r="AZ432" s="4" t="s">
        <v>845</v>
      </c>
      <c r="BA432" s="5">
        <v>1</v>
      </c>
      <c r="BB432" s="5">
        <v>0</v>
      </c>
      <c r="BC432" s="5">
        <v>10</v>
      </c>
      <c r="BD432" s="5">
        <v>31.7</v>
      </c>
      <c r="BE432" s="5">
        <v>13.79</v>
      </c>
      <c r="BF432" s="5">
        <v>0</v>
      </c>
      <c r="BG432" s="5">
        <v>10</v>
      </c>
      <c r="BH432" s="5">
        <v>34.5</v>
      </c>
      <c r="BI432" s="5">
        <v>15.69</v>
      </c>
      <c r="BO432" s="4">
        <v>0.5</v>
      </c>
      <c r="BP432" s="5">
        <v>2.8000000000000007</v>
      </c>
      <c r="BQ432" s="5">
        <v>14.770582249864084</v>
      </c>
      <c r="BS432" s="5">
        <v>13.79</v>
      </c>
      <c r="BT432" s="4">
        <v>0.18956598681313092</v>
      </c>
      <c r="BU432" s="4"/>
      <c r="BV432" s="4">
        <v>0.91428571428571426</v>
      </c>
      <c r="BW432" s="4">
        <v>0.17331747365771968</v>
      </c>
      <c r="BX432" s="4"/>
      <c r="BY432" s="4">
        <v>0.10179676316782181</v>
      </c>
      <c r="BZ432" s="4"/>
      <c r="CA432" s="4">
        <v>8.5093784068448586E-2</v>
      </c>
      <c r="CB432" s="4"/>
      <c r="CC432" s="4"/>
    </row>
    <row r="433" spans="1:82" x14ac:dyDescent="0.25">
      <c r="A433" s="4">
        <v>432</v>
      </c>
      <c r="B433" s="4">
        <v>122</v>
      </c>
      <c r="C433" s="4" t="s">
        <v>1385</v>
      </c>
      <c r="D433" s="5" t="s">
        <v>104</v>
      </c>
      <c r="E433" s="5">
        <v>2004</v>
      </c>
      <c r="F433" s="5" t="s">
        <v>37</v>
      </c>
      <c r="G433" s="4">
        <v>272</v>
      </c>
      <c r="H433" s="5" t="s">
        <v>176</v>
      </c>
      <c r="I433" s="5" t="s">
        <v>1007</v>
      </c>
      <c r="J433" s="5" t="s">
        <v>870</v>
      </c>
      <c r="K433" s="11" t="s">
        <v>1142</v>
      </c>
      <c r="L433" s="11" t="s">
        <v>1203</v>
      </c>
      <c r="M433" s="5">
        <v>30</v>
      </c>
      <c r="N433" s="5">
        <v>30</v>
      </c>
      <c r="O433" s="5">
        <v>30</v>
      </c>
      <c r="P433" s="5">
        <v>1</v>
      </c>
      <c r="Q433" s="5">
        <v>70</v>
      </c>
      <c r="S433" s="5">
        <v>60.75</v>
      </c>
      <c r="U433" s="5">
        <v>1140</v>
      </c>
      <c r="V433" s="4" t="s">
        <v>1264</v>
      </c>
      <c r="W433" s="5">
        <v>3.1232876712328768</v>
      </c>
      <c r="X433" s="5">
        <v>0</v>
      </c>
      <c r="AA433" s="5" t="s">
        <v>429</v>
      </c>
      <c r="AP433" s="5" t="s">
        <v>273</v>
      </c>
      <c r="AU433" s="5">
        <v>0</v>
      </c>
      <c r="AV433" s="5" t="s">
        <v>127</v>
      </c>
      <c r="AW433" s="4" t="s">
        <v>1256</v>
      </c>
      <c r="AX433" s="4" t="s">
        <v>1251</v>
      </c>
      <c r="AY433" s="4" t="s">
        <v>1251</v>
      </c>
      <c r="AZ433" s="4" t="s">
        <v>845</v>
      </c>
      <c r="BA433" s="5">
        <v>1</v>
      </c>
      <c r="BB433" s="5">
        <v>0</v>
      </c>
      <c r="BC433" s="5">
        <v>12</v>
      </c>
      <c r="BD433" s="5">
        <v>37.75</v>
      </c>
      <c r="BE433" s="5">
        <v>11.565</v>
      </c>
      <c r="BF433" s="5">
        <v>0</v>
      </c>
      <c r="BG433" s="5">
        <v>12</v>
      </c>
      <c r="BH433" s="5">
        <v>42.42</v>
      </c>
      <c r="BI433" s="5">
        <v>12</v>
      </c>
      <c r="BO433" s="4">
        <v>0.5</v>
      </c>
      <c r="BP433" s="5">
        <v>4.6700000000000017</v>
      </c>
      <c r="BQ433" s="5">
        <v>11.78450730832647</v>
      </c>
      <c r="BS433" s="5">
        <v>11.565</v>
      </c>
      <c r="BT433" s="4">
        <v>0.39628300766552738</v>
      </c>
      <c r="BU433" s="4"/>
      <c r="BV433" s="4">
        <v>0.93023255813953487</v>
      </c>
      <c r="BW433" s="4">
        <v>0.36863535596793245</v>
      </c>
      <c r="BX433" s="4"/>
      <c r="BY433" s="4">
        <v>8.9876675923518182E-2</v>
      </c>
      <c r="BZ433" s="4"/>
      <c r="CA433" s="4">
        <v>7.7773218754802101E-2</v>
      </c>
      <c r="CB433" s="4"/>
      <c r="CC433" s="4"/>
    </row>
    <row r="434" spans="1:82" x14ac:dyDescent="0.25">
      <c r="A434" s="4">
        <v>433</v>
      </c>
      <c r="B434" s="4">
        <v>122</v>
      </c>
      <c r="C434" s="4" t="s">
        <v>1385</v>
      </c>
      <c r="D434" s="5" t="s">
        <v>104</v>
      </c>
      <c r="E434" s="5">
        <v>2004</v>
      </c>
      <c r="F434" s="5" t="s">
        <v>34</v>
      </c>
      <c r="G434" s="4">
        <v>273</v>
      </c>
      <c r="H434" s="5" t="s">
        <v>430</v>
      </c>
      <c r="I434" s="5" t="s">
        <v>1007</v>
      </c>
      <c r="J434" s="5" t="s">
        <v>870</v>
      </c>
      <c r="K434" s="11" t="s">
        <v>1142</v>
      </c>
      <c r="L434" s="11" t="s">
        <v>1203</v>
      </c>
      <c r="M434" s="5">
        <v>280</v>
      </c>
      <c r="N434" s="5">
        <v>155</v>
      </c>
      <c r="O434" s="5">
        <v>30</v>
      </c>
      <c r="P434" s="5">
        <v>1</v>
      </c>
      <c r="Q434" s="5">
        <v>70</v>
      </c>
      <c r="S434" s="5">
        <v>55</v>
      </c>
      <c r="U434" s="5">
        <v>762.8</v>
      </c>
      <c r="V434" s="4" t="s">
        <v>1264</v>
      </c>
      <c r="W434" s="5">
        <v>2.08986301369863</v>
      </c>
      <c r="X434" s="5">
        <v>0</v>
      </c>
      <c r="AA434" s="5" t="s">
        <v>429</v>
      </c>
      <c r="AP434" s="5" t="s">
        <v>245</v>
      </c>
      <c r="AU434" s="5">
        <v>0</v>
      </c>
      <c r="AV434" s="5" t="s">
        <v>127</v>
      </c>
      <c r="AW434" s="4" t="s">
        <v>1256</v>
      </c>
      <c r="AX434" s="4" t="s">
        <v>1251</v>
      </c>
      <c r="AY434" s="4" t="s">
        <v>1251</v>
      </c>
      <c r="AZ434" s="4" t="s">
        <v>845</v>
      </c>
      <c r="BA434" s="5">
        <v>1</v>
      </c>
      <c r="BB434" s="5">
        <v>0</v>
      </c>
      <c r="BC434" s="5">
        <v>13</v>
      </c>
      <c r="BD434" s="5">
        <v>40.840000000000003</v>
      </c>
      <c r="BE434" s="5">
        <v>7.41</v>
      </c>
      <c r="BF434" s="5">
        <v>0</v>
      </c>
      <c r="BG434" s="5">
        <v>13</v>
      </c>
      <c r="BH434" s="5">
        <v>48.23</v>
      </c>
      <c r="BI434" s="5">
        <v>8.06</v>
      </c>
      <c r="BO434" s="4">
        <v>0.5</v>
      </c>
      <c r="BP434" s="5">
        <v>7.3899999999999935</v>
      </c>
      <c r="BQ434" s="5">
        <v>7.7418247203098067</v>
      </c>
      <c r="BS434" s="5">
        <v>7.410000000000001</v>
      </c>
      <c r="BT434" s="4">
        <v>0.95455532345148031</v>
      </c>
      <c r="BU434" s="4"/>
      <c r="BV434" s="4">
        <v>0.93617021276595747</v>
      </c>
      <c r="BW434" s="4">
        <v>0.89362626025244962</v>
      </c>
      <c r="BX434" s="4"/>
      <c r="BY434" s="4">
        <v>0.11196830252036771</v>
      </c>
      <c r="BZ434" s="4"/>
      <c r="CA434" s="4">
        <v>9.8130662598203675E-2</v>
      </c>
      <c r="CB434" s="4"/>
      <c r="CC434" s="4"/>
    </row>
    <row r="435" spans="1:82" x14ac:dyDescent="0.25">
      <c r="A435" s="4">
        <v>434</v>
      </c>
      <c r="B435" s="4">
        <v>123</v>
      </c>
      <c r="C435" s="4" t="s">
        <v>1386</v>
      </c>
      <c r="D435" s="5" t="s">
        <v>104</v>
      </c>
      <c r="E435" s="5">
        <v>2005</v>
      </c>
      <c r="F435" s="5" t="s">
        <v>37</v>
      </c>
      <c r="G435" s="4">
        <v>274</v>
      </c>
      <c r="H435" s="5" t="s">
        <v>431</v>
      </c>
      <c r="I435" s="5" t="s">
        <v>1008</v>
      </c>
      <c r="J435" s="5" t="s">
        <v>870</v>
      </c>
      <c r="K435" s="11" t="s">
        <v>1142</v>
      </c>
      <c r="L435" s="11" t="s">
        <v>1203</v>
      </c>
      <c r="M435" s="5">
        <v>15</v>
      </c>
      <c r="N435" s="5">
        <v>15</v>
      </c>
      <c r="O435" s="5">
        <v>15</v>
      </c>
      <c r="P435" s="5">
        <v>1</v>
      </c>
      <c r="Q435" s="5">
        <v>70</v>
      </c>
      <c r="S435" s="5">
        <v>62.2</v>
      </c>
      <c r="U435" s="5">
        <v>4.8</v>
      </c>
      <c r="V435" s="4" t="s">
        <v>1262</v>
      </c>
      <c r="W435" s="5">
        <v>1.3150684931506848E-2</v>
      </c>
      <c r="X435" s="5">
        <v>1</v>
      </c>
      <c r="AA435" s="5" t="s">
        <v>429</v>
      </c>
      <c r="AP435" s="5" t="s">
        <v>273</v>
      </c>
      <c r="AU435" s="5">
        <v>0</v>
      </c>
      <c r="AV435" s="5" t="s">
        <v>127</v>
      </c>
      <c r="AW435" s="4" t="s">
        <v>1256</v>
      </c>
      <c r="AX435" s="4" t="s">
        <v>50</v>
      </c>
      <c r="AY435" s="4" t="s">
        <v>1251</v>
      </c>
      <c r="AZ435" s="4" t="s">
        <v>317</v>
      </c>
      <c r="BA435" s="5">
        <v>1</v>
      </c>
      <c r="BB435" s="5">
        <v>0</v>
      </c>
      <c r="BC435" s="5">
        <v>5</v>
      </c>
      <c r="BD435" s="5">
        <v>35</v>
      </c>
      <c r="BE435" s="5">
        <v>6.6</v>
      </c>
      <c r="BG435" s="5">
        <v>5</v>
      </c>
      <c r="BH435" s="5">
        <v>39.4</v>
      </c>
      <c r="BI435" s="5">
        <v>6.98</v>
      </c>
      <c r="BO435" s="4">
        <v>0.5</v>
      </c>
      <c r="BP435" s="5">
        <v>4.3999999999999986</v>
      </c>
      <c r="BQ435" s="5">
        <v>6.7926578008906056</v>
      </c>
      <c r="BS435" s="5">
        <v>6.6</v>
      </c>
      <c r="BT435" s="4">
        <v>0.64775823086849771</v>
      </c>
      <c r="BU435" s="4"/>
      <c r="BV435" s="4">
        <v>0.8</v>
      </c>
      <c r="BW435" s="4">
        <v>0.51820658469479819</v>
      </c>
      <c r="BX435" s="4"/>
      <c r="BY435" s="4">
        <v>0.24195907256578861</v>
      </c>
      <c r="BZ435" s="4"/>
      <c r="CA435" s="4">
        <v>0.15485380644210475</v>
      </c>
      <c r="CB435" s="4"/>
      <c r="CC435" s="4"/>
    </row>
    <row r="436" spans="1:82" x14ac:dyDescent="0.25">
      <c r="A436" s="4">
        <v>435</v>
      </c>
      <c r="B436" s="4">
        <v>123</v>
      </c>
      <c r="C436" s="4" t="s">
        <v>1386</v>
      </c>
      <c r="D436" s="5" t="s">
        <v>104</v>
      </c>
      <c r="E436" s="5">
        <v>2005</v>
      </c>
      <c r="F436" s="5" t="s">
        <v>34</v>
      </c>
      <c r="G436" s="4">
        <v>275</v>
      </c>
      <c r="H436" s="5" t="s">
        <v>430</v>
      </c>
      <c r="I436" s="5" t="s">
        <v>1008</v>
      </c>
      <c r="J436" s="5" t="s">
        <v>870</v>
      </c>
      <c r="K436" s="11" t="s">
        <v>1142</v>
      </c>
      <c r="L436" s="11" t="s">
        <v>1203</v>
      </c>
      <c r="M436" s="5">
        <v>265</v>
      </c>
      <c r="N436" s="5">
        <v>140</v>
      </c>
      <c r="O436" s="5">
        <v>15</v>
      </c>
      <c r="P436" s="5">
        <v>1</v>
      </c>
      <c r="Q436" s="5">
        <v>70</v>
      </c>
      <c r="S436" s="5">
        <v>58.6</v>
      </c>
      <c r="U436" s="5">
        <v>4</v>
      </c>
      <c r="V436" s="4" t="s">
        <v>1262</v>
      </c>
      <c r="W436" s="5">
        <v>1.0958904109589041E-2</v>
      </c>
      <c r="X436" s="5">
        <v>1</v>
      </c>
      <c r="AA436" s="5" t="s">
        <v>429</v>
      </c>
      <c r="AP436" s="5" t="s">
        <v>273</v>
      </c>
      <c r="AU436" s="5">
        <v>0</v>
      </c>
      <c r="AV436" s="5" t="s">
        <v>127</v>
      </c>
      <c r="AW436" s="4" t="s">
        <v>1256</v>
      </c>
      <c r="AX436" s="4" t="s">
        <v>50</v>
      </c>
      <c r="AY436" s="4" t="s">
        <v>1251</v>
      </c>
      <c r="AZ436" s="4" t="s">
        <v>317</v>
      </c>
      <c r="BA436" s="5">
        <v>1</v>
      </c>
      <c r="BB436" s="5">
        <v>0</v>
      </c>
      <c r="BC436" s="5">
        <v>5</v>
      </c>
      <c r="BD436" s="5">
        <v>33.9</v>
      </c>
      <c r="BE436" s="5">
        <v>2.13</v>
      </c>
      <c r="BG436" s="5">
        <v>5</v>
      </c>
      <c r="BH436" s="5">
        <v>52.6</v>
      </c>
      <c r="BI436" s="5">
        <v>3</v>
      </c>
      <c r="BO436" s="4">
        <v>0.5</v>
      </c>
      <c r="BP436" s="5">
        <v>18.700000000000003</v>
      </c>
      <c r="BQ436" s="5">
        <v>2.601624492504635</v>
      </c>
      <c r="BS436" s="5">
        <v>2.13</v>
      </c>
      <c r="BT436" s="4">
        <v>7.1878167098577492</v>
      </c>
      <c r="BU436" s="4"/>
      <c r="BV436" s="4">
        <v>0.8</v>
      </c>
      <c r="BW436" s="4">
        <v>5.7502533678861996</v>
      </c>
      <c r="BX436" s="4"/>
      <c r="BY436" s="4">
        <v>5.3664709054510285</v>
      </c>
      <c r="BZ436" s="4"/>
      <c r="CA436" s="4">
        <v>3.434541379488659</v>
      </c>
      <c r="CB436" s="4"/>
      <c r="CC436" s="4"/>
      <c r="CD436" s="5" t="s">
        <v>843</v>
      </c>
    </row>
    <row r="437" spans="1:82" x14ac:dyDescent="0.25">
      <c r="A437" s="4">
        <v>436</v>
      </c>
      <c r="B437" s="4">
        <v>124</v>
      </c>
      <c r="C437" s="4" t="s">
        <v>1387</v>
      </c>
      <c r="D437" s="5" t="s">
        <v>104</v>
      </c>
      <c r="E437" s="5">
        <v>2008</v>
      </c>
      <c r="F437" s="5" t="s">
        <v>37</v>
      </c>
      <c r="G437" s="4">
        <v>276</v>
      </c>
      <c r="H437" s="5" t="s">
        <v>108</v>
      </c>
      <c r="I437" s="5" t="s">
        <v>1009</v>
      </c>
      <c r="J437" s="5" t="s">
        <v>870</v>
      </c>
      <c r="K437" s="11" t="s">
        <v>1142</v>
      </c>
      <c r="L437" s="11" t="s">
        <v>1203</v>
      </c>
      <c r="M437" s="5">
        <v>0</v>
      </c>
      <c r="N437" s="5">
        <v>0</v>
      </c>
      <c r="O437" s="5">
        <v>0</v>
      </c>
      <c r="P437" s="5">
        <v>1</v>
      </c>
      <c r="Q437" s="5">
        <v>70</v>
      </c>
      <c r="S437" s="5">
        <v>57.9</v>
      </c>
      <c r="T437" s="5">
        <v>8.4</v>
      </c>
      <c r="U437" s="5">
        <v>1194</v>
      </c>
      <c r="V437" s="4" t="s">
        <v>1264</v>
      </c>
      <c r="W437" s="5">
        <v>3.2712328767123289</v>
      </c>
      <c r="X437" s="5">
        <v>0</v>
      </c>
      <c r="AA437" s="5" t="s">
        <v>250</v>
      </c>
      <c r="AP437" s="5" t="s">
        <v>273</v>
      </c>
      <c r="AU437" s="5">
        <v>0</v>
      </c>
      <c r="AV437" s="5" t="s">
        <v>42</v>
      </c>
      <c r="AW437" s="4" t="s">
        <v>1256</v>
      </c>
      <c r="AX437" s="4" t="s">
        <v>42</v>
      </c>
      <c r="AY437" s="4" t="s">
        <v>1251</v>
      </c>
      <c r="AZ437" s="4" t="s">
        <v>317</v>
      </c>
      <c r="BA437" s="5">
        <v>1</v>
      </c>
      <c r="BB437" s="5">
        <v>0</v>
      </c>
      <c r="BC437" s="5">
        <v>10</v>
      </c>
      <c r="BD437" s="5">
        <v>24.3</v>
      </c>
      <c r="BE437" s="5">
        <v>14.85</v>
      </c>
      <c r="BG437" s="5">
        <v>10</v>
      </c>
      <c r="BH437" s="5">
        <v>25.2</v>
      </c>
      <c r="BI437" s="5">
        <v>16.75</v>
      </c>
      <c r="BO437" s="4">
        <v>0.5</v>
      </c>
      <c r="BP437" s="5">
        <v>0.89999999999999858</v>
      </c>
      <c r="BQ437" s="5">
        <v>15.828534360451695</v>
      </c>
      <c r="BS437" s="5">
        <v>14.85</v>
      </c>
      <c r="BT437" s="4">
        <v>5.6859338932143275E-2</v>
      </c>
      <c r="BU437" s="4"/>
      <c r="BV437" s="4">
        <v>0.91428571428571426</v>
      </c>
      <c r="BW437" s="4">
        <v>5.1985681309388132E-2</v>
      </c>
      <c r="BX437" s="4"/>
      <c r="BY437" s="4">
        <v>0.10016164922119002</v>
      </c>
      <c r="BZ437" s="4"/>
      <c r="CA437" s="4">
        <v>8.3726962287753934E-2</v>
      </c>
      <c r="CB437" s="4"/>
      <c r="CC437" s="4" t="s">
        <v>255</v>
      </c>
    </row>
    <row r="438" spans="1:82" x14ac:dyDescent="0.25">
      <c r="A438" s="4">
        <v>437</v>
      </c>
      <c r="B438" s="4">
        <v>124</v>
      </c>
      <c r="C438" s="4" t="s">
        <v>1387</v>
      </c>
      <c r="D438" s="5" t="s">
        <v>104</v>
      </c>
      <c r="E438" s="5">
        <v>2008</v>
      </c>
      <c r="F438" s="5" t="s">
        <v>37</v>
      </c>
      <c r="G438" s="4">
        <v>277</v>
      </c>
      <c r="H438" s="5" t="s">
        <v>43</v>
      </c>
      <c r="I438" s="5" t="s">
        <v>1009</v>
      </c>
      <c r="J438" s="5" t="s">
        <v>870</v>
      </c>
      <c r="K438" s="11" t="s">
        <v>1142</v>
      </c>
      <c r="L438" s="11" t="s">
        <v>1203</v>
      </c>
      <c r="M438" s="5">
        <v>15</v>
      </c>
      <c r="N438" s="5">
        <v>15</v>
      </c>
      <c r="O438" s="5">
        <v>15</v>
      </c>
      <c r="P438" s="5">
        <v>1</v>
      </c>
      <c r="Q438" s="5">
        <v>70</v>
      </c>
      <c r="S438" s="5">
        <v>57.9</v>
      </c>
      <c r="T438" s="5">
        <v>8.4</v>
      </c>
      <c r="U438" s="5">
        <v>1194</v>
      </c>
      <c r="V438" s="4" t="s">
        <v>1264</v>
      </c>
      <c r="W438" s="5">
        <v>3.2712328767123289</v>
      </c>
      <c r="X438" s="5">
        <v>0</v>
      </c>
      <c r="AA438" s="5" t="s">
        <v>250</v>
      </c>
      <c r="AP438" s="5" t="s">
        <v>273</v>
      </c>
      <c r="AU438" s="5">
        <v>0</v>
      </c>
      <c r="AV438" s="5" t="s">
        <v>42</v>
      </c>
      <c r="AW438" s="4" t="s">
        <v>1256</v>
      </c>
      <c r="AX438" s="4" t="s">
        <v>42</v>
      </c>
      <c r="AY438" s="4" t="s">
        <v>1251</v>
      </c>
      <c r="AZ438" s="4" t="s">
        <v>317</v>
      </c>
      <c r="BA438" s="5">
        <v>1</v>
      </c>
      <c r="BB438" s="5">
        <v>0</v>
      </c>
      <c r="BC438" s="5">
        <v>12</v>
      </c>
      <c r="BD438" s="5">
        <v>26.17</v>
      </c>
      <c r="BE438" s="5">
        <v>9.02</v>
      </c>
      <c r="BG438" s="5">
        <v>12</v>
      </c>
      <c r="BH438" s="5">
        <v>29.17</v>
      </c>
      <c r="BI438" s="5">
        <v>10</v>
      </c>
      <c r="BO438" s="4">
        <v>0.5</v>
      </c>
      <c r="BP438" s="5">
        <v>3</v>
      </c>
      <c r="BQ438" s="5">
        <v>9.5226151870166422</v>
      </c>
      <c r="BS438" s="5">
        <v>9.02</v>
      </c>
      <c r="BT438" s="4">
        <v>0.31503950764389499</v>
      </c>
      <c r="BU438" s="4"/>
      <c r="BV438" s="4">
        <v>0.93023255813953487</v>
      </c>
      <c r="BW438" s="4">
        <v>0.29306000711059998</v>
      </c>
      <c r="BX438" s="4"/>
      <c r="BY438" s="4">
        <v>8.7468745474021156E-2</v>
      </c>
      <c r="BZ438" s="4"/>
      <c r="CA438" s="4">
        <v>7.5689558008887964E-2</v>
      </c>
      <c r="CB438" s="4"/>
      <c r="CC438" s="4" t="s">
        <v>255</v>
      </c>
    </row>
    <row r="439" spans="1:82" x14ac:dyDescent="0.25">
      <c r="A439" s="4">
        <v>438</v>
      </c>
      <c r="B439" s="4">
        <v>124</v>
      </c>
      <c r="C439" s="4" t="s">
        <v>1387</v>
      </c>
      <c r="D439" s="5" t="s">
        <v>104</v>
      </c>
      <c r="E439" s="5">
        <v>2008</v>
      </c>
      <c r="F439" s="5" t="s">
        <v>34</v>
      </c>
      <c r="G439" s="4">
        <v>278</v>
      </c>
      <c r="H439" s="5" t="s">
        <v>95</v>
      </c>
      <c r="I439" s="5" t="s">
        <v>1009</v>
      </c>
      <c r="J439" s="5" t="s">
        <v>870</v>
      </c>
      <c r="K439" s="11" t="s">
        <v>1142</v>
      </c>
      <c r="L439" s="11" t="s">
        <v>1203</v>
      </c>
      <c r="M439" s="5">
        <v>265</v>
      </c>
      <c r="N439" s="5">
        <v>135</v>
      </c>
      <c r="O439" s="5">
        <v>15</v>
      </c>
      <c r="P439" s="5">
        <v>1</v>
      </c>
      <c r="Q439" s="5">
        <v>70</v>
      </c>
      <c r="S439" s="5">
        <v>57.9</v>
      </c>
      <c r="T439" s="5">
        <v>8.4</v>
      </c>
      <c r="U439" s="5">
        <v>1194</v>
      </c>
      <c r="V439" s="4" t="s">
        <v>1264</v>
      </c>
      <c r="W439" s="5">
        <v>3.2712328767123289</v>
      </c>
      <c r="X439" s="5">
        <v>0</v>
      </c>
      <c r="AA439" s="5" t="s">
        <v>250</v>
      </c>
      <c r="AP439" s="5" t="s">
        <v>273</v>
      </c>
      <c r="AU439" s="5">
        <v>0</v>
      </c>
      <c r="AV439" s="5" t="s">
        <v>42</v>
      </c>
      <c r="AW439" s="4" t="s">
        <v>1256</v>
      </c>
      <c r="AX439" s="4" t="s">
        <v>42</v>
      </c>
      <c r="AY439" s="4" t="s">
        <v>1251</v>
      </c>
      <c r="AZ439" s="4" t="s">
        <v>317</v>
      </c>
      <c r="BA439" s="5">
        <v>1</v>
      </c>
      <c r="BB439" s="5">
        <v>0</v>
      </c>
      <c r="BC439" s="5">
        <v>13</v>
      </c>
      <c r="BD439" s="5">
        <v>27.71</v>
      </c>
      <c r="BE439" s="5">
        <v>7.41</v>
      </c>
      <c r="BG439" s="5">
        <v>13</v>
      </c>
      <c r="BH439" s="5">
        <v>40.54</v>
      </c>
      <c r="BI439" s="5">
        <v>8.18</v>
      </c>
      <c r="BO439" s="4">
        <v>0.5</v>
      </c>
      <c r="BP439" s="5">
        <v>12.829999999999998</v>
      </c>
      <c r="BQ439" s="5">
        <v>7.8045019059514615</v>
      </c>
      <c r="BS439" s="5">
        <v>7.410000000000001</v>
      </c>
      <c r="BT439" s="4">
        <v>1.6439229760731116</v>
      </c>
      <c r="BU439" s="4"/>
      <c r="BV439" s="4">
        <v>0.93617021276595747</v>
      </c>
      <c r="BW439" s="4">
        <v>1.5389917222812108</v>
      </c>
      <c r="BX439" s="4"/>
      <c r="BY439" s="4">
        <v>0.18086472120234909</v>
      </c>
      <c r="BZ439" s="4"/>
      <c r="CA439" s="4">
        <v>0.15851249445348475</v>
      </c>
      <c r="CB439" s="4"/>
      <c r="CC439" s="4" t="s">
        <v>255</v>
      </c>
    </row>
    <row r="440" spans="1:82" x14ac:dyDescent="0.25">
      <c r="A440" s="4">
        <v>439</v>
      </c>
      <c r="B440" s="4">
        <v>125</v>
      </c>
      <c r="C440" s="4" t="s">
        <v>1388</v>
      </c>
      <c r="D440" s="5" t="s">
        <v>799</v>
      </c>
      <c r="E440" s="5">
        <v>2012</v>
      </c>
      <c r="F440" s="5" t="s">
        <v>34</v>
      </c>
      <c r="G440" s="4">
        <v>279</v>
      </c>
      <c r="H440" s="5" t="s">
        <v>800</v>
      </c>
      <c r="I440" s="5" t="s">
        <v>1010</v>
      </c>
      <c r="J440" s="5" t="s">
        <v>872</v>
      </c>
      <c r="L440" s="11" t="s">
        <v>1204</v>
      </c>
      <c r="M440" s="5">
        <v>12</v>
      </c>
      <c r="N440" s="5">
        <v>12</v>
      </c>
      <c r="O440" s="5">
        <v>12</v>
      </c>
      <c r="P440" s="5">
        <v>1</v>
      </c>
      <c r="Q440" s="5">
        <v>28</v>
      </c>
      <c r="S440" s="5">
        <v>47.4</v>
      </c>
      <c r="U440" s="5">
        <v>1016.1</v>
      </c>
      <c r="V440" s="4" t="s">
        <v>1264</v>
      </c>
      <c r="W440" s="5">
        <v>2.7838356164383562</v>
      </c>
      <c r="X440" s="5">
        <v>1</v>
      </c>
      <c r="AU440" s="5">
        <v>0</v>
      </c>
      <c r="AV440" s="5" t="s">
        <v>801</v>
      </c>
      <c r="AW440" s="4" t="s">
        <v>1256</v>
      </c>
      <c r="AX440" s="4" t="s">
        <v>50</v>
      </c>
      <c r="AY440" s="4" t="s">
        <v>1251</v>
      </c>
      <c r="AZ440" s="4" t="s">
        <v>317</v>
      </c>
      <c r="BA440" s="5">
        <v>0</v>
      </c>
      <c r="BB440" s="5">
        <v>0</v>
      </c>
      <c r="BC440" s="5">
        <v>15</v>
      </c>
      <c r="BD440" s="5">
        <v>14.67</v>
      </c>
      <c r="BE440" s="5">
        <v>6.1</v>
      </c>
      <c r="BG440" s="5">
        <v>15</v>
      </c>
      <c r="BH440" s="5">
        <v>18.47</v>
      </c>
      <c r="BI440" s="5">
        <v>4.38</v>
      </c>
      <c r="BO440" s="4">
        <v>0.5</v>
      </c>
      <c r="BP440" s="5">
        <v>3.7999999999999989</v>
      </c>
      <c r="BQ440" s="5">
        <v>5.3101035771442344</v>
      </c>
      <c r="BS440" s="5">
        <v>6.1</v>
      </c>
      <c r="BT440" s="4">
        <v>0.71561692626034101</v>
      </c>
      <c r="BU440" s="4"/>
      <c r="BV440" s="4">
        <v>0.94545454545454544</v>
      </c>
      <c r="BW440" s="4">
        <v>0.67658327573704968</v>
      </c>
      <c r="BX440" s="4"/>
      <c r="BY440" s="4">
        <v>8.3736919505009944E-2</v>
      </c>
      <c r="BZ440" s="4"/>
      <c r="CA440" s="4">
        <v>7.4851117468279965E-2</v>
      </c>
      <c r="CB440" s="4"/>
      <c r="CC440" s="4"/>
    </row>
    <row r="441" spans="1:82" x14ac:dyDescent="0.25">
      <c r="A441" s="4">
        <v>440</v>
      </c>
      <c r="B441" s="4">
        <v>125</v>
      </c>
      <c r="C441" s="4" t="s">
        <v>1388</v>
      </c>
      <c r="D441" s="5" t="s">
        <v>799</v>
      </c>
      <c r="E441" s="5">
        <v>2012</v>
      </c>
      <c r="F441" s="5" t="s">
        <v>34</v>
      </c>
      <c r="G441" s="4">
        <v>280</v>
      </c>
      <c r="H441" s="5" t="s">
        <v>337</v>
      </c>
      <c r="I441" s="5" t="s">
        <v>1010</v>
      </c>
      <c r="J441" s="5" t="s">
        <v>872</v>
      </c>
      <c r="L441" s="11" t="s">
        <v>1204</v>
      </c>
      <c r="M441" s="5">
        <v>12</v>
      </c>
      <c r="N441" s="5">
        <v>12</v>
      </c>
      <c r="O441" s="5">
        <v>12</v>
      </c>
      <c r="P441" s="5">
        <v>1</v>
      </c>
      <c r="Q441" s="5">
        <v>28</v>
      </c>
      <c r="S441" s="5">
        <v>51.67</v>
      </c>
      <c r="U441" s="5">
        <v>1088</v>
      </c>
      <c r="V441" s="4" t="s">
        <v>1264</v>
      </c>
      <c r="W441" s="5">
        <v>2.9808219178082194</v>
      </c>
      <c r="X441" s="5">
        <v>1</v>
      </c>
      <c r="AU441" s="5">
        <v>0</v>
      </c>
      <c r="AV441" s="5" t="s">
        <v>801</v>
      </c>
      <c r="AW441" s="4" t="s">
        <v>1256</v>
      </c>
      <c r="AX441" s="4" t="s">
        <v>50</v>
      </c>
      <c r="AY441" s="4" t="s">
        <v>1251</v>
      </c>
      <c r="AZ441" s="4" t="s">
        <v>317</v>
      </c>
      <c r="BA441" s="5">
        <v>0</v>
      </c>
      <c r="BB441" s="5">
        <v>0</v>
      </c>
      <c r="BC441" s="5">
        <v>15</v>
      </c>
      <c r="BD441" s="5">
        <v>12.33</v>
      </c>
      <c r="BE441" s="5">
        <v>3.26</v>
      </c>
      <c r="BG441" s="5">
        <v>15</v>
      </c>
      <c r="BH441" s="5">
        <v>14.13</v>
      </c>
      <c r="BI441" s="5">
        <v>3.18</v>
      </c>
      <c r="BO441" s="4">
        <v>0.5</v>
      </c>
      <c r="BP441" s="5">
        <v>1.8000000000000007</v>
      </c>
      <c r="BQ441" s="5">
        <v>3.2202484376209237</v>
      </c>
      <c r="BS441" s="5">
        <v>3.26</v>
      </c>
      <c r="BT441" s="4">
        <v>0.55896308464008337</v>
      </c>
      <c r="BU441" s="4"/>
      <c r="BV441" s="4">
        <v>0.94545454545454544</v>
      </c>
      <c r="BW441" s="4">
        <v>0.52847418911426058</v>
      </c>
      <c r="BX441" s="4"/>
      <c r="BY441" s="4">
        <v>7.7081324333011902E-2</v>
      </c>
      <c r="BZ441" s="4"/>
      <c r="CA441" s="4">
        <v>6.8901785453376593E-2</v>
      </c>
      <c r="CB441" s="4"/>
      <c r="CC441" s="4"/>
    </row>
    <row r="442" spans="1:82" x14ac:dyDescent="0.25">
      <c r="A442" s="4">
        <v>441</v>
      </c>
      <c r="B442" s="4">
        <v>126</v>
      </c>
      <c r="C442" s="4" t="s">
        <v>1389</v>
      </c>
      <c r="D442" s="5" t="s">
        <v>432</v>
      </c>
      <c r="E442" s="5">
        <v>2005</v>
      </c>
      <c r="F442" s="5" t="s">
        <v>34</v>
      </c>
      <c r="G442" s="4">
        <v>281</v>
      </c>
      <c r="H442" s="5" t="s">
        <v>433</v>
      </c>
      <c r="I442" s="5" t="s">
        <v>1011</v>
      </c>
      <c r="J442" s="5" t="s">
        <v>865</v>
      </c>
      <c r="L442" s="11" t="s">
        <v>1170</v>
      </c>
      <c r="M442" s="5">
        <v>57</v>
      </c>
      <c r="N442" s="5">
        <v>57</v>
      </c>
      <c r="O442" s="5">
        <v>57</v>
      </c>
      <c r="P442" s="5">
        <v>1</v>
      </c>
      <c r="Q442" s="5">
        <v>133</v>
      </c>
      <c r="S442" s="5">
        <v>65.8</v>
      </c>
      <c r="T442" s="5">
        <v>9.1</v>
      </c>
      <c r="U442" s="5">
        <v>1898</v>
      </c>
      <c r="V442" s="4" t="s">
        <v>1264</v>
      </c>
      <c r="W442" s="5">
        <v>5.2</v>
      </c>
      <c r="X442" s="5">
        <v>1</v>
      </c>
      <c r="Z442" s="5">
        <v>27.6</v>
      </c>
      <c r="AU442" s="5">
        <v>2</v>
      </c>
      <c r="AV442" s="5" t="s">
        <v>813</v>
      </c>
      <c r="AW442" s="5" t="s">
        <v>1257</v>
      </c>
      <c r="AX442" s="4" t="s">
        <v>1251</v>
      </c>
      <c r="AY442" s="4" t="s">
        <v>1258</v>
      </c>
      <c r="AZ442" s="4" t="s">
        <v>317</v>
      </c>
      <c r="BA442" s="5">
        <v>0</v>
      </c>
      <c r="BB442" s="5">
        <v>1</v>
      </c>
      <c r="BC442" s="5">
        <v>32</v>
      </c>
      <c r="BD442" s="5">
        <v>328.1</v>
      </c>
      <c r="BE442" s="5">
        <v>143.5</v>
      </c>
      <c r="BG442" s="5">
        <v>32</v>
      </c>
      <c r="BH442" s="5">
        <v>392.7</v>
      </c>
      <c r="BI442" s="5">
        <v>151.1</v>
      </c>
      <c r="BO442" s="4">
        <v>0.5</v>
      </c>
      <c r="BP442" s="5">
        <v>64.599999999999966</v>
      </c>
      <c r="BQ442" s="5">
        <v>147.34900746187603</v>
      </c>
      <c r="BS442" s="5">
        <v>143.5</v>
      </c>
      <c r="BT442" s="4">
        <v>0.43841489747879087</v>
      </c>
      <c r="BU442" s="4"/>
      <c r="BV442" s="4">
        <v>0.97560975609756095</v>
      </c>
      <c r="BW442" s="4">
        <v>0.42772185119882034</v>
      </c>
      <c r="BX442" s="4"/>
      <c r="BY442" s="4">
        <v>3.4253244098927167E-2</v>
      </c>
      <c r="BZ442" s="4"/>
      <c r="CA442" s="4">
        <v>3.2602730849662975E-2</v>
      </c>
      <c r="CB442" s="4"/>
      <c r="CC442" s="4"/>
    </row>
    <row r="443" spans="1:82" x14ac:dyDescent="0.25">
      <c r="A443" s="4">
        <v>442</v>
      </c>
      <c r="B443" s="4">
        <v>126</v>
      </c>
      <c r="C443" s="4" t="s">
        <v>1389</v>
      </c>
      <c r="D443" s="5" t="s">
        <v>432</v>
      </c>
      <c r="E443" s="5">
        <v>2005</v>
      </c>
      <c r="F443" s="5" t="s">
        <v>37</v>
      </c>
      <c r="G443" s="4">
        <v>282</v>
      </c>
      <c r="H443" s="5" t="s">
        <v>851</v>
      </c>
      <c r="I443" s="5" t="s">
        <v>1011</v>
      </c>
      <c r="J443" s="5" t="s">
        <v>865</v>
      </c>
      <c r="L443" s="11" t="s">
        <v>1170</v>
      </c>
      <c r="M443" s="5">
        <v>57</v>
      </c>
      <c r="N443" s="5">
        <v>57</v>
      </c>
      <c r="O443" s="5">
        <v>57</v>
      </c>
      <c r="P443" s="5">
        <v>1</v>
      </c>
      <c r="Q443" s="5">
        <v>133</v>
      </c>
      <c r="S443" s="5">
        <v>64.7</v>
      </c>
      <c r="T443" s="5">
        <v>8.4</v>
      </c>
      <c r="U443" s="5">
        <v>1861.5</v>
      </c>
      <c r="V443" s="4" t="s">
        <v>1264</v>
      </c>
      <c r="W443" s="5">
        <v>5.0999999999999996</v>
      </c>
      <c r="X443" s="5">
        <v>1</v>
      </c>
      <c r="Z443" s="5">
        <v>28.2</v>
      </c>
      <c r="AU443" s="5">
        <v>1</v>
      </c>
      <c r="AV443" s="5" t="s">
        <v>813</v>
      </c>
      <c r="AW443" s="5" t="s">
        <v>1257</v>
      </c>
      <c r="AX443" s="4" t="s">
        <v>1251</v>
      </c>
      <c r="AY443" s="4" t="s">
        <v>1258</v>
      </c>
      <c r="AZ443" s="4" t="s">
        <v>845</v>
      </c>
      <c r="BA443" s="5">
        <v>0</v>
      </c>
      <c r="BB443" s="5">
        <v>1</v>
      </c>
      <c r="BC443" s="5">
        <v>31</v>
      </c>
      <c r="BD443" s="5">
        <v>304.10000000000002</v>
      </c>
      <c r="BE443" s="5">
        <v>123.8</v>
      </c>
      <c r="BF443" s="5">
        <v>0</v>
      </c>
      <c r="BG443" s="5">
        <v>31</v>
      </c>
      <c r="BH443" s="5">
        <v>342.4</v>
      </c>
      <c r="BI443" s="5">
        <v>133.4</v>
      </c>
      <c r="BO443" s="4">
        <v>0.5</v>
      </c>
      <c r="BP443" s="5">
        <v>38.299999999999955</v>
      </c>
      <c r="BQ443" s="5">
        <v>128.68954891520912</v>
      </c>
      <c r="BS443" s="5">
        <v>123.8</v>
      </c>
      <c r="BT443" s="4">
        <v>0.29761546545815493</v>
      </c>
      <c r="BU443" s="4"/>
      <c r="BV443" s="4">
        <v>0.97478991596638653</v>
      </c>
      <c r="BW443" s="4">
        <v>0.29011255456425183</v>
      </c>
      <c r="BX443" s="4"/>
      <c r="BY443" s="4">
        <v>3.3686692988385065E-2</v>
      </c>
      <c r="BZ443" s="4"/>
      <c r="CA443" s="4">
        <v>3.2009613787988805E-2</v>
      </c>
      <c r="CB443" s="4"/>
      <c r="CC443" s="4"/>
    </row>
    <row r="444" spans="1:82" x14ac:dyDescent="0.25">
      <c r="A444" s="4">
        <v>443</v>
      </c>
      <c r="B444" s="4">
        <v>127</v>
      </c>
      <c r="C444" s="4" t="s">
        <v>1390</v>
      </c>
      <c r="D444" s="5" t="s">
        <v>432</v>
      </c>
      <c r="E444" s="5">
        <v>2006</v>
      </c>
      <c r="F444" s="5" t="s">
        <v>34</v>
      </c>
      <c r="G444" s="4">
        <v>283</v>
      </c>
      <c r="H444" s="5" t="s">
        <v>434</v>
      </c>
      <c r="I444" s="5" t="s">
        <v>1012</v>
      </c>
      <c r="J444" s="5" t="s">
        <v>865</v>
      </c>
      <c r="L444" s="11" t="s">
        <v>1170</v>
      </c>
      <c r="M444" s="5">
        <v>57</v>
      </c>
      <c r="N444" s="5">
        <v>57</v>
      </c>
      <c r="O444" s="5">
        <v>57</v>
      </c>
      <c r="P444" s="5">
        <v>1</v>
      </c>
      <c r="Q444" s="5">
        <v>133</v>
      </c>
      <c r="S444" s="5">
        <v>64.900000000000006</v>
      </c>
      <c r="T444" s="5">
        <v>8.6999999999999993</v>
      </c>
      <c r="U444" s="5">
        <v>1861.5</v>
      </c>
      <c r="V444" s="4" t="s">
        <v>1264</v>
      </c>
      <c r="W444" s="5">
        <v>5.0999999999999996</v>
      </c>
      <c r="X444" s="5">
        <v>1</v>
      </c>
      <c r="Z444" s="5">
        <v>28.1</v>
      </c>
      <c r="AU444" s="5">
        <v>3</v>
      </c>
      <c r="AV444" s="5" t="s">
        <v>88</v>
      </c>
      <c r="AW444" s="4" t="s">
        <v>1256</v>
      </c>
      <c r="AX444" s="4" t="s">
        <v>88</v>
      </c>
      <c r="AY444" s="4" t="s">
        <v>1251</v>
      </c>
      <c r="AZ444" s="4" t="s">
        <v>317</v>
      </c>
      <c r="BA444" s="5">
        <v>0</v>
      </c>
      <c r="BB444" s="5">
        <v>0</v>
      </c>
      <c r="BC444" s="5">
        <v>30</v>
      </c>
      <c r="BD444" s="5">
        <v>2.9</v>
      </c>
      <c r="BE444" s="5">
        <v>1.6</v>
      </c>
      <c r="BG444" s="5">
        <v>30</v>
      </c>
      <c r="BH444" s="5">
        <v>3.1</v>
      </c>
      <c r="BI444" s="5">
        <v>1.8</v>
      </c>
      <c r="BO444" s="4">
        <v>0.5</v>
      </c>
      <c r="BP444" s="5">
        <v>0.20000000000000018</v>
      </c>
      <c r="BQ444" s="5">
        <v>1.7029386365926402</v>
      </c>
      <c r="BS444" s="5">
        <v>1.6</v>
      </c>
      <c r="BT444" s="4">
        <v>0.11744404390294079</v>
      </c>
      <c r="BU444" s="4"/>
      <c r="BV444" s="4">
        <v>0.97391304347826091</v>
      </c>
      <c r="BW444" s="4">
        <v>0.11438028623590756</v>
      </c>
      <c r="BX444" s="4"/>
      <c r="BY444" s="4">
        <v>3.3563218390804596E-2</v>
      </c>
      <c r="BZ444" s="4"/>
      <c r="CA444" s="4">
        <v>3.1834934706559764E-2</v>
      </c>
      <c r="CB444" s="4"/>
      <c r="CC444" s="4"/>
    </row>
    <row r="445" spans="1:82" x14ac:dyDescent="0.25">
      <c r="A445" s="4">
        <v>444</v>
      </c>
      <c r="B445" s="4">
        <v>127</v>
      </c>
      <c r="C445" s="4" t="s">
        <v>1390</v>
      </c>
      <c r="D445" s="5" t="s">
        <v>432</v>
      </c>
      <c r="E445" s="5">
        <v>2006</v>
      </c>
      <c r="F445" s="5" t="s">
        <v>34</v>
      </c>
      <c r="G445" s="4">
        <v>284</v>
      </c>
      <c r="H445" s="5" t="s">
        <v>852</v>
      </c>
      <c r="I445" s="5" t="s">
        <v>1012</v>
      </c>
      <c r="J445" s="5" t="s">
        <v>865</v>
      </c>
      <c r="L445" s="11" t="s">
        <v>1170</v>
      </c>
      <c r="M445" s="5">
        <v>57</v>
      </c>
      <c r="N445" s="5">
        <v>57</v>
      </c>
      <c r="O445" s="5">
        <v>57</v>
      </c>
      <c r="P445" s="5">
        <v>1</v>
      </c>
      <c r="Q445" s="5">
        <v>133</v>
      </c>
      <c r="S445" s="5">
        <v>66</v>
      </c>
      <c r="T445" s="5">
        <v>8.6999999999999993</v>
      </c>
      <c r="U445" s="5">
        <v>1898</v>
      </c>
      <c r="V445" s="4" t="s">
        <v>1264</v>
      </c>
      <c r="W445" s="5">
        <v>5.2</v>
      </c>
      <c r="X445" s="5">
        <v>1</v>
      </c>
      <c r="Z445" s="5">
        <v>27.7</v>
      </c>
      <c r="AU445" s="5">
        <v>2</v>
      </c>
      <c r="AV445" s="5" t="s">
        <v>127</v>
      </c>
      <c r="AW445" s="4" t="s">
        <v>1256</v>
      </c>
      <c r="AX445" s="4" t="s">
        <v>50</v>
      </c>
      <c r="AY445" s="4" t="s">
        <v>1251</v>
      </c>
      <c r="AZ445" s="4" t="s">
        <v>845</v>
      </c>
      <c r="BA445" s="5">
        <v>0</v>
      </c>
      <c r="BB445" s="5">
        <v>0</v>
      </c>
      <c r="BC445" s="5">
        <v>30</v>
      </c>
      <c r="BD445" s="5">
        <v>51.3</v>
      </c>
      <c r="BE445" s="5">
        <v>19.2</v>
      </c>
      <c r="BF445" s="5">
        <v>0</v>
      </c>
      <c r="BG445" s="5">
        <v>30</v>
      </c>
      <c r="BH445" s="5">
        <v>52.5</v>
      </c>
      <c r="BI445" s="5">
        <v>18.5</v>
      </c>
      <c r="BO445" s="4">
        <v>0.5</v>
      </c>
      <c r="BP445" s="5">
        <v>1.2000000000000028</v>
      </c>
      <c r="BQ445" s="5">
        <v>18.853249056860196</v>
      </c>
      <c r="BS445" s="5">
        <v>19.2</v>
      </c>
      <c r="BT445" s="4">
        <v>6.3649506585357216E-2</v>
      </c>
      <c r="BU445" s="4"/>
      <c r="BV445" s="4">
        <v>0.97391304347826091</v>
      </c>
      <c r="BW445" s="4">
        <v>6.1989084674434855E-2</v>
      </c>
      <c r="BX445" s="4"/>
      <c r="BY445" s="4">
        <v>3.340085432814266E-2</v>
      </c>
      <c r="BZ445" s="4"/>
      <c r="CA445" s="4">
        <v>3.1680931318882534E-2</v>
      </c>
      <c r="CB445" s="4"/>
      <c r="CC445" s="4"/>
    </row>
    <row r="446" spans="1:82" x14ac:dyDescent="0.25">
      <c r="A446" s="4">
        <v>445</v>
      </c>
      <c r="B446" s="4">
        <v>127</v>
      </c>
      <c r="C446" s="4" t="s">
        <v>1390</v>
      </c>
      <c r="D446" s="5" t="s">
        <v>432</v>
      </c>
      <c r="E446" s="5">
        <v>2006</v>
      </c>
      <c r="F446" s="5" t="s">
        <v>34</v>
      </c>
      <c r="G446" s="4">
        <v>283</v>
      </c>
      <c r="H446" s="5" t="s">
        <v>434</v>
      </c>
      <c r="I446" s="5" t="s">
        <v>1012</v>
      </c>
      <c r="J446" s="5" t="s">
        <v>865</v>
      </c>
      <c r="L446" s="11" t="s">
        <v>1170</v>
      </c>
      <c r="M446" s="5">
        <v>57</v>
      </c>
      <c r="N446" s="5">
        <v>57</v>
      </c>
      <c r="O446" s="5">
        <v>57</v>
      </c>
      <c r="P446" s="5">
        <v>1</v>
      </c>
      <c r="Q446" s="5">
        <v>133</v>
      </c>
      <c r="S446" s="5">
        <v>64.900000000000006</v>
      </c>
      <c r="T446" s="5">
        <v>8.6999999999999993</v>
      </c>
      <c r="U446" s="5">
        <v>1861.5</v>
      </c>
      <c r="V446" s="4" t="s">
        <v>1264</v>
      </c>
      <c r="W446" s="5">
        <v>5.0999999999999996</v>
      </c>
      <c r="X446" s="5">
        <v>1</v>
      </c>
      <c r="Z446" s="5">
        <v>28.1</v>
      </c>
      <c r="AU446" s="5">
        <v>3</v>
      </c>
      <c r="AV446" s="5" t="s">
        <v>127</v>
      </c>
      <c r="AW446" s="4" t="s">
        <v>1256</v>
      </c>
      <c r="AX446" s="4" t="s">
        <v>50</v>
      </c>
      <c r="AY446" s="4" t="s">
        <v>1251</v>
      </c>
      <c r="AZ446" s="4" t="s">
        <v>845</v>
      </c>
      <c r="BA446" s="5">
        <v>0</v>
      </c>
      <c r="BB446" s="5">
        <v>0</v>
      </c>
      <c r="BC446" s="5">
        <v>30</v>
      </c>
      <c r="BD446" s="5">
        <v>40.799999999999997</v>
      </c>
      <c r="BE446" s="5">
        <v>19.600000000000001</v>
      </c>
      <c r="BF446" s="5">
        <v>0</v>
      </c>
      <c r="BG446" s="5">
        <v>30</v>
      </c>
      <c r="BH446" s="5">
        <v>45.7</v>
      </c>
      <c r="BI446" s="5">
        <v>19.3</v>
      </c>
      <c r="BO446" s="4">
        <v>0.5</v>
      </c>
      <c r="BP446" s="5">
        <v>4.9000000000000057</v>
      </c>
      <c r="BQ446" s="5">
        <v>19.450578397569572</v>
      </c>
      <c r="BS446" s="5">
        <v>19.600000000000001</v>
      </c>
      <c r="BT446" s="4">
        <v>0.25192052903744394</v>
      </c>
      <c r="BU446" s="4"/>
      <c r="BV446" s="4">
        <v>0.97391304347826091</v>
      </c>
      <c r="BW446" s="4">
        <v>0.24534868914951063</v>
      </c>
      <c r="BX446" s="4"/>
      <c r="BY446" s="4">
        <v>3.4391065882508426E-2</v>
      </c>
      <c r="BZ446" s="4"/>
      <c r="CA446" s="4">
        <v>3.2620153529692685E-2</v>
      </c>
      <c r="CB446" s="4"/>
      <c r="CC446" s="4"/>
    </row>
    <row r="447" spans="1:82" x14ac:dyDescent="0.25">
      <c r="A447" s="4">
        <v>446</v>
      </c>
      <c r="B447" s="4">
        <v>128</v>
      </c>
      <c r="C447" s="4" t="s">
        <v>1391</v>
      </c>
      <c r="D447" s="5" t="s">
        <v>435</v>
      </c>
      <c r="E447" s="5">
        <v>2011</v>
      </c>
      <c r="F447" s="5" t="s">
        <v>37</v>
      </c>
      <c r="G447" s="4">
        <v>285</v>
      </c>
      <c r="H447" s="5" t="s">
        <v>436</v>
      </c>
      <c r="I447" s="5" t="s">
        <v>1013</v>
      </c>
      <c r="J447" s="5" t="s">
        <v>894</v>
      </c>
      <c r="L447" s="11" t="s">
        <v>1205</v>
      </c>
      <c r="M447" s="5">
        <v>20</v>
      </c>
      <c r="N447" s="5">
        <v>20</v>
      </c>
      <c r="O447" s="5">
        <v>20</v>
      </c>
      <c r="P447" s="5">
        <v>1</v>
      </c>
      <c r="Q447" s="5">
        <v>28</v>
      </c>
      <c r="S447" s="5">
        <v>56.9</v>
      </c>
      <c r="T447" s="5">
        <v>7.79</v>
      </c>
      <c r="U447" s="5">
        <v>860.1</v>
      </c>
      <c r="V447" s="4" t="s">
        <v>1264</v>
      </c>
      <c r="W447" s="5">
        <v>2.3564383561643836</v>
      </c>
      <c r="X447" s="5">
        <v>1</v>
      </c>
      <c r="Z447" s="5" t="s">
        <v>437</v>
      </c>
      <c r="AU447" s="5">
        <v>1</v>
      </c>
      <c r="AV447" s="5" t="s">
        <v>418</v>
      </c>
      <c r="AW447" s="5" t="s">
        <v>1257</v>
      </c>
      <c r="AX447" s="4" t="s">
        <v>1251</v>
      </c>
      <c r="AY447" s="4" t="s">
        <v>1252</v>
      </c>
      <c r="AZ447" s="4" t="s">
        <v>317</v>
      </c>
      <c r="BA447" s="5">
        <v>0</v>
      </c>
      <c r="BB447" s="5">
        <v>0</v>
      </c>
      <c r="BC447" s="5">
        <v>13</v>
      </c>
      <c r="BD447" s="5">
        <v>0.45</v>
      </c>
      <c r="BE447" s="5">
        <v>0.19</v>
      </c>
      <c r="BG447" s="5">
        <v>12</v>
      </c>
      <c r="BH447" s="5">
        <v>0.5</v>
      </c>
      <c r="BI447" s="5">
        <v>0.23</v>
      </c>
      <c r="BO447" s="4">
        <v>0.5</v>
      </c>
      <c r="BP447" s="5">
        <v>4.9999999999999989E-2</v>
      </c>
      <c r="BQ447" s="5">
        <v>0.210082799411793</v>
      </c>
      <c r="BS447" s="5">
        <v>0.19</v>
      </c>
      <c r="BT447" s="4">
        <v>0.23800139821058211</v>
      </c>
      <c r="BU447" s="4"/>
      <c r="BV447" s="4">
        <v>0.93617021276595747</v>
      </c>
      <c r="BW447" s="4">
        <v>0.22280981960139604</v>
      </c>
      <c r="BX447" s="4"/>
      <c r="BY447" s="4">
        <v>7.9101717905776622E-2</v>
      </c>
      <c r="BZ447" s="4"/>
      <c r="CA447" s="4">
        <v>6.9325905778897037E-2</v>
      </c>
      <c r="CB447" s="4"/>
      <c r="CC447" s="4"/>
    </row>
    <row r="448" spans="1:82" x14ac:dyDescent="0.25">
      <c r="A448" s="4">
        <v>447</v>
      </c>
      <c r="B448" s="4">
        <v>128</v>
      </c>
      <c r="C448" s="4" t="s">
        <v>1391</v>
      </c>
      <c r="D448" s="5" t="s">
        <v>435</v>
      </c>
      <c r="E448" s="5">
        <v>2011</v>
      </c>
      <c r="F448" s="5" t="s">
        <v>34</v>
      </c>
      <c r="G448" s="4">
        <v>286</v>
      </c>
      <c r="H448" s="5" t="s">
        <v>438</v>
      </c>
      <c r="I448" s="5" t="s">
        <v>1013</v>
      </c>
      <c r="J448" s="5" t="s">
        <v>894</v>
      </c>
      <c r="L448" s="11" t="s">
        <v>1205</v>
      </c>
      <c r="M448" s="5">
        <v>32</v>
      </c>
      <c r="N448" s="5">
        <v>32</v>
      </c>
      <c r="O448" s="5">
        <v>32</v>
      </c>
      <c r="P448" s="5">
        <v>1</v>
      </c>
      <c r="Q448" s="5">
        <v>28</v>
      </c>
      <c r="S448" s="5">
        <v>59.4</v>
      </c>
      <c r="T448" s="5">
        <v>8.4600000000000009</v>
      </c>
      <c r="U448" s="5">
        <v>843</v>
      </c>
      <c r="V448" s="4" t="s">
        <v>1264</v>
      </c>
      <c r="W448" s="5">
        <v>2.3095890410958906</v>
      </c>
      <c r="X448" s="5">
        <v>1</v>
      </c>
      <c r="Z448" s="5" t="s">
        <v>437</v>
      </c>
      <c r="AU448" s="5">
        <v>1</v>
      </c>
      <c r="AV448" s="5" t="s">
        <v>418</v>
      </c>
      <c r="AW448" s="5" t="s">
        <v>1257</v>
      </c>
      <c r="AX448" s="4" t="s">
        <v>1251</v>
      </c>
      <c r="AY448" s="4" t="s">
        <v>1252</v>
      </c>
      <c r="AZ448" s="4" t="s">
        <v>317</v>
      </c>
      <c r="BA448" s="5">
        <v>0</v>
      </c>
      <c r="BB448" s="5">
        <v>0</v>
      </c>
      <c r="BC448" s="5">
        <v>14</v>
      </c>
      <c r="BD448" s="5">
        <v>0.51</v>
      </c>
      <c r="BE448" s="5">
        <v>0.18</v>
      </c>
      <c r="BG448" s="5">
        <v>13</v>
      </c>
      <c r="BH448" s="5">
        <v>0.72</v>
      </c>
      <c r="BI448" s="5">
        <v>0.24</v>
      </c>
      <c r="BO448" s="4">
        <v>0.5</v>
      </c>
      <c r="BP448" s="5">
        <v>0.20999999999999996</v>
      </c>
      <c r="BQ448" s="5">
        <v>0.21094074997496334</v>
      </c>
      <c r="BS448" s="5">
        <v>0.18</v>
      </c>
      <c r="BT448" s="4">
        <v>0.99554021698000483</v>
      </c>
      <c r="BU448" s="4"/>
      <c r="BV448" s="4">
        <v>0.94117647058823528</v>
      </c>
      <c r="BW448" s="4">
        <v>0.93697902774588693</v>
      </c>
      <c r="BX448" s="4"/>
      <c r="BY448" s="4">
        <v>0.10682501155802125</v>
      </c>
      <c r="BZ448" s="4"/>
      <c r="CA448" s="4">
        <v>9.4626999857624364E-2</v>
      </c>
      <c r="CB448" s="4"/>
      <c r="CC448" s="4"/>
    </row>
    <row r="449" spans="1:81" x14ac:dyDescent="0.25">
      <c r="A449" s="4">
        <v>448</v>
      </c>
      <c r="B449" s="4">
        <v>128</v>
      </c>
      <c r="C449" s="4" t="s">
        <v>1391</v>
      </c>
      <c r="D449" s="5" t="s">
        <v>435</v>
      </c>
      <c r="E449" s="5">
        <v>2011</v>
      </c>
      <c r="F449" s="5" t="s">
        <v>37</v>
      </c>
      <c r="G449" s="4">
        <v>285</v>
      </c>
      <c r="H449" s="5" t="s">
        <v>436</v>
      </c>
      <c r="I449" s="5" t="s">
        <v>1013</v>
      </c>
      <c r="J449" s="5" t="s">
        <v>894</v>
      </c>
      <c r="L449" s="11" t="s">
        <v>1205</v>
      </c>
      <c r="M449" s="5">
        <v>20</v>
      </c>
      <c r="N449" s="5">
        <v>20</v>
      </c>
      <c r="O449" s="5">
        <v>20</v>
      </c>
      <c r="P449" s="5">
        <v>1</v>
      </c>
      <c r="Q449" s="5">
        <v>28</v>
      </c>
      <c r="S449" s="5">
        <v>56.9</v>
      </c>
      <c r="T449" s="5">
        <v>7.79</v>
      </c>
      <c r="U449" s="5">
        <v>860.1</v>
      </c>
      <c r="V449" s="4" t="s">
        <v>1264</v>
      </c>
      <c r="W449" s="5">
        <v>2.3564383561643836</v>
      </c>
      <c r="X449" s="5">
        <v>1</v>
      </c>
      <c r="Z449" s="5" t="s">
        <v>437</v>
      </c>
      <c r="AU449" s="5">
        <v>1</v>
      </c>
      <c r="AV449" s="5" t="s">
        <v>813</v>
      </c>
      <c r="AW449" s="5" t="s">
        <v>1257</v>
      </c>
      <c r="AX449" s="4" t="s">
        <v>1251</v>
      </c>
      <c r="AY449" s="4" t="s">
        <v>1258</v>
      </c>
      <c r="AZ449" s="4" t="s">
        <v>845</v>
      </c>
      <c r="BA449" s="5">
        <v>0</v>
      </c>
      <c r="BB449" s="5">
        <v>0</v>
      </c>
      <c r="BC449" s="5">
        <v>12</v>
      </c>
      <c r="BD449" s="5">
        <v>151.83000000000001</v>
      </c>
      <c r="BE449" s="5">
        <v>69.95</v>
      </c>
      <c r="BF449" s="5">
        <v>0</v>
      </c>
      <c r="BG449" s="5">
        <v>12</v>
      </c>
      <c r="BH449" s="5">
        <v>175.58</v>
      </c>
      <c r="BI449" s="5">
        <v>88.75</v>
      </c>
      <c r="BO449" s="4">
        <v>0.5</v>
      </c>
      <c r="BP449" s="5">
        <v>23.75</v>
      </c>
      <c r="BQ449" s="5">
        <v>79.904834021478322</v>
      </c>
      <c r="BS449" s="5">
        <v>69.95</v>
      </c>
      <c r="BT449" s="4">
        <v>0.29722857560302335</v>
      </c>
      <c r="BU449" s="4"/>
      <c r="BV449" s="4">
        <v>0.93023255813953487</v>
      </c>
      <c r="BW449" s="4">
        <v>0.27649169823537056</v>
      </c>
      <c r="BX449" s="4"/>
      <c r="BY449" s="4">
        <v>8.7014367756458419E-2</v>
      </c>
      <c r="BZ449" s="4"/>
      <c r="CA449" s="4">
        <v>7.5296370151613556E-2</v>
      </c>
      <c r="CB449" s="4"/>
      <c r="CC449" s="4"/>
    </row>
    <row r="450" spans="1:81" x14ac:dyDescent="0.25">
      <c r="A450" s="4">
        <v>449</v>
      </c>
      <c r="B450" s="4">
        <v>128</v>
      </c>
      <c r="C450" s="4" t="s">
        <v>1391</v>
      </c>
      <c r="D450" s="5" t="s">
        <v>435</v>
      </c>
      <c r="E450" s="5">
        <v>2011</v>
      </c>
      <c r="F450" s="5" t="s">
        <v>34</v>
      </c>
      <c r="G450" s="4">
        <v>286</v>
      </c>
      <c r="H450" s="5" t="s">
        <v>438</v>
      </c>
      <c r="I450" s="5" t="s">
        <v>1013</v>
      </c>
      <c r="J450" s="5" t="s">
        <v>894</v>
      </c>
      <c r="L450" s="11" t="s">
        <v>1205</v>
      </c>
      <c r="M450" s="5">
        <v>32</v>
      </c>
      <c r="N450" s="5">
        <v>32</v>
      </c>
      <c r="O450" s="5">
        <v>32</v>
      </c>
      <c r="P450" s="5">
        <v>1</v>
      </c>
      <c r="Q450" s="5">
        <v>28</v>
      </c>
      <c r="S450" s="5">
        <v>59.4</v>
      </c>
      <c r="T450" s="5">
        <v>8.4600000000000009</v>
      </c>
      <c r="U450" s="5">
        <v>843</v>
      </c>
      <c r="V450" s="4" t="s">
        <v>1264</v>
      </c>
      <c r="W450" s="5">
        <v>2.3095890410958906</v>
      </c>
      <c r="X450" s="5">
        <v>1</v>
      </c>
      <c r="Z450" s="5" t="s">
        <v>437</v>
      </c>
      <c r="AU450" s="5">
        <v>1</v>
      </c>
      <c r="AV450" s="5" t="s">
        <v>813</v>
      </c>
      <c r="AW450" s="5" t="s">
        <v>1257</v>
      </c>
      <c r="AX450" s="4" t="s">
        <v>1251</v>
      </c>
      <c r="AY450" s="4" t="s">
        <v>1258</v>
      </c>
      <c r="AZ450" s="4" t="s">
        <v>845</v>
      </c>
      <c r="BA450" s="5">
        <v>0</v>
      </c>
      <c r="BB450" s="5">
        <v>0</v>
      </c>
      <c r="BC450" s="5">
        <v>13</v>
      </c>
      <c r="BD450" s="5">
        <v>166.23</v>
      </c>
      <c r="BE450" s="5">
        <v>58.29</v>
      </c>
      <c r="BF450" s="5">
        <v>0</v>
      </c>
      <c r="BG450" s="5">
        <v>13</v>
      </c>
      <c r="BH450" s="5">
        <v>233.23</v>
      </c>
      <c r="BI450" s="5">
        <v>77.59</v>
      </c>
      <c r="BO450" s="4">
        <v>0.5</v>
      </c>
      <c r="BP450" s="5">
        <v>67</v>
      </c>
      <c r="BQ450" s="5">
        <v>68.621906851966742</v>
      </c>
      <c r="BS450" s="5">
        <v>58.29</v>
      </c>
      <c r="BT450" s="4">
        <v>0.97636459074992521</v>
      </c>
      <c r="BU450" s="4"/>
      <c r="BV450" s="4">
        <v>0.93617021276595747</v>
      </c>
      <c r="BW450" s="4">
        <v>0.91404344665950443</v>
      </c>
      <c r="BX450" s="4"/>
      <c r="BY450" s="4">
        <v>0.11358799284885651</v>
      </c>
      <c r="BZ450" s="4"/>
      <c r="CA450" s="4">
        <v>9.9550182958527036E-2</v>
      </c>
      <c r="CB450" s="4"/>
      <c r="CC450" s="4"/>
    </row>
    <row r="451" spans="1:81" x14ac:dyDescent="0.25">
      <c r="A451" s="4">
        <v>450</v>
      </c>
      <c r="B451" s="4">
        <v>129</v>
      </c>
      <c r="C451" s="4" t="s">
        <v>1392</v>
      </c>
      <c r="D451" s="5" t="s">
        <v>435</v>
      </c>
      <c r="E451" s="5">
        <v>2013</v>
      </c>
      <c r="F451" s="5" t="s">
        <v>34</v>
      </c>
      <c r="G451" s="4">
        <v>287</v>
      </c>
      <c r="H451" s="5" t="s">
        <v>439</v>
      </c>
      <c r="I451" s="5" t="s">
        <v>1014</v>
      </c>
      <c r="J451" s="5" t="s">
        <v>894</v>
      </c>
      <c r="L451" s="11" t="s">
        <v>1205</v>
      </c>
      <c r="M451" s="5">
        <v>20</v>
      </c>
      <c r="N451" s="5">
        <v>20</v>
      </c>
      <c r="O451" s="5">
        <v>20</v>
      </c>
      <c r="P451" s="5">
        <v>1</v>
      </c>
      <c r="Q451" s="5">
        <v>28</v>
      </c>
      <c r="S451" s="5">
        <v>51.3</v>
      </c>
      <c r="T451" s="5">
        <v>11</v>
      </c>
      <c r="U451" s="5">
        <v>495</v>
      </c>
      <c r="V451" s="4" t="s">
        <v>1264</v>
      </c>
      <c r="W451" s="5">
        <v>1.3561643835616439</v>
      </c>
      <c r="X451" s="5">
        <v>1</v>
      </c>
      <c r="Z451" s="5" t="s">
        <v>251</v>
      </c>
      <c r="AE451" s="5">
        <v>4</v>
      </c>
      <c r="AU451" s="5">
        <v>0</v>
      </c>
      <c r="AV451" s="5" t="s">
        <v>813</v>
      </c>
      <c r="AW451" s="5" t="s">
        <v>1257</v>
      </c>
      <c r="AX451" s="4" t="s">
        <v>1251</v>
      </c>
      <c r="AY451" s="4" t="s">
        <v>1258</v>
      </c>
      <c r="AZ451" s="4" t="s">
        <v>317</v>
      </c>
      <c r="BA451" s="5">
        <v>0</v>
      </c>
      <c r="BB451" s="5">
        <v>0</v>
      </c>
      <c r="BC451" s="5">
        <v>10</v>
      </c>
      <c r="BD451" s="5">
        <v>92.5</v>
      </c>
      <c r="BE451" s="5">
        <v>19.899999999999999</v>
      </c>
      <c r="BG451" s="5">
        <v>10</v>
      </c>
      <c r="BH451" s="5">
        <v>121</v>
      </c>
      <c r="BI451" s="5">
        <v>26.1</v>
      </c>
      <c r="BO451" s="4">
        <v>0.5</v>
      </c>
      <c r="BP451" s="5">
        <v>28.5</v>
      </c>
      <c r="BQ451" s="5">
        <v>23.207972767995056</v>
      </c>
      <c r="BS451" s="5">
        <v>19.899999999999999</v>
      </c>
      <c r="BT451" s="4">
        <v>1.228026259980058</v>
      </c>
      <c r="BU451" s="4"/>
      <c r="BV451" s="4">
        <v>0.91428571428571426</v>
      </c>
      <c r="BW451" s="4">
        <v>1.1227668662674815</v>
      </c>
      <c r="BX451" s="4"/>
      <c r="BY451" s="4">
        <v>0.17540242476003046</v>
      </c>
      <c r="BZ451" s="4"/>
      <c r="CA451" s="4">
        <v>0.1466221085340989</v>
      </c>
      <c r="CB451" s="4"/>
      <c r="CC451" s="4"/>
    </row>
    <row r="452" spans="1:81" x14ac:dyDescent="0.25">
      <c r="A452" s="4">
        <v>451</v>
      </c>
      <c r="B452" s="4">
        <v>129</v>
      </c>
      <c r="C452" s="4" t="s">
        <v>1392</v>
      </c>
      <c r="D452" s="5" t="s">
        <v>435</v>
      </c>
      <c r="E452" s="5">
        <v>2013</v>
      </c>
      <c r="F452" s="5" t="s">
        <v>34</v>
      </c>
      <c r="G452" s="4">
        <v>288</v>
      </c>
      <c r="H452" s="5" t="s">
        <v>440</v>
      </c>
      <c r="I452" s="5" t="s">
        <v>1014</v>
      </c>
      <c r="J452" s="5" t="s">
        <v>894</v>
      </c>
      <c r="L452" s="11" t="s">
        <v>1205</v>
      </c>
      <c r="M452" s="5">
        <v>20</v>
      </c>
      <c r="N452" s="5">
        <v>20</v>
      </c>
      <c r="O452" s="5">
        <v>20</v>
      </c>
      <c r="P452" s="5">
        <v>1</v>
      </c>
      <c r="Q452" s="5">
        <v>28</v>
      </c>
      <c r="S452" s="5">
        <v>51.9</v>
      </c>
      <c r="T452" s="5">
        <v>8.9</v>
      </c>
      <c r="U452" s="5">
        <v>702</v>
      </c>
      <c r="V452" s="4" t="s">
        <v>1264</v>
      </c>
      <c r="W452" s="5">
        <v>1.9232876712328768</v>
      </c>
      <c r="X452" s="5">
        <v>1</v>
      </c>
      <c r="Z452" s="5" t="s">
        <v>251</v>
      </c>
      <c r="AE452" s="5">
        <v>4.2</v>
      </c>
      <c r="AU452" s="5">
        <v>0</v>
      </c>
      <c r="AV452" s="5" t="s">
        <v>813</v>
      </c>
      <c r="AW452" s="5" t="s">
        <v>1257</v>
      </c>
      <c r="AX452" s="4" t="s">
        <v>1251</v>
      </c>
      <c r="AY452" s="4" t="s">
        <v>1258</v>
      </c>
      <c r="AZ452" s="4" t="s">
        <v>317</v>
      </c>
      <c r="BA452" s="5">
        <v>0</v>
      </c>
      <c r="BB452" s="5">
        <v>0</v>
      </c>
      <c r="BC452" s="5">
        <v>10</v>
      </c>
      <c r="BD452" s="5">
        <v>106.5</v>
      </c>
      <c r="BE452" s="5">
        <v>14.2</v>
      </c>
      <c r="BG452" s="5">
        <v>10</v>
      </c>
      <c r="BH452" s="5">
        <v>121</v>
      </c>
      <c r="BI452" s="5">
        <v>26.1</v>
      </c>
      <c r="BO452" s="4">
        <v>0.5</v>
      </c>
      <c r="BP452" s="5">
        <v>14.5</v>
      </c>
      <c r="BQ452" s="5">
        <v>21.010116610813942</v>
      </c>
      <c r="BS452" s="5">
        <v>14.2</v>
      </c>
      <c r="BT452" s="4">
        <v>0.69014371831410137</v>
      </c>
      <c r="BU452" s="4"/>
      <c r="BV452" s="4">
        <v>0.91428571428571426</v>
      </c>
      <c r="BW452" s="4">
        <v>0.63098854245860692</v>
      </c>
      <c r="BX452" s="4"/>
      <c r="BY452" s="4">
        <v>0.12381491759642069</v>
      </c>
      <c r="BZ452" s="4"/>
      <c r="CA452" s="4">
        <v>0.10349916377039574</v>
      </c>
      <c r="CB452" s="4"/>
      <c r="CC452" s="4"/>
    </row>
    <row r="453" spans="1:81" x14ac:dyDescent="0.25">
      <c r="A453" s="4">
        <v>452</v>
      </c>
      <c r="B453" s="4">
        <v>129</v>
      </c>
      <c r="C453" s="4" t="s">
        <v>1392</v>
      </c>
      <c r="D453" s="5" t="s">
        <v>435</v>
      </c>
      <c r="E453" s="5">
        <v>2013</v>
      </c>
      <c r="F453" s="5" t="s">
        <v>34</v>
      </c>
      <c r="G453" s="4">
        <v>289</v>
      </c>
      <c r="H453" s="5" t="s">
        <v>442</v>
      </c>
      <c r="I453" s="5" t="s">
        <v>1014</v>
      </c>
      <c r="J453" s="5" t="s">
        <v>894</v>
      </c>
      <c r="L453" s="11" t="s">
        <v>1205</v>
      </c>
      <c r="M453" s="5">
        <v>20</v>
      </c>
      <c r="N453" s="5">
        <v>20</v>
      </c>
      <c r="O453" s="5">
        <v>20</v>
      </c>
      <c r="P453" s="5">
        <v>1</v>
      </c>
      <c r="Q453" s="5">
        <v>28</v>
      </c>
      <c r="S453" s="5">
        <v>55.4</v>
      </c>
      <c r="T453" s="5">
        <v>7.2</v>
      </c>
      <c r="U453" s="5">
        <v>441</v>
      </c>
      <c r="V453" s="4" t="s">
        <v>1264</v>
      </c>
      <c r="W453" s="5">
        <v>1.2082191780821918</v>
      </c>
      <c r="X453" s="5">
        <v>1</v>
      </c>
      <c r="Z453" s="5" t="s">
        <v>251</v>
      </c>
      <c r="AE453" s="5">
        <v>4.8</v>
      </c>
      <c r="AU453" s="5">
        <v>0</v>
      </c>
      <c r="AV453" s="5" t="s">
        <v>813</v>
      </c>
      <c r="AW453" s="5" t="s">
        <v>1257</v>
      </c>
      <c r="AX453" s="4" t="s">
        <v>1251</v>
      </c>
      <c r="AY453" s="4" t="s">
        <v>1258</v>
      </c>
      <c r="AZ453" s="4" t="s">
        <v>317</v>
      </c>
      <c r="BA453" s="5">
        <v>0</v>
      </c>
      <c r="BB453" s="5">
        <v>0</v>
      </c>
      <c r="BC453" s="5">
        <v>10</v>
      </c>
      <c r="BD453" s="5">
        <v>298.7</v>
      </c>
      <c r="BE453" s="5">
        <v>66.599999999999994</v>
      </c>
      <c r="BG453" s="5">
        <v>10</v>
      </c>
      <c r="BH453" s="5">
        <v>329.7</v>
      </c>
      <c r="BI453" s="5">
        <v>68.099999999999994</v>
      </c>
      <c r="BO453" s="4">
        <v>0.5</v>
      </c>
      <c r="BP453" s="5">
        <v>31</v>
      </c>
      <c r="BQ453" s="5">
        <v>67.354175817093918</v>
      </c>
      <c r="BS453" s="5">
        <v>66.599999999999994</v>
      </c>
      <c r="BT453" s="4">
        <v>0.46025357186736537</v>
      </c>
      <c r="BU453" s="4"/>
      <c r="BV453" s="4">
        <v>0.91428571428571426</v>
      </c>
      <c r="BW453" s="4">
        <v>0.42080326570730547</v>
      </c>
      <c r="BX453" s="4"/>
      <c r="BY453" s="4">
        <v>0.11059166752083341</v>
      </c>
      <c r="BZ453" s="4"/>
      <c r="CA453" s="4">
        <v>9.2445606156190532E-2</v>
      </c>
      <c r="CB453" s="4"/>
      <c r="CC453" s="4"/>
    </row>
    <row r="454" spans="1:81" x14ac:dyDescent="0.25">
      <c r="A454" s="4">
        <v>453</v>
      </c>
      <c r="B454" s="4">
        <v>129</v>
      </c>
      <c r="C454" s="4" t="s">
        <v>1392</v>
      </c>
      <c r="D454" s="5" t="s">
        <v>435</v>
      </c>
      <c r="E454" s="5">
        <v>2013</v>
      </c>
      <c r="F454" s="5" t="s">
        <v>34</v>
      </c>
      <c r="G454" s="4">
        <v>290</v>
      </c>
      <c r="H454" s="5" t="s">
        <v>441</v>
      </c>
      <c r="I454" s="5" t="s">
        <v>1014</v>
      </c>
      <c r="J454" s="5" t="s">
        <v>894</v>
      </c>
      <c r="L454" s="11" t="s">
        <v>1205</v>
      </c>
      <c r="M454" s="5">
        <v>20</v>
      </c>
      <c r="N454" s="5">
        <v>20</v>
      </c>
      <c r="O454" s="5">
        <v>20</v>
      </c>
      <c r="P454" s="5">
        <v>1</v>
      </c>
      <c r="Q454" s="5">
        <v>28</v>
      </c>
      <c r="S454" s="5">
        <v>53.4</v>
      </c>
      <c r="T454" s="5">
        <v>7.1</v>
      </c>
      <c r="U454" s="5">
        <v>582</v>
      </c>
      <c r="V454" s="4" t="s">
        <v>1264</v>
      </c>
      <c r="W454" s="5">
        <v>1.5945205479452054</v>
      </c>
      <c r="X454" s="5">
        <v>1</v>
      </c>
      <c r="Z454" s="5" t="s">
        <v>251</v>
      </c>
      <c r="AE454" s="5">
        <v>5</v>
      </c>
      <c r="AU454" s="5">
        <v>0</v>
      </c>
      <c r="AV454" s="5" t="s">
        <v>813</v>
      </c>
      <c r="AW454" s="5" t="s">
        <v>1257</v>
      </c>
      <c r="AX454" s="4" t="s">
        <v>1251</v>
      </c>
      <c r="AY454" s="4" t="s">
        <v>1258</v>
      </c>
      <c r="AZ454" s="4" t="s">
        <v>317</v>
      </c>
      <c r="BA454" s="5">
        <v>0</v>
      </c>
      <c r="BB454" s="5">
        <v>0</v>
      </c>
      <c r="BC454" s="5">
        <v>10</v>
      </c>
      <c r="BD454" s="5">
        <v>301</v>
      </c>
      <c r="BE454" s="5">
        <v>74.099999999999994</v>
      </c>
      <c r="BG454" s="5">
        <v>10</v>
      </c>
      <c r="BH454" s="5">
        <v>338.2</v>
      </c>
      <c r="BI454" s="5">
        <v>64.5</v>
      </c>
      <c r="BO454" s="4">
        <v>0.5</v>
      </c>
      <c r="BP454" s="5">
        <v>37.199999999999989</v>
      </c>
      <c r="BQ454" s="5">
        <v>69.466034865968851</v>
      </c>
      <c r="BS454" s="5">
        <v>74.099999999999994</v>
      </c>
      <c r="BT454" s="4">
        <v>0.53551350774195594</v>
      </c>
      <c r="BU454" s="4"/>
      <c r="BV454" s="4">
        <v>0.91428571428571426</v>
      </c>
      <c r="BW454" s="4">
        <v>0.48961234993550257</v>
      </c>
      <c r="BX454" s="4"/>
      <c r="BY454" s="4">
        <v>0.1143387358487047</v>
      </c>
      <c r="BZ454" s="4"/>
      <c r="CA454" s="4">
        <v>9.5577849395162118E-2</v>
      </c>
      <c r="CB454" s="4"/>
      <c r="CC454" s="4"/>
    </row>
    <row r="455" spans="1:81" x14ac:dyDescent="0.25">
      <c r="A455" s="4">
        <v>454</v>
      </c>
      <c r="B455" s="4">
        <v>129</v>
      </c>
      <c r="C455" s="4" t="s">
        <v>1392</v>
      </c>
      <c r="D455" s="5" t="s">
        <v>435</v>
      </c>
      <c r="E455" s="5">
        <v>2013</v>
      </c>
      <c r="F455" s="5" t="s">
        <v>34</v>
      </c>
      <c r="G455" s="4">
        <v>287</v>
      </c>
      <c r="H455" s="5" t="s">
        <v>439</v>
      </c>
      <c r="I455" s="5" t="s">
        <v>1014</v>
      </c>
      <c r="J455" s="5" t="s">
        <v>894</v>
      </c>
      <c r="L455" s="11" t="s">
        <v>1205</v>
      </c>
      <c r="M455" s="5">
        <v>20</v>
      </c>
      <c r="N455" s="5">
        <v>20</v>
      </c>
      <c r="O455" s="5">
        <v>20</v>
      </c>
      <c r="P455" s="5">
        <v>1</v>
      </c>
      <c r="Q455" s="5">
        <v>28</v>
      </c>
      <c r="S455" s="5">
        <v>51.3</v>
      </c>
      <c r="T455" s="5">
        <v>11</v>
      </c>
      <c r="U455" s="5">
        <v>495</v>
      </c>
      <c r="V455" s="4" t="s">
        <v>1264</v>
      </c>
      <c r="W455" s="5">
        <v>1.3561643835616439</v>
      </c>
      <c r="X455" s="5">
        <v>1</v>
      </c>
      <c r="Z455" s="5" t="s">
        <v>251</v>
      </c>
      <c r="AE455" s="5">
        <v>4</v>
      </c>
      <c r="AU455" s="5">
        <v>0</v>
      </c>
      <c r="AV455" s="5" t="s">
        <v>418</v>
      </c>
      <c r="AW455" s="5" t="s">
        <v>1257</v>
      </c>
      <c r="AX455" s="4" t="s">
        <v>1251</v>
      </c>
      <c r="AY455" s="4" t="s">
        <v>1252</v>
      </c>
      <c r="AZ455" s="4" t="s">
        <v>845</v>
      </c>
      <c r="BA455" s="5">
        <v>0</v>
      </c>
      <c r="BB455" s="5">
        <v>0</v>
      </c>
      <c r="BC455" s="5">
        <v>10</v>
      </c>
      <c r="BD455" s="5">
        <v>0.2</v>
      </c>
      <c r="BF455" s="5">
        <v>0</v>
      </c>
      <c r="BG455" s="5">
        <v>10</v>
      </c>
      <c r="BH455" s="5">
        <v>0.3</v>
      </c>
      <c r="BO455" s="4">
        <v>0.5</v>
      </c>
      <c r="BP455" s="5">
        <v>9.9999999999999978E-2</v>
      </c>
      <c r="BT455" s="4"/>
      <c r="BU455" s="4"/>
      <c r="BV455" s="4">
        <v>0.91428571428571426</v>
      </c>
      <c r="BW455" s="4"/>
      <c r="BX455" s="4"/>
      <c r="BY455" s="4"/>
      <c r="BZ455" s="4"/>
      <c r="CA455" s="4"/>
      <c r="CB455" s="4"/>
      <c r="CC455" s="4"/>
    </row>
    <row r="456" spans="1:81" x14ac:dyDescent="0.25">
      <c r="A456" s="4">
        <v>455</v>
      </c>
      <c r="B456" s="4">
        <v>129</v>
      </c>
      <c r="C456" s="4" t="s">
        <v>1392</v>
      </c>
      <c r="D456" s="5" t="s">
        <v>435</v>
      </c>
      <c r="E456" s="5">
        <v>2013</v>
      </c>
      <c r="F456" s="5" t="s">
        <v>34</v>
      </c>
      <c r="G456" s="4">
        <v>288</v>
      </c>
      <c r="H456" s="5" t="s">
        <v>440</v>
      </c>
      <c r="I456" s="5" t="s">
        <v>1014</v>
      </c>
      <c r="J456" s="5" t="s">
        <v>894</v>
      </c>
      <c r="L456" s="11" t="s">
        <v>1205</v>
      </c>
      <c r="M456" s="5">
        <v>20</v>
      </c>
      <c r="N456" s="5">
        <v>20</v>
      </c>
      <c r="O456" s="5">
        <v>20</v>
      </c>
      <c r="P456" s="5">
        <v>1</v>
      </c>
      <c r="Q456" s="5">
        <v>28</v>
      </c>
      <c r="S456" s="5">
        <v>51.9</v>
      </c>
      <c r="T456" s="5">
        <v>8.9</v>
      </c>
      <c r="U456" s="5">
        <v>702</v>
      </c>
      <c r="V456" s="4" t="s">
        <v>1264</v>
      </c>
      <c r="W456" s="5">
        <v>1.9232876712328768</v>
      </c>
      <c r="X456" s="5">
        <v>1</v>
      </c>
      <c r="Z456" s="5" t="s">
        <v>251</v>
      </c>
      <c r="AE456" s="5">
        <v>4.2</v>
      </c>
      <c r="AU456" s="5">
        <v>0</v>
      </c>
      <c r="AV456" s="5" t="s">
        <v>418</v>
      </c>
      <c r="AW456" s="5" t="s">
        <v>1257</v>
      </c>
      <c r="AX456" s="4" t="s">
        <v>1251</v>
      </c>
      <c r="AY456" s="4" t="s">
        <v>1252</v>
      </c>
      <c r="AZ456" s="4" t="s">
        <v>845</v>
      </c>
      <c r="BA456" s="5">
        <v>0</v>
      </c>
      <c r="BB456" s="5">
        <v>0</v>
      </c>
      <c r="BC456" s="5">
        <v>10</v>
      </c>
      <c r="BD456" s="5">
        <v>0.3</v>
      </c>
      <c r="BF456" s="5">
        <v>0</v>
      </c>
      <c r="BG456" s="5">
        <v>10</v>
      </c>
      <c r="BH456" s="5">
        <v>0.3</v>
      </c>
      <c r="BO456" s="4">
        <v>0.5</v>
      </c>
      <c r="BP456" s="5">
        <v>0</v>
      </c>
      <c r="BT456" s="4"/>
      <c r="BU456" s="4"/>
      <c r="BV456" s="4">
        <v>0.91428571428571426</v>
      </c>
      <c r="BW456" s="4"/>
      <c r="BX456" s="4"/>
      <c r="BY456" s="4"/>
      <c r="BZ456" s="4"/>
      <c r="CA456" s="4"/>
      <c r="CB456" s="4"/>
      <c r="CC456" s="4"/>
    </row>
    <row r="457" spans="1:81" x14ac:dyDescent="0.25">
      <c r="A457" s="4">
        <v>456</v>
      </c>
      <c r="B457" s="4">
        <v>129</v>
      </c>
      <c r="C457" s="4" t="s">
        <v>1392</v>
      </c>
      <c r="D457" s="5" t="s">
        <v>435</v>
      </c>
      <c r="E457" s="5">
        <v>2013</v>
      </c>
      <c r="F457" s="5" t="s">
        <v>34</v>
      </c>
      <c r="G457" s="4">
        <v>289</v>
      </c>
      <c r="H457" s="5" t="s">
        <v>442</v>
      </c>
      <c r="I457" s="5" t="s">
        <v>1014</v>
      </c>
      <c r="J457" s="5" t="s">
        <v>894</v>
      </c>
      <c r="L457" s="11" t="s">
        <v>1205</v>
      </c>
      <c r="M457" s="5">
        <v>20</v>
      </c>
      <c r="N457" s="5">
        <v>20</v>
      </c>
      <c r="O457" s="5">
        <v>20</v>
      </c>
      <c r="P457" s="5">
        <v>1</v>
      </c>
      <c r="Q457" s="5">
        <v>28</v>
      </c>
      <c r="S457" s="5">
        <v>55.4</v>
      </c>
      <c r="T457" s="5">
        <v>7.2</v>
      </c>
      <c r="U457" s="5">
        <v>441</v>
      </c>
      <c r="V457" s="4" t="s">
        <v>1264</v>
      </c>
      <c r="W457" s="5">
        <v>1.2082191780821918</v>
      </c>
      <c r="X457" s="5">
        <v>1</v>
      </c>
      <c r="Z457" s="5" t="s">
        <v>251</v>
      </c>
      <c r="AE457" s="5">
        <v>4.8</v>
      </c>
      <c r="AU457" s="5">
        <v>0</v>
      </c>
      <c r="AV457" s="5" t="s">
        <v>418</v>
      </c>
      <c r="AW457" s="5" t="s">
        <v>1257</v>
      </c>
      <c r="AX457" s="4" t="s">
        <v>1251</v>
      </c>
      <c r="AY457" s="4" t="s">
        <v>1252</v>
      </c>
      <c r="AZ457" s="4" t="s">
        <v>845</v>
      </c>
      <c r="BA457" s="5">
        <v>0</v>
      </c>
      <c r="BB457" s="5">
        <v>0</v>
      </c>
      <c r="BC457" s="5">
        <v>10</v>
      </c>
      <c r="BD457" s="5">
        <v>0.8</v>
      </c>
      <c r="BE457" s="5">
        <v>0.1</v>
      </c>
      <c r="BF457" s="5">
        <v>0</v>
      </c>
      <c r="BG457" s="5">
        <v>10</v>
      </c>
      <c r="BH457" s="5">
        <v>0.9</v>
      </c>
      <c r="BI457" s="5">
        <v>0.1</v>
      </c>
      <c r="BO457" s="4">
        <v>0.5</v>
      </c>
      <c r="BP457" s="5">
        <v>9.9999999999999978E-2</v>
      </c>
      <c r="BQ457" s="5">
        <v>0.1</v>
      </c>
      <c r="BS457" s="5">
        <v>0.1</v>
      </c>
      <c r="BT457" s="4">
        <v>0.99999999999999978</v>
      </c>
      <c r="BU457" s="4"/>
      <c r="BV457" s="4">
        <v>0.91428571428571426</v>
      </c>
      <c r="BW457" s="4">
        <v>0.91428571428571404</v>
      </c>
      <c r="BX457" s="4"/>
      <c r="BY457" s="4">
        <v>0.14999999999999997</v>
      </c>
      <c r="BZ457" s="4"/>
      <c r="CA457" s="4">
        <v>0.12538775510204078</v>
      </c>
      <c r="CB457" s="4"/>
      <c r="CC457" s="4"/>
    </row>
    <row r="458" spans="1:81" x14ac:dyDescent="0.25">
      <c r="A458" s="4">
        <v>457</v>
      </c>
      <c r="B458" s="4">
        <v>129</v>
      </c>
      <c r="C458" s="4" t="s">
        <v>1392</v>
      </c>
      <c r="D458" s="5" t="s">
        <v>435</v>
      </c>
      <c r="E458" s="5">
        <v>2013</v>
      </c>
      <c r="F458" s="5" t="s">
        <v>34</v>
      </c>
      <c r="G458" s="4">
        <v>290</v>
      </c>
      <c r="H458" s="5" t="s">
        <v>441</v>
      </c>
      <c r="I458" s="5" t="s">
        <v>1014</v>
      </c>
      <c r="J458" s="5" t="s">
        <v>894</v>
      </c>
      <c r="L458" s="11" t="s">
        <v>1205</v>
      </c>
      <c r="M458" s="5">
        <v>20</v>
      </c>
      <c r="N458" s="5">
        <v>20</v>
      </c>
      <c r="O458" s="5">
        <v>20</v>
      </c>
      <c r="P458" s="5">
        <v>1</v>
      </c>
      <c r="Q458" s="5">
        <v>28</v>
      </c>
      <c r="S458" s="5">
        <v>53.4</v>
      </c>
      <c r="T458" s="5">
        <v>7.1</v>
      </c>
      <c r="U458" s="5">
        <v>582</v>
      </c>
      <c r="V458" s="4" t="s">
        <v>1264</v>
      </c>
      <c r="W458" s="5">
        <v>1.5945205479452054</v>
      </c>
      <c r="X458" s="5">
        <v>1</v>
      </c>
      <c r="Z458" s="5" t="s">
        <v>251</v>
      </c>
      <c r="AE458" s="5">
        <v>5</v>
      </c>
      <c r="AU458" s="5">
        <v>0</v>
      </c>
      <c r="AV458" s="5" t="s">
        <v>418</v>
      </c>
      <c r="AW458" s="5" t="s">
        <v>1257</v>
      </c>
      <c r="AX458" s="4" t="s">
        <v>1251</v>
      </c>
      <c r="AY458" s="4" t="s">
        <v>1252</v>
      </c>
      <c r="AZ458" s="4" t="s">
        <v>845</v>
      </c>
      <c r="BA458" s="5">
        <v>0</v>
      </c>
      <c r="BB458" s="5">
        <v>0</v>
      </c>
      <c r="BC458" s="5">
        <v>10</v>
      </c>
      <c r="BD458" s="5">
        <v>0.8</v>
      </c>
      <c r="BE458" s="5">
        <v>0.1</v>
      </c>
      <c r="BF458" s="5">
        <v>0</v>
      </c>
      <c r="BG458" s="5">
        <v>10</v>
      </c>
      <c r="BH458" s="5">
        <v>0.9</v>
      </c>
      <c r="BI458" s="5">
        <v>0.1</v>
      </c>
      <c r="BO458" s="4">
        <v>0.5</v>
      </c>
      <c r="BP458" s="5">
        <v>9.9999999999999978E-2</v>
      </c>
      <c r="BQ458" s="5">
        <v>0.1</v>
      </c>
      <c r="BS458" s="5">
        <v>0.1</v>
      </c>
      <c r="BT458" s="4">
        <v>0.99999999999999978</v>
      </c>
      <c r="BU458" s="4"/>
      <c r="BV458" s="4">
        <v>0.91428571428571426</v>
      </c>
      <c r="BW458" s="4">
        <v>0.91428571428571404</v>
      </c>
      <c r="BX458" s="4"/>
      <c r="BY458" s="4">
        <v>0.14999999999999997</v>
      </c>
      <c r="BZ458" s="4"/>
      <c r="CA458" s="4">
        <v>0.12538775510204078</v>
      </c>
      <c r="CB458" s="4"/>
      <c r="CC458" s="4"/>
    </row>
    <row r="459" spans="1:81" x14ac:dyDescent="0.25">
      <c r="A459" s="4">
        <v>458</v>
      </c>
      <c r="B459" s="4">
        <v>130</v>
      </c>
      <c r="C459" s="4" t="s">
        <v>1393</v>
      </c>
      <c r="D459" s="5" t="s">
        <v>443</v>
      </c>
      <c r="E459" s="5">
        <v>2001</v>
      </c>
      <c r="F459" s="5" t="s">
        <v>37</v>
      </c>
      <c r="G459" s="4">
        <v>291</v>
      </c>
      <c r="H459" s="5" t="s">
        <v>444</v>
      </c>
      <c r="I459" s="5" t="s">
        <v>1015</v>
      </c>
      <c r="J459" s="5" t="s">
        <v>897</v>
      </c>
      <c r="L459" s="11" t="s">
        <v>1166</v>
      </c>
      <c r="P459" s="5">
        <v>1</v>
      </c>
      <c r="Q459" s="5">
        <v>180</v>
      </c>
      <c r="R459" s="5">
        <v>365</v>
      </c>
      <c r="S459" s="5">
        <v>72</v>
      </c>
      <c r="U459" s="5">
        <v>30</v>
      </c>
      <c r="V459" s="4" t="s">
        <v>1262</v>
      </c>
      <c r="W459" s="5">
        <v>8.2191780821917804E-2</v>
      </c>
      <c r="X459" s="5">
        <v>0</v>
      </c>
      <c r="AU459" s="5">
        <v>31</v>
      </c>
      <c r="AV459" s="5" t="s">
        <v>190</v>
      </c>
      <c r="AX459" s="4" t="s">
        <v>1251</v>
      </c>
      <c r="AY459" s="4" t="s">
        <v>1251</v>
      </c>
      <c r="AZ459" s="4" t="s">
        <v>317</v>
      </c>
      <c r="BA459" s="5">
        <v>0</v>
      </c>
      <c r="BB459" s="5">
        <v>1</v>
      </c>
      <c r="BC459" s="5">
        <v>157</v>
      </c>
      <c r="BG459" s="5">
        <v>157</v>
      </c>
      <c r="BH459" s="5">
        <v>33.1</v>
      </c>
      <c r="BI459" s="5">
        <v>18.899999999999999</v>
      </c>
      <c r="BL459" s="5">
        <v>157</v>
      </c>
      <c r="BM459" s="5">
        <v>33.299999999999997</v>
      </c>
      <c r="BN459" s="5">
        <v>19.5</v>
      </c>
      <c r="BO459" s="4">
        <v>0.5</v>
      </c>
      <c r="BT459" s="4"/>
      <c r="BU459" s="4"/>
      <c r="BV459" s="4">
        <v>0.9951845906902087</v>
      </c>
      <c r="BW459" s="4"/>
      <c r="BX459" s="4"/>
      <c r="BY459" s="4"/>
      <c r="BZ459" s="4"/>
      <c r="CA459" s="4"/>
      <c r="CB459" s="4"/>
      <c r="CC459" s="4"/>
    </row>
    <row r="460" spans="1:81" x14ac:dyDescent="0.25">
      <c r="A460" s="4">
        <v>459</v>
      </c>
      <c r="B460" s="4">
        <v>130</v>
      </c>
      <c r="C460" s="4" t="s">
        <v>1393</v>
      </c>
      <c r="D460" s="5" t="s">
        <v>443</v>
      </c>
      <c r="E460" s="5">
        <v>2001</v>
      </c>
      <c r="F460" s="5" t="s">
        <v>34</v>
      </c>
      <c r="G460" s="4">
        <v>292</v>
      </c>
      <c r="H460" s="5" t="s">
        <v>445</v>
      </c>
      <c r="I460" s="5" t="s">
        <v>1015</v>
      </c>
      <c r="J460" s="5" t="s">
        <v>897</v>
      </c>
      <c r="L460" s="11" t="s">
        <v>1166</v>
      </c>
      <c r="P460" s="5">
        <v>1</v>
      </c>
      <c r="Q460" s="5">
        <v>180</v>
      </c>
      <c r="R460" s="5">
        <v>365</v>
      </c>
      <c r="S460" s="5">
        <v>72</v>
      </c>
      <c r="U460" s="5">
        <v>23</v>
      </c>
      <c r="V460" s="4" t="s">
        <v>1262</v>
      </c>
      <c r="W460" s="5">
        <v>6.3013698630136991E-2</v>
      </c>
      <c r="X460" s="5">
        <v>0</v>
      </c>
      <c r="AU460" s="5">
        <v>26</v>
      </c>
      <c r="AV460" s="5" t="s">
        <v>190</v>
      </c>
      <c r="AX460" s="4" t="s">
        <v>1251</v>
      </c>
      <c r="AY460" s="4" t="s">
        <v>1251</v>
      </c>
      <c r="AZ460" s="4" t="s">
        <v>317</v>
      </c>
      <c r="BA460" s="5">
        <v>0</v>
      </c>
      <c r="BB460" s="5">
        <v>1</v>
      </c>
      <c r="BC460" s="5">
        <v>153</v>
      </c>
      <c r="BG460" s="5">
        <v>153</v>
      </c>
      <c r="BH460" s="5">
        <v>33.299999999999997</v>
      </c>
      <c r="BI460" s="5">
        <v>18.399999999999999</v>
      </c>
      <c r="BL460" s="5">
        <v>153</v>
      </c>
      <c r="BM460" s="5">
        <v>32.700000000000003</v>
      </c>
      <c r="BN460" s="5">
        <v>17.8</v>
      </c>
      <c r="BO460" s="4">
        <v>0.5</v>
      </c>
      <c r="BT460" s="4"/>
      <c r="BU460" s="4"/>
      <c r="BV460" s="4">
        <v>0.99505766062602963</v>
      </c>
      <c r="BW460" s="4"/>
      <c r="BX460" s="4"/>
      <c r="BY460" s="4"/>
      <c r="BZ460" s="4"/>
      <c r="CA460" s="4"/>
      <c r="CB460" s="4"/>
      <c r="CC460" s="4"/>
    </row>
    <row r="461" spans="1:81" x14ac:dyDescent="0.25">
      <c r="A461" s="4">
        <v>460</v>
      </c>
      <c r="B461" s="4">
        <v>130</v>
      </c>
      <c r="C461" s="4" t="s">
        <v>1393</v>
      </c>
      <c r="D461" s="5" t="s">
        <v>443</v>
      </c>
      <c r="E461" s="5">
        <v>2001</v>
      </c>
      <c r="F461" s="5" t="s">
        <v>34</v>
      </c>
      <c r="G461" s="4">
        <v>293</v>
      </c>
      <c r="H461" s="5" t="s">
        <v>446</v>
      </c>
      <c r="I461" s="5" t="s">
        <v>1015</v>
      </c>
      <c r="J461" s="5" t="s">
        <v>897</v>
      </c>
      <c r="L461" s="11" t="s">
        <v>1166</v>
      </c>
      <c r="P461" s="5">
        <v>1</v>
      </c>
      <c r="Q461" s="5">
        <v>180</v>
      </c>
      <c r="R461" s="5">
        <v>365</v>
      </c>
      <c r="S461" s="5">
        <v>71</v>
      </c>
      <c r="U461" s="5">
        <v>26</v>
      </c>
      <c r="V461" s="4" t="s">
        <v>1262</v>
      </c>
      <c r="W461" s="5">
        <v>7.1232876712328766E-2</v>
      </c>
      <c r="X461" s="5">
        <v>0</v>
      </c>
      <c r="AU461" s="5">
        <v>35</v>
      </c>
      <c r="AV461" s="5" t="s">
        <v>190</v>
      </c>
      <c r="AX461" s="4" t="s">
        <v>1251</v>
      </c>
      <c r="AY461" s="4" t="s">
        <v>1251</v>
      </c>
      <c r="AZ461" s="4" t="s">
        <v>317</v>
      </c>
      <c r="BA461" s="5">
        <v>0</v>
      </c>
      <c r="BB461" s="5">
        <v>1</v>
      </c>
      <c r="BC461" s="5">
        <v>156</v>
      </c>
      <c r="BG461" s="5">
        <v>156</v>
      </c>
      <c r="BH461" s="5">
        <v>34.700000000000003</v>
      </c>
      <c r="BI461" s="5">
        <v>18.399999999999999</v>
      </c>
      <c r="BL461" s="5">
        <v>156</v>
      </c>
      <c r="BM461" s="5">
        <v>34.1</v>
      </c>
      <c r="BN461" s="5">
        <v>19.100000000000001</v>
      </c>
      <c r="BO461" s="4">
        <v>0.5</v>
      </c>
      <c r="BT461" s="4"/>
      <c r="BU461" s="4"/>
      <c r="BV461" s="4">
        <v>0.99515347334410342</v>
      </c>
      <c r="BW461" s="4"/>
      <c r="BX461" s="4"/>
      <c r="BY461" s="4"/>
      <c r="BZ461" s="4"/>
      <c r="CA461" s="4"/>
      <c r="CB461" s="4"/>
      <c r="CC461" s="4"/>
    </row>
    <row r="462" spans="1:81" x14ac:dyDescent="0.25">
      <c r="A462" s="4">
        <v>461</v>
      </c>
      <c r="B462" s="4">
        <v>131</v>
      </c>
      <c r="C462" s="4" t="s">
        <v>1394</v>
      </c>
      <c r="D462" s="5" t="s">
        <v>447</v>
      </c>
      <c r="E462" s="5">
        <v>1999</v>
      </c>
      <c r="F462" s="5" t="s">
        <v>37</v>
      </c>
      <c r="G462" s="4">
        <v>294</v>
      </c>
      <c r="H462" s="5" t="s">
        <v>436</v>
      </c>
      <c r="I462" s="5" t="s">
        <v>1016</v>
      </c>
      <c r="J462" s="5" t="s">
        <v>897</v>
      </c>
      <c r="L462" s="11" t="s">
        <v>1166</v>
      </c>
      <c r="Q462" s="5">
        <v>35</v>
      </c>
      <c r="R462" s="5">
        <v>180</v>
      </c>
      <c r="U462" s="5">
        <v>12</v>
      </c>
      <c r="V462" s="4" t="s">
        <v>1262</v>
      </c>
      <c r="W462" s="5">
        <v>3.287671232876712E-2</v>
      </c>
      <c r="X462" s="5">
        <v>0</v>
      </c>
      <c r="AV462" s="5" t="s">
        <v>448</v>
      </c>
      <c r="AX462" s="4" t="s">
        <v>1251</v>
      </c>
      <c r="AY462" s="4" t="s">
        <v>1251</v>
      </c>
      <c r="AZ462" s="4" t="s">
        <v>317</v>
      </c>
      <c r="BA462" s="5">
        <v>0</v>
      </c>
      <c r="BB462" s="5">
        <v>0</v>
      </c>
      <c r="BC462" s="5">
        <v>57</v>
      </c>
      <c r="BG462" s="5">
        <v>57</v>
      </c>
      <c r="BH462" s="5">
        <v>1</v>
      </c>
      <c r="BL462" s="5">
        <v>57</v>
      </c>
      <c r="BM462" s="5">
        <v>1</v>
      </c>
      <c r="BO462" s="4">
        <v>0.5</v>
      </c>
      <c r="BT462" s="4"/>
      <c r="BU462" s="4"/>
      <c r="BV462" s="4">
        <v>0.98654708520179368</v>
      </c>
      <c r="BW462" s="4"/>
      <c r="BX462" s="4"/>
      <c r="BY462" s="4"/>
      <c r="BZ462" s="4"/>
      <c r="CA462" s="4"/>
      <c r="CB462" s="4"/>
      <c r="CC462" s="4"/>
    </row>
    <row r="463" spans="1:81" x14ac:dyDescent="0.25">
      <c r="A463" s="4">
        <v>462</v>
      </c>
      <c r="B463" s="4">
        <v>131</v>
      </c>
      <c r="C463" s="4" t="s">
        <v>1394</v>
      </c>
      <c r="D463" s="5" t="s">
        <v>447</v>
      </c>
      <c r="E463" s="5">
        <v>1999</v>
      </c>
      <c r="F463" s="5" t="s">
        <v>34</v>
      </c>
      <c r="G463" s="4">
        <v>295</v>
      </c>
      <c r="H463" s="5" t="s">
        <v>449</v>
      </c>
      <c r="I463" s="5" t="s">
        <v>1016</v>
      </c>
      <c r="J463" s="5" t="s">
        <v>897</v>
      </c>
      <c r="L463" s="11" t="s">
        <v>1166</v>
      </c>
      <c r="Q463" s="5">
        <v>35</v>
      </c>
      <c r="R463" s="5">
        <v>180</v>
      </c>
      <c r="U463" s="5">
        <v>12</v>
      </c>
      <c r="V463" s="4" t="s">
        <v>1262</v>
      </c>
      <c r="W463" s="5">
        <v>3.287671232876712E-2</v>
      </c>
      <c r="X463" s="5">
        <v>0</v>
      </c>
      <c r="AV463" s="5" t="s">
        <v>448</v>
      </c>
      <c r="AX463" s="4" t="s">
        <v>1251</v>
      </c>
      <c r="AY463" s="4" t="s">
        <v>1251</v>
      </c>
      <c r="AZ463" s="4" t="s">
        <v>317</v>
      </c>
      <c r="BA463" s="5">
        <v>0</v>
      </c>
      <c r="BB463" s="5">
        <v>0</v>
      </c>
      <c r="BC463" s="5">
        <v>68</v>
      </c>
      <c r="BG463" s="5">
        <v>68</v>
      </c>
      <c r="BH463" s="5">
        <v>1</v>
      </c>
      <c r="BL463" s="5">
        <v>68</v>
      </c>
      <c r="BM463" s="5">
        <v>1</v>
      </c>
      <c r="BO463" s="4">
        <v>0.5</v>
      </c>
      <c r="BT463" s="4"/>
      <c r="BU463" s="4"/>
      <c r="BV463" s="4">
        <v>0.9887640449438202</v>
      </c>
      <c r="BW463" s="4"/>
      <c r="BX463" s="4"/>
      <c r="BY463" s="4"/>
      <c r="BZ463" s="4"/>
      <c r="CA463" s="4"/>
      <c r="CB463" s="4"/>
      <c r="CC463" s="4"/>
    </row>
    <row r="464" spans="1:81" x14ac:dyDescent="0.25">
      <c r="A464" s="4">
        <v>463</v>
      </c>
      <c r="B464" s="4">
        <v>131</v>
      </c>
      <c r="C464" s="4" t="s">
        <v>1394</v>
      </c>
      <c r="D464" s="5" t="s">
        <v>447</v>
      </c>
      <c r="E464" s="5">
        <v>1999</v>
      </c>
      <c r="F464" s="5" t="s">
        <v>34</v>
      </c>
      <c r="G464" s="4">
        <v>296</v>
      </c>
      <c r="H464" s="5" t="s">
        <v>450</v>
      </c>
      <c r="I464" s="5" t="s">
        <v>1016</v>
      </c>
      <c r="J464" s="5" t="s">
        <v>897</v>
      </c>
      <c r="L464" s="11" t="s">
        <v>1166</v>
      </c>
      <c r="Q464" s="5">
        <v>35</v>
      </c>
      <c r="R464" s="5">
        <v>180</v>
      </c>
      <c r="U464" s="5">
        <v>12</v>
      </c>
      <c r="V464" s="4" t="s">
        <v>1262</v>
      </c>
      <c r="W464" s="5">
        <v>3.287671232876712E-2</v>
      </c>
      <c r="X464" s="5">
        <v>0</v>
      </c>
      <c r="AV464" s="5" t="s">
        <v>448</v>
      </c>
      <c r="AX464" s="4" t="s">
        <v>1251</v>
      </c>
      <c r="AY464" s="4" t="s">
        <v>1251</v>
      </c>
      <c r="AZ464" s="4" t="s">
        <v>317</v>
      </c>
      <c r="BA464" s="5">
        <v>0</v>
      </c>
      <c r="BB464" s="5">
        <v>0</v>
      </c>
      <c r="BC464" s="5">
        <v>61</v>
      </c>
      <c r="BG464" s="5">
        <v>61</v>
      </c>
      <c r="BH464" s="5">
        <v>1</v>
      </c>
      <c r="BL464" s="5">
        <v>61</v>
      </c>
      <c r="BM464" s="5">
        <v>1</v>
      </c>
      <c r="BO464" s="4">
        <v>0.5</v>
      </c>
      <c r="BT464" s="4"/>
      <c r="BU464" s="4"/>
      <c r="BV464" s="4">
        <v>0.9874476987447699</v>
      </c>
      <c r="BW464" s="4"/>
      <c r="BX464" s="4"/>
      <c r="BY464" s="4"/>
      <c r="BZ464" s="4"/>
      <c r="CA464" s="4"/>
      <c r="CB464" s="4"/>
      <c r="CC464" s="4"/>
    </row>
    <row r="465" spans="1:82" x14ac:dyDescent="0.25">
      <c r="A465" s="4">
        <v>464</v>
      </c>
      <c r="B465" s="4">
        <v>132</v>
      </c>
      <c r="C465" s="4" t="s">
        <v>1395</v>
      </c>
      <c r="D465" s="5" t="s">
        <v>451</v>
      </c>
      <c r="E465" s="5">
        <v>2000</v>
      </c>
      <c r="F465" s="5" t="s">
        <v>37</v>
      </c>
      <c r="G465" s="4">
        <v>297</v>
      </c>
      <c r="H465" s="5" t="s">
        <v>452</v>
      </c>
      <c r="I465" s="5" t="s">
        <v>1017</v>
      </c>
      <c r="J465" s="5" t="s">
        <v>897</v>
      </c>
      <c r="L465" s="11" t="s">
        <v>1206</v>
      </c>
      <c r="M465" s="5">
        <v>15</v>
      </c>
      <c r="N465" s="5">
        <v>15</v>
      </c>
      <c r="O465" s="5">
        <v>15</v>
      </c>
      <c r="P465" s="5">
        <v>1</v>
      </c>
      <c r="Q465" s="5">
        <v>42</v>
      </c>
      <c r="R465" s="5">
        <v>180</v>
      </c>
      <c r="V465" s="4" t="s">
        <v>1251</v>
      </c>
      <c r="X465" s="5">
        <v>0</v>
      </c>
      <c r="AU465" s="5">
        <v>4</v>
      </c>
      <c r="AV465" s="5" t="s">
        <v>453</v>
      </c>
      <c r="AX465" s="4" t="s">
        <v>1251</v>
      </c>
      <c r="AY465" s="4" t="s">
        <v>1251</v>
      </c>
      <c r="AZ465" s="4" t="s">
        <v>317</v>
      </c>
      <c r="BA465" s="5">
        <v>1</v>
      </c>
      <c r="BB465" s="5">
        <v>0</v>
      </c>
      <c r="BC465" s="5">
        <v>60</v>
      </c>
      <c r="BD465" s="5">
        <v>5.0999999999999996</v>
      </c>
      <c r="BE465" s="5">
        <v>4.0999999999999996</v>
      </c>
      <c r="BG465" s="5">
        <v>56</v>
      </c>
      <c r="BH465" s="5">
        <v>9.8000000000000007</v>
      </c>
      <c r="BI465" s="5">
        <v>4.5999999999999996</v>
      </c>
      <c r="BL465" s="5">
        <v>49</v>
      </c>
      <c r="BM465" s="5">
        <v>10.1</v>
      </c>
      <c r="BN465" s="5">
        <v>3.3</v>
      </c>
      <c r="BO465" s="4">
        <v>0.5</v>
      </c>
      <c r="BP465" s="5">
        <v>4.7000000000000011</v>
      </c>
      <c r="BQ465" s="5">
        <v>4.3484116882519661</v>
      </c>
      <c r="BR465" s="5">
        <v>5</v>
      </c>
      <c r="BS465" s="5">
        <v>3.7622199650499648</v>
      </c>
      <c r="BT465" s="4">
        <v>1.0808544215576266</v>
      </c>
      <c r="BU465" s="4">
        <v>1.3290025693470042</v>
      </c>
      <c r="BV465" s="4">
        <v>0.98723404255319147</v>
      </c>
      <c r="BW465" s="4">
        <v>1.067056280005827</v>
      </c>
      <c r="BX465" s="4">
        <v>1.3120365791000212</v>
      </c>
      <c r="BY465" s="4">
        <v>2.6402052338338929E-2</v>
      </c>
      <c r="BZ465" s="4">
        <v>3.1385398577757823E-2</v>
      </c>
      <c r="CA465" s="4">
        <v>2.5732260118764227E-2</v>
      </c>
      <c r="CB465" s="4">
        <v>3.0589184120402662E-2</v>
      </c>
      <c r="CC465" s="4"/>
    </row>
    <row r="466" spans="1:82" x14ac:dyDescent="0.25">
      <c r="A466" s="4">
        <v>465</v>
      </c>
      <c r="B466" s="4">
        <v>132</v>
      </c>
      <c r="C466" s="4" t="s">
        <v>1395</v>
      </c>
      <c r="D466" s="5" t="s">
        <v>451</v>
      </c>
      <c r="E466" s="5">
        <v>2000</v>
      </c>
      <c r="F466" s="5" t="s">
        <v>34</v>
      </c>
      <c r="G466" s="4">
        <v>298</v>
      </c>
      <c r="H466" s="5" t="s">
        <v>35</v>
      </c>
      <c r="I466" s="5" t="s">
        <v>1017</v>
      </c>
      <c r="J466" s="5" t="s">
        <v>897</v>
      </c>
      <c r="L466" s="11" t="s">
        <v>1206</v>
      </c>
      <c r="M466" s="5">
        <v>30</v>
      </c>
      <c r="N466" s="5">
        <v>30</v>
      </c>
      <c r="O466" s="5">
        <v>30</v>
      </c>
      <c r="P466" s="5">
        <v>1</v>
      </c>
      <c r="Q466" s="5">
        <v>42</v>
      </c>
      <c r="R466" s="5">
        <v>180</v>
      </c>
      <c r="V466" s="4" t="s">
        <v>1251</v>
      </c>
      <c r="X466" s="5">
        <v>0</v>
      </c>
      <c r="AU466" s="5">
        <v>2</v>
      </c>
      <c r="AV466" s="5" t="s">
        <v>453</v>
      </c>
      <c r="AX466" s="4" t="s">
        <v>1251</v>
      </c>
      <c r="AY466" s="4" t="s">
        <v>1251</v>
      </c>
      <c r="AZ466" s="4" t="s">
        <v>317</v>
      </c>
      <c r="BA466" s="5">
        <v>1</v>
      </c>
      <c r="BB466" s="5">
        <v>0</v>
      </c>
      <c r="BC466" s="5">
        <v>54</v>
      </c>
      <c r="BD466" s="5">
        <v>4.5999999999999996</v>
      </c>
      <c r="BE466" s="5">
        <v>4.0999999999999996</v>
      </c>
      <c r="BG466" s="5">
        <v>52</v>
      </c>
      <c r="BH466" s="5">
        <v>9.5</v>
      </c>
      <c r="BI466" s="5">
        <v>4.2</v>
      </c>
      <c r="BL466" s="5">
        <v>44</v>
      </c>
      <c r="BM466" s="5">
        <v>9</v>
      </c>
      <c r="BN466" s="5">
        <v>4.2</v>
      </c>
      <c r="BO466" s="4">
        <v>0.5</v>
      </c>
      <c r="BP466" s="5">
        <v>4.9000000000000004</v>
      </c>
      <c r="BQ466" s="5">
        <v>4.1493396138143757</v>
      </c>
      <c r="BR466" s="5">
        <v>4.4000000000000004</v>
      </c>
      <c r="BS466" s="5">
        <v>4.1450899668563688</v>
      </c>
      <c r="BT466" s="4">
        <v>1.1809108089601668</v>
      </c>
      <c r="BU466" s="4">
        <v>1.061496863803165</v>
      </c>
      <c r="BV466" s="4">
        <v>0.98578199052132698</v>
      </c>
      <c r="BW466" s="4">
        <v>1.1641206078849038</v>
      </c>
      <c r="BX466" s="4">
        <v>1.0464044913320298</v>
      </c>
      <c r="BY466" s="4">
        <v>3.1431021654805144E-2</v>
      </c>
      <c r="BZ466" s="4">
        <v>2.8951625850592175E-2</v>
      </c>
      <c r="CA466" s="4">
        <v>3.0543602364580529E-2</v>
      </c>
      <c r="CB466" s="4">
        <v>2.8134209492150217E-2</v>
      </c>
      <c r="CC466" s="4"/>
    </row>
    <row r="467" spans="1:82" x14ac:dyDescent="0.25">
      <c r="A467" s="4">
        <v>466</v>
      </c>
      <c r="B467" s="4">
        <v>132</v>
      </c>
      <c r="C467" s="4" t="s">
        <v>1395</v>
      </c>
      <c r="D467" s="5" t="s">
        <v>451</v>
      </c>
      <c r="E467" s="5">
        <v>2000</v>
      </c>
      <c r="F467" s="5" t="s">
        <v>37</v>
      </c>
      <c r="G467" s="4">
        <v>297</v>
      </c>
      <c r="H467" s="5" t="s">
        <v>452</v>
      </c>
      <c r="I467" s="5" t="s">
        <v>1017</v>
      </c>
      <c r="J467" s="5" t="s">
        <v>897</v>
      </c>
      <c r="L467" s="11" t="s">
        <v>1206</v>
      </c>
      <c r="M467" s="5">
        <v>15</v>
      </c>
      <c r="N467" s="5">
        <v>15</v>
      </c>
      <c r="O467" s="5">
        <v>15</v>
      </c>
      <c r="P467" s="5">
        <v>1</v>
      </c>
      <c r="Q467" s="5">
        <v>42</v>
      </c>
      <c r="R467" s="5">
        <v>180</v>
      </c>
      <c r="V467" s="4" t="s">
        <v>1251</v>
      </c>
      <c r="X467" s="5">
        <v>0</v>
      </c>
      <c r="AU467" s="5">
        <v>4</v>
      </c>
      <c r="AV467" s="5" t="s">
        <v>853</v>
      </c>
      <c r="AW467" s="5" t="s">
        <v>1257</v>
      </c>
      <c r="AX467" s="4" t="s">
        <v>1251</v>
      </c>
      <c r="AY467" s="4" t="s">
        <v>1251</v>
      </c>
      <c r="AZ467" s="4" t="s">
        <v>845</v>
      </c>
      <c r="BA467" s="5">
        <v>1</v>
      </c>
      <c r="BB467" s="5">
        <v>0</v>
      </c>
      <c r="BC467" s="5">
        <v>60</v>
      </c>
      <c r="BF467" s="5">
        <v>0</v>
      </c>
      <c r="BG467" s="5">
        <v>22</v>
      </c>
      <c r="BH467" s="5">
        <v>39.9</v>
      </c>
      <c r="BI467" s="5">
        <v>29.9</v>
      </c>
      <c r="BJ467" s="5">
        <v>0</v>
      </c>
      <c r="BK467" s="5">
        <v>0</v>
      </c>
      <c r="BL467" s="5">
        <v>33</v>
      </c>
      <c r="BM467" s="5">
        <v>49.4</v>
      </c>
      <c r="BN467" s="5">
        <v>32.1</v>
      </c>
      <c r="BO467" s="4">
        <v>0.5</v>
      </c>
      <c r="BQ467" s="5">
        <v>29.9</v>
      </c>
      <c r="BS467" s="5">
        <v>32.1</v>
      </c>
      <c r="BT467" s="4"/>
      <c r="BU467" s="4"/>
      <c r="BV467" s="4">
        <v>0.98723404255319147</v>
      </c>
      <c r="BW467" s="4"/>
      <c r="BX467" s="4"/>
      <c r="BY467" s="4"/>
      <c r="BZ467" s="4"/>
      <c r="CA467" s="4"/>
      <c r="CB467" s="4"/>
      <c r="CC467" s="4"/>
    </row>
    <row r="468" spans="1:82" x14ac:dyDescent="0.25">
      <c r="A468" s="4">
        <v>467</v>
      </c>
      <c r="B468" s="4">
        <v>132</v>
      </c>
      <c r="C468" s="4" t="s">
        <v>1395</v>
      </c>
      <c r="D468" s="5" t="s">
        <v>451</v>
      </c>
      <c r="E468" s="5">
        <v>2000</v>
      </c>
      <c r="F468" s="5" t="s">
        <v>34</v>
      </c>
      <c r="G468" s="4">
        <v>298</v>
      </c>
      <c r="H468" s="5" t="s">
        <v>35</v>
      </c>
      <c r="I468" s="5" t="s">
        <v>1017</v>
      </c>
      <c r="J468" s="5" t="s">
        <v>897</v>
      </c>
      <c r="L468" s="11" t="s">
        <v>1206</v>
      </c>
      <c r="M468" s="5">
        <v>30</v>
      </c>
      <c r="N468" s="5">
        <v>30</v>
      </c>
      <c r="O468" s="5">
        <v>30</v>
      </c>
      <c r="P468" s="5">
        <v>1</v>
      </c>
      <c r="Q468" s="5">
        <v>42</v>
      </c>
      <c r="R468" s="5">
        <v>180</v>
      </c>
      <c r="V468" s="4" t="s">
        <v>1251</v>
      </c>
      <c r="X468" s="5">
        <v>0</v>
      </c>
      <c r="AU468" s="5">
        <v>2</v>
      </c>
      <c r="AV468" s="5" t="s">
        <v>853</v>
      </c>
      <c r="AW468" s="5" t="s">
        <v>1257</v>
      </c>
      <c r="AX468" s="4" t="s">
        <v>1251</v>
      </c>
      <c r="AY468" s="4" t="s">
        <v>1251</v>
      </c>
      <c r="AZ468" s="4" t="s">
        <v>845</v>
      </c>
      <c r="BA468" s="5">
        <v>1</v>
      </c>
      <c r="BB468" s="5">
        <v>0</v>
      </c>
      <c r="BC468" s="5">
        <v>54</v>
      </c>
      <c r="BF468" s="5">
        <v>0</v>
      </c>
      <c r="BG468" s="5">
        <v>33</v>
      </c>
      <c r="BH468" s="5">
        <v>49.2</v>
      </c>
      <c r="BI468" s="5">
        <v>32</v>
      </c>
      <c r="BJ468" s="5">
        <v>0</v>
      </c>
      <c r="BK468" s="5">
        <v>0</v>
      </c>
      <c r="BL468" s="5">
        <v>27</v>
      </c>
      <c r="BM468" s="5">
        <v>35.799999999999997</v>
      </c>
      <c r="BN468" s="5">
        <v>16.5</v>
      </c>
      <c r="BO468" s="4">
        <v>0.5</v>
      </c>
      <c r="BQ468" s="5">
        <v>32</v>
      </c>
      <c r="BS468" s="5">
        <v>16.5</v>
      </c>
      <c r="BT468" s="4"/>
      <c r="BU468" s="4"/>
      <c r="BV468" s="4">
        <v>0.98578199052132698</v>
      </c>
      <c r="BW468" s="4"/>
      <c r="BX468" s="4"/>
      <c r="BY468" s="4"/>
      <c r="BZ468" s="4"/>
      <c r="CA468" s="4"/>
      <c r="CB468" s="4"/>
      <c r="CC468" s="4"/>
    </row>
    <row r="469" spans="1:82" x14ac:dyDescent="0.25">
      <c r="A469" s="4">
        <v>468</v>
      </c>
      <c r="B469" s="4">
        <v>133</v>
      </c>
      <c r="C469" s="4" t="s">
        <v>1396</v>
      </c>
      <c r="D469" s="5" t="s">
        <v>454</v>
      </c>
      <c r="E469" s="5">
        <v>2013</v>
      </c>
      <c r="F469" s="5" t="s">
        <v>37</v>
      </c>
      <c r="G469" s="4">
        <v>299</v>
      </c>
      <c r="H469" s="5" t="s">
        <v>455</v>
      </c>
      <c r="I469" s="5" t="s">
        <v>1018</v>
      </c>
      <c r="J469" s="5" t="s">
        <v>870</v>
      </c>
      <c r="K469" s="11" t="s">
        <v>1131</v>
      </c>
      <c r="L469" s="11" t="s">
        <v>1132</v>
      </c>
      <c r="Q469" s="5">
        <v>28</v>
      </c>
      <c r="S469" s="5">
        <v>64.7</v>
      </c>
      <c r="T469" s="5">
        <v>9.6999999999999993</v>
      </c>
      <c r="U469" s="5">
        <v>441</v>
      </c>
      <c r="V469" s="4" t="s">
        <v>1264</v>
      </c>
      <c r="W469" s="5">
        <v>1.2082191780821918</v>
      </c>
      <c r="X469" s="5">
        <v>1</v>
      </c>
      <c r="AO469" s="5">
        <v>3.9</v>
      </c>
      <c r="AU469" s="5">
        <v>0</v>
      </c>
      <c r="AV469" s="5" t="s">
        <v>88</v>
      </c>
      <c r="AW469" s="4" t="s">
        <v>1256</v>
      </c>
      <c r="AX469" s="4" t="s">
        <v>88</v>
      </c>
      <c r="AY469" s="4" t="s">
        <v>1251</v>
      </c>
      <c r="AZ469" s="4" t="s">
        <v>317</v>
      </c>
      <c r="BA469" s="5">
        <v>1</v>
      </c>
      <c r="BB469" s="5">
        <v>0</v>
      </c>
      <c r="BC469" s="5">
        <v>9</v>
      </c>
      <c r="BD469" s="5">
        <v>2.9</v>
      </c>
      <c r="BE469" s="5">
        <v>1.1000000000000001</v>
      </c>
      <c r="BF469" s="5">
        <v>1</v>
      </c>
      <c r="BG469" s="5">
        <v>9</v>
      </c>
      <c r="BH469" s="5">
        <v>3.07</v>
      </c>
      <c r="BO469" s="4">
        <v>0.5</v>
      </c>
      <c r="BP469" s="5">
        <v>0.16999999999999993</v>
      </c>
      <c r="BQ469" s="5">
        <v>1.1000000000000001</v>
      </c>
      <c r="BS469" s="5">
        <v>1.1000000000000001</v>
      </c>
      <c r="BT469" s="4">
        <v>0.15454545454545446</v>
      </c>
      <c r="BU469" s="4"/>
      <c r="BV469" s="4">
        <v>0.90322580645161288</v>
      </c>
      <c r="BW469" s="4">
        <v>0.13958944281524918</v>
      </c>
      <c r="BX469" s="4"/>
      <c r="BY469" s="4">
        <v>0.11243801652892561</v>
      </c>
      <c r="BZ469" s="4"/>
      <c r="CA469" s="4">
        <v>9.1728829301433584E-2</v>
      </c>
      <c r="CB469" s="4"/>
      <c r="CC469" s="4"/>
    </row>
    <row r="470" spans="1:82" x14ac:dyDescent="0.25">
      <c r="A470" s="4">
        <v>469</v>
      </c>
      <c r="B470" s="4">
        <v>133</v>
      </c>
      <c r="C470" s="4" t="s">
        <v>1396</v>
      </c>
      <c r="D470" s="5" t="s">
        <v>454</v>
      </c>
      <c r="E470" s="5">
        <v>2013</v>
      </c>
      <c r="F470" s="5" t="s">
        <v>34</v>
      </c>
      <c r="G470" s="4">
        <v>300</v>
      </c>
      <c r="H470" s="5" t="s">
        <v>456</v>
      </c>
      <c r="I470" s="5" t="s">
        <v>1018</v>
      </c>
      <c r="J470" s="5" t="s">
        <v>870</v>
      </c>
      <c r="K470" s="11" t="s">
        <v>1131</v>
      </c>
      <c r="L470" s="11" t="s">
        <v>1132</v>
      </c>
      <c r="Q470" s="5">
        <v>28</v>
      </c>
      <c r="S470" s="5">
        <v>72.900000000000006</v>
      </c>
      <c r="T470" s="5">
        <v>11.1</v>
      </c>
      <c r="U470" s="5">
        <v>342</v>
      </c>
      <c r="V470" s="4" t="s">
        <v>1281</v>
      </c>
      <c r="W470" s="5">
        <v>0.93698630136986305</v>
      </c>
      <c r="X470" s="5">
        <v>1</v>
      </c>
      <c r="AO470" s="5">
        <v>3.4</v>
      </c>
      <c r="AU470" s="5">
        <v>0</v>
      </c>
      <c r="AV470" s="5" t="s">
        <v>88</v>
      </c>
      <c r="AW470" s="4" t="s">
        <v>1256</v>
      </c>
      <c r="AX470" s="4" t="s">
        <v>88</v>
      </c>
      <c r="AY470" s="4" t="s">
        <v>1251</v>
      </c>
      <c r="AZ470" s="4" t="s">
        <v>317</v>
      </c>
      <c r="BA470" s="5">
        <v>1</v>
      </c>
      <c r="BB470" s="5">
        <v>0</v>
      </c>
      <c r="BC470" s="5">
        <v>10</v>
      </c>
      <c r="BD470" s="5">
        <v>3.1</v>
      </c>
      <c r="BE470" s="5">
        <v>0.8</v>
      </c>
      <c r="BF470" s="5">
        <v>1</v>
      </c>
      <c r="BG470" s="5">
        <v>10</v>
      </c>
      <c r="BH470" s="5">
        <v>3.44</v>
      </c>
      <c r="BO470" s="4">
        <v>0.5</v>
      </c>
      <c r="BP470" s="5">
        <v>0.33999999999999986</v>
      </c>
      <c r="BQ470" s="5">
        <v>0.8</v>
      </c>
      <c r="BS470" s="5">
        <v>0.8</v>
      </c>
      <c r="BT470" s="4">
        <v>0.42499999999999982</v>
      </c>
      <c r="BU470" s="4"/>
      <c r="BV470" s="4">
        <v>0.91428571428571426</v>
      </c>
      <c r="BW470" s="4">
        <v>0.3885714285714284</v>
      </c>
      <c r="BX470" s="4"/>
      <c r="BY470" s="4">
        <v>0.10903125</v>
      </c>
      <c r="BZ470" s="4"/>
      <c r="CA470" s="4">
        <v>9.1141224489795905E-2</v>
      </c>
      <c r="CB470" s="4"/>
      <c r="CC470" s="4"/>
    </row>
    <row r="471" spans="1:82" x14ac:dyDescent="0.25">
      <c r="A471" s="4">
        <v>470</v>
      </c>
      <c r="B471" s="4">
        <v>133</v>
      </c>
      <c r="C471" s="4" t="s">
        <v>1396</v>
      </c>
      <c r="D471" s="5" t="s">
        <v>454</v>
      </c>
      <c r="E471" s="5">
        <v>2013</v>
      </c>
      <c r="F471" s="5" t="s">
        <v>37</v>
      </c>
      <c r="G471" s="4">
        <v>299</v>
      </c>
      <c r="H471" s="5" t="s">
        <v>455</v>
      </c>
      <c r="I471" s="5" t="s">
        <v>1018</v>
      </c>
      <c r="J471" s="5" t="s">
        <v>870</v>
      </c>
      <c r="K471" s="11" t="s">
        <v>1131</v>
      </c>
      <c r="L471" s="11" t="s">
        <v>1132</v>
      </c>
      <c r="Q471" s="5">
        <v>28</v>
      </c>
      <c r="S471" s="5">
        <v>64.7</v>
      </c>
      <c r="T471" s="5">
        <v>9.6999999999999993</v>
      </c>
      <c r="U471" s="5">
        <v>441</v>
      </c>
      <c r="V471" s="4" t="s">
        <v>1264</v>
      </c>
      <c r="W471" s="5">
        <v>1.2082191780821918</v>
      </c>
      <c r="X471" s="5">
        <v>1</v>
      </c>
      <c r="AO471" s="5">
        <v>3.9</v>
      </c>
      <c r="AU471" s="5">
        <v>0</v>
      </c>
      <c r="AV471" s="5" t="s">
        <v>127</v>
      </c>
      <c r="AW471" s="4" t="s">
        <v>1256</v>
      </c>
      <c r="AX471" s="4" t="s">
        <v>50</v>
      </c>
      <c r="AY471" s="4" t="s">
        <v>1251</v>
      </c>
      <c r="AZ471" s="4" t="s">
        <v>845</v>
      </c>
      <c r="BA471" s="5">
        <v>1</v>
      </c>
      <c r="BB471" s="5">
        <v>0</v>
      </c>
      <c r="BC471" s="5">
        <v>9</v>
      </c>
      <c r="BD471" s="5">
        <v>37.299999999999997</v>
      </c>
      <c r="BE471" s="5">
        <v>13.1</v>
      </c>
      <c r="BF471" s="5">
        <v>1</v>
      </c>
      <c r="BH471" s="5">
        <v>40.239999999999995</v>
      </c>
      <c r="BO471" s="4">
        <v>0.5</v>
      </c>
      <c r="BP471" s="5">
        <v>2.9399999999999977</v>
      </c>
      <c r="BQ471" s="5">
        <v>13.1</v>
      </c>
      <c r="BS471" s="5">
        <v>13.1</v>
      </c>
      <c r="BT471" s="4">
        <v>0.22442748091603038</v>
      </c>
      <c r="BU471" s="4"/>
      <c r="BV471" s="4">
        <v>0.90322580645161288</v>
      </c>
      <c r="BW471" s="4">
        <v>0.2027086924402855</v>
      </c>
      <c r="BX471" s="4"/>
      <c r="BY471" s="4">
        <v>0.11390931634390639</v>
      </c>
      <c r="BZ471" s="4"/>
      <c r="CA471" s="4">
        <v>9.2929140492843496E-2</v>
      </c>
      <c r="CB471" s="4"/>
      <c r="CC471" s="4"/>
    </row>
    <row r="472" spans="1:82" x14ac:dyDescent="0.25">
      <c r="A472" s="4">
        <v>471</v>
      </c>
      <c r="B472" s="4">
        <v>133</v>
      </c>
      <c r="C472" s="4" t="s">
        <v>1396</v>
      </c>
      <c r="D472" s="5" t="s">
        <v>454</v>
      </c>
      <c r="E472" s="5">
        <v>2013</v>
      </c>
      <c r="F472" s="5" t="s">
        <v>34</v>
      </c>
      <c r="G472" s="4">
        <v>300</v>
      </c>
      <c r="H472" s="5" t="s">
        <v>456</v>
      </c>
      <c r="I472" s="5" t="s">
        <v>1018</v>
      </c>
      <c r="J472" s="5" t="s">
        <v>870</v>
      </c>
      <c r="K472" s="11" t="s">
        <v>1131</v>
      </c>
      <c r="L472" s="11" t="s">
        <v>1132</v>
      </c>
      <c r="Q472" s="5">
        <v>28</v>
      </c>
      <c r="S472" s="5">
        <v>72.900000000000006</v>
      </c>
      <c r="T472" s="5">
        <v>11.1</v>
      </c>
      <c r="U472" s="5">
        <v>342</v>
      </c>
      <c r="V472" s="4" t="s">
        <v>1281</v>
      </c>
      <c r="W472" s="5">
        <v>0.93698630136986305</v>
      </c>
      <c r="X472" s="5">
        <v>1</v>
      </c>
      <c r="AO472" s="5">
        <v>3.4</v>
      </c>
      <c r="AU472" s="5">
        <v>0</v>
      </c>
      <c r="AV472" s="5" t="s">
        <v>127</v>
      </c>
      <c r="AW472" s="4" t="s">
        <v>1256</v>
      </c>
      <c r="AX472" s="4" t="s">
        <v>50</v>
      </c>
      <c r="AY472" s="4" t="s">
        <v>1251</v>
      </c>
      <c r="AZ472" s="4" t="s">
        <v>845</v>
      </c>
      <c r="BA472" s="5">
        <v>1</v>
      </c>
      <c r="BB472" s="5">
        <v>0</v>
      </c>
      <c r="BC472" s="5">
        <v>10</v>
      </c>
      <c r="BD472" s="5">
        <v>43.2</v>
      </c>
      <c r="BE472" s="5">
        <v>10.6</v>
      </c>
      <c r="BF472" s="5">
        <v>1</v>
      </c>
      <c r="BH472" s="5">
        <v>46.09</v>
      </c>
      <c r="BO472" s="4">
        <v>0.5</v>
      </c>
      <c r="BP472" s="5">
        <v>2.8900000000000006</v>
      </c>
      <c r="BQ472" s="5">
        <v>10.6</v>
      </c>
      <c r="BS472" s="5">
        <v>10.6</v>
      </c>
      <c r="BT472" s="4">
        <v>0.27264150943396231</v>
      </c>
      <c r="BU472" s="4"/>
      <c r="BV472" s="4">
        <v>0.91428571428571426</v>
      </c>
      <c r="BW472" s="4">
        <v>0.24927223719676553</v>
      </c>
      <c r="BX472" s="4"/>
      <c r="BY472" s="4">
        <v>0.10371666963332148</v>
      </c>
      <c r="BZ472" s="4"/>
      <c r="CA472" s="4">
        <v>8.6698669146547905E-2</v>
      </c>
      <c r="CB472" s="4"/>
      <c r="CC472" s="4"/>
    </row>
    <row r="473" spans="1:82" x14ac:dyDescent="0.25">
      <c r="A473" s="4">
        <v>472</v>
      </c>
      <c r="B473" s="4">
        <v>134</v>
      </c>
      <c r="C473" s="4" t="s">
        <v>1397</v>
      </c>
      <c r="D473" s="5" t="s">
        <v>457</v>
      </c>
      <c r="E473" s="5">
        <v>2005</v>
      </c>
      <c r="F473" s="5" t="s">
        <v>37</v>
      </c>
      <c r="G473" s="4">
        <v>301</v>
      </c>
      <c r="H473" s="5" t="s">
        <v>458</v>
      </c>
      <c r="I473" s="5" t="s">
        <v>1019</v>
      </c>
      <c r="J473" s="5" t="s">
        <v>1020</v>
      </c>
      <c r="L473" s="11" t="s">
        <v>1207</v>
      </c>
      <c r="M473" s="5">
        <v>20.399999999999999</v>
      </c>
      <c r="N473" s="5">
        <v>20.399999999999999</v>
      </c>
      <c r="O473" s="5">
        <v>20.399999999999999</v>
      </c>
      <c r="P473" s="5">
        <v>3</v>
      </c>
      <c r="Q473" s="5">
        <v>21</v>
      </c>
      <c r="S473" s="5">
        <v>52.3</v>
      </c>
      <c r="T473" s="5">
        <v>6.8</v>
      </c>
      <c r="U473" s="5">
        <v>1460</v>
      </c>
      <c r="V473" s="4" t="s">
        <v>1264</v>
      </c>
      <c r="W473" s="5">
        <v>4</v>
      </c>
      <c r="X473" s="5">
        <v>1</v>
      </c>
      <c r="AE473" s="5">
        <v>4.13</v>
      </c>
      <c r="AU473" s="5">
        <v>0</v>
      </c>
      <c r="AV473" s="5" t="s">
        <v>831</v>
      </c>
      <c r="AW473" s="5" t="s">
        <v>1257</v>
      </c>
      <c r="AX473" s="4" t="s">
        <v>1251</v>
      </c>
      <c r="AY473" s="4" t="s">
        <v>1252</v>
      </c>
      <c r="AZ473" s="4" t="s">
        <v>317</v>
      </c>
      <c r="BA473" s="5">
        <v>0</v>
      </c>
      <c r="BB473" s="5">
        <v>0</v>
      </c>
      <c r="BC473" s="5">
        <v>15</v>
      </c>
      <c r="BD473" s="5">
        <v>39.5</v>
      </c>
      <c r="BE473" s="5">
        <v>25.5</v>
      </c>
      <c r="BG473" s="5">
        <v>15</v>
      </c>
      <c r="BH473" s="5">
        <v>32.1</v>
      </c>
      <c r="BI473" s="5">
        <v>15.9</v>
      </c>
      <c r="BL473" s="5">
        <v>14</v>
      </c>
      <c r="BO473" s="4">
        <v>0.5</v>
      </c>
      <c r="BP473" s="5">
        <v>-7.3999999999999986</v>
      </c>
      <c r="BQ473" s="5">
        <v>21.249235280357738</v>
      </c>
      <c r="BS473" s="5">
        <v>25.5</v>
      </c>
      <c r="BT473" s="4">
        <v>0.34824782644485913</v>
      </c>
      <c r="BU473" s="4"/>
      <c r="BV473" s="4">
        <v>0.94545454545454544</v>
      </c>
      <c r="BW473" s="4">
        <v>0.3292524904569577</v>
      </c>
      <c r="BX473" s="4"/>
      <c r="BY473" s="4">
        <v>7.0709218287452288E-2</v>
      </c>
      <c r="BZ473" s="4"/>
      <c r="CA473" s="4">
        <v>6.3205859917114374E-2</v>
      </c>
      <c r="CB473" s="4"/>
      <c r="CC473" s="4"/>
      <c r="CD473" s="5" t="s">
        <v>691</v>
      </c>
    </row>
    <row r="474" spans="1:82" x14ac:dyDescent="0.25">
      <c r="A474" s="4">
        <v>473</v>
      </c>
      <c r="B474" s="4">
        <v>134</v>
      </c>
      <c r="C474" s="4" t="s">
        <v>1397</v>
      </c>
      <c r="D474" s="5" t="s">
        <v>457</v>
      </c>
      <c r="E474" s="5">
        <v>2005</v>
      </c>
      <c r="F474" s="5" t="s">
        <v>34</v>
      </c>
      <c r="G474" s="4">
        <v>302</v>
      </c>
      <c r="H474" s="5" t="s">
        <v>459</v>
      </c>
      <c r="I474" s="5" t="s">
        <v>1019</v>
      </c>
      <c r="J474" s="5" t="s">
        <v>1020</v>
      </c>
      <c r="L474" s="11" t="s">
        <v>1207</v>
      </c>
      <c r="M474" s="5">
        <v>20.399999999999999</v>
      </c>
      <c r="N474" s="5">
        <v>20.399999999999999</v>
      </c>
      <c r="O474" s="5">
        <v>20.399999999999999</v>
      </c>
      <c r="P474" s="5">
        <v>3</v>
      </c>
      <c r="Q474" s="5">
        <v>21</v>
      </c>
      <c r="S474" s="5">
        <v>51.2</v>
      </c>
      <c r="T474" s="5">
        <v>7.9</v>
      </c>
      <c r="U474" s="5">
        <v>876</v>
      </c>
      <c r="V474" s="4" t="s">
        <v>1264</v>
      </c>
      <c r="W474" s="5">
        <v>2.4</v>
      </c>
      <c r="X474" s="5">
        <v>1</v>
      </c>
      <c r="AE474" s="5">
        <v>4</v>
      </c>
      <c r="AU474" s="5">
        <v>0</v>
      </c>
      <c r="AV474" s="5" t="s">
        <v>831</v>
      </c>
      <c r="AW474" s="5" t="s">
        <v>1257</v>
      </c>
      <c r="AX474" s="4" t="s">
        <v>1251</v>
      </c>
      <c r="AY474" s="4" t="s">
        <v>1252</v>
      </c>
      <c r="AZ474" s="4" t="s">
        <v>317</v>
      </c>
      <c r="BA474" s="5">
        <v>0</v>
      </c>
      <c r="BB474" s="5">
        <v>0</v>
      </c>
      <c r="BC474" s="5">
        <v>15</v>
      </c>
      <c r="BD474" s="5">
        <v>39.6</v>
      </c>
      <c r="BE474" s="5">
        <v>35.4</v>
      </c>
      <c r="BG474" s="5">
        <v>15</v>
      </c>
      <c r="BH474" s="5">
        <v>30.3</v>
      </c>
      <c r="BI474" s="5">
        <v>23.6</v>
      </c>
      <c r="BL474" s="5">
        <v>14</v>
      </c>
      <c r="BO474" s="4">
        <v>0.5</v>
      </c>
      <c r="BP474" s="5">
        <v>-9.3000000000000007</v>
      </c>
      <c r="BQ474" s="5">
        <v>30.084215130197432</v>
      </c>
      <c r="BS474" s="5">
        <v>35.4</v>
      </c>
      <c r="BT474" s="4">
        <v>0.30913221301442567</v>
      </c>
      <c r="BU474" s="4"/>
      <c r="BV474" s="4">
        <v>0.94545454545454544</v>
      </c>
      <c r="BW474" s="4">
        <v>0.29227045594091156</v>
      </c>
      <c r="BX474" s="4"/>
      <c r="BY474" s="4">
        <v>6.9852090837439873E-2</v>
      </c>
      <c r="BZ474" s="4"/>
      <c r="CA474" s="4">
        <v>6.2439687148574348E-2</v>
      </c>
      <c r="CB474" s="4"/>
      <c r="CC474" s="4"/>
      <c r="CD474" s="5" t="s">
        <v>691</v>
      </c>
    </row>
    <row r="475" spans="1:82" x14ac:dyDescent="0.25">
      <c r="A475" s="4">
        <v>474</v>
      </c>
      <c r="B475" s="4">
        <v>134</v>
      </c>
      <c r="C475" s="4" t="s">
        <v>1397</v>
      </c>
      <c r="D475" s="5" t="s">
        <v>457</v>
      </c>
      <c r="E475" s="5">
        <v>2005</v>
      </c>
      <c r="F475" s="5" t="s">
        <v>34</v>
      </c>
      <c r="G475" s="4">
        <v>303</v>
      </c>
      <c r="H475" s="5" t="s">
        <v>460</v>
      </c>
      <c r="I475" s="5" t="s">
        <v>1019</v>
      </c>
      <c r="J475" s="5" t="s">
        <v>1020</v>
      </c>
      <c r="L475" s="11" t="s">
        <v>1207</v>
      </c>
      <c r="M475" s="5">
        <v>20.399999999999999</v>
      </c>
      <c r="N475" s="5">
        <v>20.399999999999999</v>
      </c>
      <c r="O475" s="5">
        <v>20.399999999999999</v>
      </c>
      <c r="P475" s="5">
        <v>3</v>
      </c>
      <c r="Q475" s="5">
        <v>21</v>
      </c>
      <c r="S475" s="5">
        <v>53.3</v>
      </c>
      <c r="T475" s="5">
        <v>8.9</v>
      </c>
      <c r="U475" s="5">
        <v>949</v>
      </c>
      <c r="V475" s="4" t="s">
        <v>1264</v>
      </c>
      <c r="W475" s="5">
        <v>2.6</v>
      </c>
      <c r="X475" s="5">
        <v>1</v>
      </c>
      <c r="AE475" s="5">
        <v>4.0999999999999996</v>
      </c>
      <c r="AU475" s="5">
        <v>0</v>
      </c>
      <c r="AV475" s="5" t="s">
        <v>831</v>
      </c>
      <c r="AW475" s="5" t="s">
        <v>1257</v>
      </c>
      <c r="AX475" s="4" t="s">
        <v>1251</v>
      </c>
      <c r="AY475" s="4" t="s">
        <v>1252</v>
      </c>
      <c r="AZ475" s="4" t="s">
        <v>317</v>
      </c>
      <c r="BA475" s="5">
        <v>0</v>
      </c>
      <c r="BB475" s="5">
        <v>0</v>
      </c>
      <c r="BC475" s="5">
        <v>15</v>
      </c>
      <c r="BD475" s="5">
        <v>44</v>
      </c>
      <c r="BE475" s="5">
        <v>36.200000000000003</v>
      </c>
      <c r="BG475" s="5">
        <v>15</v>
      </c>
      <c r="BH475" s="5">
        <v>35.9</v>
      </c>
      <c r="BI475" s="5">
        <v>29.9</v>
      </c>
      <c r="BL475" s="5">
        <v>15</v>
      </c>
      <c r="BO475" s="4">
        <v>0.5</v>
      </c>
      <c r="BP475" s="5">
        <v>-8.1000000000000014</v>
      </c>
      <c r="BQ475" s="5">
        <v>33.199774095616981</v>
      </c>
      <c r="BS475" s="5">
        <v>36.200000000000003</v>
      </c>
      <c r="BT475" s="4">
        <v>0.24397756372292184</v>
      </c>
      <c r="BU475" s="4"/>
      <c r="BV475" s="4">
        <v>0.94545454545454544</v>
      </c>
      <c r="BW475" s="4">
        <v>0.23066969661076248</v>
      </c>
      <c r="BX475" s="4"/>
      <c r="BY475" s="4">
        <v>6.8650835053339077E-2</v>
      </c>
      <c r="BZ475" s="4"/>
      <c r="CA475" s="4">
        <v>6.136590346586078E-2</v>
      </c>
      <c r="CB475" s="4"/>
      <c r="CC475" s="4"/>
      <c r="CD475" s="5" t="s">
        <v>691</v>
      </c>
    </row>
    <row r="476" spans="1:82" x14ac:dyDescent="0.25">
      <c r="A476" s="4">
        <v>475</v>
      </c>
      <c r="B476" s="4">
        <v>134</v>
      </c>
      <c r="C476" s="4" t="s">
        <v>1397</v>
      </c>
      <c r="D476" s="5" t="s">
        <v>457</v>
      </c>
      <c r="E476" s="5">
        <v>2005</v>
      </c>
      <c r="F476" s="5" t="s">
        <v>37</v>
      </c>
      <c r="G476" s="4">
        <v>301</v>
      </c>
      <c r="H476" s="5" t="s">
        <v>458</v>
      </c>
      <c r="I476" s="5" t="s">
        <v>1019</v>
      </c>
      <c r="J476" s="5" t="s">
        <v>1020</v>
      </c>
      <c r="L476" s="11" t="s">
        <v>1207</v>
      </c>
      <c r="M476" s="5">
        <v>20.399999999999999</v>
      </c>
      <c r="N476" s="5">
        <v>20.399999999999999</v>
      </c>
      <c r="O476" s="5">
        <v>20.399999999999999</v>
      </c>
      <c r="P476" s="5">
        <v>3</v>
      </c>
      <c r="Q476" s="5">
        <v>21</v>
      </c>
      <c r="S476" s="5">
        <v>52.3</v>
      </c>
      <c r="T476" s="5">
        <v>6.8</v>
      </c>
      <c r="U476" s="5">
        <v>1460</v>
      </c>
      <c r="V476" s="4" t="s">
        <v>1264</v>
      </c>
      <c r="W476" s="5">
        <v>4</v>
      </c>
      <c r="X476" s="5">
        <v>1</v>
      </c>
      <c r="AE476" s="5">
        <v>4.13</v>
      </c>
      <c r="AU476" s="5">
        <v>0</v>
      </c>
      <c r="AV476" s="5" t="s">
        <v>813</v>
      </c>
      <c r="AW476" s="5" t="s">
        <v>1257</v>
      </c>
      <c r="AX476" s="4" t="s">
        <v>1251</v>
      </c>
      <c r="AY476" s="4" t="s">
        <v>1258</v>
      </c>
      <c r="AZ476" s="4" t="s">
        <v>845</v>
      </c>
      <c r="BA476" s="5">
        <v>0</v>
      </c>
      <c r="BB476" s="5">
        <v>0</v>
      </c>
      <c r="BC476" s="5">
        <v>15</v>
      </c>
      <c r="BD476" s="5">
        <v>111.8</v>
      </c>
      <c r="BE476" s="5">
        <v>57.3</v>
      </c>
      <c r="BF476" s="5">
        <v>0</v>
      </c>
      <c r="BG476" s="5">
        <v>15</v>
      </c>
      <c r="BH476" s="5">
        <v>135.1</v>
      </c>
      <c r="BI476" s="5">
        <v>67.900000000000006</v>
      </c>
      <c r="BO476" s="4">
        <v>0.5</v>
      </c>
      <c r="BP476" s="5">
        <v>23.299999999999997</v>
      </c>
      <c r="BQ476" s="5">
        <v>62.823960397287912</v>
      </c>
      <c r="BS476" s="5">
        <v>57.3</v>
      </c>
      <c r="BT476" s="4">
        <v>0.37087760549724669</v>
      </c>
      <c r="BU476" s="4"/>
      <c r="BV476" s="4">
        <v>0.94545454545454544</v>
      </c>
      <c r="BW476" s="4">
        <v>0.35064791792466959</v>
      </c>
      <c r="BX476" s="4"/>
      <c r="BY476" s="4">
        <v>7.1251673275312372E-2</v>
      </c>
      <c r="BZ476" s="4"/>
      <c r="CA476" s="4">
        <v>6.3690751912874266E-2</v>
      </c>
      <c r="CB476" s="4"/>
      <c r="CC476" s="4"/>
    </row>
    <row r="477" spans="1:82" x14ac:dyDescent="0.25">
      <c r="A477" s="4">
        <v>476</v>
      </c>
      <c r="B477" s="4">
        <v>134</v>
      </c>
      <c r="C477" s="4" t="s">
        <v>1397</v>
      </c>
      <c r="D477" s="5" t="s">
        <v>457</v>
      </c>
      <c r="E477" s="5">
        <v>2005</v>
      </c>
      <c r="F477" s="5" t="s">
        <v>34</v>
      </c>
      <c r="G477" s="4">
        <v>302</v>
      </c>
      <c r="H477" s="5" t="s">
        <v>459</v>
      </c>
      <c r="I477" s="5" t="s">
        <v>1019</v>
      </c>
      <c r="J477" s="5" t="s">
        <v>1020</v>
      </c>
      <c r="L477" s="11" t="s">
        <v>1207</v>
      </c>
      <c r="M477" s="5">
        <v>20.399999999999999</v>
      </c>
      <c r="N477" s="5">
        <v>20.399999999999999</v>
      </c>
      <c r="O477" s="5">
        <v>20.399999999999999</v>
      </c>
      <c r="P477" s="5">
        <v>3</v>
      </c>
      <c r="Q477" s="5">
        <v>21</v>
      </c>
      <c r="S477" s="5">
        <v>51.2</v>
      </c>
      <c r="T477" s="5">
        <v>7.9</v>
      </c>
      <c r="U477" s="5">
        <v>876</v>
      </c>
      <c r="V477" s="4" t="s">
        <v>1264</v>
      </c>
      <c r="W477" s="5">
        <v>2.4</v>
      </c>
      <c r="X477" s="5">
        <v>1</v>
      </c>
      <c r="AE477" s="5">
        <v>4</v>
      </c>
      <c r="AU477" s="5">
        <v>0</v>
      </c>
      <c r="AV477" s="5" t="s">
        <v>813</v>
      </c>
      <c r="AW477" s="5" t="s">
        <v>1257</v>
      </c>
      <c r="AX477" s="4" t="s">
        <v>1251</v>
      </c>
      <c r="AY477" s="4" t="s">
        <v>1258</v>
      </c>
      <c r="AZ477" s="4" t="s">
        <v>845</v>
      </c>
      <c r="BA477" s="5">
        <v>0</v>
      </c>
      <c r="BB477" s="5">
        <v>0</v>
      </c>
      <c r="BC477" s="5">
        <v>14</v>
      </c>
      <c r="BD477" s="5">
        <v>152.30000000000001</v>
      </c>
      <c r="BE477" s="5">
        <v>89.6</v>
      </c>
      <c r="BF477" s="5">
        <v>0</v>
      </c>
      <c r="BG477" s="5">
        <v>14</v>
      </c>
      <c r="BH477" s="5">
        <v>177.5</v>
      </c>
      <c r="BI477" s="5">
        <v>111.5</v>
      </c>
      <c r="BO477" s="4">
        <v>0.5</v>
      </c>
      <c r="BP477" s="5">
        <v>25.199999999999989</v>
      </c>
      <c r="BQ477" s="5">
        <v>101.14447587485931</v>
      </c>
      <c r="BS477" s="5">
        <v>89.6</v>
      </c>
      <c r="BT477" s="4">
        <v>0.24914855489664717</v>
      </c>
      <c r="BU477" s="4"/>
      <c r="BV477" s="4">
        <v>0.94117647058823528</v>
      </c>
      <c r="BW477" s="4">
        <v>0.23449275754978557</v>
      </c>
      <c r="BX477" s="4"/>
      <c r="BY477" s="4">
        <v>7.3645535800253126E-2</v>
      </c>
      <c r="BZ477" s="4"/>
      <c r="CA477" s="4">
        <v>6.5236183961469893E-2</v>
      </c>
      <c r="CB477" s="4"/>
      <c r="CC477" s="4"/>
    </row>
    <row r="478" spans="1:82" x14ac:dyDescent="0.25">
      <c r="A478" s="4">
        <v>477</v>
      </c>
      <c r="B478" s="4">
        <v>134</v>
      </c>
      <c r="C478" s="4" t="s">
        <v>1397</v>
      </c>
      <c r="D478" s="5" t="s">
        <v>457</v>
      </c>
      <c r="E478" s="5">
        <v>2005</v>
      </c>
      <c r="F478" s="5" t="s">
        <v>34</v>
      </c>
      <c r="G478" s="4">
        <v>303</v>
      </c>
      <c r="H478" s="5" t="s">
        <v>460</v>
      </c>
      <c r="I478" s="5" t="s">
        <v>1019</v>
      </c>
      <c r="J478" s="5" t="s">
        <v>1020</v>
      </c>
      <c r="L478" s="11" t="s">
        <v>1207</v>
      </c>
      <c r="M478" s="5">
        <v>20.399999999999999</v>
      </c>
      <c r="N478" s="5">
        <v>20.399999999999999</v>
      </c>
      <c r="O478" s="5">
        <v>20.399999999999999</v>
      </c>
      <c r="P478" s="5">
        <v>3</v>
      </c>
      <c r="Q478" s="5">
        <v>21</v>
      </c>
      <c r="S478" s="5">
        <v>53.3</v>
      </c>
      <c r="T478" s="5">
        <v>8.9</v>
      </c>
      <c r="U478" s="5">
        <v>949</v>
      </c>
      <c r="V478" s="4" t="s">
        <v>1264</v>
      </c>
      <c r="W478" s="5">
        <v>2.6</v>
      </c>
      <c r="X478" s="5">
        <v>1</v>
      </c>
      <c r="AE478" s="5">
        <v>4.0999999999999996</v>
      </c>
      <c r="AU478" s="5">
        <v>0</v>
      </c>
      <c r="AV478" s="5" t="s">
        <v>813</v>
      </c>
      <c r="AW478" s="5" t="s">
        <v>1257</v>
      </c>
      <c r="AX478" s="4" t="s">
        <v>1251</v>
      </c>
      <c r="AY478" s="4" t="s">
        <v>1258</v>
      </c>
      <c r="AZ478" s="4" t="s">
        <v>845</v>
      </c>
      <c r="BA478" s="5">
        <v>0</v>
      </c>
      <c r="BB478" s="5">
        <v>0</v>
      </c>
      <c r="BC478" s="5">
        <v>15</v>
      </c>
      <c r="BD478" s="5">
        <v>127.1</v>
      </c>
      <c r="BE478" s="5">
        <v>87.2</v>
      </c>
      <c r="BF478" s="5">
        <v>0</v>
      </c>
      <c r="BG478" s="5">
        <v>15</v>
      </c>
      <c r="BH478" s="5">
        <v>151.69999999999999</v>
      </c>
      <c r="BI478" s="5">
        <v>97.4</v>
      </c>
      <c r="BO478" s="4">
        <v>0.5</v>
      </c>
      <c r="BP478" s="5">
        <v>24.599999999999994</v>
      </c>
      <c r="BQ478" s="5">
        <v>92.44079186160188</v>
      </c>
      <c r="BS478" s="5">
        <v>87.2</v>
      </c>
      <c r="BT478" s="4">
        <v>0.26611628378119034</v>
      </c>
      <c r="BU478" s="4"/>
      <c r="BV478" s="4">
        <v>0.94545454545454544</v>
      </c>
      <c r="BW478" s="4">
        <v>0.25160085012039812</v>
      </c>
      <c r="BX478" s="4"/>
      <c r="BY478" s="4">
        <v>6.9027262549783697E-2</v>
      </c>
      <c r="BZ478" s="4"/>
      <c r="CA478" s="4">
        <v>6.1702386094087638E-2</v>
      </c>
      <c r="CB478" s="4"/>
      <c r="CC478" s="4"/>
    </row>
    <row r="479" spans="1:82" x14ac:dyDescent="0.25">
      <c r="A479" s="4">
        <v>478</v>
      </c>
      <c r="B479" s="4">
        <v>135</v>
      </c>
      <c r="C479" s="4" t="s">
        <v>1398</v>
      </c>
      <c r="D479" s="5" t="s">
        <v>461</v>
      </c>
      <c r="E479" s="5">
        <v>2007</v>
      </c>
      <c r="F479" s="5" t="s">
        <v>37</v>
      </c>
      <c r="G479" s="4">
        <v>304</v>
      </c>
      <c r="H479" s="5" t="s">
        <v>176</v>
      </c>
      <c r="I479" s="5" t="s">
        <v>1021</v>
      </c>
      <c r="J479" s="5" t="s">
        <v>879</v>
      </c>
      <c r="L479" s="11" t="s">
        <v>1183</v>
      </c>
      <c r="M479" s="5">
        <v>30</v>
      </c>
      <c r="N479" s="5">
        <v>30</v>
      </c>
      <c r="O479" s="5">
        <v>30</v>
      </c>
      <c r="P479" s="5">
        <v>1</v>
      </c>
      <c r="Q479" s="5">
        <v>42</v>
      </c>
      <c r="S479" s="5">
        <v>61.2</v>
      </c>
      <c r="T479" s="5">
        <v>6.6</v>
      </c>
      <c r="U479" s="5">
        <v>78</v>
      </c>
      <c r="V479" s="4" t="s">
        <v>1262</v>
      </c>
      <c r="W479" s="5">
        <v>0.21369863013698631</v>
      </c>
      <c r="X479" s="5">
        <v>1</v>
      </c>
      <c r="AV479" s="5" t="s">
        <v>78</v>
      </c>
      <c r="AX479" s="4" t="s">
        <v>1251</v>
      </c>
      <c r="AY479" s="4" t="s">
        <v>1251</v>
      </c>
      <c r="AZ479" s="4" t="s">
        <v>317</v>
      </c>
      <c r="BA479" s="5">
        <v>1</v>
      </c>
      <c r="BB479" s="5">
        <v>0</v>
      </c>
      <c r="BC479" s="5">
        <v>13</v>
      </c>
      <c r="BD479" s="5">
        <v>88.2</v>
      </c>
      <c r="BE479" s="5">
        <v>30</v>
      </c>
      <c r="BG479" s="5">
        <v>13</v>
      </c>
      <c r="BH479" s="5">
        <v>95.9</v>
      </c>
      <c r="BI479" s="5">
        <v>28.3</v>
      </c>
      <c r="BO479" s="4">
        <v>0.5</v>
      </c>
      <c r="BP479" s="5">
        <v>7.7000000000000028</v>
      </c>
      <c r="BQ479" s="5">
        <v>29.162390162673567</v>
      </c>
      <c r="BS479" s="5">
        <v>30</v>
      </c>
      <c r="BT479" s="4">
        <v>0.26403871414681318</v>
      </c>
      <c r="BU479" s="4"/>
      <c r="BV479" s="4">
        <v>0.93617021276595747</v>
      </c>
      <c r="BW479" s="4">
        <v>0.24718517920127192</v>
      </c>
      <c r="BX479" s="4"/>
      <c r="BY479" s="4">
        <v>7.9604478560319325E-2</v>
      </c>
      <c r="BZ479" s="4"/>
      <c r="CA479" s="4">
        <v>6.9766532590664648E-2</v>
      </c>
      <c r="CB479" s="4"/>
      <c r="CC479" s="4"/>
    </row>
    <row r="480" spans="1:82" x14ac:dyDescent="0.25">
      <c r="A480" s="4">
        <v>479</v>
      </c>
      <c r="B480" s="4">
        <v>135</v>
      </c>
      <c r="C480" s="4" t="s">
        <v>1398</v>
      </c>
      <c r="D480" s="5" t="s">
        <v>461</v>
      </c>
      <c r="E480" s="5">
        <v>2007</v>
      </c>
      <c r="F480" s="5" t="s">
        <v>34</v>
      </c>
      <c r="G480" s="4">
        <v>305</v>
      </c>
      <c r="H480" s="5" t="s">
        <v>462</v>
      </c>
      <c r="I480" s="5" t="s">
        <v>1021</v>
      </c>
      <c r="J480" s="5" t="s">
        <v>879</v>
      </c>
      <c r="L480" s="11" t="s">
        <v>1183</v>
      </c>
      <c r="M480" s="5">
        <v>30</v>
      </c>
      <c r="N480" s="5">
        <v>30</v>
      </c>
      <c r="O480" s="5">
        <v>30</v>
      </c>
      <c r="P480" s="5">
        <v>1</v>
      </c>
      <c r="Q480" s="5">
        <v>42</v>
      </c>
      <c r="S480" s="5">
        <v>61.5</v>
      </c>
      <c r="T480" s="5">
        <v>9.4</v>
      </c>
      <c r="U480" s="5">
        <v>75</v>
      </c>
      <c r="V480" s="4" t="s">
        <v>1262</v>
      </c>
      <c r="W480" s="5">
        <v>0.20547945205479451</v>
      </c>
      <c r="X480" s="5">
        <v>1</v>
      </c>
      <c r="AV480" s="5" t="s">
        <v>78</v>
      </c>
      <c r="AX480" s="4" t="s">
        <v>1251</v>
      </c>
      <c r="AY480" s="4" t="s">
        <v>1251</v>
      </c>
      <c r="AZ480" s="4" t="s">
        <v>317</v>
      </c>
      <c r="BA480" s="5">
        <v>1</v>
      </c>
      <c r="BB480" s="5">
        <v>0</v>
      </c>
      <c r="BC480" s="5">
        <v>25</v>
      </c>
      <c r="BD480" s="5">
        <v>93.4</v>
      </c>
      <c r="BE480" s="5">
        <v>28.6</v>
      </c>
      <c r="BG480" s="5">
        <v>15</v>
      </c>
      <c r="BH480" s="5">
        <v>110.2</v>
      </c>
      <c r="BI480" s="5">
        <v>13.9</v>
      </c>
      <c r="BO480" s="4">
        <v>0.5</v>
      </c>
      <c r="BP480" s="5">
        <v>16.799999999999997</v>
      </c>
      <c r="BQ480" s="5">
        <v>24.244359083473853</v>
      </c>
      <c r="BS480" s="5">
        <v>28.6</v>
      </c>
      <c r="BT480" s="4">
        <v>0.69294469456409358</v>
      </c>
      <c r="BU480" s="4"/>
      <c r="BV480" s="4">
        <v>0.96842105263157896</v>
      </c>
      <c r="BW480" s="4">
        <v>0.67106223052522751</v>
      </c>
      <c r="BX480" s="4"/>
      <c r="BY480" s="4">
        <v>4.9603446994490499E-2</v>
      </c>
      <c r="BZ480" s="4"/>
      <c r="CA480" s="4">
        <v>4.6520063751952091E-2</v>
      </c>
      <c r="CB480" s="4"/>
      <c r="CC480" s="4"/>
    </row>
    <row r="481" spans="1:82" x14ac:dyDescent="0.25">
      <c r="A481" s="4">
        <v>480</v>
      </c>
      <c r="B481" s="4">
        <v>135</v>
      </c>
      <c r="C481" s="4" t="s">
        <v>1398</v>
      </c>
      <c r="D481" s="5" t="s">
        <v>461</v>
      </c>
      <c r="E481" s="5">
        <v>2007</v>
      </c>
      <c r="F481" s="5" t="s">
        <v>37</v>
      </c>
      <c r="G481" s="4">
        <v>304</v>
      </c>
      <c r="H481" s="5" t="s">
        <v>176</v>
      </c>
      <c r="I481" s="5" t="s">
        <v>1021</v>
      </c>
      <c r="J481" s="5" t="s">
        <v>879</v>
      </c>
      <c r="L481" s="11" t="s">
        <v>1183</v>
      </c>
      <c r="M481" s="5">
        <v>30</v>
      </c>
      <c r="N481" s="5">
        <v>30</v>
      </c>
      <c r="O481" s="5">
        <v>30</v>
      </c>
      <c r="P481" s="5">
        <v>1</v>
      </c>
      <c r="Q481" s="5">
        <v>42</v>
      </c>
      <c r="S481" s="5">
        <v>61.2</v>
      </c>
      <c r="T481" s="5">
        <v>6.6</v>
      </c>
      <c r="U481" s="5">
        <v>78</v>
      </c>
      <c r="V481" s="4" t="s">
        <v>1262</v>
      </c>
      <c r="W481" s="5">
        <v>0.21369863013698631</v>
      </c>
      <c r="X481" s="5">
        <v>1</v>
      </c>
      <c r="AV481" s="5" t="s">
        <v>127</v>
      </c>
      <c r="AW481" s="4" t="s">
        <v>1256</v>
      </c>
      <c r="AX481" s="4" t="s">
        <v>50</v>
      </c>
      <c r="AY481" s="4" t="s">
        <v>1251</v>
      </c>
      <c r="AZ481" s="4" t="s">
        <v>845</v>
      </c>
      <c r="BA481" s="5">
        <v>1</v>
      </c>
      <c r="BB481" s="5">
        <v>0</v>
      </c>
      <c r="BC481" s="5">
        <v>13</v>
      </c>
      <c r="BD481" s="5">
        <v>42</v>
      </c>
      <c r="BE481" s="5">
        <v>12.3</v>
      </c>
      <c r="BF481" s="5">
        <v>0</v>
      </c>
      <c r="BG481" s="5">
        <v>13</v>
      </c>
      <c r="BH481" s="5">
        <v>45.4</v>
      </c>
      <c r="BI481" s="5">
        <v>9.3000000000000007</v>
      </c>
      <c r="BO481" s="4">
        <v>0.5</v>
      </c>
      <c r="BP481" s="5">
        <v>3.3999999999999986</v>
      </c>
      <c r="BQ481" s="5">
        <v>10.90366910723175</v>
      </c>
      <c r="BS481" s="5">
        <v>12.3</v>
      </c>
      <c r="BT481" s="4">
        <v>0.31182164155595871</v>
      </c>
      <c r="BU481" s="4"/>
      <c r="BV481" s="4">
        <v>0.93617021276595747</v>
      </c>
      <c r="BW481" s="4">
        <v>0.291918132520472</v>
      </c>
      <c r="BX481" s="4"/>
      <c r="BY481" s="4">
        <v>8.0662797543948186E-2</v>
      </c>
      <c r="BZ481" s="4"/>
      <c r="CA481" s="4">
        <v>7.0694058870567539E-2</v>
      </c>
      <c r="CB481" s="4"/>
      <c r="CC481" s="4"/>
    </row>
    <row r="482" spans="1:82" x14ac:dyDescent="0.25">
      <c r="A482" s="4">
        <v>481</v>
      </c>
      <c r="B482" s="4">
        <v>135</v>
      </c>
      <c r="C482" s="4" t="s">
        <v>1398</v>
      </c>
      <c r="D482" s="5" t="s">
        <v>461</v>
      </c>
      <c r="E482" s="5">
        <v>2007</v>
      </c>
      <c r="F482" s="5" t="s">
        <v>34</v>
      </c>
      <c r="G482" s="4">
        <v>305</v>
      </c>
      <c r="H482" s="5" t="s">
        <v>462</v>
      </c>
      <c r="I482" s="5" t="s">
        <v>1021</v>
      </c>
      <c r="J482" s="5" t="s">
        <v>879</v>
      </c>
      <c r="L482" s="11" t="s">
        <v>1183</v>
      </c>
      <c r="M482" s="5">
        <v>30</v>
      </c>
      <c r="N482" s="5">
        <v>30</v>
      </c>
      <c r="O482" s="5">
        <v>30</v>
      </c>
      <c r="P482" s="5">
        <v>1</v>
      </c>
      <c r="Q482" s="5">
        <v>42</v>
      </c>
      <c r="S482" s="5">
        <v>61.5</v>
      </c>
      <c r="T482" s="5">
        <v>9.4</v>
      </c>
      <c r="U482" s="5">
        <v>75</v>
      </c>
      <c r="V482" s="4" t="s">
        <v>1262</v>
      </c>
      <c r="W482" s="5">
        <v>0.20547945205479451</v>
      </c>
      <c r="X482" s="5">
        <v>1</v>
      </c>
      <c r="AV482" s="5" t="s">
        <v>127</v>
      </c>
      <c r="AW482" s="4" t="s">
        <v>1256</v>
      </c>
      <c r="AX482" s="4" t="s">
        <v>50</v>
      </c>
      <c r="AY482" s="4" t="s">
        <v>1251</v>
      </c>
      <c r="AZ482" s="4" t="s">
        <v>845</v>
      </c>
      <c r="BA482" s="5">
        <v>1</v>
      </c>
      <c r="BB482" s="5">
        <v>0</v>
      </c>
      <c r="BC482" s="5">
        <v>25</v>
      </c>
      <c r="BD482" s="5">
        <v>43.7</v>
      </c>
      <c r="BE482" s="5">
        <v>8.3000000000000007</v>
      </c>
      <c r="BF482" s="5">
        <v>0</v>
      </c>
      <c r="BG482" s="5">
        <v>25</v>
      </c>
      <c r="BH482" s="5">
        <v>51.4</v>
      </c>
      <c r="BI482" s="5">
        <v>9.8000000000000007</v>
      </c>
      <c r="BO482" s="4">
        <v>0.5</v>
      </c>
      <c r="BP482" s="5">
        <v>7.6999999999999957</v>
      </c>
      <c r="BQ482" s="5">
        <v>9.0810241713145992</v>
      </c>
      <c r="BS482" s="5">
        <v>8.3000000000000007</v>
      </c>
      <c r="BT482" s="4">
        <v>0.84792198046592338</v>
      </c>
      <c r="BU482" s="4"/>
      <c r="BV482" s="4">
        <v>0.96842105263157896</v>
      </c>
      <c r="BW482" s="4">
        <v>0.82114549687226268</v>
      </c>
      <c r="BX482" s="4"/>
      <c r="BY482" s="4">
        <v>5.4379433699145073E-2</v>
      </c>
      <c r="BZ482" s="4"/>
      <c r="CA482" s="4">
        <v>5.0999171947874122E-2</v>
      </c>
      <c r="CB482" s="4"/>
      <c r="CC482" s="4"/>
    </row>
    <row r="483" spans="1:82" x14ac:dyDescent="0.25">
      <c r="A483" s="4">
        <v>482</v>
      </c>
      <c r="B483" s="4">
        <v>136</v>
      </c>
      <c r="C483" s="4" t="s">
        <v>1399</v>
      </c>
      <c r="D483" s="5" t="s">
        <v>461</v>
      </c>
      <c r="E483" s="5">
        <v>2009</v>
      </c>
      <c r="F483" s="5" t="s">
        <v>37</v>
      </c>
      <c r="G483" s="4">
        <v>306</v>
      </c>
      <c r="H483" s="5" t="s">
        <v>463</v>
      </c>
      <c r="I483" s="5" t="s">
        <v>1022</v>
      </c>
      <c r="J483" s="5" t="s">
        <v>879</v>
      </c>
      <c r="L483" s="11" t="s">
        <v>1183</v>
      </c>
      <c r="M483" s="5">
        <v>20</v>
      </c>
      <c r="N483" s="5">
        <v>20</v>
      </c>
      <c r="O483" s="5">
        <v>20</v>
      </c>
      <c r="P483" s="5">
        <v>1</v>
      </c>
      <c r="Q483" s="5">
        <v>30</v>
      </c>
      <c r="R483" s="5">
        <v>60</v>
      </c>
      <c r="S483" s="5">
        <v>64.400000000000006</v>
      </c>
      <c r="U483" s="5">
        <v>357</v>
      </c>
      <c r="V483" s="4" t="s">
        <v>1281</v>
      </c>
      <c r="W483" s="5">
        <v>0.9780821917808219</v>
      </c>
      <c r="X483" s="5">
        <v>1</v>
      </c>
      <c r="AO483" s="5">
        <v>1.3</v>
      </c>
      <c r="AV483" s="5" t="s">
        <v>127</v>
      </c>
      <c r="AW483" s="4" t="s">
        <v>1256</v>
      </c>
      <c r="AX483" s="4" t="s">
        <v>50</v>
      </c>
      <c r="AY483" s="4" t="s">
        <v>1251</v>
      </c>
      <c r="AZ483" s="4" t="s">
        <v>317</v>
      </c>
      <c r="BA483" s="5">
        <v>1</v>
      </c>
      <c r="BB483" s="5">
        <v>0</v>
      </c>
      <c r="BC483" s="5">
        <v>18</v>
      </c>
      <c r="BD483" s="5">
        <v>47.3</v>
      </c>
      <c r="BE483" s="5">
        <v>4.5999999999999996</v>
      </c>
      <c r="BG483" s="5">
        <v>18</v>
      </c>
      <c r="BH483" s="5">
        <v>49.5</v>
      </c>
      <c r="BI483" s="5">
        <v>4.8</v>
      </c>
      <c r="BL483" s="5">
        <v>18</v>
      </c>
      <c r="BM483" s="5">
        <v>48.8</v>
      </c>
      <c r="BN483" s="5">
        <v>5.0999999999999996</v>
      </c>
      <c r="BO483" s="4">
        <v>0.5</v>
      </c>
      <c r="BP483" s="5">
        <v>2.2000000000000028</v>
      </c>
      <c r="BQ483" s="5">
        <v>4.7010637094172631</v>
      </c>
      <c r="BR483" s="5">
        <v>1.5</v>
      </c>
      <c r="BS483" s="5">
        <v>4.8564390246352316</v>
      </c>
      <c r="BT483" s="4">
        <v>0.46797919279266936</v>
      </c>
      <c r="BU483" s="4">
        <v>0.30886828649365478</v>
      </c>
      <c r="BV483" s="4">
        <v>0.95522388059701491</v>
      </c>
      <c r="BW483" s="4">
        <v>0.4470249005780722</v>
      </c>
      <c r="BX483" s="4">
        <v>0.29503836321781945</v>
      </c>
      <c r="BY483" s="4">
        <v>6.1639014580191068E-2</v>
      </c>
      <c r="BZ483" s="4">
        <v>5.8205544955597953E-2</v>
      </c>
      <c r="CA483" s="4">
        <v>5.6242682940624324E-2</v>
      </c>
      <c r="CB483" s="4">
        <v>5.3109804441552506E-2</v>
      </c>
      <c r="CC483" s="4"/>
    </row>
    <row r="484" spans="1:82" x14ac:dyDescent="0.25">
      <c r="A484" s="4">
        <v>483</v>
      </c>
      <c r="B484" s="4">
        <v>136</v>
      </c>
      <c r="C484" s="4" t="s">
        <v>1399</v>
      </c>
      <c r="D484" s="5" t="s">
        <v>461</v>
      </c>
      <c r="E484" s="5">
        <v>2009</v>
      </c>
      <c r="F484" s="5" t="s">
        <v>34</v>
      </c>
      <c r="G484" s="4">
        <v>307</v>
      </c>
      <c r="H484" s="5" t="s">
        <v>464</v>
      </c>
      <c r="I484" s="5" t="s">
        <v>1022</v>
      </c>
      <c r="J484" s="5" t="s">
        <v>879</v>
      </c>
      <c r="L484" s="11" t="s">
        <v>1183</v>
      </c>
      <c r="M484" s="5">
        <v>20</v>
      </c>
      <c r="N484" s="5">
        <v>20</v>
      </c>
      <c r="O484" s="5">
        <v>20</v>
      </c>
      <c r="P484" s="5">
        <v>1</v>
      </c>
      <c r="Q484" s="5">
        <v>30</v>
      </c>
      <c r="R484" s="5">
        <v>60</v>
      </c>
      <c r="S484" s="5">
        <v>66</v>
      </c>
      <c r="U484" s="5">
        <v>441</v>
      </c>
      <c r="V484" s="4" t="s">
        <v>1264</v>
      </c>
      <c r="W484" s="5">
        <v>1.2082191780821918</v>
      </c>
      <c r="X484" s="5">
        <v>1</v>
      </c>
      <c r="AO484" s="5">
        <v>2.4</v>
      </c>
      <c r="AV484" s="5" t="s">
        <v>127</v>
      </c>
      <c r="AW484" s="4" t="s">
        <v>1256</v>
      </c>
      <c r="AX484" s="4" t="s">
        <v>50</v>
      </c>
      <c r="AY484" s="4" t="s">
        <v>1251</v>
      </c>
      <c r="AZ484" s="4" t="s">
        <v>317</v>
      </c>
      <c r="BA484" s="5">
        <v>1</v>
      </c>
      <c r="BB484" s="5">
        <v>0</v>
      </c>
      <c r="BC484" s="5">
        <v>18</v>
      </c>
      <c r="BD484" s="5">
        <v>48.5</v>
      </c>
      <c r="BE484" s="5">
        <v>7.8</v>
      </c>
      <c r="BG484" s="5">
        <v>18</v>
      </c>
      <c r="BH484" s="5">
        <v>53.6</v>
      </c>
      <c r="BI484" s="5">
        <v>7.7</v>
      </c>
      <c r="BL484" s="5">
        <v>18</v>
      </c>
      <c r="BM484" s="5">
        <v>53.1</v>
      </c>
      <c r="BN484" s="5">
        <v>7.3</v>
      </c>
      <c r="BO484" s="4">
        <v>0.5</v>
      </c>
      <c r="BP484" s="5">
        <v>5.1000000000000014</v>
      </c>
      <c r="BQ484" s="5">
        <v>7.7501612886442564</v>
      </c>
      <c r="BR484" s="5">
        <v>4.6000000000000014</v>
      </c>
      <c r="BS484" s="5">
        <v>7.5541379389047432</v>
      </c>
      <c r="BT484" s="4">
        <v>0.65805082114518798</v>
      </c>
      <c r="BU484" s="4">
        <v>0.6089377818095475</v>
      </c>
      <c r="BV484" s="4">
        <v>0.95522388059701491</v>
      </c>
      <c r="BW484" s="4">
        <v>0.6285858590043587</v>
      </c>
      <c r="BX484" s="4">
        <v>0.58167191098225435</v>
      </c>
      <c r="BY484" s="4">
        <v>6.7584191200273785E-2</v>
      </c>
      <c r="BZ484" s="4">
        <v>6.5855700614309218E-2</v>
      </c>
      <c r="CA484" s="4">
        <v>6.1667375174052443E-2</v>
      </c>
      <c r="CB484" s="4">
        <v>6.0090209337538544E-2</v>
      </c>
      <c r="CC484" s="4"/>
    </row>
    <row r="485" spans="1:82" x14ac:dyDescent="0.25">
      <c r="A485" s="4">
        <v>484</v>
      </c>
      <c r="B485" s="4">
        <v>137</v>
      </c>
      <c r="C485" s="4" t="s">
        <v>1400</v>
      </c>
      <c r="D485" s="5" t="s">
        <v>461</v>
      </c>
      <c r="E485" s="5">
        <v>2010</v>
      </c>
      <c r="F485" s="5" t="s">
        <v>37</v>
      </c>
      <c r="G485" s="4">
        <v>308</v>
      </c>
      <c r="H485" s="5" t="s">
        <v>176</v>
      </c>
      <c r="I485" s="5" t="s">
        <v>1023</v>
      </c>
      <c r="J485" s="5" t="s">
        <v>879</v>
      </c>
      <c r="L485" s="11" t="s">
        <v>1183</v>
      </c>
      <c r="M485" s="5">
        <v>20</v>
      </c>
      <c r="N485" s="5">
        <v>20</v>
      </c>
      <c r="O485" s="5">
        <v>20</v>
      </c>
      <c r="P485" s="5">
        <v>1</v>
      </c>
      <c r="Q485" s="5">
        <v>28</v>
      </c>
      <c r="S485" s="5">
        <v>62.2</v>
      </c>
      <c r="U485" s="5">
        <v>453</v>
      </c>
      <c r="V485" s="4" t="s">
        <v>1264</v>
      </c>
      <c r="W485" s="5">
        <v>1.2410958904109588</v>
      </c>
      <c r="X485" s="5">
        <v>1</v>
      </c>
      <c r="AB485" s="5">
        <v>104</v>
      </c>
      <c r="AU485" s="5">
        <v>3</v>
      </c>
      <c r="AV485" s="5" t="s">
        <v>127</v>
      </c>
      <c r="AW485" s="4" t="s">
        <v>1256</v>
      </c>
      <c r="AX485" s="4" t="s">
        <v>50</v>
      </c>
      <c r="AY485" s="4" t="s">
        <v>1251</v>
      </c>
      <c r="AZ485" s="4" t="s">
        <v>317</v>
      </c>
      <c r="BA485" s="5">
        <v>1</v>
      </c>
      <c r="BB485" s="5">
        <v>1</v>
      </c>
      <c r="BC485" s="5">
        <v>23</v>
      </c>
      <c r="BD485" s="5">
        <v>43.9</v>
      </c>
      <c r="BE485" s="5">
        <v>9.6999999999999993</v>
      </c>
      <c r="BG485" s="5">
        <v>23</v>
      </c>
      <c r="BH485" s="5">
        <v>46.5</v>
      </c>
      <c r="BI485" s="5">
        <v>9.6999999999999993</v>
      </c>
      <c r="BO485" s="4">
        <v>0.5</v>
      </c>
      <c r="BP485" s="5">
        <v>2.6000000000000014</v>
      </c>
      <c r="BQ485" s="5">
        <v>9.6999999999999993</v>
      </c>
      <c r="BS485" s="5">
        <v>9.6999999999999993</v>
      </c>
      <c r="BT485" s="4">
        <v>0.26804123711340222</v>
      </c>
      <c r="BU485" s="4"/>
      <c r="BV485" s="4">
        <v>0.96551724137931039</v>
      </c>
      <c r="BW485" s="4">
        <v>0.25879843583362971</v>
      </c>
      <c r="BX485" s="4"/>
      <c r="BY485" s="4">
        <v>4.504013271289746E-2</v>
      </c>
      <c r="BZ485" s="4"/>
      <c r="CA485" s="4">
        <v>4.1987472112855667E-2</v>
      </c>
      <c r="CB485" s="4"/>
      <c r="CC485" s="4"/>
    </row>
    <row r="486" spans="1:82" x14ac:dyDescent="0.25">
      <c r="A486" s="4">
        <v>485</v>
      </c>
      <c r="B486" s="4">
        <v>137</v>
      </c>
      <c r="C486" s="4" t="s">
        <v>1400</v>
      </c>
      <c r="D486" s="5" t="s">
        <v>461</v>
      </c>
      <c r="E486" s="5">
        <v>2010</v>
      </c>
      <c r="F486" s="5" t="s">
        <v>34</v>
      </c>
      <c r="G486" s="4">
        <v>309</v>
      </c>
      <c r="H486" s="5" t="s">
        <v>465</v>
      </c>
      <c r="I486" s="5" t="s">
        <v>1023</v>
      </c>
      <c r="J486" s="5" t="s">
        <v>879</v>
      </c>
      <c r="L486" s="11" t="s">
        <v>1183</v>
      </c>
      <c r="M486" s="5">
        <v>20</v>
      </c>
      <c r="N486" s="5">
        <v>20</v>
      </c>
      <c r="O486" s="5">
        <v>20</v>
      </c>
      <c r="P486" s="5">
        <v>1</v>
      </c>
      <c r="Q486" s="5">
        <v>28</v>
      </c>
      <c r="S486" s="5">
        <v>58.8</v>
      </c>
      <c r="U486" s="5">
        <v>462</v>
      </c>
      <c r="V486" s="4" t="s">
        <v>1264</v>
      </c>
      <c r="W486" s="5">
        <v>1.2657534246575342</v>
      </c>
      <c r="X486" s="5">
        <v>1</v>
      </c>
      <c r="AB486" s="5">
        <v>113</v>
      </c>
      <c r="AU486" s="5">
        <v>0</v>
      </c>
      <c r="AV486" s="5" t="s">
        <v>127</v>
      </c>
      <c r="AW486" s="4" t="s">
        <v>1256</v>
      </c>
      <c r="AX486" s="4" t="s">
        <v>50</v>
      </c>
      <c r="AY486" s="4" t="s">
        <v>1251</v>
      </c>
      <c r="AZ486" s="4" t="s">
        <v>317</v>
      </c>
      <c r="BA486" s="5">
        <v>1</v>
      </c>
      <c r="BB486" s="5">
        <v>1</v>
      </c>
      <c r="BC486" s="5">
        <v>27</v>
      </c>
      <c r="BD486" s="5">
        <v>42.4</v>
      </c>
      <c r="BE486" s="5">
        <v>11.3</v>
      </c>
      <c r="BG486" s="5">
        <v>27</v>
      </c>
      <c r="BH486" s="5">
        <v>49.7</v>
      </c>
      <c r="BI486" s="5">
        <v>10.1</v>
      </c>
      <c r="BO486" s="4">
        <v>0.5</v>
      </c>
      <c r="BP486" s="5">
        <v>7.3000000000000043</v>
      </c>
      <c r="BQ486" s="5">
        <v>10.716809226630845</v>
      </c>
      <c r="BS486" s="5">
        <v>11.3</v>
      </c>
      <c r="BT486" s="4">
        <v>0.68117289816634918</v>
      </c>
      <c r="BU486" s="4"/>
      <c r="BV486" s="4">
        <v>0.970873786407767</v>
      </c>
      <c r="BW486" s="4">
        <v>0.66133291084111567</v>
      </c>
      <c r="BX486" s="4"/>
      <c r="BY486" s="4">
        <v>4.5629565133265618E-2</v>
      </c>
      <c r="BZ486" s="4"/>
      <c r="CA486" s="4">
        <v>4.3010241430168364E-2</v>
      </c>
      <c r="CB486" s="4"/>
      <c r="CC486" s="4"/>
    </row>
    <row r="487" spans="1:82" x14ac:dyDescent="0.25">
      <c r="A487" s="4">
        <v>486</v>
      </c>
      <c r="B487" s="4">
        <v>138</v>
      </c>
      <c r="C487" s="4" t="s">
        <v>1401</v>
      </c>
      <c r="D487" s="5" t="s">
        <v>466</v>
      </c>
      <c r="E487" s="5">
        <v>2005</v>
      </c>
      <c r="F487" s="5" t="s">
        <v>37</v>
      </c>
      <c r="G487" s="4">
        <v>310</v>
      </c>
      <c r="H487" s="5" t="s">
        <v>467</v>
      </c>
      <c r="I487" s="5" t="s">
        <v>1024</v>
      </c>
      <c r="J487" s="5" t="s">
        <v>919</v>
      </c>
      <c r="L487" s="11" t="s">
        <v>1158</v>
      </c>
      <c r="Q487" s="5">
        <v>28</v>
      </c>
      <c r="S487" s="5">
        <v>60.9</v>
      </c>
      <c r="U487" s="5">
        <v>32.200000000000003</v>
      </c>
      <c r="V487" s="4" t="s">
        <v>1262</v>
      </c>
      <c r="W487" s="5">
        <v>8.821917808219179E-2</v>
      </c>
      <c r="X487" s="5">
        <v>1</v>
      </c>
      <c r="AF487" s="5">
        <v>78</v>
      </c>
      <c r="AM487" s="5">
        <v>27.9</v>
      </c>
      <c r="AO487" s="5">
        <v>0.5</v>
      </c>
      <c r="AU487" s="5">
        <v>0</v>
      </c>
      <c r="AV487" s="5" t="s">
        <v>127</v>
      </c>
      <c r="AW487" s="4" t="s">
        <v>1256</v>
      </c>
      <c r="AX487" s="4" t="s">
        <v>50</v>
      </c>
      <c r="AY487" s="4" t="s">
        <v>1251</v>
      </c>
      <c r="AZ487" s="4" t="s">
        <v>317</v>
      </c>
      <c r="BA487" s="5">
        <v>1</v>
      </c>
      <c r="BB487" s="5">
        <v>1</v>
      </c>
      <c r="BC487" s="5">
        <v>20</v>
      </c>
      <c r="BD487" s="5">
        <v>22.8</v>
      </c>
      <c r="BE487" s="5">
        <v>11.2</v>
      </c>
      <c r="BG487" s="5">
        <v>20</v>
      </c>
      <c r="BH487" s="5">
        <v>31.6</v>
      </c>
      <c r="BI487" s="5">
        <v>15.7</v>
      </c>
      <c r="BO487" s="4">
        <v>0.5</v>
      </c>
      <c r="BP487" s="5">
        <v>8.8000000000000007</v>
      </c>
      <c r="BQ487" s="5">
        <v>13.636898474359922</v>
      </c>
      <c r="BS487" s="5">
        <v>11.2</v>
      </c>
      <c r="BT487" s="4">
        <v>0.64530802341498317</v>
      </c>
      <c r="BU487" s="4"/>
      <c r="BV487" s="4">
        <v>0.96</v>
      </c>
      <c r="BW487" s="4">
        <v>0.61949570247838381</v>
      </c>
      <c r="BX487" s="4"/>
      <c r="BY487" s="4">
        <v>6.0410561127093816E-2</v>
      </c>
      <c r="BZ487" s="4"/>
      <c r="CA487" s="4">
        <v>5.5674373134729657E-2</v>
      </c>
      <c r="CB487" s="4"/>
      <c r="CC487" s="4"/>
    </row>
    <row r="488" spans="1:82" x14ac:dyDescent="0.25">
      <c r="A488" s="4">
        <v>487</v>
      </c>
      <c r="B488" s="4">
        <v>138</v>
      </c>
      <c r="C488" s="4" t="s">
        <v>1401</v>
      </c>
      <c r="D488" s="5" t="s">
        <v>466</v>
      </c>
      <c r="E488" s="5">
        <v>2005</v>
      </c>
      <c r="F488" s="5" t="s">
        <v>34</v>
      </c>
      <c r="G488" s="4">
        <v>311</v>
      </c>
      <c r="H488" s="5" t="s">
        <v>468</v>
      </c>
      <c r="I488" s="5" t="s">
        <v>1024</v>
      </c>
      <c r="J488" s="5" t="s">
        <v>919</v>
      </c>
      <c r="L488" s="11" t="s">
        <v>1158</v>
      </c>
      <c r="Q488" s="5">
        <v>28</v>
      </c>
      <c r="S488" s="5">
        <v>62.5</v>
      </c>
      <c r="U488" s="5">
        <v>43.4</v>
      </c>
      <c r="V488" s="4" t="s">
        <v>1262</v>
      </c>
      <c r="W488" s="5">
        <v>0.11890410958904109</v>
      </c>
      <c r="X488" s="5">
        <v>1</v>
      </c>
      <c r="AF488" s="5">
        <v>70</v>
      </c>
      <c r="AM488" s="5">
        <v>29.9</v>
      </c>
      <c r="AO488" s="5">
        <v>0.6</v>
      </c>
      <c r="AU488" s="5">
        <v>1</v>
      </c>
      <c r="AV488" s="5" t="s">
        <v>127</v>
      </c>
      <c r="AW488" s="4" t="s">
        <v>1256</v>
      </c>
      <c r="AX488" s="4" t="s">
        <v>50</v>
      </c>
      <c r="AY488" s="4" t="s">
        <v>1251</v>
      </c>
      <c r="AZ488" s="4" t="s">
        <v>317</v>
      </c>
      <c r="BA488" s="5">
        <v>1</v>
      </c>
      <c r="BB488" s="5">
        <v>1</v>
      </c>
      <c r="BC488" s="5">
        <v>20</v>
      </c>
      <c r="BD488" s="5">
        <v>22.8</v>
      </c>
      <c r="BE488" s="5">
        <v>9.1</v>
      </c>
      <c r="BG488" s="5">
        <v>20</v>
      </c>
      <c r="BH488" s="5">
        <v>35.4</v>
      </c>
      <c r="BI488" s="5">
        <v>15.7</v>
      </c>
      <c r="BO488" s="4">
        <v>0.5</v>
      </c>
      <c r="BP488" s="5">
        <v>12.599999999999998</v>
      </c>
      <c r="BQ488" s="5">
        <v>12.83160161476345</v>
      </c>
      <c r="BS488" s="5">
        <v>9.1</v>
      </c>
      <c r="BT488" s="4">
        <v>0.9819506853690827</v>
      </c>
      <c r="BU488" s="4"/>
      <c r="BV488" s="4">
        <v>0.96</v>
      </c>
      <c r="BW488" s="4">
        <v>0.94267265795431932</v>
      </c>
      <c r="BX488" s="4"/>
      <c r="BY488" s="4">
        <v>7.4105678712420284E-2</v>
      </c>
      <c r="BZ488" s="4"/>
      <c r="CA488" s="4">
        <v>6.8295793501366525E-2</v>
      </c>
      <c r="CB488" s="4"/>
      <c r="CC488" s="4"/>
    </row>
    <row r="489" spans="1:82" x14ac:dyDescent="0.25">
      <c r="A489" s="4">
        <v>488</v>
      </c>
      <c r="B489" s="4">
        <v>138</v>
      </c>
      <c r="C489" s="4" t="s">
        <v>1401</v>
      </c>
      <c r="D489" s="5" t="s">
        <v>466</v>
      </c>
      <c r="E489" s="5">
        <v>2005</v>
      </c>
      <c r="F489" s="5" t="s">
        <v>34</v>
      </c>
      <c r="G489" s="4">
        <v>312</v>
      </c>
      <c r="H489" s="5" t="s">
        <v>469</v>
      </c>
      <c r="I489" s="5" t="s">
        <v>1024</v>
      </c>
      <c r="J489" s="5" t="s">
        <v>919</v>
      </c>
      <c r="L489" s="11" t="s">
        <v>1158</v>
      </c>
      <c r="Q489" s="5">
        <v>28</v>
      </c>
      <c r="S489" s="5">
        <v>60.6</v>
      </c>
      <c r="U489" s="5">
        <v>45.5</v>
      </c>
      <c r="V489" s="4" t="s">
        <v>1262</v>
      </c>
      <c r="W489" s="5">
        <v>0.12465753424657534</v>
      </c>
      <c r="X489" s="5">
        <v>1</v>
      </c>
      <c r="AF489" s="5">
        <v>77</v>
      </c>
      <c r="AM489" s="5">
        <v>30.6</v>
      </c>
      <c r="AO489" s="5">
        <v>0.5</v>
      </c>
      <c r="AU489" s="5">
        <v>1</v>
      </c>
      <c r="AV489" s="5" t="s">
        <v>127</v>
      </c>
      <c r="AW489" s="4" t="s">
        <v>1256</v>
      </c>
      <c r="AX489" s="4" t="s">
        <v>50</v>
      </c>
      <c r="AY489" s="4" t="s">
        <v>1251</v>
      </c>
      <c r="AZ489" s="4" t="s">
        <v>317</v>
      </c>
      <c r="BA489" s="5">
        <v>1</v>
      </c>
      <c r="BB489" s="5">
        <v>1</v>
      </c>
      <c r="BC489" s="5">
        <v>20</v>
      </c>
      <c r="BD489" s="5">
        <v>22.8</v>
      </c>
      <c r="BE489" s="5">
        <v>10.5</v>
      </c>
      <c r="BG489" s="5">
        <v>20</v>
      </c>
      <c r="BH489" s="5">
        <v>30</v>
      </c>
      <c r="BI489" s="5">
        <v>16.399999999999999</v>
      </c>
      <c r="BO489" s="4">
        <v>0.5</v>
      </c>
      <c r="BP489" s="5">
        <v>7.1999999999999993</v>
      </c>
      <c r="BQ489" s="5">
        <v>13.769713141529129</v>
      </c>
      <c r="BS489" s="5">
        <v>10.5</v>
      </c>
      <c r="BT489" s="4">
        <v>0.52288670983892682</v>
      </c>
      <c r="BU489" s="4"/>
      <c r="BV489" s="4">
        <v>0.96</v>
      </c>
      <c r="BW489" s="4">
        <v>0.50197124144536975</v>
      </c>
      <c r="BX489" s="4"/>
      <c r="BY489" s="4">
        <v>5.6835262783154455E-2</v>
      </c>
      <c r="BZ489" s="4"/>
      <c r="CA489" s="4">
        <v>5.2379378180955144E-2</v>
      </c>
      <c r="CB489" s="4"/>
      <c r="CC489" s="4"/>
    </row>
    <row r="490" spans="1:82" x14ac:dyDescent="0.25">
      <c r="A490" s="4">
        <v>489</v>
      </c>
      <c r="B490" s="4">
        <v>139</v>
      </c>
      <c r="C490" s="4" t="s">
        <v>1402</v>
      </c>
      <c r="D490" s="5" t="s">
        <v>466</v>
      </c>
      <c r="E490" s="5">
        <v>2009</v>
      </c>
      <c r="F490" s="5" t="s">
        <v>37</v>
      </c>
      <c r="G490" s="4">
        <v>313</v>
      </c>
      <c r="H490" s="5" t="s">
        <v>470</v>
      </c>
      <c r="I490" s="5" t="s">
        <v>1025</v>
      </c>
      <c r="J490" s="5" t="s">
        <v>919</v>
      </c>
      <c r="L490" s="11" t="s">
        <v>1208</v>
      </c>
      <c r="Q490" s="5">
        <v>28</v>
      </c>
      <c r="R490" s="5">
        <v>56</v>
      </c>
      <c r="S490" s="5">
        <v>56.7</v>
      </c>
      <c r="U490" s="5">
        <v>35.700000000000003</v>
      </c>
      <c r="V490" s="4" t="s">
        <v>1262</v>
      </c>
      <c r="W490" s="5">
        <v>9.7808219178082204E-2</v>
      </c>
      <c r="X490" s="5">
        <v>1</v>
      </c>
      <c r="Y490" s="5">
        <v>3.6</v>
      </c>
      <c r="AO490" s="5">
        <v>1.3</v>
      </c>
      <c r="AU490" s="5">
        <v>2</v>
      </c>
      <c r="AV490" s="5" t="s">
        <v>127</v>
      </c>
      <c r="AW490" s="4" t="s">
        <v>1256</v>
      </c>
      <c r="AX490" s="4" t="s">
        <v>50</v>
      </c>
      <c r="AY490" s="4" t="s">
        <v>1251</v>
      </c>
      <c r="AZ490" s="4" t="s">
        <v>317</v>
      </c>
      <c r="BA490" s="5">
        <v>1</v>
      </c>
      <c r="BB490" s="5">
        <v>1</v>
      </c>
      <c r="BC490" s="5">
        <v>51</v>
      </c>
      <c r="BG490" s="5">
        <v>49</v>
      </c>
      <c r="BL490" s="5">
        <v>45</v>
      </c>
      <c r="BO490" s="4">
        <v>0.5</v>
      </c>
      <c r="BT490" s="4"/>
      <c r="BU490" s="4"/>
      <c r="BV490" s="4">
        <v>0.98492462311557794</v>
      </c>
      <c r="BW490" s="4"/>
      <c r="BX490" s="4"/>
      <c r="BY490" s="4"/>
      <c r="BZ490" s="4"/>
      <c r="CA490" s="4"/>
      <c r="CB490" s="4"/>
      <c r="CC490" s="4"/>
      <c r="CD490" s="5" t="s">
        <v>832</v>
      </c>
    </row>
    <row r="491" spans="1:82" x14ac:dyDescent="0.25">
      <c r="A491" s="4">
        <v>490</v>
      </c>
      <c r="B491" s="4">
        <v>139</v>
      </c>
      <c r="C491" s="4" t="s">
        <v>1402</v>
      </c>
      <c r="D491" s="5" t="s">
        <v>466</v>
      </c>
      <c r="E491" s="5">
        <v>2009</v>
      </c>
      <c r="F491" s="5" t="s">
        <v>37</v>
      </c>
      <c r="G491" s="4">
        <v>314</v>
      </c>
      <c r="H491" s="5" t="s">
        <v>471</v>
      </c>
      <c r="I491" s="5" t="s">
        <v>1025</v>
      </c>
      <c r="J491" s="5" t="s">
        <v>919</v>
      </c>
      <c r="L491" s="11" t="s">
        <v>1208</v>
      </c>
      <c r="Q491" s="5">
        <v>28</v>
      </c>
      <c r="R491" s="5">
        <v>56</v>
      </c>
      <c r="S491" s="5">
        <v>59.5</v>
      </c>
      <c r="U491" s="5">
        <v>31.5</v>
      </c>
      <c r="V491" s="4" t="s">
        <v>1262</v>
      </c>
      <c r="W491" s="5">
        <v>8.6301369863013705E-2</v>
      </c>
      <c r="X491" s="5">
        <v>1</v>
      </c>
      <c r="Y491" s="5">
        <v>3.9</v>
      </c>
      <c r="AO491" s="5">
        <v>1.3</v>
      </c>
      <c r="AU491" s="5">
        <v>1</v>
      </c>
      <c r="AV491" s="5" t="s">
        <v>127</v>
      </c>
      <c r="AW491" s="4" t="s">
        <v>1256</v>
      </c>
      <c r="AX491" s="4" t="s">
        <v>50</v>
      </c>
      <c r="AY491" s="4" t="s">
        <v>1251</v>
      </c>
      <c r="AZ491" s="4" t="s">
        <v>317</v>
      </c>
      <c r="BA491" s="5">
        <v>1</v>
      </c>
      <c r="BB491" s="5">
        <v>1</v>
      </c>
      <c r="BC491" s="5">
        <v>49</v>
      </c>
      <c r="BG491" s="5">
        <v>48</v>
      </c>
      <c r="BL491" s="5">
        <v>48</v>
      </c>
      <c r="BO491" s="4">
        <v>0.5</v>
      </c>
      <c r="BT491" s="4"/>
      <c r="BU491" s="4"/>
      <c r="BV491" s="4">
        <v>0.98429319371727753</v>
      </c>
      <c r="BW491" s="4"/>
      <c r="BX491" s="4"/>
      <c r="BY491" s="4"/>
      <c r="BZ491" s="4"/>
      <c r="CA491" s="4"/>
      <c r="CB491" s="4"/>
      <c r="CC491" s="4"/>
      <c r="CD491" s="5" t="s">
        <v>832</v>
      </c>
    </row>
    <row r="492" spans="1:82" x14ac:dyDescent="0.25">
      <c r="A492" s="4">
        <v>491</v>
      </c>
      <c r="B492" s="4">
        <v>139</v>
      </c>
      <c r="C492" s="4" t="s">
        <v>1402</v>
      </c>
      <c r="D492" s="5" t="s">
        <v>466</v>
      </c>
      <c r="E492" s="5">
        <v>2009</v>
      </c>
      <c r="F492" s="5" t="s">
        <v>34</v>
      </c>
      <c r="G492" s="4">
        <v>315</v>
      </c>
      <c r="H492" s="5" t="s">
        <v>472</v>
      </c>
      <c r="I492" s="5" t="s">
        <v>1025</v>
      </c>
      <c r="J492" s="5" t="s">
        <v>919</v>
      </c>
      <c r="L492" s="11" t="s">
        <v>1208</v>
      </c>
      <c r="Q492" s="5">
        <v>28</v>
      </c>
      <c r="R492" s="5">
        <v>56</v>
      </c>
      <c r="S492" s="5">
        <v>58</v>
      </c>
      <c r="U492" s="5">
        <v>31.5</v>
      </c>
      <c r="V492" s="4" t="s">
        <v>1262</v>
      </c>
      <c r="W492" s="5">
        <v>8.6301369863013705E-2</v>
      </c>
      <c r="X492" s="5">
        <v>1</v>
      </c>
      <c r="Y492" s="5">
        <v>4</v>
      </c>
      <c r="AO492" s="5">
        <v>1</v>
      </c>
      <c r="AU492" s="5">
        <v>1</v>
      </c>
      <c r="AV492" s="5" t="s">
        <v>127</v>
      </c>
      <c r="AW492" s="4" t="s">
        <v>1256</v>
      </c>
      <c r="AX492" s="4" t="s">
        <v>50</v>
      </c>
      <c r="AY492" s="4" t="s">
        <v>1251</v>
      </c>
      <c r="AZ492" s="4" t="s">
        <v>317</v>
      </c>
      <c r="BA492" s="5">
        <v>1</v>
      </c>
      <c r="BB492" s="5">
        <v>1</v>
      </c>
      <c r="BC492" s="5">
        <v>48</v>
      </c>
      <c r="BG492" s="5">
        <v>47</v>
      </c>
      <c r="BL492" s="5">
        <v>46</v>
      </c>
      <c r="BO492" s="4">
        <v>0.5</v>
      </c>
      <c r="BT492" s="4"/>
      <c r="BU492" s="4"/>
      <c r="BV492" s="4">
        <v>0.98395721925133695</v>
      </c>
      <c r="BW492" s="4"/>
      <c r="BX492" s="4"/>
      <c r="BY492" s="4"/>
      <c r="BZ492" s="4"/>
      <c r="CA492" s="4"/>
      <c r="CB492" s="4"/>
      <c r="CC492" s="4"/>
      <c r="CD492" s="5" t="s">
        <v>832</v>
      </c>
    </row>
    <row r="493" spans="1:82" x14ac:dyDescent="0.25">
      <c r="A493" s="4">
        <v>492</v>
      </c>
      <c r="B493" s="4">
        <v>140</v>
      </c>
      <c r="C493" s="4" t="s">
        <v>1403</v>
      </c>
      <c r="D493" s="5" t="s">
        <v>473</v>
      </c>
      <c r="E493" s="5">
        <v>2002</v>
      </c>
      <c r="F493" s="5" t="s">
        <v>37</v>
      </c>
      <c r="G493" s="4">
        <v>316</v>
      </c>
      <c r="H493" s="5" t="s">
        <v>266</v>
      </c>
      <c r="I493" s="5" t="s">
        <v>1026</v>
      </c>
      <c r="J493" s="5" t="s">
        <v>919</v>
      </c>
      <c r="L493" s="11" t="s">
        <v>1209</v>
      </c>
      <c r="M493" s="5">
        <v>15</v>
      </c>
      <c r="N493" s="5">
        <v>15</v>
      </c>
      <c r="O493" s="5">
        <v>15</v>
      </c>
      <c r="P493" s="5">
        <v>1</v>
      </c>
      <c r="Q493" s="5">
        <v>28</v>
      </c>
      <c r="S493" s="5">
        <v>61.6</v>
      </c>
      <c r="U493" s="5">
        <v>112.7</v>
      </c>
      <c r="V493" s="4" t="s">
        <v>1281</v>
      </c>
      <c r="W493" s="5">
        <v>0.30876712328767125</v>
      </c>
      <c r="X493" s="5">
        <v>1</v>
      </c>
      <c r="Z493" s="5" t="s">
        <v>474</v>
      </c>
      <c r="AE493" s="5" t="s">
        <v>245</v>
      </c>
      <c r="AO493" s="5">
        <v>0.1</v>
      </c>
      <c r="AU493" s="5">
        <v>0</v>
      </c>
      <c r="AV493" s="5" t="s">
        <v>822</v>
      </c>
      <c r="AW493" s="5" t="s">
        <v>1257</v>
      </c>
      <c r="AX493" s="4" t="s">
        <v>1251</v>
      </c>
      <c r="AY493" s="4" t="s">
        <v>1252</v>
      </c>
      <c r="AZ493" s="4" t="s">
        <v>317</v>
      </c>
      <c r="BA493" s="5">
        <v>0</v>
      </c>
      <c r="BB493" s="5">
        <v>0</v>
      </c>
      <c r="BC493" s="5">
        <v>20</v>
      </c>
      <c r="BD493" s="5">
        <v>0.66</v>
      </c>
      <c r="BE493" s="5">
        <v>0.42</v>
      </c>
      <c r="BG493" s="5">
        <v>20</v>
      </c>
      <c r="BH493" s="5">
        <v>0.97</v>
      </c>
      <c r="BI493" s="5">
        <v>0.64</v>
      </c>
      <c r="BL493" s="5">
        <v>20</v>
      </c>
      <c r="BO493" s="4">
        <v>0.5</v>
      </c>
      <c r="BP493" s="5">
        <v>0.30999999999999994</v>
      </c>
      <c r="BQ493" s="5">
        <v>0.54129474410897427</v>
      </c>
      <c r="BS493" s="5">
        <v>0.42</v>
      </c>
      <c r="BT493" s="4">
        <v>0.57270092380130388</v>
      </c>
      <c r="BU493" s="4"/>
      <c r="BV493" s="4">
        <v>0.96</v>
      </c>
      <c r="BW493" s="4">
        <v>0.54979288684925176</v>
      </c>
      <c r="BX493" s="4"/>
      <c r="BY493" s="4">
        <v>5.8199658703071672E-2</v>
      </c>
      <c r="BZ493" s="4"/>
      <c r="CA493" s="4">
        <v>5.363680546075085E-2</v>
      </c>
      <c r="CB493" s="4"/>
      <c r="CC493" s="4"/>
    </row>
    <row r="494" spans="1:82" x14ac:dyDescent="0.25">
      <c r="A494" s="4">
        <v>493</v>
      </c>
      <c r="B494" s="4">
        <v>140</v>
      </c>
      <c r="C494" s="4" t="s">
        <v>1403</v>
      </c>
      <c r="D494" s="5" t="s">
        <v>473</v>
      </c>
      <c r="E494" s="5">
        <v>2002</v>
      </c>
      <c r="F494" s="5" t="s">
        <v>34</v>
      </c>
      <c r="G494" s="4">
        <v>317</v>
      </c>
      <c r="H494" s="5" t="s">
        <v>476</v>
      </c>
      <c r="I494" s="5" t="s">
        <v>1026</v>
      </c>
      <c r="J494" s="5" t="s">
        <v>919</v>
      </c>
      <c r="L494" s="11" t="s">
        <v>1209</v>
      </c>
      <c r="M494" s="5">
        <v>12</v>
      </c>
      <c r="N494" s="5">
        <v>12</v>
      </c>
      <c r="O494" s="5">
        <v>12</v>
      </c>
      <c r="P494" s="5">
        <v>1</v>
      </c>
      <c r="Q494" s="5">
        <v>28</v>
      </c>
      <c r="S494" s="5">
        <v>58.2</v>
      </c>
      <c r="U494" s="5">
        <v>113.4</v>
      </c>
      <c r="V494" s="4" t="s">
        <v>1281</v>
      </c>
      <c r="W494" s="5">
        <v>0.31068493150684934</v>
      </c>
      <c r="X494" s="5">
        <v>1</v>
      </c>
      <c r="Z494" s="5" t="s">
        <v>474</v>
      </c>
      <c r="AE494" s="5" t="s">
        <v>245</v>
      </c>
      <c r="AO494" s="5">
        <v>0.3</v>
      </c>
      <c r="AU494" s="5">
        <v>0</v>
      </c>
      <c r="AV494" s="5" t="s">
        <v>822</v>
      </c>
      <c r="AW494" s="5" t="s">
        <v>1257</v>
      </c>
      <c r="AX494" s="4" t="s">
        <v>1251</v>
      </c>
      <c r="AY494" s="4" t="s">
        <v>1252</v>
      </c>
      <c r="AZ494" s="4" t="s">
        <v>317</v>
      </c>
      <c r="BA494" s="5">
        <v>0</v>
      </c>
      <c r="BB494" s="5">
        <v>0</v>
      </c>
      <c r="BC494" s="5">
        <v>20</v>
      </c>
      <c r="BD494" s="5">
        <v>0.61</v>
      </c>
      <c r="BE494" s="5">
        <v>0.32</v>
      </c>
      <c r="BG494" s="5">
        <v>20</v>
      </c>
      <c r="BH494" s="5">
        <v>1.63</v>
      </c>
      <c r="BI494" s="5">
        <v>0.8</v>
      </c>
      <c r="BL494" s="5">
        <v>20</v>
      </c>
      <c r="BO494" s="4">
        <v>0.5</v>
      </c>
      <c r="BP494" s="5">
        <v>1.02</v>
      </c>
      <c r="BQ494" s="5">
        <v>0.60926184846911269</v>
      </c>
      <c r="BS494" s="5">
        <v>0.32</v>
      </c>
      <c r="BT494" s="4">
        <v>1.6741570189614625</v>
      </c>
      <c r="BU494" s="4"/>
      <c r="BV494" s="4">
        <v>0.96</v>
      </c>
      <c r="BW494" s="4">
        <v>1.607190738203004</v>
      </c>
      <c r="BX494" s="4"/>
      <c r="BY494" s="4">
        <v>0.12007004310344827</v>
      </c>
      <c r="BZ494" s="4"/>
      <c r="CA494" s="4">
        <v>0.11065655172413792</v>
      </c>
      <c r="CB494" s="4"/>
      <c r="CC494" s="4"/>
    </row>
    <row r="495" spans="1:82" x14ac:dyDescent="0.25">
      <c r="A495" s="4">
        <v>494</v>
      </c>
      <c r="B495" s="4">
        <v>140</v>
      </c>
      <c r="C495" s="4" t="s">
        <v>1403</v>
      </c>
      <c r="D495" s="5" t="s">
        <v>473</v>
      </c>
      <c r="E495" s="5">
        <v>2002</v>
      </c>
      <c r="F495" s="5" t="s">
        <v>34</v>
      </c>
      <c r="G495" s="4">
        <v>318</v>
      </c>
      <c r="H495" s="5" t="s">
        <v>477</v>
      </c>
      <c r="I495" s="5" t="s">
        <v>1026</v>
      </c>
      <c r="J495" s="5" t="s">
        <v>919</v>
      </c>
      <c r="L495" s="11" t="s">
        <v>1209</v>
      </c>
      <c r="M495" s="5">
        <v>12</v>
      </c>
      <c r="N495" s="5">
        <v>12</v>
      </c>
      <c r="O495" s="5">
        <v>12</v>
      </c>
      <c r="P495" s="5">
        <v>1</v>
      </c>
      <c r="Q495" s="5">
        <v>28</v>
      </c>
      <c r="S495" s="5">
        <v>57.1</v>
      </c>
      <c r="U495" s="5">
        <v>117.6</v>
      </c>
      <c r="V495" s="4" t="s">
        <v>1281</v>
      </c>
      <c r="W495" s="5">
        <v>0.32219178082191779</v>
      </c>
      <c r="X495" s="5">
        <v>1</v>
      </c>
      <c r="Z495" s="5" t="s">
        <v>474</v>
      </c>
      <c r="AE495" s="5" t="s">
        <v>245</v>
      </c>
      <c r="AO495" s="5">
        <v>0.1</v>
      </c>
      <c r="AU495" s="5">
        <v>0</v>
      </c>
      <c r="AV495" s="5" t="s">
        <v>822</v>
      </c>
      <c r="AW495" s="5" t="s">
        <v>1257</v>
      </c>
      <c r="AX495" s="4" t="s">
        <v>1251</v>
      </c>
      <c r="AY495" s="4" t="s">
        <v>1252</v>
      </c>
      <c r="AZ495" s="4" t="s">
        <v>317</v>
      </c>
      <c r="BA495" s="5">
        <v>0</v>
      </c>
      <c r="BB495" s="5">
        <v>0</v>
      </c>
      <c r="BC495" s="5">
        <v>20</v>
      </c>
      <c r="BD495" s="5">
        <v>0.66</v>
      </c>
      <c r="BE495" s="5">
        <v>0.39</v>
      </c>
      <c r="BG495" s="5">
        <v>20</v>
      </c>
      <c r="BH495" s="5">
        <v>1.22</v>
      </c>
      <c r="BI495" s="5">
        <v>0.74</v>
      </c>
      <c r="BL495" s="5">
        <v>20</v>
      </c>
      <c r="BO495" s="4">
        <v>0.5</v>
      </c>
      <c r="BP495" s="5">
        <v>0.55999999999999994</v>
      </c>
      <c r="BQ495" s="5">
        <v>0.59148119158600465</v>
      </c>
      <c r="BS495" s="5">
        <v>0.39</v>
      </c>
      <c r="BT495" s="4">
        <v>0.94677566753798093</v>
      </c>
      <c r="BU495" s="4"/>
      <c r="BV495" s="4">
        <v>0.96</v>
      </c>
      <c r="BW495" s="4">
        <v>0.90890464083646161</v>
      </c>
      <c r="BX495" s="4"/>
      <c r="BY495" s="4">
        <v>7.2409604116049742E-2</v>
      </c>
      <c r="BZ495" s="4"/>
      <c r="CA495" s="4">
        <v>6.6732691153351439E-2</v>
      </c>
      <c r="CB495" s="4"/>
      <c r="CC495" s="4"/>
    </row>
    <row r="496" spans="1:82" x14ac:dyDescent="0.25">
      <c r="A496" s="4">
        <v>495</v>
      </c>
      <c r="B496" s="4">
        <v>141</v>
      </c>
      <c r="C496" s="4" t="s">
        <v>1404</v>
      </c>
      <c r="D496" s="5" t="s">
        <v>473</v>
      </c>
      <c r="E496" s="5">
        <v>2007</v>
      </c>
      <c r="F496" s="5" t="s">
        <v>37</v>
      </c>
      <c r="G496" s="4">
        <v>319</v>
      </c>
      <c r="H496" s="5" t="s">
        <v>478</v>
      </c>
      <c r="I496" s="5" t="s">
        <v>1027</v>
      </c>
      <c r="J496" s="5" t="s">
        <v>919</v>
      </c>
      <c r="L496" s="11" t="s">
        <v>1158</v>
      </c>
      <c r="M496" s="5">
        <v>11.3</v>
      </c>
      <c r="N496" s="5">
        <v>11.3</v>
      </c>
      <c r="O496" s="5">
        <v>11.3</v>
      </c>
      <c r="P496" s="5">
        <v>4</v>
      </c>
      <c r="Q496" s="5">
        <v>28</v>
      </c>
      <c r="R496" s="5">
        <v>208</v>
      </c>
      <c r="S496" s="5">
        <v>64</v>
      </c>
      <c r="T496" s="5">
        <v>11.6</v>
      </c>
      <c r="U496" s="5">
        <v>31.5</v>
      </c>
      <c r="V496" s="4" t="s">
        <v>1262</v>
      </c>
      <c r="W496" s="5">
        <v>8.6301369863013705E-2</v>
      </c>
      <c r="X496" s="5">
        <v>1</v>
      </c>
      <c r="AE496" s="5">
        <v>1.19</v>
      </c>
      <c r="AF496" s="5">
        <v>36.799999999999997</v>
      </c>
      <c r="AU496" s="5">
        <v>6</v>
      </c>
      <c r="AV496" s="5" t="s">
        <v>391</v>
      </c>
      <c r="AW496" s="5" t="s">
        <v>1257</v>
      </c>
      <c r="AX496" s="4" t="s">
        <v>1251</v>
      </c>
      <c r="AY496" s="4" t="s">
        <v>1251</v>
      </c>
      <c r="AZ496" s="4" t="s">
        <v>317</v>
      </c>
      <c r="BA496" s="5">
        <v>1</v>
      </c>
      <c r="BB496" s="5">
        <v>1</v>
      </c>
      <c r="BC496" s="5">
        <v>78</v>
      </c>
      <c r="BD496" s="5">
        <v>1.2</v>
      </c>
      <c r="BE496" s="5">
        <v>1.1000000000000001</v>
      </c>
      <c r="BG496" s="5">
        <v>72</v>
      </c>
      <c r="BH496" s="5">
        <v>2.1</v>
      </c>
      <c r="BI496" s="5">
        <v>1.5</v>
      </c>
      <c r="BL496" s="5">
        <v>64</v>
      </c>
      <c r="BM496" s="5">
        <v>2.6</v>
      </c>
      <c r="BN496" s="5">
        <v>1.8</v>
      </c>
      <c r="BO496" s="4">
        <v>0.5</v>
      </c>
      <c r="BP496" s="5">
        <v>0.90000000000000013</v>
      </c>
      <c r="BQ496" s="5">
        <v>1.3072562560259251</v>
      </c>
      <c r="BR496" s="5">
        <v>1.4000000000000001</v>
      </c>
      <c r="BS496" s="5">
        <v>1.4572233871304701</v>
      </c>
      <c r="BT496" s="4">
        <v>0.6884648636037215</v>
      </c>
      <c r="BU496" s="4">
        <v>0.96073121826355468</v>
      </c>
      <c r="BV496" s="4">
        <v>0.99022801302931596</v>
      </c>
      <c r="BW496" s="4">
        <v>0.6817371939268122</v>
      </c>
      <c r="BX496" s="4">
        <v>0.95134296531635376</v>
      </c>
      <c r="BY496" s="4">
        <v>1.5858870951390325E-2</v>
      </c>
      <c r="BZ496" s="4">
        <v>1.8737208165039577E-2</v>
      </c>
      <c r="CA496" s="4">
        <v>1.5550439981789602E-2</v>
      </c>
      <c r="CB496" s="4">
        <v>1.8372797905339022E-2</v>
      </c>
      <c r="CC496" s="4"/>
    </row>
    <row r="497" spans="1:82" x14ac:dyDescent="0.25">
      <c r="A497" s="4">
        <v>496</v>
      </c>
      <c r="B497" s="4">
        <v>141</v>
      </c>
      <c r="C497" s="4" t="s">
        <v>1404</v>
      </c>
      <c r="D497" s="5" t="s">
        <v>473</v>
      </c>
      <c r="E497" s="5">
        <v>2007</v>
      </c>
      <c r="F497" s="5" t="s">
        <v>34</v>
      </c>
      <c r="G497" s="4">
        <v>320</v>
      </c>
      <c r="H497" s="5" t="s">
        <v>479</v>
      </c>
      <c r="I497" s="5" t="s">
        <v>1027</v>
      </c>
      <c r="J497" s="5" t="s">
        <v>919</v>
      </c>
      <c r="L497" s="11" t="s">
        <v>1158</v>
      </c>
      <c r="M497" s="5">
        <v>13.5</v>
      </c>
      <c r="N497" s="5">
        <v>13.5</v>
      </c>
      <c r="O497" s="5">
        <v>13.5</v>
      </c>
      <c r="P497" s="5">
        <v>4</v>
      </c>
      <c r="Q497" s="5">
        <v>28</v>
      </c>
      <c r="R497" s="5">
        <v>208</v>
      </c>
      <c r="S497" s="5">
        <v>62.3</v>
      </c>
      <c r="T497" s="5">
        <v>12</v>
      </c>
      <c r="U497" s="5">
        <v>29.4</v>
      </c>
      <c r="V497" s="4" t="s">
        <v>1262</v>
      </c>
      <c r="W497" s="5">
        <v>8.0547945205479449E-2</v>
      </c>
      <c r="X497" s="5">
        <v>1</v>
      </c>
      <c r="AE497" s="5">
        <v>0.99</v>
      </c>
      <c r="AF497" s="5">
        <v>37.9</v>
      </c>
      <c r="AU497" s="5">
        <v>5</v>
      </c>
      <c r="AV497" s="5" t="s">
        <v>391</v>
      </c>
      <c r="AW497" s="5" t="s">
        <v>1257</v>
      </c>
      <c r="AX497" s="4" t="s">
        <v>1251</v>
      </c>
      <c r="AY497" s="4" t="s">
        <v>1251</v>
      </c>
      <c r="AZ497" s="4" t="s">
        <v>317</v>
      </c>
      <c r="BA497" s="5">
        <v>1</v>
      </c>
      <c r="BB497" s="5">
        <v>1</v>
      </c>
      <c r="BC497" s="5">
        <v>77</v>
      </c>
      <c r="BD497" s="5">
        <v>0.99</v>
      </c>
      <c r="BE497" s="5">
        <v>0.88</v>
      </c>
      <c r="BG497" s="5">
        <v>72</v>
      </c>
      <c r="BH497" s="5">
        <v>3.2</v>
      </c>
      <c r="BI497" s="5">
        <v>1.4</v>
      </c>
      <c r="BL497" s="5">
        <v>64</v>
      </c>
      <c r="BM497" s="5">
        <v>3.8</v>
      </c>
      <c r="BN497" s="5">
        <v>1.7</v>
      </c>
      <c r="BO497" s="4">
        <v>0.5</v>
      </c>
      <c r="BP497" s="5">
        <v>2.21</v>
      </c>
      <c r="BQ497" s="5">
        <v>1.1606191169776059</v>
      </c>
      <c r="BR497" s="5">
        <v>2.8099999999999996</v>
      </c>
      <c r="BS497" s="5">
        <v>1.3165367692351784</v>
      </c>
      <c r="BT497" s="4">
        <v>1.9041561246682808</v>
      </c>
      <c r="BU497" s="4">
        <v>2.1343877859426788</v>
      </c>
      <c r="BV497" s="4">
        <v>0.99009900990099009</v>
      </c>
      <c r="BW497" s="4">
        <v>1.8853030937309709</v>
      </c>
      <c r="BX497" s="4">
        <v>2.1132552336066128</v>
      </c>
      <c r="BY497" s="4">
        <v>3.6531237318907311E-2</v>
      </c>
      <c r="BZ497" s="4">
        <v>4.2568904031047336E-2</v>
      </c>
      <c r="CA497" s="4">
        <v>3.581142762367151E-2</v>
      </c>
      <c r="CB497" s="4">
        <v>4.173012844921805E-2</v>
      </c>
      <c r="CC497" s="4"/>
    </row>
    <row r="498" spans="1:82" x14ac:dyDescent="0.25">
      <c r="A498" s="4">
        <v>497</v>
      </c>
      <c r="B498" s="4">
        <v>141</v>
      </c>
      <c r="C498" s="4" t="s">
        <v>1404</v>
      </c>
      <c r="D498" s="5" t="s">
        <v>473</v>
      </c>
      <c r="E498" s="5">
        <v>2007</v>
      </c>
      <c r="F498" s="5" t="s">
        <v>37</v>
      </c>
      <c r="G498" s="4">
        <v>319</v>
      </c>
      <c r="H498" s="5" t="s">
        <v>478</v>
      </c>
      <c r="I498" s="5" t="s">
        <v>1027</v>
      </c>
      <c r="J498" s="5" t="s">
        <v>919</v>
      </c>
      <c r="L498" s="11" t="s">
        <v>1158</v>
      </c>
      <c r="M498" s="5">
        <v>11.3</v>
      </c>
      <c r="N498" s="5">
        <v>11.3</v>
      </c>
      <c r="O498" s="5">
        <v>11.3</v>
      </c>
      <c r="P498" s="5">
        <v>4</v>
      </c>
      <c r="Q498" s="5">
        <v>28</v>
      </c>
      <c r="R498" s="5">
        <v>208</v>
      </c>
      <c r="S498" s="5">
        <v>64</v>
      </c>
      <c r="T498" s="5">
        <v>11.6</v>
      </c>
      <c r="U498" s="5">
        <v>31.5</v>
      </c>
      <c r="V498" s="4" t="s">
        <v>1262</v>
      </c>
      <c r="W498" s="5">
        <v>8.6301369863013705E-2</v>
      </c>
      <c r="X498" s="5">
        <v>1</v>
      </c>
      <c r="AE498" s="5">
        <v>1.19</v>
      </c>
      <c r="AF498" s="5">
        <v>36.799999999999997</v>
      </c>
      <c r="AU498" s="5">
        <v>6</v>
      </c>
      <c r="AV498" s="5" t="s">
        <v>418</v>
      </c>
      <c r="AW498" s="5" t="s">
        <v>1257</v>
      </c>
      <c r="AX498" s="4" t="s">
        <v>1251</v>
      </c>
      <c r="AY498" s="4" t="s">
        <v>1252</v>
      </c>
      <c r="AZ498" s="4" t="s">
        <v>845</v>
      </c>
      <c r="BA498" s="5">
        <v>1</v>
      </c>
      <c r="BB498" s="5">
        <v>1</v>
      </c>
      <c r="BC498" s="5">
        <v>78</v>
      </c>
      <c r="BD498" s="5">
        <v>0.14000000000000001</v>
      </c>
      <c r="BE498" s="5">
        <v>0.19</v>
      </c>
      <c r="BF498" s="5">
        <v>0</v>
      </c>
      <c r="BG498" s="5">
        <v>72</v>
      </c>
      <c r="BH498" s="5">
        <v>0.32</v>
      </c>
      <c r="BI498" s="5">
        <v>0.36</v>
      </c>
      <c r="BJ498" s="5">
        <v>0</v>
      </c>
      <c r="BK498" s="5">
        <v>0</v>
      </c>
      <c r="BL498" s="5">
        <v>64</v>
      </c>
      <c r="BM498" s="5">
        <v>0.36</v>
      </c>
      <c r="BN498" s="5">
        <v>0.42</v>
      </c>
      <c r="BO498" s="4">
        <v>0.5</v>
      </c>
      <c r="BP498" s="5">
        <v>0.18</v>
      </c>
      <c r="BQ498" s="5">
        <v>0.28452544654165773</v>
      </c>
      <c r="BR498" s="5">
        <v>0.21999999999999997</v>
      </c>
      <c r="BS498" s="5">
        <v>0.31501587261596836</v>
      </c>
      <c r="BT498" s="4">
        <v>0.632632343390931</v>
      </c>
      <c r="BU498" s="4">
        <v>0.69837750768895079</v>
      </c>
      <c r="BV498" s="4">
        <v>0.99022801302931596</v>
      </c>
      <c r="BW498" s="4">
        <v>0.62645026837408146</v>
      </c>
      <c r="BX498" s="4">
        <v>0.69155297178319552</v>
      </c>
      <c r="BY498" s="4">
        <v>1.5386049242976287E-2</v>
      </c>
      <c r="BZ498" s="4">
        <v>1.5946994507986093E-2</v>
      </c>
      <c r="CA498" s="4">
        <v>1.5086813937961109E-2</v>
      </c>
      <c r="CB498" s="4">
        <v>1.563684966896246E-2</v>
      </c>
      <c r="CC498" s="4"/>
    </row>
    <row r="499" spans="1:82" x14ac:dyDescent="0.25">
      <c r="A499" s="4">
        <v>498</v>
      </c>
      <c r="B499" s="4">
        <v>141</v>
      </c>
      <c r="C499" s="4" t="s">
        <v>1404</v>
      </c>
      <c r="D499" s="5" t="s">
        <v>473</v>
      </c>
      <c r="E499" s="5">
        <v>2007</v>
      </c>
      <c r="F499" s="5" t="s">
        <v>34</v>
      </c>
      <c r="G499" s="4">
        <v>320</v>
      </c>
      <c r="H499" s="5" t="s">
        <v>479</v>
      </c>
      <c r="I499" s="5" t="s">
        <v>1027</v>
      </c>
      <c r="J499" s="5" t="s">
        <v>919</v>
      </c>
      <c r="L499" s="11" t="s">
        <v>1158</v>
      </c>
      <c r="M499" s="5">
        <v>13.5</v>
      </c>
      <c r="N499" s="5">
        <v>13.5</v>
      </c>
      <c r="O499" s="5">
        <v>13.5</v>
      </c>
      <c r="P499" s="5">
        <v>4</v>
      </c>
      <c r="Q499" s="5">
        <v>28</v>
      </c>
      <c r="R499" s="5">
        <v>208</v>
      </c>
      <c r="S499" s="5">
        <v>62.3</v>
      </c>
      <c r="T499" s="5">
        <v>12</v>
      </c>
      <c r="U499" s="5">
        <v>29.4</v>
      </c>
      <c r="V499" s="4" t="s">
        <v>1262</v>
      </c>
      <c r="W499" s="5">
        <v>8.0547945205479449E-2</v>
      </c>
      <c r="X499" s="5">
        <v>1</v>
      </c>
      <c r="AE499" s="5">
        <v>0.99</v>
      </c>
      <c r="AF499" s="5">
        <v>37.9</v>
      </c>
      <c r="AU499" s="5">
        <v>5</v>
      </c>
      <c r="AV499" s="5" t="s">
        <v>418</v>
      </c>
      <c r="AW499" s="5" t="s">
        <v>1257</v>
      </c>
      <c r="AX499" s="4" t="s">
        <v>1251</v>
      </c>
      <c r="AY499" s="4" t="s">
        <v>1252</v>
      </c>
      <c r="AZ499" s="4" t="s">
        <v>845</v>
      </c>
      <c r="BA499" s="5">
        <v>1</v>
      </c>
      <c r="BB499" s="5">
        <v>1</v>
      </c>
      <c r="BC499" s="5">
        <v>77</v>
      </c>
      <c r="BD499" s="5">
        <v>0.13</v>
      </c>
      <c r="BE499" s="5">
        <v>0.17</v>
      </c>
      <c r="BF499" s="5">
        <v>0</v>
      </c>
      <c r="BG499" s="5">
        <v>72</v>
      </c>
      <c r="BH499" s="5">
        <v>0.44</v>
      </c>
      <c r="BI499" s="5">
        <v>0.47</v>
      </c>
      <c r="BJ499" s="5">
        <v>0</v>
      </c>
      <c r="BK499" s="5">
        <v>0</v>
      </c>
      <c r="BL499" s="5">
        <v>64</v>
      </c>
      <c r="BM499" s="5">
        <v>0.53</v>
      </c>
      <c r="BN499" s="5">
        <v>0.31</v>
      </c>
      <c r="BO499" s="4">
        <v>0.5</v>
      </c>
      <c r="BP499" s="5">
        <v>0.31</v>
      </c>
      <c r="BQ499" s="5">
        <v>0.34876165769412065</v>
      </c>
      <c r="BR499" s="5">
        <v>0.4</v>
      </c>
      <c r="BS499" s="5">
        <v>0.24363405746494998</v>
      </c>
      <c r="BT499" s="4">
        <v>0.888859176922148</v>
      </c>
      <c r="BU499" s="4">
        <v>1.6418065855080437</v>
      </c>
      <c r="BV499" s="4">
        <v>0.99009900990099009</v>
      </c>
      <c r="BW499" s="4">
        <v>0.88005859101202766</v>
      </c>
      <c r="BX499" s="4">
        <v>1.6255510747604394</v>
      </c>
      <c r="BY499" s="4">
        <v>1.8117341794796873E-2</v>
      </c>
      <c r="BZ499" s="4">
        <v>3.0490447170244035E-2</v>
      </c>
      <c r="CA499" s="4">
        <v>1.7760358587194266E-2</v>
      </c>
      <c r="CB499" s="4">
        <v>2.9889664905640656E-2</v>
      </c>
      <c r="CC499" s="4"/>
    </row>
    <row r="500" spans="1:82" x14ac:dyDescent="0.25">
      <c r="A500" s="4">
        <v>499</v>
      </c>
      <c r="B500" s="4">
        <v>141</v>
      </c>
      <c r="C500" s="4" t="s">
        <v>1404</v>
      </c>
      <c r="D500" s="5" t="s">
        <v>473</v>
      </c>
      <c r="E500" s="5">
        <v>2007</v>
      </c>
      <c r="F500" s="5" t="s">
        <v>37</v>
      </c>
      <c r="G500" s="4">
        <v>319</v>
      </c>
      <c r="H500" s="5" t="s">
        <v>478</v>
      </c>
      <c r="I500" s="5" t="s">
        <v>1027</v>
      </c>
      <c r="J500" s="5" t="s">
        <v>919</v>
      </c>
      <c r="L500" s="11" t="s">
        <v>1158</v>
      </c>
      <c r="M500" s="5">
        <v>11.3</v>
      </c>
      <c r="N500" s="5">
        <v>11.3</v>
      </c>
      <c r="O500" s="5">
        <v>11.3</v>
      </c>
      <c r="P500" s="5">
        <v>4</v>
      </c>
      <c r="Q500" s="5">
        <v>28</v>
      </c>
      <c r="R500" s="5">
        <v>208</v>
      </c>
      <c r="S500" s="5">
        <v>64</v>
      </c>
      <c r="T500" s="5">
        <v>11.6</v>
      </c>
      <c r="U500" s="5">
        <v>31.5</v>
      </c>
      <c r="V500" s="4" t="s">
        <v>1262</v>
      </c>
      <c r="W500" s="5">
        <v>8.6301369863013705E-2</v>
      </c>
      <c r="X500" s="5">
        <v>1</v>
      </c>
      <c r="AE500" s="5">
        <v>1.19</v>
      </c>
      <c r="AF500" s="5">
        <v>36.799999999999997</v>
      </c>
      <c r="AU500" s="5">
        <v>6</v>
      </c>
      <c r="AV500" s="5" t="s">
        <v>813</v>
      </c>
      <c r="AW500" s="5" t="s">
        <v>1257</v>
      </c>
      <c r="AX500" s="4" t="s">
        <v>1251</v>
      </c>
      <c r="AY500" s="4" t="s">
        <v>1258</v>
      </c>
      <c r="AZ500" s="4" t="s">
        <v>845</v>
      </c>
      <c r="BA500" s="5">
        <v>1</v>
      </c>
      <c r="BB500" s="5">
        <v>1</v>
      </c>
      <c r="BC500" s="5">
        <v>78</v>
      </c>
      <c r="BD500" s="5">
        <v>32.9</v>
      </c>
      <c r="BE500" s="5">
        <v>49.9</v>
      </c>
      <c r="BF500" s="5">
        <v>0</v>
      </c>
      <c r="BG500" s="5">
        <v>72</v>
      </c>
      <c r="BH500" s="5">
        <v>92.5</v>
      </c>
      <c r="BI500" s="5">
        <v>104.9</v>
      </c>
      <c r="BJ500" s="5">
        <v>0</v>
      </c>
      <c r="BK500" s="5">
        <v>0</v>
      </c>
      <c r="BL500" s="5">
        <v>64</v>
      </c>
      <c r="BM500" s="5">
        <v>112.1</v>
      </c>
      <c r="BN500" s="5">
        <v>127.7</v>
      </c>
      <c r="BO500" s="4">
        <v>0.5</v>
      </c>
      <c r="BP500" s="5">
        <v>59.6</v>
      </c>
      <c r="BQ500" s="5">
        <v>81.082852187863494</v>
      </c>
      <c r="BR500" s="5">
        <v>79.199999999999989</v>
      </c>
      <c r="BS500" s="5">
        <v>93.315518537915224</v>
      </c>
      <c r="BT500" s="4">
        <v>0.73505061047816656</v>
      </c>
      <c r="BU500" s="4">
        <v>0.84873342870425217</v>
      </c>
      <c r="BV500" s="4">
        <v>0.99022801302931596</v>
      </c>
      <c r="BW500" s="4">
        <v>0.72786770548978053</v>
      </c>
      <c r="BX500" s="4">
        <v>0.84043961669737022</v>
      </c>
      <c r="BY500" s="4">
        <v>1.6283970512591828E-2</v>
      </c>
      <c r="BZ500" s="4">
        <v>1.7438130980769719E-2</v>
      </c>
      <c r="CA500" s="4">
        <v>1.5967272001736744E-2</v>
      </c>
      <c r="CB500" s="4">
        <v>1.7098985800579468E-2</v>
      </c>
      <c r="CC500" s="4"/>
    </row>
    <row r="501" spans="1:82" x14ac:dyDescent="0.25">
      <c r="A501" s="4">
        <v>500</v>
      </c>
      <c r="B501" s="4">
        <v>141</v>
      </c>
      <c r="C501" s="4" t="s">
        <v>1404</v>
      </c>
      <c r="D501" s="5" t="s">
        <v>473</v>
      </c>
      <c r="E501" s="5">
        <v>2007</v>
      </c>
      <c r="F501" s="5" t="s">
        <v>34</v>
      </c>
      <c r="G501" s="4">
        <v>320</v>
      </c>
      <c r="H501" s="5" t="s">
        <v>479</v>
      </c>
      <c r="I501" s="5" t="s">
        <v>1027</v>
      </c>
      <c r="J501" s="5" t="s">
        <v>919</v>
      </c>
      <c r="L501" s="11" t="s">
        <v>1158</v>
      </c>
      <c r="M501" s="5">
        <v>13.5</v>
      </c>
      <c r="N501" s="5">
        <v>13.5</v>
      </c>
      <c r="O501" s="5">
        <v>13.5</v>
      </c>
      <c r="P501" s="5">
        <v>4</v>
      </c>
      <c r="Q501" s="5">
        <v>28</v>
      </c>
      <c r="R501" s="5">
        <v>208</v>
      </c>
      <c r="S501" s="5">
        <v>62.3</v>
      </c>
      <c r="T501" s="5">
        <v>12</v>
      </c>
      <c r="U501" s="5">
        <v>29.4</v>
      </c>
      <c r="V501" s="4" t="s">
        <v>1262</v>
      </c>
      <c r="W501" s="5">
        <v>8.0547945205479449E-2</v>
      </c>
      <c r="X501" s="5">
        <v>1</v>
      </c>
      <c r="AE501" s="5">
        <v>0.99</v>
      </c>
      <c r="AF501" s="5">
        <v>37.9</v>
      </c>
      <c r="AU501" s="5">
        <v>5</v>
      </c>
      <c r="AV501" s="5" t="s">
        <v>813</v>
      </c>
      <c r="AW501" s="5" t="s">
        <v>1257</v>
      </c>
      <c r="AX501" s="4" t="s">
        <v>1251</v>
      </c>
      <c r="AY501" s="4" t="s">
        <v>1258</v>
      </c>
      <c r="AZ501" s="4" t="s">
        <v>845</v>
      </c>
      <c r="BA501" s="5">
        <v>1</v>
      </c>
      <c r="BB501" s="5">
        <v>1</v>
      </c>
      <c r="BC501" s="5">
        <v>77</v>
      </c>
      <c r="BD501" s="5">
        <v>32.299999999999997</v>
      </c>
      <c r="BE501" s="5">
        <v>49.3</v>
      </c>
      <c r="BF501" s="5">
        <v>0</v>
      </c>
      <c r="BG501" s="5">
        <v>72</v>
      </c>
      <c r="BH501" s="5">
        <v>134.4</v>
      </c>
      <c r="BI501" s="5">
        <v>125.5</v>
      </c>
      <c r="BJ501" s="5">
        <v>0</v>
      </c>
      <c r="BK501" s="5">
        <v>0</v>
      </c>
      <c r="BL501" s="5">
        <v>64</v>
      </c>
      <c r="BM501" s="5">
        <v>165.5</v>
      </c>
      <c r="BN501" s="5">
        <v>152.5</v>
      </c>
      <c r="BO501" s="4">
        <v>0.5</v>
      </c>
      <c r="BP501" s="5">
        <v>102.10000000000001</v>
      </c>
      <c r="BQ501" s="5">
        <v>94.147987070291393</v>
      </c>
      <c r="BR501" s="5">
        <v>133.19999999999999</v>
      </c>
      <c r="BS501" s="5">
        <v>108.9472511134625</v>
      </c>
      <c r="BT501" s="4">
        <v>1.0844629096931366</v>
      </c>
      <c r="BU501" s="4">
        <v>1.2226100120807968</v>
      </c>
      <c r="BV501" s="4">
        <v>0.99009900990099009</v>
      </c>
      <c r="BW501" s="4">
        <v>1.0737256531615214</v>
      </c>
      <c r="BX501" s="4">
        <v>1.2105049624562345</v>
      </c>
      <c r="BY501" s="4">
        <v>2.0623764951299379E-2</v>
      </c>
      <c r="BZ501" s="4">
        <v>2.2693345724936406E-2</v>
      </c>
      <c r="CA501" s="4">
        <v>2.0217395305655698E-2</v>
      </c>
      <c r="CB501" s="4">
        <v>2.2246197161980594E-2</v>
      </c>
      <c r="CC501" s="4"/>
    </row>
    <row r="502" spans="1:82" x14ac:dyDescent="0.25">
      <c r="A502" s="4">
        <v>501</v>
      </c>
      <c r="B502" s="4">
        <v>142</v>
      </c>
      <c r="C502" s="4" t="s">
        <v>1405</v>
      </c>
      <c r="D502" s="5" t="s">
        <v>480</v>
      </c>
      <c r="E502" s="5">
        <v>2001</v>
      </c>
      <c r="F502" s="5" t="s">
        <v>37</v>
      </c>
      <c r="G502" s="4">
        <v>321</v>
      </c>
      <c r="H502" s="5" t="s">
        <v>481</v>
      </c>
      <c r="I502" s="5" t="s">
        <v>1028</v>
      </c>
      <c r="J502" s="5" t="s">
        <v>897</v>
      </c>
      <c r="L502" s="11" t="s">
        <v>1210</v>
      </c>
      <c r="Q502" s="5">
        <v>42</v>
      </c>
      <c r="V502" s="4" t="s">
        <v>1251</v>
      </c>
      <c r="X502" s="5">
        <v>0</v>
      </c>
      <c r="AV502" s="5" t="s">
        <v>325</v>
      </c>
      <c r="AW502" s="5" t="s">
        <v>1257</v>
      </c>
      <c r="AX502" s="4" t="s">
        <v>1251</v>
      </c>
      <c r="AY502" s="4" t="s">
        <v>1259</v>
      </c>
      <c r="AZ502" s="4" t="s">
        <v>317</v>
      </c>
      <c r="BA502" s="5">
        <v>1</v>
      </c>
      <c r="BB502" s="5">
        <v>0</v>
      </c>
      <c r="BC502" s="5">
        <v>12</v>
      </c>
      <c r="BG502" s="5">
        <v>12</v>
      </c>
      <c r="BL502" s="5">
        <v>12</v>
      </c>
      <c r="BO502" s="4">
        <v>0.5</v>
      </c>
      <c r="BT502" s="4"/>
      <c r="BU502" s="4"/>
      <c r="BV502" s="4">
        <v>0.93023255813953487</v>
      </c>
      <c r="BW502" s="4"/>
      <c r="BX502" s="4"/>
      <c r="BY502" s="4"/>
      <c r="BZ502" s="4"/>
      <c r="CA502" s="4"/>
      <c r="CB502" s="4"/>
      <c r="CC502" s="4"/>
    </row>
    <row r="503" spans="1:82" x14ac:dyDescent="0.25">
      <c r="A503" s="4">
        <v>502</v>
      </c>
      <c r="B503" s="4">
        <v>142</v>
      </c>
      <c r="C503" s="4" t="s">
        <v>1405</v>
      </c>
      <c r="D503" s="5" t="s">
        <v>480</v>
      </c>
      <c r="E503" s="5">
        <v>2001</v>
      </c>
      <c r="F503" s="5" t="s">
        <v>34</v>
      </c>
      <c r="G503" s="4">
        <v>322</v>
      </c>
      <c r="H503" s="5" t="s">
        <v>482</v>
      </c>
      <c r="I503" s="5" t="s">
        <v>1028</v>
      </c>
      <c r="J503" s="5" t="s">
        <v>897</v>
      </c>
      <c r="L503" s="11" t="s">
        <v>1210</v>
      </c>
      <c r="Q503" s="5">
        <v>42</v>
      </c>
      <c r="V503" s="4" t="s">
        <v>1251</v>
      </c>
      <c r="X503" s="5">
        <v>0</v>
      </c>
      <c r="AV503" s="5" t="s">
        <v>325</v>
      </c>
      <c r="AW503" s="5" t="s">
        <v>1257</v>
      </c>
      <c r="AX503" s="4" t="s">
        <v>1251</v>
      </c>
      <c r="AY503" s="4" t="s">
        <v>1259</v>
      </c>
      <c r="AZ503" s="4" t="s">
        <v>317</v>
      </c>
      <c r="BA503" s="5">
        <v>1</v>
      </c>
      <c r="BB503" s="5">
        <v>0</v>
      </c>
      <c r="BC503" s="5">
        <v>12</v>
      </c>
      <c r="BG503" s="5">
        <v>12</v>
      </c>
      <c r="BL503" s="5">
        <v>12</v>
      </c>
      <c r="BO503" s="4">
        <v>0.5</v>
      </c>
      <c r="BT503" s="4"/>
      <c r="BU503" s="4"/>
      <c r="BV503" s="4">
        <v>0.93023255813953487</v>
      </c>
      <c r="BW503" s="4"/>
      <c r="BX503" s="4"/>
      <c r="BY503" s="4"/>
      <c r="BZ503" s="4"/>
      <c r="CA503" s="4"/>
      <c r="CB503" s="4"/>
      <c r="CC503" s="4"/>
    </row>
    <row r="504" spans="1:82" x14ac:dyDescent="0.25">
      <c r="A504" s="4">
        <v>503</v>
      </c>
      <c r="B504" s="4">
        <v>142</v>
      </c>
      <c r="C504" s="4" t="s">
        <v>1405</v>
      </c>
      <c r="D504" s="5" t="s">
        <v>480</v>
      </c>
      <c r="E504" s="5">
        <v>2001</v>
      </c>
      <c r="F504" s="5" t="s">
        <v>37</v>
      </c>
      <c r="G504" s="4">
        <v>321</v>
      </c>
      <c r="H504" s="5" t="s">
        <v>481</v>
      </c>
      <c r="I504" s="5" t="s">
        <v>1028</v>
      </c>
      <c r="J504" s="5" t="s">
        <v>897</v>
      </c>
      <c r="L504" s="11" t="s">
        <v>1210</v>
      </c>
      <c r="Q504" s="5">
        <v>42</v>
      </c>
      <c r="V504" s="4" t="s">
        <v>1251</v>
      </c>
      <c r="X504" s="5">
        <v>0</v>
      </c>
      <c r="AV504" s="5" t="s">
        <v>475</v>
      </c>
      <c r="AW504" s="5" t="s">
        <v>1257</v>
      </c>
      <c r="AX504" s="4" t="s">
        <v>1251</v>
      </c>
      <c r="AY504" s="4" t="s">
        <v>1252</v>
      </c>
      <c r="AZ504" s="4" t="s">
        <v>845</v>
      </c>
      <c r="BA504" s="5">
        <v>1</v>
      </c>
      <c r="BB504" s="5">
        <v>0</v>
      </c>
      <c r="BC504" s="5">
        <v>12</v>
      </c>
      <c r="BD504" s="5">
        <v>0.8</v>
      </c>
      <c r="BE504" s="5">
        <v>0.35</v>
      </c>
      <c r="BF504" s="5">
        <v>0</v>
      </c>
      <c r="BG504" s="5">
        <v>11</v>
      </c>
      <c r="BH504" s="5">
        <v>0.83</v>
      </c>
      <c r="BI504" s="5">
        <v>0.37</v>
      </c>
      <c r="BO504" s="4">
        <v>0.5</v>
      </c>
      <c r="BP504" s="5">
        <v>2.9999999999999916E-2</v>
      </c>
      <c r="BQ504" s="5">
        <v>0.35966254024730304</v>
      </c>
      <c r="BS504" s="5">
        <v>0.35</v>
      </c>
      <c r="BT504" s="4">
        <v>8.3411522310252256E-2</v>
      </c>
      <c r="BU504" s="4"/>
      <c r="BV504" s="4">
        <v>0.93023255813953487</v>
      </c>
      <c r="BW504" s="4">
        <v>7.7592113776978847E-2</v>
      </c>
      <c r="BX504" s="4"/>
      <c r="BY504" s="4">
        <v>8.3623228418921405E-2</v>
      </c>
      <c r="BZ504" s="4"/>
      <c r="CA504" s="4">
        <v>7.2361906690251082E-2</v>
      </c>
      <c r="CB504" s="4"/>
      <c r="CC504" s="4"/>
    </row>
    <row r="505" spans="1:82" x14ac:dyDescent="0.25">
      <c r="A505" s="4">
        <v>504</v>
      </c>
      <c r="B505" s="4">
        <v>142</v>
      </c>
      <c r="C505" s="4" t="s">
        <v>1405</v>
      </c>
      <c r="D505" s="5" t="s">
        <v>480</v>
      </c>
      <c r="E505" s="5">
        <v>2001</v>
      </c>
      <c r="F505" s="5" t="s">
        <v>34</v>
      </c>
      <c r="G505" s="4">
        <v>322</v>
      </c>
      <c r="H505" s="5" t="s">
        <v>482</v>
      </c>
      <c r="I505" s="5" t="s">
        <v>1028</v>
      </c>
      <c r="J505" s="5" t="s">
        <v>897</v>
      </c>
      <c r="L505" s="11" t="s">
        <v>1210</v>
      </c>
      <c r="Q505" s="5">
        <v>42</v>
      </c>
      <c r="V505" s="4" t="s">
        <v>1251</v>
      </c>
      <c r="X505" s="5">
        <v>0</v>
      </c>
      <c r="AV505" s="5" t="s">
        <v>475</v>
      </c>
      <c r="AW505" s="5" t="s">
        <v>1257</v>
      </c>
      <c r="AX505" s="4" t="s">
        <v>1251</v>
      </c>
      <c r="AY505" s="4" t="s">
        <v>1252</v>
      </c>
      <c r="AZ505" s="4" t="s">
        <v>845</v>
      </c>
      <c r="BA505" s="5">
        <v>1</v>
      </c>
      <c r="BB505" s="5">
        <v>0</v>
      </c>
      <c r="BC505" s="5">
        <v>12</v>
      </c>
      <c r="BD505" s="5">
        <v>0.82</v>
      </c>
      <c r="BE505" s="5">
        <v>0.37</v>
      </c>
      <c r="BF505" s="5">
        <v>0</v>
      </c>
      <c r="BG505" s="5">
        <v>11</v>
      </c>
      <c r="BH505" s="5">
        <v>0.88</v>
      </c>
      <c r="BI505" s="5">
        <v>0.39</v>
      </c>
      <c r="BO505" s="4">
        <v>0.5</v>
      </c>
      <c r="BP505" s="5">
        <v>6.0000000000000053E-2</v>
      </c>
      <c r="BQ505" s="5">
        <v>0.3796552320699601</v>
      </c>
      <c r="BS505" s="5">
        <v>0.37</v>
      </c>
      <c r="BT505" s="4">
        <v>0.1580381223060392</v>
      </c>
      <c r="BU505" s="4"/>
      <c r="BV505" s="4">
        <v>0.93023255813953487</v>
      </c>
      <c r="BW505" s="4">
        <v>0.14701220679631552</v>
      </c>
      <c r="BX505" s="4"/>
      <c r="BY505" s="4">
        <v>8.437400200425077E-2</v>
      </c>
      <c r="BZ505" s="4"/>
      <c r="CA505" s="4">
        <v>7.3011575558032032E-2</v>
      </c>
      <c r="CB505" s="4"/>
      <c r="CC505" s="4"/>
    </row>
    <row r="506" spans="1:82" x14ac:dyDescent="0.25">
      <c r="A506" s="4">
        <v>505</v>
      </c>
      <c r="B506" s="4">
        <v>143</v>
      </c>
      <c r="C506" s="4" t="s">
        <v>1406</v>
      </c>
      <c r="D506" s="5" t="s">
        <v>483</v>
      </c>
      <c r="E506" s="5">
        <v>2003</v>
      </c>
      <c r="F506" s="5" t="s">
        <v>37</v>
      </c>
      <c r="G506" s="4">
        <v>323</v>
      </c>
      <c r="H506" s="5" t="s">
        <v>484</v>
      </c>
      <c r="I506" s="5" t="s">
        <v>1029</v>
      </c>
      <c r="J506" s="5" t="s">
        <v>1030</v>
      </c>
      <c r="L506" s="11" t="s">
        <v>1211</v>
      </c>
      <c r="Q506" s="5">
        <v>21</v>
      </c>
      <c r="R506" s="5">
        <v>182</v>
      </c>
      <c r="S506" s="5">
        <v>58.7</v>
      </c>
      <c r="U506" s="5">
        <v>44.3</v>
      </c>
      <c r="V506" s="4" t="s">
        <v>1262</v>
      </c>
      <c r="W506" s="5">
        <v>0.12136986301369862</v>
      </c>
      <c r="X506" s="5">
        <v>1</v>
      </c>
      <c r="AO506" s="5">
        <v>2.6</v>
      </c>
      <c r="AU506" s="5">
        <v>0</v>
      </c>
      <c r="AV506" s="5" t="s">
        <v>485</v>
      </c>
      <c r="AW506" s="4" t="s">
        <v>1256</v>
      </c>
      <c r="AX506" s="4" t="s">
        <v>1251</v>
      </c>
      <c r="AY506" s="4" t="s">
        <v>1251</v>
      </c>
      <c r="AZ506" s="4" t="s">
        <v>317</v>
      </c>
      <c r="BA506" s="5">
        <v>0</v>
      </c>
      <c r="BB506" s="5">
        <v>0</v>
      </c>
      <c r="BC506" s="5">
        <v>6</v>
      </c>
      <c r="BD506" s="5">
        <v>0</v>
      </c>
      <c r="BE506" s="5">
        <v>0</v>
      </c>
      <c r="BG506" s="5">
        <v>6</v>
      </c>
      <c r="BH506" s="5">
        <v>0.2</v>
      </c>
      <c r="BI506" s="5">
        <v>0.1</v>
      </c>
      <c r="BL506" s="5">
        <v>6</v>
      </c>
      <c r="BM506" s="5">
        <v>1.5</v>
      </c>
      <c r="BN506" s="5">
        <v>0.9</v>
      </c>
      <c r="BO506" s="4">
        <v>0.5</v>
      </c>
      <c r="BP506" s="5">
        <v>0.2</v>
      </c>
      <c r="BQ506" s="5">
        <v>0.1</v>
      </c>
      <c r="BR506" s="5">
        <v>1.5</v>
      </c>
      <c r="BS506" s="5">
        <v>0.90000000000000013</v>
      </c>
      <c r="BT506" s="4">
        <v>2</v>
      </c>
      <c r="BU506" s="4">
        <v>1.6666666666666665</v>
      </c>
      <c r="BV506" s="4">
        <v>0.84210526315789469</v>
      </c>
      <c r="BW506" s="4">
        <v>1.6842105263157894</v>
      </c>
      <c r="BX506" s="4">
        <v>1.4035087719298243</v>
      </c>
      <c r="BY506" s="4">
        <v>0.5</v>
      </c>
      <c r="BZ506" s="4">
        <v>0.39814814814814808</v>
      </c>
      <c r="CA506" s="4">
        <v>0.35457063711911352</v>
      </c>
      <c r="CB506" s="4">
        <v>0.28234328511336815</v>
      </c>
      <c r="CC506" s="4"/>
    </row>
    <row r="507" spans="1:82" x14ac:dyDescent="0.25">
      <c r="A507" s="4">
        <v>506</v>
      </c>
      <c r="B507" s="4">
        <v>143</v>
      </c>
      <c r="C507" s="4" t="s">
        <v>1406</v>
      </c>
      <c r="D507" s="5" t="s">
        <v>483</v>
      </c>
      <c r="E507" s="5">
        <v>2003</v>
      </c>
      <c r="F507" s="5" t="s">
        <v>37</v>
      </c>
      <c r="G507" s="4">
        <v>324</v>
      </c>
      <c r="H507" s="5" t="s">
        <v>486</v>
      </c>
      <c r="I507" s="5" t="s">
        <v>1029</v>
      </c>
      <c r="J507" s="5" t="s">
        <v>1030</v>
      </c>
      <c r="L507" s="11" t="s">
        <v>1211</v>
      </c>
      <c r="Q507" s="5">
        <v>21</v>
      </c>
      <c r="R507" s="5">
        <v>182</v>
      </c>
      <c r="S507" s="5">
        <v>69.25</v>
      </c>
      <c r="U507" s="5">
        <v>51.6</v>
      </c>
      <c r="V507" s="4" t="s">
        <v>1262</v>
      </c>
      <c r="W507" s="5">
        <v>0.14136986301369864</v>
      </c>
      <c r="X507" s="5">
        <v>1</v>
      </c>
      <c r="AO507" s="5">
        <v>2.63</v>
      </c>
      <c r="AU507" s="5">
        <v>0</v>
      </c>
      <c r="AV507" s="5" t="s">
        <v>485</v>
      </c>
      <c r="AW507" s="4" t="s">
        <v>1256</v>
      </c>
      <c r="AX507" s="4" t="s">
        <v>1251</v>
      </c>
      <c r="AY507" s="4" t="s">
        <v>1251</v>
      </c>
      <c r="AZ507" s="4" t="s">
        <v>317</v>
      </c>
      <c r="BA507" s="5">
        <v>0</v>
      </c>
      <c r="BB507" s="5">
        <v>0</v>
      </c>
      <c r="BC507" s="5">
        <v>8</v>
      </c>
      <c r="BD507" s="5">
        <v>4.9000000000000004</v>
      </c>
      <c r="BE507" s="5">
        <v>1.3</v>
      </c>
      <c r="BG507" s="5">
        <v>8</v>
      </c>
      <c r="BH507" s="5">
        <v>9.6</v>
      </c>
      <c r="BI507" s="5">
        <v>6.3</v>
      </c>
      <c r="BL507" s="5">
        <v>8</v>
      </c>
      <c r="BM507" s="5">
        <v>15.4</v>
      </c>
      <c r="BN507" s="5">
        <v>7.6</v>
      </c>
      <c r="BO507" s="4">
        <v>0.5</v>
      </c>
      <c r="BP507" s="5">
        <v>4.6999999999999993</v>
      </c>
      <c r="BQ507" s="5">
        <v>4.5486261662176632</v>
      </c>
      <c r="BR507" s="5">
        <v>10.5</v>
      </c>
      <c r="BS507" s="5">
        <v>5.4520638294135919</v>
      </c>
      <c r="BT507" s="4">
        <v>1.0332790227753996</v>
      </c>
      <c r="BU507" s="4">
        <v>1.92587620551195</v>
      </c>
      <c r="BV507" s="4">
        <v>0.88888888888888884</v>
      </c>
      <c r="BW507" s="4">
        <v>0.9184702424670218</v>
      </c>
      <c r="BX507" s="4">
        <v>1.7118899604550666</v>
      </c>
      <c r="BY507" s="4">
        <v>0.19172909618173029</v>
      </c>
      <c r="BZ507" s="4">
        <v>0.35681244743481921</v>
      </c>
      <c r="CA507" s="4">
        <v>0.15148965624235478</v>
      </c>
      <c r="CB507" s="4">
        <v>0.28192588439294358</v>
      </c>
      <c r="CC507" s="4"/>
    </row>
    <row r="508" spans="1:82" x14ac:dyDescent="0.25">
      <c r="A508" s="4">
        <v>507</v>
      </c>
      <c r="B508" s="4">
        <v>143</v>
      </c>
      <c r="C508" s="4" t="s">
        <v>1406</v>
      </c>
      <c r="D508" s="5" t="s">
        <v>483</v>
      </c>
      <c r="E508" s="5">
        <v>2003</v>
      </c>
      <c r="F508" s="5" t="s">
        <v>34</v>
      </c>
      <c r="G508" s="4">
        <v>325</v>
      </c>
      <c r="H508" s="5" t="s">
        <v>487</v>
      </c>
      <c r="I508" s="5" t="s">
        <v>1029</v>
      </c>
      <c r="J508" s="5" t="s">
        <v>1030</v>
      </c>
      <c r="L508" s="11" t="s">
        <v>1211</v>
      </c>
      <c r="Q508" s="5">
        <v>21</v>
      </c>
      <c r="R508" s="5">
        <v>182</v>
      </c>
      <c r="S508" s="5">
        <v>58.5</v>
      </c>
      <c r="U508" s="5">
        <v>43.2</v>
      </c>
      <c r="V508" s="4" t="s">
        <v>1262</v>
      </c>
      <c r="W508" s="5">
        <v>0.11835616438356165</v>
      </c>
      <c r="X508" s="5">
        <v>1</v>
      </c>
      <c r="AO508" s="5">
        <v>2.7</v>
      </c>
      <c r="AU508" s="5">
        <v>0</v>
      </c>
      <c r="AV508" s="5" t="s">
        <v>485</v>
      </c>
      <c r="AW508" s="4" t="s">
        <v>1256</v>
      </c>
      <c r="AX508" s="4" t="s">
        <v>1251</v>
      </c>
      <c r="AY508" s="4" t="s">
        <v>1251</v>
      </c>
      <c r="AZ508" s="4" t="s">
        <v>317</v>
      </c>
      <c r="BA508" s="5">
        <v>0</v>
      </c>
      <c r="BB508" s="5">
        <v>0</v>
      </c>
      <c r="BC508" s="5">
        <v>6</v>
      </c>
      <c r="BD508" s="5">
        <v>0</v>
      </c>
      <c r="BE508" s="5">
        <v>0</v>
      </c>
      <c r="BG508" s="5">
        <v>6</v>
      </c>
      <c r="BH508" s="5">
        <v>1.9</v>
      </c>
      <c r="BI508" s="5">
        <v>1.1000000000000001</v>
      </c>
      <c r="BL508" s="5">
        <v>6</v>
      </c>
      <c r="BM508" s="5">
        <v>4.9000000000000004</v>
      </c>
      <c r="BN508" s="5">
        <v>3.1</v>
      </c>
      <c r="BO508" s="4">
        <v>0.5</v>
      </c>
      <c r="BP508" s="5">
        <v>1.9</v>
      </c>
      <c r="BQ508" s="5">
        <v>1.1000000000000001</v>
      </c>
      <c r="BR508" s="5">
        <v>4.9000000000000004</v>
      </c>
      <c r="BS508" s="5">
        <v>3.1</v>
      </c>
      <c r="BT508" s="4">
        <v>1.7272727272727271</v>
      </c>
      <c r="BU508" s="4">
        <v>1.5806451612903227</v>
      </c>
      <c r="BV508" s="4">
        <v>0.84210526315789469</v>
      </c>
      <c r="BW508" s="4">
        <v>1.4545454545454544</v>
      </c>
      <c r="BX508" s="4">
        <v>1.3310696095076402</v>
      </c>
      <c r="BY508" s="4">
        <v>0.415289256198347</v>
      </c>
      <c r="BZ508" s="4">
        <v>0.37486992715920919</v>
      </c>
      <c r="CA508" s="4">
        <v>0.29449875231794131</v>
      </c>
      <c r="CB508" s="4">
        <v>0.26583573781927294</v>
      </c>
      <c r="CC508" s="4"/>
    </row>
    <row r="509" spans="1:82" x14ac:dyDescent="0.25">
      <c r="A509" s="4">
        <v>508</v>
      </c>
      <c r="B509" s="4">
        <v>143</v>
      </c>
      <c r="C509" s="4" t="s">
        <v>1406</v>
      </c>
      <c r="D509" s="5" t="s">
        <v>483</v>
      </c>
      <c r="E509" s="5">
        <v>2003</v>
      </c>
      <c r="F509" s="5" t="s">
        <v>34</v>
      </c>
      <c r="G509" s="4">
        <v>326</v>
      </c>
      <c r="H509" s="5" t="s">
        <v>488</v>
      </c>
      <c r="I509" s="5" t="s">
        <v>1029</v>
      </c>
      <c r="J509" s="5" t="s">
        <v>1030</v>
      </c>
      <c r="L509" s="11" t="s">
        <v>1211</v>
      </c>
      <c r="Q509" s="5">
        <v>21</v>
      </c>
      <c r="R509" s="5">
        <v>182</v>
      </c>
      <c r="S509" s="5">
        <v>60.13</v>
      </c>
      <c r="U509" s="5">
        <v>50.75</v>
      </c>
      <c r="V509" s="4" t="s">
        <v>1262</v>
      </c>
      <c r="W509" s="5">
        <v>0.13904109589041097</v>
      </c>
      <c r="X509" s="5">
        <v>1</v>
      </c>
      <c r="AO509" s="5">
        <v>2.4</v>
      </c>
      <c r="AU509" s="5">
        <v>0</v>
      </c>
      <c r="AV509" s="5" t="s">
        <v>485</v>
      </c>
      <c r="AW509" s="4" t="s">
        <v>1256</v>
      </c>
      <c r="AX509" s="4" t="s">
        <v>1251</v>
      </c>
      <c r="AY509" s="4" t="s">
        <v>1251</v>
      </c>
      <c r="AZ509" s="4" t="s">
        <v>317</v>
      </c>
      <c r="BA509" s="5">
        <v>0</v>
      </c>
      <c r="BB509" s="5">
        <v>0</v>
      </c>
      <c r="BC509" s="5">
        <v>8</v>
      </c>
      <c r="BD509" s="5">
        <v>5.8</v>
      </c>
      <c r="BE509" s="5">
        <v>4.3</v>
      </c>
      <c r="BG509" s="5">
        <v>8</v>
      </c>
      <c r="BH509" s="5">
        <v>18.8</v>
      </c>
      <c r="BI509" s="5">
        <v>10.9</v>
      </c>
      <c r="BL509" s="5">
        <v>8</v>
      </c>
      <c r="BM509" s="5">
        <v>29.9</v>
      </c>
      <c r="BN509" s="5">
        <v>9.6999999999999993</v>
      </c>
      <c r="BO509" s="4">
        <v>0.5</v>
      </c>
      <c r="BP509" s="5">
        <v>13</v>
      </c>
      <c r="BQ509" s="5">
        <v>8.2855295545909442</v>
      </c>
      <c r="BR509" s="5">
        <v>24.099999999999998</v>
      </c>
      <c r="BS509" s="5">
        <v>7.502666192761076</v>
      </c>
      <c r="BT509" s="4">
        <v>1.5690004983202077</v>
      </c>
      <c r="BU509" s="4">
        <v>3.2121914237971572</v>
      </c>
      <c r="BV509" s="4">
        <v>0.88888888888888884</v>
      </c>
      <c r="BW509" s="4">
        <v>1.3946671096179624</v>
      </c>
      <c r="BX509" s="4">
        <v>2.8552812655974731</v>
      </c>
      <c r="BY509" s="4">
        <v>0.27886016023306626</v>
      </c>
      <c r="BZ509" s="4">
        <v>0.76988585894475048</v>
      </c>
      <c r="CA509" s="4">
        <v>0.22033395376439802</v>
      </c>
      <c r="CB509" s="4">
        <v>0.60830487620325957</v>
      </c>
      <c r="CC509" s="4"/>
    </row>
    <row r="510" spans="1:82" x14ac:dyDescent="0.25">
      <c r="A510" s="4">
        <v>509</v>
      </c>
      <c r="B510" s="4">
        <v>144</v>
      </c>
      <c r="C510" s="4" t="s">
        <v>1407</v>
      </c>
      <c r="D510" s="5" t="s">
        <v>489</v>
      </c>
      <c r="E510" s="5">
        <v>2008</v>
      </c>
      <c r="F510" s="5" t="s">
        <v>37</v>
      </c>
      <c r="G510" s="4">
        <v>327</v>
      </c>
      <c r="H510" s="5" t="s">
        <v>490</v>
      </c>
      <c r="I510" s="5" t="s">
        <v>1031</v>
      </c>
      <c r="J510" s="5" t="s">
        <v>870</v>
      </c>
      <c r="K510" s="11" t="s">
        <v>1212</v>
      </c>
      <c r="L510" s="11" t="s">
        <v>1213</v>
      </c>
      <c r="M510" s="5">
        <v>74</v>
      </c>
      <c r="N510" s="5">
        <v>74</v>
      </c>
      <c r="O510" s="5">
        <v>74</v>
      </c>
      <c r="P510" s="5">
        <v>1</v>
      </c>
      <c r="Q510" s="5">
        <v>30.95</v>
      </c>
      <c r="S510" s="5">
        <v>67.8</v>
      </c>
      <c r="T510" s="5">
        <v>12.66</v>
      </c>
      <c r="U510" s="5">
        <v>22.5</v>
      </c>
      <c r="V510" s="4" t="s">
        <v>1262</v>
      </c>
      <c r="W510" s="5">
        <v>6.1643835616438353E-2</v>
      </c>
      <c r="X510" s="5">
        <v>1</v>
      </c>
      <c r="Z510" s="5">
        <v>16</v>
      </c>
      <c r="AB510" s="5">
        <v>40.299999999999997</v>
      </c>
      <c r="AH510" s="5">
        <v>6.1</v>
      </c>
      <c r="AP510" s="5">
        <v>1</v>
      </c>
      <c r="AU510" s="5">
        <v>0</v>
      </c>
      <c r="AV510" s="5" t="s">
        <v>491</v>
      </c>
      <c r="AW510" s="4" t="s">
        <v>1256</v>
      </c>
      <c r="AX510" s="4" t="s">
        <v>50</v>
      </c>
      <c r="AY510" s="4" t="s">
        <v>1251</v>
      </c>
      <c r="AZ510" s="4" t="s">
        <v>317</v>
      </c>
      <c r="BA510" s="5">
        <v>1</v>
      </c>
      <c r="BB510" s="5">
        <v>0</v>
      </c>
      <c r="BC510" s="5">
        <v>10</v>
      </c>
      <c r="BD510" s="5">
        <v>5.2</v>
      </c>
      <c r="BE510" s="5">
        <v>6.56</v>
      </c>
      <c r="BG510" s="5">
        <v>10</v>
      </c>
      <c r="BH510" s="5">
        <v>9.0500000000000007</v>
      </c>
      <c r="BI510" s="5">
        <v>6.0399503309216049</v>
      </c>
      <c r="BO510" s="4">
        <v>0.5</v>
      </c>
      <c r="BP510" s="5">
        <v>3.8500000000000005</v>
      </c>
      <c r="BQ510" s="5">
        <v>6.3053390075395628</v>
      </c>
      <c r="BS510" s="5">
        <v>6.56</v>
      </c>
      <c r="BT510" s="4">
        <v>0.61059365648641439</v>
      </c>
      <c r="BU510" s="4"/>
      <c r="BV510" s="4">
        <v>0.91428571428571426</v>
      </c>
      <c r="BW510" s="4">
        <v>0.55825705735900744</v>
      </c>
      <c r="BX510" s="4"/>
      <c r="BY510" s="4">
        <v>0.11864123066707247</v>
      </c>
      <c r="BZ510" s="4"/>
      <c r="CA510" s="4">
        <v>9.9174383839250771E-2</v>
      </c>
      <c r="CB510" s="4"/>
      <c r="CC510" s="4"/>
    </row>
    <row r="511" spans="1:82" x14ac:dyDescent="0.25">
      <c r="A511" s="4">
        <v>510</v>
      </c>
      <c r="B511" s="4">
        <v>144</v>
      </c>
      <c r="C511" s="4" t="s">
        <v>1407</v>
      </c>
      <c r="D511" s="5" t="s">
        <v>489</v>
      </c>
      <c r="E511" s="5">
        <v>2008</v>
      </c>
      <c r="F511" s="5" t="s">
        <v>34</v>
      </c>
      <c r="G511" s="4">
        <v>328</v>
      </c>
      <c r="H511" s="5" t="s">
        <v>379</v>
      </c>
      <c r="I511" s="5" t="s">
        <v>1031</v>
      </c>
      <c r="J511" s="5" t="s">
        <v>870</v>
      </c>
      <c r="K511" s="11" t="s">
        <v>1212</v>
      </c>
      <c r="L511" s="11" t="s">
        <v>1213</v>
      </c>
      <c r="M511" s="5">
        <v>85.85</v>
      </c>
      <c r="N511" s="5">
        <v>85.85</v>
      </c>
      <c r="O511" s="5">
        <v>85.85</v>
      </c>
      <c r="P511" s="5">
        <v>1</v>
      </c>
      <c r="Q511" s="5">
        <v>36.32</v>
      </c>
      <c r="S511" s="5">
        <v>79.5</v>
      </c>
      <c r="T511" s="5">
        <v>6.17</v>
      </c>
      <c r="U511" s="5">
        <v>19</v>
      </c>
      <c r="V511" s="4" t="s">
        <v>1262</v>
      </c>
      <c r="W511" s="5">
        <v>5.2054794520547946E-2</v>
      </c>
      <c r="X511" s="5">
        <v>1</v>
      </c>
      <c r="Z511" s="5">
        <v>16.559999999999999</v>
      </c>
      <c r="AB511" s="5">
        <v>34.6</v>
      </c>
      <c r="AH511" s="5">
        <v>5.9</v>
      </c>
      <c r="AP511" s="5">
        <v>1</v>
      </c>
      <c r="AU511" s="5">
        <v>0</v>
      </c>
      <c r="AV511" s="5" t="s">
        <v>491</v>
      </c>
      <c r="AW511" s="4" t="s">
        <v>1256</v>
      </c>
      <c r="AX511" s="4" t="s">
        <v>50</v>
      </c>
      <c r="AY511" s="4" t="s">
        <v>1251</v>
      </c>
      <c r="AZ511" s="4" t="s">
        <v>317</v>
      </c>
      <c r="BA511" s="5">
        <v>1</v>
      </c>
      <c r="BB511" s="5">
        <v>0</v>
      </c>
      <c r="BC511" s="5">
        <v>10</v>
      </c>
      <c r="BD511" s="5">
        <v>5.8</v>
      </c>
      <c r="BE511" s="5">
        <v>3.79</v>
      </c>
      <c r="BG511" s="5">
        <v>10</v>
      </c>
      <c r="BH511" s="5">
        <v>8.0299999999999994</v>
      </c>
      <c r="BI511" s="5">
        <v>5.5656086818963484</v>
      </c>
      <c r="BO511" s="4">
        <v>0.5</v>
      </c>
      <c r="BP511" s="5">
        <v>2.2299999999999995</v>
      </c>
      <c r="BQ511" s="5">
        <v>4.761307593508322</v>
      </c>
      <c r="BS511" s="5">
        <v>3.79</v>
      </c>
      <c r="BT511" s="4">
        <v>0.46835873469725703</v>
      </c>
      <c r="BU511" s="4"/>
      <c r="BV511" s="4">
        <v>0.91428571428571426</v>
      </c>
      <c r="BW511" s="4">
        <v>0.42821370029463496</v>
      </c>
      <c r="BX511" s="4"/>
      <c r="BY511" s="4">
        <v>0.11096799521836079</v>
      </c>
      <c r="BZ511" s="4"/>
      <c r="CA511" s="4">
        <v>9.2760185390695055E-2</v>
      </c>
      <c r="CB511" s="4"/>
      <c r="CC511" s="4"/>
    </row>
    <row r="512" spans="1:82" x14ac:dyDescent="0.25">
      <c r="A512" s="4">
        <v>511</v>
      </c>
      <c r="B512" s="4">
        <v>144</v>
      </c>
      <c r="C512" s="4" t="s">
        <v>1407</v>
      </c>
      <c r="D512" s="5" t="s">
        <v>489</v>
      </c>
      <c r="E512" s="5">
        <v>2008</v>
      </c>
      <c r="F512" s="5" t="s">
        <v>34</v>
      </c>
      <c r="G512" s="4">
        <v>329</v>
      </c>
      <c r="H512" s="5" t="s">
        <v>492</v>
      </c>
      <c r="I512" s="5" t="s">
        <v>1031</v>
      </c>
      <c r="J512" s="5" t="s">
        <v>870</v>
      </c>
      <c r="K512" s="11" t="s">
        <v>1212</v>
      </c>
      <c r="L512" s="11" t="s">
        <v>1213</v>
      </c>
      <c r="M512" s="5">
        <v>82.7</v>
      </c>
      <c r="N512" s="5">
        <v>82.7</v>
      </c>
      <c r="O512" s="5">
        <v>82.7</v>
      </c>
      <c r="P512" s="5">
        <v>1</v>
      </c>
      <c r="Q512" s="5">
        <v>34.92</v>
      </c>
      <c r="S512" s="5">
        <v>69.2</v>
      </c>
      <c r="T512" s="5">
        <v>10.220000000000001</v>
      </c>
      <c r="U512" s="5">
        <v>22.2</v>
      </c>
      <c r="V512" s="4" t="s">
        <v>1262</v>
      </c>
      <c r="W512" s="5">
        <v>6.0821917808219175E-2</v>
      </c>
      <c r="X512" s="5">
        <v>1</v>
      </c>
      <c r="Z512" s="5">
        <v>17</v>
      </c>
      <c r="AB512" s="5">
        <v>42.3</v>
      </c>
      <c r="AH512" s="5">
        <v>9.4</v>
      </c>
      <c r="AP512" s="5">
        <v>1.2</v>
      </c>
      <c r="AU512" s="5">
        <v>0</v>
      </c>
      <c r="AV512" s="5" t="s">
        <v>491</v>
      </c>
      <c r="AW512" s="4" t="s">
        <v>1256</v>
      </c>
      <c r="AX512" s="4" t="s">
        <v>50</v>
      </c>
      <c r="AY512" s="4" t="s">
        <v>1251</v>
      </c>
      <c r="AZ512" s="4" t="s">
        <v>317</v>
      </c>
      <c r="BA512" s="5">
        <v>1</v>
      </c>
      <c r="BB512" s="5">
        <v>0</v>
      </c>
      <c r="BC512" s="5">
        <v>10</v>
      </c>
      <c r="BD512" s="5">
        <v>7.8</v>
      </c>
      <c r="BE512" s="5">
        <v>4.18</v>
      </c>
      <c r="BG512" s="5">
        <v>10</v>
      </c>
      <c r="BH512" s="5">
        <v>6.92</v>
      </c>
      <c r="BI512" s="5">
        <v>4.4904342774390988</v>
      </c>
      <c r="BO512" s="4">
        <v>0.5</v>
      </c>
      <c r="BP512" s="5">
        <v>-0.87999999999999989</v>
      </c>
      <c r="BQ512" s="5">
        <v>4.3379949285355321</v>
      </c>
      <c r="BS512" s="5">
        <v>4.18</v>
      </c>
      <c r="BT512" s="4">
        <v>-0.20285869727770289</v>
      </c>
      <c r="BU512" s="4"/>
      <c r="BV512" s="4">
        <v>0.91428571428571426</v>
      </c>
      <c r="BW512" s="4">
        <v>-0.18547080893961407</v>
      </c>
      <c r="BX512" s="4"/>
      <c r="BY512" s="4">
        <v>0.10205758255306034</v>
      </c>
      <c r="BZ512" s="4"/>
      <c r="CA512" s="4">
        <v>8.531180778312962E-2</v>
      </c>
      <c r="CB512" s="4"/>
      <c r="CC512" s="4"/>
      <c r="CD512" s="5" t="s">
        <v>692</v>
      </c>
    </row>
    <row r="513" spans="1:82" x14ac:dyDescent="0.25">
      <c r="A513" s="4">
        <v>512</v>
      </c>
      <c r="B513" s="4">
        <v>144</v>
      </c>
      <c r="C513" s="4" t="s">
        <v>1407</v>
      </c>
      <c r="D513" s="5" t="s">
        <v>489</v>
      </c>
      <c r="E513" s="5">
        <v>2008</v>
      </c>
      <c r="F513" s="5" t="s">
        <v>37</v>
      </c>
      <c r="G513" s="4">
        <v>327</v>
      </c>
      <c r="H513" s="5" t="s">
        <v>490</v>
      </c>
      <c r="I513" s="5" t="s">
        <v>1031</v>
      </c>
      <c r="J513" s="5" t="s">
        <v>870</v>
      </c>
      <c r="K513" s="11" t="s">
        <v>1212</v>
      </c>
      <c r="L513" s="11" t="s">
        <v>1213</v>
      </c>
      <c r="M513" s="5">
        <v>74</v>
      </c>
      <c r="N513" s="5">
        <v>74</v>
      </c>
      <c r="O513" s="5">
        <v>74</v>
      </c>
      <c r="P513" s="5">
        <v>1</v>
      </c>
      <c r="Q513" s="5">
        <v>30.95</v>
      </c>
      <c r="S513" s="5">
        <v>67.8</v>
      </c>
      <c r="T513" s="5">
        <v>12.66</v>
      </c>
      <c r="U513" s="5">
        <v>22.5</v>
      </c>
      <c r="V513" s="4" t="s">
        <v>1262</v>
      </c>
      <c r="W513" s="5">
        <v>6.1643835616438353E-2</v>
      </c>
      <c r="X513" s="5">
        <v>1</v>
      </c>
      <c r="Z513" s="5">
        <v>16</v>
      </c>
      <c r="AB513" s="5">
        <v>40.299999999999997</v>
      </c>
      <c r="AH513" s="5">
        <v>6.1</v>
      </c>
      <c r="AP513" s="5">
        <v>1</v>
      </c>
      <c r="AU513" s="5">
        <v>0</v>
      </c>
      <c r="AV513" s="5" t="s">
        <v>801</v>
      </c>
      <c r="AW513" s="4" t="s">
        <v>1256</v>
      </c>
      <c r="AX513" s="4" t="s">
        <v>1251</v>
      </c>
      <c r="AY513" s="4" t="s">
        <v>1251</v>
      </c>
      <c r="AZ513" s="4" t="s">
        <v>845</v>
      </c>
      <c r="BA513" s="5">
        <v>1</v>
      </c>
      <c r="BB513" s="5">
        <v>0</v>
      </c>
      <c r="BC513" s="5">
        <v>10</v>
      </c>
      <c r="BD513" s="5">
        <v>2.5</v>
      </c>
      <c r="BE513" s="5">
        <v>5.52</v>
      </c>
      <c r="BF513" s="5">
        <v>0</v>
      </c>
      <c r="BG513" s="5">
        <v>10</v>
      </c>
      <c r="BH513" s="5">
        <v>3.89</v>
      </c>
      <c r="BI513" s="5">
        <v>2.0499999999999998</v>
      </c>
      <c r="BO513" s="4">
        <v>0.5</v>
      </c>
      <c r="BP513" s="5">
        <v>1.3900000000000001</v>
      </c>
      <c r="BQ513" s="5">
        <v>4.1637062816678121</v>
      </c>
      <c r="BS513" s="5">
        <v>5.52</v>
      </c>
      <c r="BT513" s="4">
        <v>0.33383718878537766</v>
      </c>
      <c r="BU513" s="4"/>
      <c r="BV513" s="4">
        <v>0.91428571428571426</v>
      </c>
      <c r="BW513" s="4">
        <v>0.30522257260377383</v>
      </c>
      <c r="BX513" s="4"/>
      <c r="BY513" s="4">
        <v>0.1055723634308062</v>
      </c>
      <c r="BZ513" s="4"/>
      <c r="CA513" s="4">
        <v>8.8249877676037175E-2</v>
      </c>
      <c r="CB513" s="4"/>
      <c r="CC513" s="4"/>
    </row>
    <row r="514" spans="1:82" x14ac:dyDescent="0.25">
      <c r="A514" s="4">
        <v>513</v>
      </c>
      <c r="B514" s="4">
        <v>144</v>
      </c>
      <c r="C514" s="4" t="s">
        <v>1407</v>
      </c>
      <c r="D514" s="5" t="s">
        <v>489</v>
      </c>
      <c r="E514" s="5">
        <v>2008</v>
      </c>
      <c r="F514" s="5" t="s">
        <v>34</v>
      </c>
      <c r="G514" s="4">
        <v>328</v>
      </c>
      <c r="H514" s="5" t="s">
        <v>379</v>
      </c>
      <c r="I514" s="5" t="s">
        <v>1031</v>
      </c>
      <c r="J514" s="5" t="s">
        <v>870</v>
      </c>
      <c r="K514" s="11" t="s">
        <v>1212</v>
      </c>
      <c r="L514" s="11" t="s">
        <v>1213</v>
      </c>
      <c r="M514" s="5">
        <v>85.85</v>
      </c>
      <c r="N514" s="5">
        <v>85.85</v>
      </c>
      <c r="O514" s="5">
        <v>85.85</v>
      </c>
      <c r="P514" s="5">
        <v>1</v>
      </c>
      <c r="Q514" s="5">
        <v>36.32</v>
      </c>
      <c r="S514" s="5">
        <v>79.5</v>
      </c>
      <c r="T514" s="5">
        <v>6.17</v>
      </c>
      <c r="U514" s="5">
        <v>19</v>
      </c>
      <c r="V514" s="4" t="s">
        <v>1262</v>
      </c>
      <c r="W514" s="5">
        <v>5.2054794520547946E-2</v>
      </c>
      <c r="X514" s="5">
        <v>1</v>
      </c>
      <c r="Z514" s="5">
        <v>16.559999999999999</v>
      </c>
      <c r="AB514" s="5">
        <v>34.6</v>
      </c>
      <c r="AH514" s="5">
        <v>5.9</v>
      </c>
      <c r="AP514" s="5">
        <v>1</v>
      </c>
      <c r="AU514" s="5">
        <v>0</v>
      </c>
      <c r="AV514" s="5" t="s">
        <v>801</v>
      </c>
      <c r="AW514" s="4" t="s">
        <v>1256</v>
      </c>
      <c r="AX514" s="4" t="s">
        <v>1251</v>
      </c>
      <c r="AY514" s="4" t="s">
        <v>1251</v>
      </c>
      <c r="AZ514" s="4" t="s">
        <v>845</v>
      </c>
      <c r="BA514" s="5">
        <v>1</v>
      </c>
      <c r="BB514" s="5">
        <v>0</v>
      </c>
      <c r="BC514" s="5">
        <v>10</v>
      </c>
      <c r="BD514" s="5">
        <v>2.2000000000000002</v>
      </c>
      <c r="BE514" s="5">
        <v>6.96</v>
      </c>
      <c r="BF514" s="5">
        <v>0</v>
      </c>
      <c r="BG514" s="5">
        <v>10</v>
      </c>
      <c r="BH514" s="5">
        <v>3.02</v>
      </c>
      <c r="BI514" s="5">
        <v>1.83</v>
      </c>
      <c r="BO514" s="4">
        <v>0.5</v>
      </c>
      <c r="BP514" s="5">
        <v>0.81999999999999984</v>
      </c>
      <c r="BQ514" s="5">
        <v>5.0887375644652773</v>
      </c>
      <c r="BS514" s="5">
        <v>6.96</v>
      </c>
      <c r="BT514" s="4">
        <v>0.16114016288166849</v>
      </c>
      <c r="BU514" s="4"/>
      <c r="BV514" s="4">
        <v>0.91428571428571426</v>
      </c>
      <c r="BW514" s="4">
        <v>0.14732814892038262</v>
      </c>
      <c r="BX514" s="4"/>
      <c r="BY514" s="4">
        <v>0.10129830760467654</v>
      </c>
      <c r="BZ514" s="4"/>
      <c r="CA514" s="4">
        <v>8.467711590790919E-2</v>
      </c>
      <c r="CB514" s="4"/>
      <c r="CC514" s="4"/>
    </row>
    <row r="515" spans="1:82" x14ac:dyDescent="0.25">
      <c r="A515" s="4">
        <v>514</v>
      </c>
      <c r="B515" s="4">
        <v>144</v>
      </c>
      <c r="C515" s="4" t="s">
        <v>1407</v>
      </c>
      <c r="D515" s="5" t="s">
        <v>489</v>
      </c>
      <c r="E515" s="5">
        <v>2008</v>
      </c>
      <c r="F515" s="5" t="s">
        <v>34</v>
      </c>
      <c r="G515" s="4">
        <v>329</v>
      </c>
      <c r="H515" s="5" t="s">
        <v>492</v>
      </c>
      <c r="I515" s="5" t="s">
        <v>1031</v>
      </c>
      <c r="J515" s="5" t="s">
        <v>870</v>
      </c>
      <c r="K515" s="11" t="s">
        <v>1212</v>
      </c>
      <c r="L515" s="11" t="s">
        <v>1213</v>
      </c>
      <c r="M515" s="5">
        <v>82.7</v>
      </c>
      <c r="N515" s="5">
        <v>82.7</v>
      </c>
      <c r="O515" s="5">
        <v>82.7</v>
      </c>
      <c r="P515" s="5">
        <v>1</v>
      </c>
      <c r="Q515" s="5">
        <v>34.92</v>
      </c>
      <c r="S515" s="5">
        <v>69.2</v>
      </c>
      <c r="T515" s="5">
        <v>10.220000000000001</v>
      </c>
      <c r="U515" s="5">
        <v>22.2</v>
      </c>
      <c r="V515" s="4" t="s">
        <v>1262</v>
      </c>
      <c r="W515" s="5">
        <v>6.0821917808219175E-2</v>
      </c>
      <c r="X515" s="5">
        <v>1</v>
      </c>
      <c r="Z515" s="5">
        <v>17</v>
      </c>
      <c r="AB515" s="5">
        <v>42.3</v>
      </c>
      <c r="AH515" s="5">
        <v>9.4</v>
      </c>
      <c r="AP515" s="5">
        <v>1.2</v>
      </c>
      <c r="AU515" s="5">
        <v>0</v>
      </c>
      <c r="AV515" s="5" t="s">
        <v>801</v>
      </c>
      <c r="AW515" s="4" t="s">
        <v>1256</v>
      </c>
      <c r="AX515" s="4" t="s">
        <v>1251</v>
      </c>
      <c r="AY515" s="4" t="s">
        <v>1251</v>
      </c>
      <c r="AZ515" s="4" t="s">
        <v>845</v>
      </c>
      <c r="BA515" s="5">
        <v>1</v>
      </c>
      <c r="BB515" s="5">
        <v>0</v>
      </c>
      <c r="BC515" s="5">
        <v>10</v>
      </c>
      <c r="BD515" s="5">
        <v>1.3</v>
      </c>
      <c r="BE515" s="5">
        <v>2.5</v>
      </c>
      <c r="BF515" s="5">
        <v>0</v>
      </c>
      <c r="BG515" s="5">
        <v>10</v>
      </c>
      <c r="BH515" s="5">
        <v>4.7</v>
      </c>
      <c r="BI515" s="5">
        <v>1.5</v>
      </c>
      <c r="BO515" s="4">
        <v>0.5</v>
      </c>
      <c r="BP515" s="5">
        <v>3.4000000000000004</v>
      </c>
      <c r="BQ515" s="5">
        <v>2.0615528128088303</v>
      </c>
      <c r="BS515" s="5">
        <v>2.5</v>
      </c>
      <c r="BT515" s="4">
        <v>1.6492422502470643</v>
      </c>
      <c r="BU515" s="4"/>
      <c r="BV515" s="4">
        <v>0.91428571428571426</v>
      </c>
      <c r="BW515" s="4">
        <v>1.5078786287973158</v>
      </c>
      <c r="BX515" s="4"/>
      <c r="BY515" s="4">
        <v>0.23600000000000002</v>
      </c>
      <c r="BZ515" s="4"/>
      <c r="CA515" s="4">
        <v>0.19727673469387755</v>
      </c>
      <c r="CB515" s="4"/>
      <c r="CC515" s="4"/>
    </row>
    <row r="516" spans="1:82" x14ac:dyDescent="0.25">
      <c r="A516" s="4">
        <v>515</v>
      </c>
      <c r="B516" s="4">
        <v>145</v>
      </c>
      <c r="C516" s="4" t="s">
        <v>1408</v>
      </c>
      <c r="D516" s="5" t="s">
        <v>493</v>
      </c>
      <c r="E516" s="5">
        <v>2013</v>
      </c>
      <c r="F516" s="5" t="s">
        <v>34</v>
      </c>
      <c r="G516" s="4">
        <v>330</v>
      </c>
      <c r="H516" s="5" t="s">
        <v>494</v>
      </c>
      <c r="I516" s="5" t="s">
        <v>1032</v>
      </c>
      <c r="J516" s="5" t="s">
        <v>927</v>
      </c>
      <c r="L516" s="11" t="s">
        <v>1214</v>
      </c>
      <c r="M516" s="5">
        <v>6</v>
      </c>
      <c r="N516" s="5">
        <v>6</v>
      </c>
      <c r="O516" s="5">
        <v>6</v>
      </c>
      <c r="P516" s="5">
        <v>1</v>
      </c>
      <c r="Q516" s="5">
        <v>28</v>
      </c>
      <c r="S516" s="5">
        <v>58.33</v>
      </c>
      <c r="T516" s="5">
        <v>8.94</v>
      </c>
      <c r="U516" s="5">
        <v>593.1</v>
      </c>
      <c r="V516" s="4" t="s">
        <v>1264</v>
      </c>
      <c r="W516" s="5">
        <v>1.6249315068493151</v>
      </c>
      <c r="X516" s="5">
        <v>1</v>
      </c>
      <c r="Y516" s="5">
        <v>6.44</v>
      </c>
      <c r="AB516" s="5">
        <v>68</v>
      </c>
      <c r="AE516" s="5">
        <v>3.22</v>
      </c>
      <c r="AP516" s="5">
        <v>1.33</v>
      </c>
      <c r="AU516" s="5">
        <v>2</v>
      </c>
      <c r="AV516" s="5" t="s">
        <v>495</v>
      </c>
      <c r="AX516" s="4" t="s">
        <v>1251</v>
      </c>
      <c r="AY516" s="4" t="s">
        <v>1251</v>
      </c>
      <c r="AZ516" s="4" t="s">
        <v>317</v>
      </c>
      <c r="BA516" s="5">
        <v>0</v>
      </c>
      <c r="BB516" s="5">
        <v>0</v>
      </c>
      <c r="BC516" s="5">
        <v>9</v>
      </c>
      <c r="BD516" s="5">
        <v>66.2</v>
      </c>
      <c r="BE516" s="5">
        <v>17.8</v>
      </c>
      <c r="BG516" s="5">
        <v>9</v>
      </c>
      <c r="BH516" s="5">
        <v>74.599999999999994</v>
      </c>
      <c r="BI516" s="5">
        <v>18.2</v>
      </c>
      <c r="BL516" s="5">
        <v>9</v>
      </c>
      <c r="BO516" s="4">
        <v>0.5</v>
      </c>
      <c r="BP516" s="5">
        <v>8.3999999999999915</v>
      </c>
      <c r="BQ516" s="5">
        <v>18.001111076819672</v>
      </c>
      <c r="BS516" s="5">
        <v>17.8</v>
      </c>
      <c r="BT516" s="4">
        <v>0.46663786274930608</v>
      </c>
      <c r="BU516" s="4"/>
      <c r="BV516" s="4">
        <v>0.90322580645161288</v>
      </c>
      <c r="BW516" s="4">
        <v>0.42147935990259905</v>
      </c>
      <c r="BX516" s="4"/>
      <c r="BY516" s="4">
        <v>0.12320838305284668</v>
      </c>
      <c r="BZ516" s="4"/>
      <c r="CA516" s="4">
        <v>0.10051547587245763</v>
      </c>
      <c r="CB516" s="4"/>
      <c r="CC516" s="4"/>
    </row>
    <row r="517" spans="1:82" x14ac:dyDescent="0.25">
      <c r="A517" s="4">
        <v>516</v>
      </c>
      <c r="B517" s="4">
        <v>145</v>
      </c>
      <c r="C517" s="4" t="s">
        <v>1408</v>
      </c>
      <c r="D517" s="5" t="s">
        <v>493</v>
      </c>
      <c r="E517" s="5">
        <v>2013</v>
      </c>
      <c r="F517" s="5" t="s">
        <v>34</v>
      </c>
      <c r="G517" s="4">
        <v>331</v>
      </c>
      <c r="H517" s="5" t="s">
        <v>496</v>
      </c>
      <c r="I517" s="5" t="s">
        <v>1032</v>
      </c>
      <c r="J517" s="5" t="s">
        <v>927</v>
      </c>
      <c r="L517" s="11" t="s">
        <v>1214</v>
      </c>
      <c r="M517" s="5">
        <v>6</v>
      </c>
      <c r="N517" s="5">
        <v>6</v>
      </c>
      <c r="O517" s="5">
        <v>6</v>
      </c>
      <c r="P517" s="5">
        <v>1</v>
      </c>
      <c r="Q517" s="5">
        <v>28</v>
      </c>
      <c r="S517" s="5">
        <v>56.45</v>
      </c>
      <c r="T517" s="5">
        <v>8.31</v>
      </c>
      <c r="U517" s="5">
        <v>1000.8</v>
      </c>
      <c r="V517" s="4" t="s">
        <v>1264</v>
      </c>
      <c r="W517" s="5">
        <v>2.7419178082191777</v>
      </c>
      <c r="X517" s="5">
        <v>1</v>
      </c>
      <c r="Y517" s="5">
        <v>4.72</v>
      </c>
      <c r="AB517" s="5">
        <v>68.3</v>
      </c>
      <c r="AE517" s="5">
        <v>3.72</v>
      </c>
      <c r="AP517" s="5">
        <v>1.36</v>
      </c>
      <c r="AU517" s="5">
        <v>1</v>
      </c>
      <c r="AV517" s="5" t="s">
        <v>495</v>
      </c>
      <c r="AX517" s="4" t="s">
        <v>1251</v>
      </c>
      <c r="AY517" s="4" t="s">
        <v>1251</v>
      </c>
      <c r="AZ517" s="4" t="s">
        <v>317</v>
      </c>
      <c r="BA517" s="5">
        <v>0</v>
      </c>
      <c r="BB517" s="5">
        <v>0</v>
      </c>
      <c r="BC517" s="5">
        <v>11</v>
      </c>
      <c r="BD517" s="5">
        <v>63.8</v>
      </c>
      <c r="BE517" s="5">
        <v>24.9</v>
      </c>
      <c r="BG517" s="5">
        <v>11</v>
      </c>
      <c r="BH517" s="5">
        <v>70</v>
      </c>
      <c r="BI517" s="5">
        <v>24.6</v>
      </c>
      <c r="BL517" s="5">
        <v>11</v>
      </c>
      <c r="BO517" s="4">
        <v>0.5</v>
      </c>
      <c r="BP517" s="5">
        <v>6.2000000000000028</v>
      </c>
      <c r="BQ517" s="5">
        <v>24.75045454128065</v>
      </c>
      <c r="BS517" s="5">
        <v>24.9</v>
      </c>
      <c r="BT517" s="4">
        <v>0.25050044998806714</v>
      </c>
      <c r="BU517" s="4"/>
      <c r="BV517" s="4">
        <v>0.92307692307692313</v>
      </c>
      <c r="BW517" s="4">
        <v>0.23123118460436967</v>
      </c>
      <c r="BX517" s="4"/>
      <c r="BY517" s="4">
        <v>9.3761385247464732E-2</v>
      </c>
      <c r="BZ517" s="4"/>
      <c r="CA517" s="4">
        <v>7.9891357843993635E-2</v>
      </c>
      <c r="CB517" s="4"/>
      <c r="CC517" s="4"/>
    </row>
    <row r="518" spans="1:82" x14ac:dyDescent="0.25">
      <c r="A518" s="4">
        <v>517</v>
      </c>
      <c r="B518" s="4">
        <v>145</v>
      </c>
      <c r="C518" s="4" t="s">
        <v>1408</v>
      </c>
      <c r="D518" s="5" t="s">
        <v>493</v>
      </c>
      <c r="E518" s="5">
        <v>2013</v>
      </c>
      <c r="F518" s="5" t="s">
        <v>34</v>
      </c>
      <c r="G518" s="4">
        <v>330</v>
      </c>
      <c r="H518" s="5" t="s">
        <v>494</v>
      </c>
      <c r="I518" s="5" t="s">
        <v>1032</v>
      </c>
      <c r="J518" s="5" t="s">
        <v>927</v>
      </c>
      <c r="L518" s="11" t="s">
        <v>1214</v>
      </c>
      <c r="M518" s="5">
        <v>6</v>
      </c>
      <c r="N518" s="5">
        <v>6</v>
      </c>
      <c r="O518" s="5">
        <v>6</v>
      </c>
      <c r="P518" s="5">
        <v>1</v>
      </c>
      <c r="Q518" s="5">
        <v>28</v>
      </c>
      <c r="S518" s="5">
        <v>58.33</v>
      </c>
      <c r="T518" s="5">
        <v>8.94</v>
      </c>
      <c r="U518" s="5">
        <v>593.1</v>
      </c>
      <c r="V518" s="4" t="s">
        <v>1264</v>
      </c>
      <c r="W518" s="5">
        <v>1.6249315068493151</v>
      </c>
      <c r="X518" s="5">
        <v>1</v>
      </c>
      <c r="Y518" s="5">
        <v>6.44</v>
      </c>
      <c r="AB518" s="5">
        <v>68</v>
      </c>
      <c r="AE518" s="5">
        <v>3.22</v>
      </c>
      <c r="AP518" s="5">
        <v>1.33</v>
      </c>
      <c r="AU518" s="5">
        <v>2</v>
      </c>
      <c r="AV518" s="5" t="s">
        <v>418</v>
      </c>
      <c r="AW518" s="5" t="s">
        <v>1257</v>
      </c>
      <c r="AX518" s="4" t="s">
        <v>1251</v>
      </c>
      <c r="AY518" s="4" t="s">
        <v>1252</v>
      </c>
      <c r="AZ518" s="4" t="s">
        <v>845</v>
      </c>
      <c r="BA518" s="5">
        <v>0</v>
      </c>
      <c r="BB518" s="5">
        <v>0</v>
      </c>
      <c r="BC518" s="5">
        <v>9</v>
      </c>
      <c r="BD518" s="5">
        <v>0.4</v>
      </c>
      <c r="BE518" s="5">
        <v>0.1</v>
      </c>
      <c r="BF518" s="5">
        <v>0</v>
      </c>
      <c r="BG518" s="5">
        <v>9</v>
      </c>
      <c r="BH518" s="5">
        <v>0.4</v>
      </c>
      <c r="BI518" s="5">
        <v>0.1</v>
      </c>
      <c r="BO518" s="4">
        <v>0.5</v>
      </c>
      <c r="BP518" s="5">
        <v>0</v>
      </c>
      <c r="BQ518" s="5">
        <v>0.1</v>
      </c>
      <c r="BS518" s="5">
        <v>0.1</v>
      </c>
      <c r="BT518" s="4">
        <v>0</v>
      </c>
      <c r="BU518" s="4"/>
      <c r="BV518" s="4">
        <v>0.90322580645161288</v>
      </c>
      <c r="BW518" s="4">
        <v>0</v>
      </c>
      <c r="BX518" s="4"/>
      <c r="BY518" s="4">
        <v>0.1111111111111111</v>
      </c>
      <c r="BZ518" s="4"/>
      <c r="CA518" s="4">
        <v>9.0646317493351822E-2</v>
      </c>
      <c r="CB518" s="4"/>
      <c r="CC518" s="4"/>
    </row>
    <row r="519" spans="1:82" x14ac:dyDescent="0.25">
      <c r="A519" s="4">
        <v>518</v>
      </c>
      <c r="B519" s="4">
        <v>145</v>
      </c>
      <c r="C519" s="4" t="s">
        <v>1408</v>
      </c>
      <c r="D519" s="5" t="s">
        <v>493</v>
      </c>
      <c r="E519" s="5">
        <v>2013</v>
      </c>
      <c r="F519" s="5" t="s">
        <v>34</v>
      </c>
      <c r="G519" s="4">
        <v>331</v>
      </c>
      <c r="H519" s="5" t="s">
        <v>496</v>
      </c>
      <c r="I519" s="5" t="s">
        <v>1032</v>
      </c>
      <c r="J519" s="5" t="s">
        <v>927</v>
      </c>
      <c r="L519" s="11" t="s">
        <v>1214</v>
      </c>
      <c r="M519" s="5">
        <v>6</v>
      </c>
      <c r="N519" s="5">
        <v>6</v>
      </c>
      <c r="O519" s="5">
        <v>6</v>
      </c>
      <c r="P519" s="5">
        <v>1</v>
      </c>
      <c r="Q519" s="5">
        <v>28</v>
      </c>
      <c r="S519" s="5">
        <v>56.45</v>
      </c>
      <c r="T519" s="5">
        <v>8.31</v>
      </c>
      <c r="U519" s="5">
        <v>1000.8</v>
      </c>
      <c r="V519" s="4" t="s">
        <v>1264</v>
      </c>
      <c r="W519" s="5">
        <v>2.7419178082191777</v>
      </c>
      <c r="X519" s="5">
        <v>1</v>
      </c>
      <c r="Y519" s="5">
        <v>4.72</v>
      </c>
      <c r="AB519" s="5">
        <v>68.3</v>
      </c>
      <c r="AE519" s="5">
        <v>3.72</v>
      </c>
      <c r="AP519" s="5">
        <v>1.36</v>
      </c>
      <c r="AU519" s="5">
        <v>1</v>
      </c>
      <c r="AV519" s="5" t="s">
        <v>418</v>
      </c>
      <c r="AW519" s="5" t="s">
        <v>1257</v>
      </c>
      <c r="AX519" s="4" t="s">
        <v>1251</v>
      </c>
      <c r="AY519" s="4" t="s">
        <v>1252</v>
      </c>
      <c r="AZ519" s="4" t="s">
        <v>845</v>
      </c>
      <c r="BA519" s="5">
        <v>0</v>
      </c>
      <c r="BB519" s="5">
        <v>0</v>
      </c>
      <c r="BC519" s="5">
        <v>11</v>
      </c>
      <c r="BD519" s="5">
        <v>0.5</v>
      </c>
      <c r="BE519" s="5">
        <v>0.2</v>
      </c>
      <c r="BF519" s="5">
        <v>0</v>
      </c>
      <c r="BG519" s="5">
        <v>11</v>
      </c>
      <c r="BH519" s="5">
        <v>0.5</v>
      </c>
      <c r="BI519" s="5">
        <v>0.2</v>
      </c>
      <c r="BO519" s="4">
        <v>0.5</v>
      </c>
      <c r="BP519" s="5">
        <v>0</v>
      </c>
      <c r="BQ519" s="5">
        <v>0.2</v>
      </c>
      <c r="BS519" s="5">
        <v>0.2</v>
      </c>
      <c r="BT519" s="4">
        <v>0</v>
      </c>
      <c r="BU519" s="4"/>
      <c r="BV519" s="4">
        <v>0.92307692307692313</v>
      </c>
      <c r="BW519" s="4">
        <v>0</v>
      </c>
      <c r="BX519" s="4"/>
      <c r="BY519" s="4">
        <v>9.0909090909090912E-2</v>
      </c>
      <c r="BZ519" s="4"/>
      <c r="CA519" s="4">
        <v>7.7461000537923624E-2</v>
      </c>
      <c r="CB519" s="4"/>
      <c r="CC519" s="4"/>
    </row>
    <row r="520" spans="1:82" x14ac:dyDescent="0.25">
      <c r="A520" s="4">
        <v>519</v>
      </c>
      <c r="B520" s="4">
        <v>146</v>
      </c>
      <c r="C520" s="4" t="s">
        <v>1409</v>
      </c>
      <c r="D520" s="5" t="s">
        <v>497</v>
      </c>
      <c r="E520" s="5">
        <v>2010</v>
      </c>
      <c r="F520" s="5" t="s">
        <v>37</v>
      </c>
      <c r="G520" s="4">
        <v>332</v>
      </c>
      <c r="H520" s="5" t="s">
        <v>383</v>
      </c>
      <c r="I520" s="5" t="s">
        <v>1033</v>
      </c>
      <c r="J520" s="5" t="s">
        <v>879</v>
      </c>
      <c r="L520" s="11" t="s">
        <v>1147</v>
      </c>
      <c r="M520" s="5">
        <v>45</v>
      </c>
      <c r="N520" s="5">
        <v>45</v>
      </c>
      <c r="O520" s="5">
        <v>45</v>
      </c>
      <c r="P520" s="5">
        <v>1</v>
      </c>
      <c r="Q520" s="5">
        <v>21</v>
      </c>
      <c r="S520" s="5">
        <v>60.17</v>
      </c>
      <c r="U520" s="5">
        <v>51.31</v>
      </c>
      <c r="V520" s="4" t="s">
        <v>1262</v>
      </c>
      <c r="W520" s="5">
        <v>0.14057534246575343</v>
      </c>
      <c r="X520" s="5">
        <v>1</v>
      </c>
      <c r="Z520" s="5" t="s">
        <v>306</v>
      </c>
      <c r="AH520" s="5">
        <v>56.22</v>
      </c>
      <c r="AV520" s="5" t="s">
        <v>498</v>
      </c>
      <c r="AW520" s="4" t="s">
        <v>1256</v>
      </c>
      <c r="AX520" s="4" t="s">
        <v>1251</v>
      </c>
      <c r="AY520" s="4" t="s">
        <v>1251</v>
      </c>
      <c r="AZ520" s="4" t="s">
        <v>317</v>
      </c>
      <c r="BA520" s="5">
        <v>0</v>
      </c>
      <c r="BB520" s="5">
        <v>0</v>
      </c>
      <c r="BC520" s="5">
        <v>18</v>
      </c>
      <c r="BD520" s="5">
        <v>50.5</v>
      </c>
      <c r="BG520" s="5">
        <v>18</v>
      </c>
      <c r="BH520" s="5">
        <v>52</v>
      </c>
      <c r="BO520" s="4">
        <v>0.5</v>
      </c>
      <c r="BP520" s="5">
        <v>1.5</v>
      </c>
      <c r="BT520" s="4"/>
      <c r="BU520" s="4"/>
      <c r="BV520" s="4">
        <v>0.95522388059701491</v>
      </c>
      <c r="BW520" s="4"/>
      <c r="BX520" s="4"/>
      <c r="BY520" s="4"/>
      <c r="BZ520" s="4"/>
      <c r="CA520" s="4"/>
      <c r="CB520" s="4"/>
      <c r="CC520" s="4"/>
    </row>
    <row r="521" spans="1:82" x14ac:dyDescent="0.25">
      <c r="A521" s="4">
        <v>520</v>
      </c>
      <c r="B521" s="4">
        <v>146</v>
      </c>
      <c r="C521" s="4" t="s">
        <v>1409</v>
      </c>
      <c r="D521" s="5" t="s">
        <v>497</v>
      </c>
      <c r="E521" s="5">
        <v>2010</v>
      </c>
      <c r="F521" s="5" t="s">
        <v>34</v>
      </c>
      <c r="G521" s="4">
        <v>333</v>
      </c>
      <c r="H521" s="5" t="s">
        <v>499</v>
      </c>
      <c r="I521" s="5" t="s">
        <v>1033</v>
      </c>
      <c r="J521" s="5" t="s">
        <v>879</v>
      </c>
      <c r="L521" s="11" t="s">
        <v>1147</v>
      </c>
      <c r="M521" s="5">
        <v>45</v>
      </c>
      <c r="N521" s="5">
        <v>45</v>
      </c>
      <c r="O521" s="5">
        <v>45</v>
      </c>
      <c r="P521" s="5">
        <v>1</v>
      </c>
      <c r="Q521" s="5">
        <v>21</v>
      </c>
      <c r="S521" s="5">
        <v>60.06</v>
      </c>
      <c r="U521" s="5">
        <v>52.08</v>
      </c>
      <c r="V521" s="4" t="s">
        <v>1262</v>
      </c>
      <c r="W521" s="5">
        <v>0.1426849315068493</v>
      </c>
      <c r="X521" s="5">
        <v>1</v>
      </c>
      <c r="Z521" s="5" t="s">
        <v>500</v>
      </c>
      <c r="AH521" s="5">
        <v>56.72</v>
      </c>
      <c r="AV521" s="5" t="s">
        <v>498</v>
      </c>
      <c r="AW521" s="4" t="s">
        <v>1256</v>
      </c>
      <c r="AX521" s="4" t="s">
        <v>1251</v>
      </c>
      <c r="AY521" s="4" t="s">
        <v>1251</v>
      </c>
      <c r="AZ521" s="4" t="s">
        <v>317</v>
      </c>
      <c r="BA521" s="5">
        <v>0</v>
      </c>
      <c r="BB521" s="5">
        <v>0</v>
      </c>
      <c r="BC521" s="5">
        <v>18</v>
      </c>
      <c r="BD521" s="5">
        <v>51.5</v>
      </c>
      <c r="BG521" s="5">
        <v>18</v>
      </c>
      <c r="BH521" s="5">
        <v>60</v>
      </c>
      <c r="BO521" s="4">
        <v>0.5</v>
      </c>
      <c r="BP521" s="5">
        <v>8.5</v>
      </c>
      <c r="BT521" s="4"/>
      <c r="BU521" s="4"/>
      <c r="BV521" s="4">
        <v>0.95522388059701491</v>
      </c>
      <c r="BW521" s="4"/>
      <c r="BX521" s="4"/>
      <c r="BY521" s="4"/>
      <c r="BZ521" s="4"/>
      <c r="CA521" s="4"/>
      <c r="CB521" s="4"/>
      <c r="CC521" s="4"/>
    </row>
    <row r="522" spans="1:82" x14ac:dyDescent="0.25">
      <c r="A522" s="4">
        <v>521</v>
      </c>
      <c r="B522" s="4">
        <v>147</v>
      </c>
      <c r="C522" s="4" t="s">
        <v>1410</v>
      </c>
      <c r="D522" s="5" t="s">
        <v>501</v>
      </c>
      <c r="E522" s="5">
        <v>2004</v>
      </c>
      <c r="F522" s="5" t="s">
        <v>34</v>
      </c>
      <c r="G522" s="4">
        <v>334</v>
      </c>
      <c r="H522" s="5" t="s">
        <v>502</v>
      </c>
      <c r="I522" s="5" t="s">
        <v>1034</v>
      </c>
      <c r="J522" s="5" t="s">
        <v>865</v>
      </c>
      <c r="K522" s="11" t="s">
        <v>1118</v>
      </c>
      <c r="L522" s="11" t="s">
        <v>1215</v>
      </c>
      <c r="M522" s="5">
        <v>39.1</v>
      </c>
      <c r="N522" s="5">
        <v>39.1</v>
      </c>
      <c r="O522" s="5">
        <v>39.1</v>
      </c>
      <c r="P522" s="5">
        <v>2</v>
      </c>
      <c r="Q522" s="5">
        <v>56</v>
      </c>
      <c r="S522" s="5">
        <v>62.9</v>
      </c>
      <c r="T522" s="5">
        <v>12</v>
      </c>
      <c r="U522" s="5">
        <v>52</v>
      </c>
      <c r="V522" s="4" t="s">
        <v>1262</v>
      </c>
      <c r="W522" s="5">
        <v>0.14246575342465753</v>
      </c>
      <c r="X522" s="5">
        <v>1</v>
      </c>
      <c r="AU522" s="5">
        <v>2</v>
      </c>
      <c r="AV522" s="5" t="s">
        <v>817</v>
      </c>
      <c r="AW522" s="5" t="s">
        <v>1257</v>
      </c>
      <c r="AX522" s="4" t="s">
        <v>1251</v>
      </c>
      <c r="AY522" s="4" t="s">
        <v>1252</v>
      </c>
      <c r="AZ522" s="4" t="s">
        <v>317</v>
      </c>
      <c r="BA522" s="5">
        <v>1</v>
      </c>
      <c r="BB522" s="5">
        <v>1</v>
      </c>
      <c r="BC522" s="5">
        <v>32</v>
      </c>
      <c r="BD522" s="5">
        <v>26.51</v>
      </c>
      <c r="BE522" s="5">
        <v>14.22</v>
      </c>
      <c r="BG522" s="5">
        <v>32</v>
      </c>
      <c r="BH522" s="5">
        <v>52.77</v>
      </c>
      <c r="BI522" s="5">
        <v>33.25</v>
      </c>
      <c r="BL522" s="5">
        <v>32</v>
      </c>
      <c r="BM522" s="5">
        <v>62.17</v>
      </c>
      <c r="BN522" s="5">
        <v>34.94</v>
      </c>
      <c r="BO522" s="4">
        <v>0.5</v>
      </c>
      <c r="BP522" s="5">
        <v>26.26</v>
      </c>
      <c r="BQ522" s="5">
        <v>25.571183977281926</v>
      </c>
      <c r="BR522" s="5">
        <v>35.659999999999997</v>
      </c>
      <c r="BS522" s="5">
        <v>26.674069805712062</v>
      </c>
      <c r="BT522" s="4">
        <v>1.0269371970938084</v>
      </c>
      <c r="BU522" s="4">
        <v>1.336878858747069</v>
      </c>
      <c r="BV522" s="4">
        <v>0.97560975609756095</v>
      </c>
      <c r="BW522" s="4">
        <v>1.0018899483842032</v>
      </c>
      <c r="BX522" s="4">
        <v>1.3042720573142137</v>
      </c>
      <c r="BY522" s="4">
        <v>4.7728125105857618E-2</v>
      </c>
      <c r="BZ522" s="4">
        <v>5.9175704421326025E-2</v>
      </c>
      <c r="CA522" s="4">
        <v>4.5428316579043532E-2</v>
      </c>
      <c r="CB522" s="4">
        <v>5.6324287373064622E-2</v>
      </c>
      <c r="CC522" s="4"/>
    </row>
    <row r="523" spans="1:82" x14ac:dyDescent="0.25">
      <c r="A523" s="4">
        <v>522</v>
      </c>
      <c r="B523" s="4">
        <v>147</v>
      </c>
      <c r="C523" s="4" t="s">
        <v>1410</v>
      </c>
      <c r="D523" s="5" t="s">
        <v>501</v>
      </c>
      <c r="E523" s="5">
        <v>2004</v>
      </c>
      <c r="F523" s="5" t="s">
        <v>37</v>
      </c>
      <c r="G523" s="4">
        <v>335</v>
      </c>
      <c r="H523" s="5" t="s">
        <v>176</v>
      </c>
      <c r="I523" s="5" t="s">
        <v>1034</v>
      </c>
      <c r="J523" s="5" t="s">
        <v>865</v>
      </c>
      <c r="K523" s="11" t="s">
        <v>1118</v>
      </c>
      <c r="L523" s="11" t="s">
        <v>1215</v>
      </c>
      <c r="M523" s="5">
        <v>44.9</v>
      </c>
      <c r="N523" s="5">
        <v>44.9</v>
      </c>
      <c r="O523" s="5">
        <v>44.9</v>
      </c>
      <c r="P523" s="5">
        <v>2</v>
      </c>
      <c r="Q523" s="5">
        <v>56</v>
      </c>
      <c r="S523" s="5">
        <v>60.7</v>
      </c>
      <c r="T523" s="5">
        <v>12</v>
      </c>
      <c r="U523" s="5">
        <v>52.6</v>
      </c>
      <c r="V523" s="4" t="s">
        <v>1262</v>
      </c>
      <c r="W523" s="5">
        <v>0.14410958904109589</v>
      </c>
      <c r="X523" s="5">
        <v>1</v>
      </c>
      <c r="AU523" s="5">
        <v>1</v>
      </c>
      <c r="AV523" s="5" t="s">
        <v>817</v>
      </c>
      <c r="AW523" s="5" t="s">
        <v>1257</v>
      </c>
      <c r="AX523" s="4" t="s">
        <v>1251</v>
      </c>
      <c r="AY523" s="4" t="s">
        <v>1252</v>
      </c>
      <c r="AZ523" s="4" t="s">
        <v>317</v>
      </c>
      <c r="BA523" s="5">
        <v>1</v>
      </c>
      <c r="BB523" s="5">
        <v>1</v>
      </c>
      <c r="BC523" s="5">
        <v>31</v>
      </c>
      <c r="BD523" s="5">
        <v>24.34</v>
      </c>
      <c r="BE523" s="5">
        <v>12.29</v>
      </c>
      <c r="BG523" s="5">
        <v>31</v>
      </c>
      <c r="BH523" s="5">
        <v>56.14</v>
      </c>
      <c r="BI523" s="5">
        <v>36.630000000000003</v>
      </c>
      <c r="BL523" s="5">
        <v>31</v>
      </c>
      <c r="BM523" s="5">
        <v>67.709999999999994</v>
      </c>
      <c r="BN523" s="5">
        <v>33.729999999999997</v>
      </c>
      <c r="BO523" s="4">
        <v>0.5</v>
      </c>
      <c r="BP523" s="5">
        <v>31.8</v>
      </c>
      <c r="BQ523" s="5">
        <v>27.320331257142545</v>
      </c>
      <c r="BR523" s="5">
        <v>43.36999999999999</v>
      </c>
      <c r="BS523" s="5">
        <v>25.384611480186177</v>
      </c>
      <c r="BT523" s="4">
        <v>1.1639683172467503</v>
      </c>
      <c r="BU523" s="4">
        <v>1.7085154143033552</v>
      </c>
      <c r="BV523" s="4">
        <v>0.97478991596638653</v>
      </c>
      <c r="BW523" s="4">
        <v>1.1346245781564961</v>
      </c>
      <c r="BX523" s="4">
        <v>1.6654435971360437</v>
      </c>
      <c r="BY523" s="4">
        <v>5.4110036186358575E-2</v>
      </c>
      <c r="BZ523" s="4">
        <v>7.9339111627615574E-2</v>
      </c>
      <c r="CA523" s="4">
        <v>5.1416188611230915E-2</v>
      </c>
      <c r="CB523" s="4">
        <v>7.5389244125499272E-2</v>
      </c>
      <c r="CC523" s="4"/>
    </row>
    <row r="524" spans="1:82" x14ac:dyDescent="0.25">
      <c r="A524" s="4">
        <v>523</v>
      </c>
      <c r="B524" s="4">
        <v>147</v>
      </c>
      <c r="C524" s="4" t="s">
        <v>1410</v>
      </c>
      <c r="D524" s="5" t="s">
        <v>501</v>
      </c>
      <c r="E524" s="5">
        <v>2004</v>
      </c>
      <c r="F524" s="5" t="s">
        <v>34</v>
      </c>
      <c r="G524" s="4">
        <v>334</v>
      </c>
      <c r="H524" s="5" t="s">
        <v>502</v>
      </c>
      <c r="I524" s="5" t="s">
        <v>1034</v>
      </c>
      <c r="J524" s="5" t="s">
        <v>865</v>
      </c>
      <c r="K524" s="11" t="s">
        <v>1118</v>
      </c>
      <c r="L524" s="11" t="s">
        <v>1215</v>
      </c>
      <c r="M524" s="5">
        <v>39.1</v>
      </c>
      <c r="N524" s="5">
        <v>39.1</v>
      </c>
      <c r="O524" s="5">
        <v>39.1</v>
      </c>
      <c r="P524" s="5">
        <v>2</v>
      </c>
      <c r="Q524" s="5">
        <v>56</v>
      </c>
      <c r="S524" s="5">
        <v>62.9</v>
      </c>
      <c r="T524" s="5">
        <v>12</v>
      </c>
      <c r="U524" s="5">
        <v>52</v>
      </c>
      <c r="V524" s="4" t="s">
        <v>1262</v>
      </c>
      <c r="W524" s="5">
        <v>0.14246575342465753</v>
      </c>
      <c r="X524" s="5">
        <v>1</v>
      </c>
      <c r="AU524" s="5">
        <v>2</v>
      </c>
      <c r="AV524" s="5" t="s">
        <v>311</v>
      </c>
      <c r="AW524" s="5" t="s">
        <v>1257</v>
      </c>
      <c r="AX524" s="4" t="s">
        <v>1251</v>
      </c>
      <c r="AY524" s="4" t="s">
        <v>1259</v>
      </c>
      <c r="AZ524" s="4" t="s">
        <v>845</v>
      </c>
      <c r="BA524" s="5">
        <v>1</v>
      </c>
      <c r="BB524" s="5">
        <v>1</v>
      </c>
      <c r="BC524" s="5">
        <v>32</v>
      </c>
      <c r="BD524" s="5">
        <v>52</v>
      </c>
      <c r="BE524" s="5">
        <v>23</v>
      </c>
      <c r="BF524" s="5">
        <v>0</v>
      </c>
      <c r="BG524" s="5">
        <v>32</v>
      </c>
      <c r="BH524" s="5">
        <v>30</v>
      </c>
      <c r="BI524" s="5">
        <v>18</v>
      </c>
      <c r="BJ524" s="5">
        <v>0</v>
      </c>
      <c r="BK524" s="5">
        <v>0</v>
      </c>
      <c r="BL524" s="5">
        <v>32</v>
      </c>
      <c r="BM524" s="5">
        <v>25</v>
      </c>
      <c r="BN524" s="5">
        <v>13</v>
      </c>
      <c r="BO524" s="4">
        <v>0.5</v>
      </c>
      <c r="BP524" s="5">
        <v>-22</v>
      </c>
      <c r="BQ524" s="5">
        <v>20.651876428063382</v>
      </c>
      <c r="BR524" s="5">
        <v>-27</v>
      </c>
      <c r="BS524" s="5">
        <v>18.681541692269406</v>
      </c>
      <c r="BT524" s="4">
        <v>1.0652785027371499</v>
      </c>
      <c r="BU524" s="4">
        <v>1.4452768644449108</v>
      </c>
      <c r="BV524" s="4">
        <v>0.97560975609756095</v>
      </c>
      <c r="BW524" s="4">
        <v>1.0392961002313656</v>
      </c>
      <c r="BX524" s="4">
        <v>1.410026209214547</v>
      </c>
      <c r="BY524" s="4">
        <v>4.8981535756154743E-2</v>
      </c>
      <c r="BZ524" s="4">
        <v>6.3887893982808017E-2</v>
      </c>
      <c r="CA524" s="4">
        <v>4.6621330880337646E-2</v>
      </c>
      <c r="CB524" s="4">
        <v>6.0809417235272348E-2</v>
      </c>
      <c r="CC524" s="4"/>
      <c r="CD524" s="5" t="s">
        <v>857</v>
      </c>
    </row>
    <row r="525" spans="1:82" x14ac:dyDescent="0.25">
      <c r="A525" s="4">
        <v>524</v>
      </c>
      <c r="B525" s="4">
        <v>147</v>
      </c>
      <c r="C525" s="4" t="s">
        <v>1410</v>
      </c>
      <c r="D525" s="5" t="s">
        <v>501</v>
      </c>
      <c r="E525" s="5">
        <v>2004</v>
      </c>
      <c r="F525" s="5" t="s">
        <v>37</v>
      </c>
      <c r="G525" s="4">
        <v>335</v>
      </c>
      <c r="H525" s="5" t="s">
        <v>176</v>
      </c>
      <c r="I525" s="5" t="s">
        <v>1034</v>
      </c>
      <c r="J525" s="5" t="s">
        <v>865</v>
      </c>
      <c r="K525" s="11" t="s">
        <v>1118</v>
      </c>
      <c r="L525" s="11" t="s">
        <v>1215</v>
      </c>
      <c r="M525" s="5">
        <v>44.9</v>
      </c>
      <c r="N525" s="5">
        <v>44.9</v>
      </c>
      <c r="O525" s="5">
        <v>44.9</v>
      </c>
      <c r="P525" s="5">
        <v>2</v>
      </c>
      <c r="Q525" s="5">
        <v>56</v>
      </c>
      <c r="S525" s="5">
        <v>60.7</v>
      </c>
      <c r="T525" s="5">
        <v>12</v>
      </c>
      <c r="U525" s="5">
        <v>52.6</v>
      </c>
      <c r="V525" s="4" t="s">
        <v>1262</v>
      </c>
      <c r="W525" s="5">
        <v>0.14410958904109589</v>
      </c>
      <c r="X525" s="5">
        <v>1</v>
      </c>
      <c r="AU525" s="5">
        <v>1</v>
      </c>
      <c r="AV525" s="5" t="s">
        <v>311</v>
      </c>
      <c r="AW525" s="5" t="s">
        <v>1257</v>
      </c>
      <c r="AX525" s="4" t="s">
        <v>1251</v>
      </c>
      <c r="AY525" s="4" t="s">
        <v>1259</v>
      </c>
      <c r="AZ525" s="4" t="s">
        <v>845</v>
      </c>
      <c r="BA525" s="5">
        <v>1</v>
      </c>
      <c r="BB525" s="5">
        <v>1</v>
      </c>
      <c r="BC525" s="5">
        <v>31</v>
      </c>
      <c r="BD525" s="5">
        <v>55</v>
      </c>
      <c r="BE525" s="5">
        <v>27</v>
      </c>
      <c r="BF525" s="5">
        <v>0</v>
      </c>
      <c r="BG525" s="5">
        <v>31</v>
      </c>
      <c r="BH525" s="5">
        <v>32</v>
      </c>
      <c r="BI525" s="5">
        <v>20</v>
      </c>
      <c r="BJ525" s="5">
        <v>0</v>
      </c>
      <c r="BK525" s="5">
        <v>0</v>
      </c>
      <c r="BL525" s="5">
        <v>31</v>
      </c>
      <c r="BM525" s="5">
        <v>23</v>
      </c>
      <c r="BN525" s="5">
        <v>13</v>
      </c>
      <c r="BO525" s="4">
        <v>0.5</v>
      </c>
      <c r="BP525" s="5">
        <v>-23</v>
      </c>
      <c r="BQ525" s="5">
        <v>23.759208741033444</v>
      </c>
      <c r="BR525" s="5">
        <v>-32</v>
      </c>
      <c r="BS525" s="5">
        <v>21.189620100417091</v>
      </c>
      <c r="BT525" s="4">
        <v>0.96804570601199147</v>
      </c>
      <c r="BU525" s="4">
        <v>1.5101733701856279</v>
      </c>
      <c r="BV525" s="4">
        <v>0.97478991596638653</v>
      </c>
      <c r="BW525" s="4">
        <v>0.94364119241505051</v>
      </c>
      <c r="BX525" s="4">
        <v>1.4721017726179231</v>
      </c>
      <c r="BY525" s="4">
        <v>4.7372782079487988E-2</v>
      </c>
      <c r="BZ525" s="4">
        <v>6.9042316258351888E-2</v>
      </c>
      <c r="CA525" s="4">
        <v>4.5014346138096913E-2</v>
      </c>
      <c r="CB525" s="4">
        <v>6.5605070798134518E-2</v>
      </c>
      <c r="CC525" s="4"/>
      <c r="CD525" s="5" t="s">
        <v>857</v>
      </c>
    </row>
    <row r="526" spans="1:82" x14ac:dyDescent="0.25">
      <c r="A526" s="4">
        <v>525</v>
      </c>
      <c r="B526" s="4">
        <v>147</v>
      </c>
      <c r="C526" s="4" t="s">
        <v>1410</v>
      </c>
      <c r="D526" s="5" t="s">
        <v>501</v>
      </c>
      <c r="E526" s="5">
        <v>2004</v>
      </c>
      <c r="F526" s="5" t="s">
        <v>34</v>
      </c>
      <c r="G526" s="4">
        <v>334</v>
      </c>
      <c r="H526" s="5" t="s">
        <v>502</v>
      </c>
      <c r="I526" s="5" t="s">
        <v>1034</v>
      </c>
      <c r="J526" s="5" t="s">
        <v>865</v>
      </c>
      <c r="K526" s="11" t="s">
        <v>1118</v>
      </c>
      <c r="L526" s="11" t="s">
        <v>1215</v>
      </c>
      <c r="M526" s="5">
        <v>39.1</v>
      </c>
      <c r="N526" s="5">
        <v>39.1</v>
      </c>
      <c r="O526" s="5">
        <v>39.1</v>
      </c>
      <c r="P526" s="5">
        <v>2</v>
      </c>
      <c r="Q526" s="5">
        <v>56</v>
      </c>
      <c r="S526" s="5">
        <v>62.9</v>
      </c>
      <c r="T526" s="5">
        <v>12</v>
      </c>
      <c r="U526" s="5">
        <v>52</v>
      </c>
      <c r="V526" s="4" t="s">
        <v>1262</v>
      </c>
      <c r="W526" s="5">
        <v>0.14246575342465753</v>
      </c>
      <c r="X526" s="5">
        <v>1</v>
      </c>
      <c r="AU526" s="5">
        <v>2</v>
      </c>
      <c r="AV526" s="5" t="s">
        <v>141</v>
      </c>
      <c r="AW526" s="5" t="s">
        <v>1257</v>
      </c>
      <c r="AX526" s="4" t="s">
        <v>1251</v>
      </c>
      <c r="AY526" s="4" t="s">
        <v>1251</v>
      </c>
      <c r="AZ526" s="4" t="s">
        <v>845</v>
      </c>
      <c r="BA526" s="5">
        <v>1</v>
      </c>
      <c r="BB526" s="5">
        <v>1</v>
      </c>
      <c r="BC526" s="5">
        <v>32</v>
      </c>
      <c r="BD526" s="5">
        <v>20</v>
      </c>
      <c r="BE526" s="5">
        <v>5.5</v>
      </c>
      <c r="BF526" s="5">
        <v>0</v>
      </c>
      <c r="BG526" s="5">
        <v>30</v>
      </c>
      <c r="BH526" s="5">
        <v>22.5</v>
      </c>
      <c r="BI526" s="5">
        <v>7</v>
      </c>
      <c r="BJ526" s="5">
        <v>0</v>
      </c>
      <c r="BK526" s="5">
        <v>0</v>
      </c>
      <c r="BL526" s="5">
        <v>32</v>
      </c>
      <c r="BM526" s="5">
        <v>23</v>
      </c>
      <c r="BN526" s="5">
        <v>7</v>
      </c>
      <c r="BO526" s="4">
        <v>0.5</v>
      </c>
      <c r="BP526" s="5">
        <v>2.5</v>
      </c>
      <c r="BQ526" s="5">
        <v>6.2699681019922267</v>
      </c>
      <c r="BR526" s="5">
        <v>3</v>
      </c>
      <c r="BS526" s="5">
        <v>6.294839156007086</v>
      </c>
      <c r="BT526" s="4">
        <v>0.39872611141444997</v>
      </c>
      <c r="BU526" s="4">
        <v>0.47658088247372254</v>
      </c>
      <c r="BV526" s="4">
        <v>0.97560975609756095</v>
      </c>
      <c r="BW526" s="4">
        <v>0.38900108430678043</v>
      </c>
      <c r="BX526" s="4">
        <v>0.46495695851094881</v>
      </c>
      <c r="BY526" s="4">
        <v>3.3734101748807629E-2</v>
      </c>
      <c r="BZ526" s="4">
        <v>3.4798895899053627E-2</v>
      </c>
      <c r="CA526" s="4">
        <v>3.2108603687145867E-2</v>
      </c>
      <c r="CB526" s="4">
        <v>3.3122090088331828E-2</v>
      </c>
      <c r="CC526" s="4"/>
    </row>
    <row r="527" spans="1:82" x14ac:dyDescent="0.25">
      <c r="A527" s="4">
        <v>526</v>
      </c>
      <c r="B527" s="4">
        <v>147</v>
      </c>
      <c r="C527" s="4" t="s">
        <v>1410</v>
      </c>
      <c r="D527" s="5" t="s">
        <v>501</v>
      </c>
      <c r="E527" s="5">
        <v>2004</v>
      </c>
      <c r="F527" s="5" t="s">
        <v>37</v>
      </c>
      <c r="G527" s="4">
        <v>335</v>
      </c>
      <c r="H527" s="5" t="s">
        <v>176</v>
      </c>
      <c r="I527" s="5" t="s">
        <v>1034</v>
      </c>
      <c r="J527" s="5" t="s">
        <v>865</v>
      </c>
      <c r="K527" s="11" t="s">
        <v>1118</v>
      </c>
      <c r="L527" s="11" t="s">
        <v>1215</v>
      </c>
      <c r="M527" s="5">
        <v>44.9</v>
      </c>
      <c r="N527" s="5">
        <v>44.9</v>
      </c>
      <c r="O527" s="5">
        <v>44.9</v>
      </c>
      <c r="P527" s="5">
        <v>2</v>
      </c>
      <c r="Q527" s="5">
        <v>56</v>
      </c>
      <c r="S527" s="5">
        <v>60.7</v>
      </c>
      <c r="T527" s="5">
        <v>12</v>
      </c>
      <c r="U527" s="5">
        <v>52.6</v>
      </c>
      <c r="V527" s="4" t="s">
        <v>1262</v>
      </c>
      <c r="W527" s="5">
        <v>0.14410958904109589</v>
      </c>
      <c r="X527" s="5">
        <v>1</v>
      </c>
      <c r="AU527" s="5">
        <v>1</v>
      </c>
      <c r="AV527" s="5" t="s">
        <v>141</v>
      </c>
      <c r="AW527" s="5" t="s">
        <v>1257</v>
      </c>
      <c r="AX527" s="4" t="s">
        <v>1251</v>
      </c>
      <c r="AY527" s="4" t="s">
        <v>1251</v>
      </c>
      <c r="AZ527" s="4" t="s">
        <v>845</v>
      </c>
      <c r="BA527" s="5">
        <v>1</v>
      </c>
      <c r="BB527" s="5">
        <v>1</v>
      </c>
      <c r="BC527" s="5">
        <v>31</v>
      </c>
      <c r="BD527" s="5">
        <v>20</v>
      </c>
      <c r="BE527" s="5">
        <v>7.5</v>
      </c>
      <c r="BF527" s="5">
        <v>0</v>
      </c>
      <c r="BG527" s="5">
        <v>32</v>
      </c>
      <c r="BH527" s="5">
        <v>24.5</v>
      </c>
      <c r="BI527" s="5">
        <v>5.5</v>
      </c>
      <c r="BJ527" s="5">
        <v>0</v>
      </c>
      <c r="BK527" s="5">
        <v>0</v>
      </c>
      <c r="BL527" s="5">
        <v>31</v>
      </c>
      <c r="BM527" s="5">
        <v>24.5</v>
      </c>
      <c r="BN527" s="5">
        <v>5.5</v>
      </c>
      <c r="BO527" s="4">
        <v>0.5</v>
      </c>
      <c r="BP527" s="5">
        <v>4.5</v>
      </c>
      <c r="BQ527" s="5">
        <v>6.5602503950612769</v>
      </c>
      <c r="BR527" s="5">
        <v>4.5</v>
      </c>
      <c r="BS527" s="5">
        <v>6.5764732189829527</v>
      </c>
      <c r="BT527" s="4">
        <v>0.68594942708097151</v>
      </c>
      <c r="BU527" s="4">
        <v>0.68425732914273496</v>
      </c>
      <c r="BV527" s="4">
        <v>0.97478991596638653</v>
      </c>
      <c r="BW527" s="4">
        <v>0.66865658438145126</v>
      </c>
      <c r="BX527" s="4">
        <v>0.66700714437443065</v>
      </c>
      <c r="BY527" s="4">
        <v>3.9847203492140534E-2</v>
      </c>
      <c r="BZ527" s="4">
        <v>3.980980794331531E-2</v>
      </c>
      <c r="CA527" s="4">
        <v>3.7863425618970624E-2</v>
      </c>
      <c r="CB527" s="4">
        <v>3.7827891793323271E-2</v>
      </c>
      <c r="CC527" s="4"/>
    </row>
    <row r="528" spans="1:82" x14ac:dyDescent="0.25">
      <c r="A528" s="4">
        <v>527</v>
      </c>
      <c r="B528" s="4">
        <v>147</v>
      </c>
      <c r="C528" s="4" t="s">
        <v>1410</v>
      </c>
      <c r="D528" s="5" t="s">
        <v>501</v>
      </c>
      <c r="E528" s="5">
        <v>2004</v>
      </c>
      <c r="F528" s="5" t="s">
        <v>34</v>
      </c>
      <c r="G528" s="4">
        <v>334</v>
      </c>
      <c r="H528" s="5" t="s">
        <v>502</v>
      </c>
      <c r="I528" s="5" t="s">
        <v>1034</v>
      </c>
      <c r="J528" s="5" t="s">
        <v>865</v>
      </c>
      <c r="K528" s="11" t="s">
        <v>1118</v>
      </c>
      <c r="L528" s="11" t="s">
        <v>1215</v>
      </c>
      <c r="M528" s="5">
        <v>39.1</v>
      </c>
      <c r="N528" s="5">
        <v>39.1</v>
      </c>
      <c r="O528" s="5">
        <v>39.1</v>
      </c>
      <c r="P528" s="5">
        <v>2</v>
      </c>
      <c r="Q528" s="5">
        <v>56</v>
      </c>
      <c r="S528" s="5">
        <v>62.9</v>
      </c>
      <c r="T528" s="5">
        <v>12</v>
      </c>
      <c r="U528" s="5">
        <v>52</v>
      </c>
      <c r="V528" s="4" t="s">
        <v>1262</v>
      </c>
      <c r="W528" s="5">
        <v>0.14246575342465753</v>
      </c>
      <c r="X528" s="5">
        <v>1</v>
      </c>
      <c r="AU528" s="5">
        <v>2</v>
      </c>
      <c r="AV528" s="5" t="s">
        <v>127</v>
      </c>
      <c r="AW528" s="4" t="s">
        <v>1256</v>
      </c>
      <c r="AX528" s="4" t="s">
        <v>50</v>
      </c>
      <c r="AY528" s="4" t="s">
        <v>1251</v>
      </c>
      <c r="AZ528" s="4" t="s">
        <v>845</v>
      </c>
      <c r="BA528" s="5">
        <v>1</v>
      </c>
      <c r="BB528" s="5">
        <v>1</v>
      </c>
      <c r="BC528" s="5">
        <v>32</v>
      </c>
      <c r="BD528" s="5">
        <v>23.5</v>
      </c>
      <c r="BE528" s="5">
        <v>16.5</v>
      </c>
      <c r="BF528" s="5">
        <v>0</v>
      </c>
      <c r="BG528" s="5">
        <v>30</v>
      </c>
      <c r="BH528" s="5">
        <v>30</v>
      </c>
      <c r="BI528" s="5">
        <v>20</v>
      </c>
      <c r="BJ528" s="5">
        <v>0</v>
      </c>
      <c r="BK528" s="5">
        <v>0</v>
      </c>
      <c r="BO528" s="4">
        <v>0.5</v>
      </c>
      <c r="BP528" s="5">
        <v>6.5</v>
      </c>
      <c r="BQ528" s="5">
        <v>18.275552887213379</v>
      </c>
      <c r="BS528" s="5">
        <v>16.5</v>
      </c>
      <c r="BT528" s="4">
        <v>0.35566639434190639</v>
      </c>
      <c r="BU528" s="4"/>
      <c r="BV528" s="4">
        <v>0.97560975609756095</v>
      </c>
      <c r="BW528" s="4">
        <v>0.34699160423600622</v>
      </c>
      <c r="BX528" s="4"/>
      <c r="BY528" s="4">
        <v>3.3226540376002693E-2</v>
      </c>
      <c r="BZ528" s="4"/>
      <c r="CA528" s="4">
        <v>3.162549946555878E-2</v>
      </c>
      <c r="CB528" s="4"/>
      <c r="CC528" s="4"/>
    </row>
    <row r="529" spans="1:82" x14ac:dyDescent="0.25">
      <c r="A529" s="4">
        <v>528</v>
      </c>
      <c r="B529" s="4">
        <v>147</v>
      </c>
      <c r="C529" s="4" t="s">
        <v>1410</v>
      </c>
      <c r="D529" s="5" t="s">
        <v>501</v>
      </c>
      <c r="E529" s="5">
        <v>2004</v>
      </c>
      <c r="F529" s="5" t="s">
        <v>37</v>
      </c>
      <c r="G529" s="4">
        <v>335</v>
      </c>
      <c r="H529" s="5" t="s">
        <v>176</v>
      </c>
      <c r="I529" s="5" t="s">
        <v>1034</v>
      </c>
      <c r="J529" s="5" t="s">
        <v>865</v>
      </c>
      <c r="K529" s="11" t="s">
        <v>1118</v>
      </c>
      <c r="L529" s="11" t="s">
        <v>1215</v>
      </c>
      <c r="M529" s="5">
        <v>44.9</v>
      </c>
      <c r="N529" s="5">
        <v>44.9</v>
      </c>
      <c r="O529" s="5">
        <v>44.9</v>
      </c>
      <c r="P529" s="5">
        <v>2</v>
      </c>
      <c r="Q529" s="5">
        <v>56</v>
      </c>
      <c r="S529" s="5">
        <v>60.7</v>
      </c>
      <c r="T529" s="5">
        <v>12</v>
      </c>
      <c r="U529" s="5">
        <v>52.6</v>
      </c>
      <c r="V529" s="4" t="s">
        <v>1262</v>
      </c>
      <c r="W529" s="5">
        <v>0.14410958904109589</v>
      </c>
      <c r="X529" s="5">
        <v>1</v>
      </c>
      <c r="AU529" s="5">
        <v>1</v>
      </c>
      <c r="AV529" s="5" t="s">
        <v>127</v>
      </c>
      <c r="AW529" s="4" t="s">
        <v>1256</v>
      </c>
      <c r="AX529" s="4" t="s">
        <v>50</v>
      </c>
      <c r="AY529" s="4" t="s">
        <v>1251</v>
      </c>
      <c r="AZ529" s="4" t="s">
        <v>845</v>
      </c>
      <c r="BA529" s="5">
        <v>1</v>
      </c>
      <c r="BB529" s="5">
        <v>1</v>
      </c>
      <c r="BC529" s="5">
        <v>31</v>
      </c>
      <c r="BD529" s="5">
        <v>29.5</v>
      </c>
      <c r="BE529" s="5">
        <v>20.5</v>
      </c>
      <c r="BF529" s="5">
        <v>0</v>
      </c>
      <c r="BG529" s="5">
        <v>31</v>
      </c>
      <c r="BH529" s="5">
        <v>32.5</v>
      </c>
      <c r="BI529" s="5">
        <v>22.5</v>
      </c>
      <c r="BJ529" s="5">
        <v>0</v>
      </c>
      <c r="BK529" s="5">
        <v>0</v>
      </c>
      <c r="BO529" s="4">
        <v>0.5</v>
      </c>
      <c r="BP529" s="5">
        <v>3</v>
      </c>
      <c r="BQ529" s="5">
        <v>21.523243250030884</v>
      </c>
      <c r="BS529" s="5">
        <v>20.5</v>
      </c>
      <c r="BT529" s="4">
        <v>0.13938419805740454</v>
      </c>
      <c r="BU529" s="4"/>
      <c r="BV529" s="4">
        <v>0.97478991596638653</v>
      </c>
      <c r="BW529" s="4">
        <v>0.13587031071141956</v>
      </c>
      <c r="BX529" s="4"/>
      <c r="BY529" s="4">
        <v>3.2571418623679127E-2</v>
      </c>
      <c r="BZ529" s="4"/>
      <c r="CA529" s="4">
        <v>3.0949862933424641E-2</v>
      </c>
      <c r="CB529" s="4"/>
      <c r="CC529" s="4"/>
    </row>
    <row r="530" spans="1:82" x14ac:dyDescent="0.25">
      <c r="A530" s="4">
        <v>529</v>
      </c>
      <c r="B530" s="4">
        <v>148</v>
      </c>
      <c r="C530" s="4" t="s">
        <v>1411</v>
      </c>
      <c r="D530" s="5" t="s">
        <v>501</v>
      </c>
      <c r="E530" s="5">
        <v>1993</v>
      </c>
      <c r="F530" s="5" t="s">
        <v>37</v>
      </c>
      <c r="G530" s="4">
        <v>336</v>
      </c>
      <c r="H530" s="5" t="s">
        <v>503</v>
      </c>
      <c r="I530" s="5" t="s">
        <v>1035</v>
      </c>
      <c r="J530" s="5" t="s">
        <v>865</v>
      </c>
      <c r="K530" s="11" t="s">
        <v>1118</v>
      </c>
      <c r="L530" s="11" t="s">
        <v>1215</v>
      </c>
      <c r="M530" s="5">
        <v>13.79</v>
      </c>
      <c r="N530" s="5">
        <v>13.79</v>
      </c>
      <c r="O530" s="5">
        <v>13.79</v>
      </c>
      <c r="P530" s="5">
        <v>2</v>
      </c>
      <c r="Q530" s="5">
        <v>42</v>
      </c>
      <c r="R530" s="5">
        <v>180</v>
      </c>
      <c r="S530" s="5">
        <v>70.3</v>
      </c>
      <c r="T530" s="5">
        <v>7.3</v>
      </c>
      <c r="U530" s="5">
        <v>13</v>
      </c>
      <c r="V530" s="4" t="s">
        <v>1262</v>
      </c>
      <c r="W530" s="5">
        <v>3.5616438356164383E-2</v>
      </c>
      <c r="X530" s="5">
        <v>1</v>
      </c>
      <c r="AU530" s="5">
        <v>1</v>
      </c>
      <c r="AV530" s="5" t="s">
        <v>475</v>
      </c>
      <c r="AW530" s="5" t="s">
        <v>1257</v>
      </c>
      <c r="AX530" s="4" t="s">
        <v>1251</v>
      </c>
      <c r="AY530" s="4" t="s">
        <v>1252</v>
      </c>
      <c r="AZ530" s="4" t="s">
        <v>317</v>
      </c>
      <c r="BA530" s="5">
        <v>1</v>
      </c>
      <c r="BB530" s="5">
        <v>0</v>
      </c>
      <c r="BC530" s="5">
        <v>9</v>
      </c>
      <c r="BG530" s="5">
        <v>8</v>
      </c>
      <c r="BH530" s="5">
        <v>30</v>
      </c>
      <c r="BI530" s="5">
        <v>18.7</v>
      </c>
      <c r="BO530" s="4">
        <v>0.5</v>
      </c>
      <c r="BT530" s="4"/>
      <c r="BU530" s="4"/>
      <c r="BV530" s="4">
        <v>0.90322580645161288</v>
      </c>
      <c r="BW530" s="4"/>
      <c r="BX530" s="4"/>
      <c r="BY530" s="4"/>
      <c r="BZ530" s="4"/>
      <c r="CA530" s="4"/>
      <c r="CB530" s="4"/>
      <c r="CC530" s="4"/>
    </row>
    <row r="531" spans="1:82" x14ac:dyDescent="0.25">
      <c r="A531" s="4">
        <v>530</v>
      </c>
      <c r="B531" s="4">
        <v>148</v>
      </c>
      <c r="C531" s="4" t="s">
        <v>1411</v>
      </c>
      <c r="D531" s="5" t="s">
        <v>501</v>
      </c>
      <c r="E531" s="5">
        <v>1993</v>
      </c>
      <c r="F531" s="5" t="s">
        <v>37</v>
      </c>
      <c r="G531" s="4">
        <v>337</v>
      </c>
      <c r="H531" s="5" t="s">
        <v>504</v>
      </c>
      <c r="I531" s="5" t="s">
        <v>1035</v>
      </c>
      <c r="J531" s="5" t="s">
        <v>865</v>
      </c>
      <c r="K531" s="11" t="s">
        <v>1118</v>
      </c>
      <c r="L531" s="11" t="s">
        <v>1215</v>
      </c>
      <c r="M531" s="5">
        <v>37.700000000000003</v>
      </c>
      <c r="N531" s="5">
        <v>37.700000000000003</v>
      </c>
      <c r="O531" s="5">
        <v>37.700000000000003</v>
      </c>
      <c r="P531" s="5">
        <v>2</v>
      </c>
      <c r="Q531" s="5">
        <v>42</v>
      </c>
      <c r="R531" s="5">
        <v>180</v>
      </c>
      <c r="S531" s="5">
        <v>67.3</v>
      </c>
      <c r="T531" s="5">
        <v>11.2</v>
      </c>
      <c r="U531" s="5">
        <v>8.8000000000000007</v>
      </c>
      <c r="V531" s="4" t="s">
        <v>1262</v>
      </c>
      <c r="W531" s="5">
        <v>2.4109589041095891E-2</v>
      </c>
      <c r="X531" s="5">
        <v>1</v>
      </c>
      <c r="AU531" s="5">
        <v>2</v>
      </c>
      <c r="AV531" s="5" t="s">
        <v>475</v>
      </c>
      <c r="AW531" s="5" t="s">
        <v>1257</v>
      </c>
      <c r="AX531" s="4" t="s">
        <v>1251</v>
      </c>
      <c r="AY531" s="4" t="s">
        <v>1252</v>
      </c>
      <c r="AZ531" s="4" t="s">
        <v>317</v>
      </c>
      <c r="BA531" s="5">
        <v>1</v>
      </c>
      <c r="BB531" s="5">
        <v>0</v>
      </c>
      <c r="BC531" s="5">
        <v>8</v>
      </c>
      <c r="BG531" s="5">
        <v>6</v>
      </c>
      <c r="BH531" s="5">
        <v>23.2</v>
      </c>
      <c r="BI531" s="5">
        <v>9.3000000000000007</v>
      </c>
      <c r="BO531" s="4">
        <v>0.5</v>
      </c>
      <c r="BT531" s="4"/>
      <c r="BU531" s="4"/>
      <c r="BV531" s="4">
        <v>0.88888888888888884</v>
      </c>
      <c r="BW531" s="4"/>
      <c r="BX531" s="4"/>
      <c r="BY531" s="4"/>
      <c r="BZ531" s="4"/>
      <c r="CA531" s="4"/>
      <c r="CB531" s="4"/>
      <c r="CC531" s="4"/>
    </row>
    <row r="532" spans="1:82" x14ac:dyDescent="0.25">
      <c r="A532" s="4">
        <v>531</v>
      </c>
      <c r="B532" s="4">
        <v>148</v>
      </c>
      <c r="C532" s="4" t="s">
        <v>1411</v>
      </c>
      <c r="D532" s="5" t="s">
        <v>501</v>
      </c>
      <c r="E532" s="5">
        <v>1993</v>
      </c>
      <c r="F532" s="5" t="s">
        <v>34</v>
      </c>
      <c r="G532" s="4">
        <v>338</v>
      </c>
      <c r="H532" s="5" t="s">
        <v>505</v>
      </c>
      <c r="I532" s="5" t="s">
        <v>1035</v>
      </c>
      <c r="J532" s="5" t="s">
        <v>865</v>
      </c>
      <c r="K532" s="11" t="s">
        <v>1118</v>
      </c>
      <c r="L532" s="11" t="s">
        <v>1215</v>
      </c>
      <c r="M532" s="5">
        <v>40.72</v>
      </c>
      <c r="N532" s="5">
        <v>40.72</v>
      </c>
      <c r="O532" s="5">
        <v>40.72</v>
      </c>
      <c r="P532" s="5">
        <v>2</v>
      </c>
      <c r="Q532" s="5">
        <v>42</v>
      </c>
      <c r="R532" s="5">
        <v>180</v>
      </c>
      <c r="S532" s="5">
        <v>69.599999999999994</v>
      </c>
      <c r="T532" s="5">
        <v>7.4</v>
      </c>
      <c r="U532" s="5">
        <v>8.3000000000000007</v>
      </c>
      <c r="V532" s="4" t="s">
        <v>1262</v>
      </c>
      <c r="W532" s="5">
        <v>2.2739726027397263E-2</v>
      </c>
      <c r="X532" s="5">
        <v>1</v>
      </c>
      <c r="AU532" s="5">
        <v>1</v>
      </c>
      <c r="AV532" s="5" t="s">
        <v>475</v>
      </c>
      <c r="AW532" s="5" t="s">
        <v>1257</v>
      </c>
      <c r="AX532" s="4" t="s">
        <v>1251</v>
      </c>
      <c r="AY532" s="4" t="s">
        <v>1252</v>
      </c>
      <c r="AZ532" s="4" t="s">
        <v>317</v>
      </c>
      <c r="BA532" s="5">
        <v>1</v>
      </c>
      <c r="BB532" s="5">
        <v>0</v>
      </c>
      <c r="BC532" s="5">
        <v>10</v>
      </c>
      <c r="BG532" s="5">
        <v>9</v>
      </c>
      <c r="BH532" s="5">
        <v>31.3</v>
      </c>
      <c r="BI532" s="5">
        <v>19.8</v>
      </c>
      <c r="BO532" s="4">
        <v>0.5</v>
      </c>
      <c r="BT532" s="4"/>
      <c r="BU532" s="4"/>
      <c r="BV532" s="4">
        <v>0.91428571428571426</v>
      </c>
      <c r="BW532" s="4"/>
      <c r="BX532" s="4"/>
      <c r="BY532" s="4"/>
      <c r="BZ532" s="4"/>
      <c r="CA532" s="4"/>
      <c r="CB532" s="4"/>
      <c r="CC532" s="4"/>
    </row>
    <row r="533" spans="1:82" x14ac:dyDescent="0.25">
      <c r="A533" s="4">
        <v>532</v>
      </c>
      <c r="B533" s="4">
        <v>148</v>
      </c>
      <c r="C533" s="4" t="s">
        <v>1411</v>
      </c>
      <c r="D533" s="5" t="s">
        <v>501</v>
      </c>
      <c r="E533" s="5">
        <v>1993</v>
      </c>
      <c r="F533" s="5" t="s">
        <v>37</v>
      </c>
      <c r="G533" s="4">
        <v>336</v>
      </c>
      <c r="H533" s="5" t="s">
        <v>503</v>
      </c>
      <c r="I533" s="5" t="s">
        <v>1035</v>
      </c>
      <c r="J533" s="5" t="s">
        <v>865</v>
      </c>
      <c r="K533" s="11" t="s">
        <v>1118</v>
      </c>
      <c r="L533" s="11" t="s">
        <v>1215</v>
      </c>
      <c r="M533" s="5">
        <v>13.79</v>
      </c>
      <c r="N533" s="5">
        <v>13.79</v>
      </c>
      <c r="O533" s="5">
        <v>13.79</v>
      </c>
      <c r="P533" s="5">
        <v>2</v>
      </c>
      <c r="Q533" s="5">
        <v>42</v>
      </c>
      <c r="R533" s="5">
        <v>180</v>
      </c>
      <c r="S533" s="5">
        <v>70.3</v>
      </c>
      <c r="T533" s="5">
        <v>7.3</v>
      </c>
      <c r="U533" s="5">
        <v>13</v>
      </c>
      <c r="V533" s="4" t="s">
        <v>1262</v>
      </c>
      <c r="W533" s="5">
        <v>3.5616438356164383E-2</v>
      </c>
      <c r="X533" s="5">
        <v>1</v>
      </c>
      <c r="AU533" s="5">
        <v>1</v>
      </c>
      <c r="AV533" s="5" t="s">
        <v>127</v>
      </c>
      <c r="AW533" s="4" t="s">
        <v>1256</v>
      </c>
      <c r="AX533" s="4" t="s">
        <v>50</v>
      </c>
      <c r="AY533" s="4" t="s">
        <v>1251</v>
      </c>
      <c r="AZ533" s="4" t="s">
        <v>845</v>
      </c>
      <c r="BA533" s="5">
        <v>1</v>
      </c>
      <c r="BB533" s="5">
        <v>0</v>
      </c>
      <c r="BC533" s="5">
        <v>9</v>
      </c>
      <c r="BD533" s="5">
        <v>14.8</v>
      </c>
      <c r="BE533" s="5">
        <v>20</v>
      </c>
      <c r="BF533" s="5">
        <v>0</v>
      </c>
      <c r="BG533" s="5">
        <v>8</v>
      </c>
      <c r="BH533" s="5">
        <v>28.1</v>
      </c>
      <c r="BI533" s="5">
        <v>25.3</v>
      </c>
      <c r="BO533" s="4">
        <v>0.5</v>
      </c>
      <c r="BP533" s="5">
        <v>13.3</v>
      </c>
      <c r="BQ533" s="5">
        <v>22.628345056587769</v>
      </c>
      <c r="BS533" s="5">
        <v>20</v>
      </c>
      <c r="BT533" s="4">
        <v>0.58775840507735166</v>
      </c>
      <c r="BU533" s="4"/>
      <c r="BV533" s="4">
        <v>0.90322580645161288</v>
      </c>
      <c r="BW533" s="4">
        <v>0.53087855942470474</v>
      </c>
      <c r="BX533" s="4"/>
      <c r="BY533" s="4">
        <v>0.13030333015217066</v>
      </c>
      <c r="BZ533" s="4"/>
      <c r="CA533" s="4">
        <v>0.10630365331873234</v>
      </c>
      <c r="CB533" s="4"/>
      <c r="CC533" s="4"/>
    </row>
    <row r="534" spans="1:82" x14ac:dyDescent="0.25">
      <c r="A534" s="4">
        <v>533</v>
      </c>
      <c r="B534" s="4">
        <v>148</v>
      </c>
      <c r="C534" s="4" t="s">
        <v>1411</v>
      </c>
      <c r="D534" s="5" t="s">
        <v>501</v>
      </c>
      <c r="E534" s="5">
        <v>1993</v>
      </c>
      <c r="F534" s="5" t="s">
        <v>37</v>
      </c>
      <c r="G534" s="4">
        <v>337</v>
      </c>
      <c r="H534" s="5" t="s">
        <v>504</v>
      </c>
      <c r="I534" s="5" t="s">
        <v>1035</v>
      </c>
      <c r="J534" s="5" t="s">
        <v>865</v>
      </c>
      <c r="K534" s="11" t="s">
        <v>1118</v>
      </c>
      <c r="L534" s="11" t="s">
        <v>1215</v>
      </c>
      <c r="M534" s="5">
        <v>37.700000000000003</v>
      </c>
      <c r="N534" s="5">
        <v>37.700000000000003</v>
      </c>
      <c r="O534" s="5">
        <v>37.700000000000003</v>
      </c>
      <c r="P534" s="5">
        <v>2</v>
      </c>
      <c r="Q534" s="5">
        <v>42</v>
      </c>
      <c r="R534" s="5">
        <v>180</v>
      </c>
      <c r="S534" s="5">
        <v>67.3</v>
      </c>
      <c r="T534" s="5">
        <v>11.2</v>
      </c>
      <c r="U534" s="5">
        <v>8.8000000000000007</v>
      </c>
      <c r="V534" s="4" t="s">
        <v>1262</v>
      </c>
      <c r="W534" s="5">
        <v>2.4109589041095891E-2</v>
      </c>
      <c r="X534" s="5">
        <v>1</v>
      </c>
      <c r="AU534" s="5">
        <v>2</v>
      </c>
      <c r="AV534" s="5" t="s">
        <v>127</v>
      </c>
      <c r="AW534" s="4" t="s">
        <v>1256</v>
      </c>
      <c r="AX534" s="4" t="s">
        <v>50</v>
      </c>
      <c r="AY534" s="4" t="s">
        <v>1251</v>
      </c>
      <c r="AZ534" s="4" t="s">
        <v>845</v>
      </c>
      <c r="BA534" s="5">
        <v>1</v>
      </c>
      <c r="BB534" s="5">
        <v>0</v>
      </c>
      <c r="BC534" s="5">
        <v>8</v>
      </c>
      <c r="BD534" s="5">
        <v>12.1</v>
      </c>
      <c r="BE534" s="5">
        <v>15.4</v>
      </c>
      <c r="BF534" s="5">
        <v>0</v>
      </c>
      <c r="BG534" s="5">
        <v>6</v>
      </c>
      <c r="BH534" s="5">
        <v>33.5</v>
      </c>
      <c r="BI534" s="5">
        <v>24.4</v>
      </c>
      <c r="BO534" s="4">
        <v>0.5</v>
      </c>
      <c r="BP534" s="5">
        <v>21.4</v>
      </c>
      <c r="BQ534" s="5">
        <v>19.657314160383152</v>
      </c>
      <c r="BS534" s="5">
        <v>15.4</v>
      </c>
      <c r="BT534" s="4">
        <v>1.0886533035692645</v>
      </c>
      <c r="BU534" s="4"/>
      <c r="BV534" s="4">
        <v>0.88888888888888884</v>
      </c>
      <c r="BW534" s="4">
        <v>0.96769182539490173</v>
      </c>
      <c r="BX534" s="4"/>
      <c r="BY534" s="4">
        <v>0.19907287596076706</v>
      </c>
      <c r="BZ534" s="4"/>
      <c r="CA534" s="4">
        <v>0.15729214890727272</v>
      </c>
      <c r="CB534" s="4"/>
      <c r="CC534" s="4"/>
    </row>
    <row r="535" spans="1:82" x14ac:dyDescent="0.25">
      <c r="A535" s="4">
        <v>534</v>
      </c>
      <c r="B535" s="4">
        <v>148</v>
      </c>
      <c r="C535" s="4" t="s">
        <v>1411</v>
      </c>
      <c r="D535" s="5" t="s">
        <v>501</v>
      </c>
      <c r="E535" s="5">
        <v>1993</v>
      </c>
      <c r="F535" s="5" t="s">
        <v>34</v>
      </c>
      <c r="G535" s="4">
        <v>338</v>
      </c>
      <c r="H535" s="5" t="s">
        <v>505</v>
      </c>
      <c r="I535" s="5" t="s">
        <v>1035</v>
      </c>
      <c r="J535" s="5" t="s">
        <v>865</v>
      </c>
      <c r="K535" s="11" t="s">
        <v>1118</v>
      </c>
      <c r="L535" s="11" t="s">
        <v>1215</v>
      </c>
      <c r="M535" s="5">
        <v>40.72</v>
      </c>
      <c r="N535" s="5">
        <v>40.72</v>
      </c>
      <c r="O535" s="5">
        <v>40.72</v>
      </c>
      <c r="P535" s="5">
        <v>2</v>
      </c>
      <c r="Q535" s="5">
        <v>42</v>
      </c>
      <c r="R535" s="5">
        <v>180</v>
      </c>
      <c r="S535" s="5">
        <v>69.599999999999994</v>
      </c>
      <c r="T535" s="5">
        <v>7.4</v>
      </c>
      <c r="U535" s="5">
        <v>8.3000000000000007</v>
      </c>
      <c r="V535" s="4" t="s">
        <v>1262</v>
      </c>
      <c r="W535" s="5">
        <v>2.2739726027397263E-2</v>
      </c>
      <c r="X535" s="5">
        <v>1</v>
      </c>
      <c r="AU535" s="5">
        <v>1</v>
      </c>
      <c r="AV535" s="5" t="s">
        <v>127</v>
      </c>
      <c r="AW535" s="4" t="s">
        <v>1256</v>
      </c>
      <c r="AX535" s="4" t="s">
        <v>50</v>
      </c>
      <c r="AY535" s="4" t="s">
        <v>1251</v>
      </c>
      <c r="AZ535" s="4" t="s">
        <v>845</v>
      </c>
      <c r="BA535" s="5">
        <v>1</v>
      </c>
      <c r="BB535" s="5">
        <v>0</v>
      </c>
      <c r="BC535" s="5">
        <v>10</v>
      </c>
      <c r="BD535" s="5">
        <v>12.5</v>
      </c>
      <c r="BE535" s="5">
        <v>12.7</v>
      </c>
      <c r="BF535" s="5">
        <v>0</v>
      </c>
      <c r="BG535" s="5">
        <v>9</v>
      </c>
      <c r="BH535" s="5">
        <v>31.7</v>
      </c>
      <c r="BI535" s="5">
        <v>21.3</v>
      </c>
      <c r="BO535" s="4">
        <v>0.5</v>
      </c>
      <c r="BP535" s="5">
        <v>19.2</v>
      </c>
      <c r="BQ535" s="5">
        <v>17.288435441068692</v>
      </c>
      <c r="BS535" s="5">
        <v>12.7</v>
      </c>
      <c r="BT535" s="4">
        <v>1.1105689734300874</v>
      </c>
      <c r="BU535" s="4"/>
      <c r="BV535" s="4">
        <v>0.91428571428571426</v>
      </c>
      <c r="BW535" s="4">
        <v>1.0153773471360799</v>
      </c>
      <c r="BX535" s="4"/>
      <c r="BY535" s="4">
        <v>0.16166817223727792</v>
      </c>
      <c r="BZ535" s="4"/>
      <c r="CA535" s="4">
        <v>0.13514139458854904</v>
      </c>
      <c r="CB535" s="4"/>
      <c r="CC535" s="4"/>
    </row>
    <row r="536" spans="1:82" x14ac:dyDescent="0.25">
      <c r="A536" s="4">
        <v>535</v>
      </c>
      <c r="B536" s="4">
        <v>148</v>
      </c>
      <c r="C536" s="4" t="s">
        <v>1411</v>
      </c>
      <c r="D536" s="5" t="s">
        <v>501</v>
      </c>
      <c r="E536" s="5">
        <v>1993</v>
      </c>
      <c r="F536" s="5" t="s">
        <v>37</v>
      </c>
      <c r="G536" s="4">
        <v>336</v>
      </c>
      <c r="H536" s="5" t="s">
        <v>503</v>
      </c>
      <c r="I536" s="5" t="s">
        <v>1035</v>
      </c>
      <c r="J536" s="5" t="s">
        <v>865</v>
      </c>
      <c r="K536" s="11" t="s">
        <v>1118</v>
      </c>
      <c r="L536" s="11" t="s">
        <v>1215</v>
      </c>
      <c r="M536" s="5">
        <v>13.79</v>
      </c>
      <c r="N536" s="5">
        <v>13.79</v>
      </c>
      <c r="O536" s="5">
        <v>13.79</v>
      </c>
      <c r="P536" s="5">
        <v>2</v>
      </c>
      <c r="Q536" s="5">
        <v>42</v>
      </c>
      <c r="R536" s="5">
        <v>180</v>
      </c>
      <c r="S536" s="5">
        <v>70.3</v>
      </c>
      <c r="T536" s="5">
        <v>7.3</v>
      </c>
      <c r="U536" s="5">
        <v>13</v>
      </c>
      <c r="V536" s="4" t="s">
        <v>1262</v>
      </c>
      <c r="W536" s="5">
        <v>3.5616438356164383E-2</v>
      </c>
      <c r="X536" s="5">
        <v>1</v>
      </c>
      <c r="AU536" s="5">
        <v>1</v>
      </c>
      <c r="AV536" s="5" t="s">
        <v>141</v>
      </c>
      <c r="AW536" s="5" t="s">
        <v>1257</v>
      </c>
      <c r="AX536" s="4" t="s">
        <v>1251</v>
      </c>
      <c r="AY536" s="4" t="s">
        <v>1251</v>
      </c>
      <c r="AZ536" s="4" t="s">
        <v>845</v>
      </c>
      <c r="BA536" s="5">
        <v>1</v>
      </c>
      <c r="BB536" s="5">
        <v>0</v>
      </c>
      <c r="BC536" s="5">
        <v>9</v>
      </c>
      <c r="BD536" s="5">
        <v>13.1</v>
      </c>
      <c r="BE536" s="5">
        <v>10.6</v>
      </c>
      <c r="BF536" s="5">
        <v>0</v>
      </c>
      <c r="BG536" s="5">
        <v>8</v>
      </c>
      <c r="BH536" s="5">
        <v>20</v>
      </c>
      <c r="BI536" s="5">
        <v>10.7</v>
      </c>
      <c r="BO536" s="4">
        <v>0.5</v>
      </c>
      <c r="BP536" s="5">
        <v>6.9</v>
      </c>
      <c r="BQ536" s="5">
        <v>10.646783551852645</v>
      </c>
      <c r="BS536" s="5">
        <v>10.6</v>
      </c>
      <c r="BT536" s="4">
        <v>0.64808305404117406</v>
      </c>
      <c r="BU536" s="4"/>
      <c r="BV536" s="4">
        <v>0.90322580645161288</v>
      </c>
      <c r="BW536" s="4">
        <v>0.5853653391339636</v>
      </c>
      <c r="BX536" s="4"/>
      <c r="BY536" s="4">
        <v>0.13444509138529639</v>
      </c>
      <c r="BZ536" s="4"/>
      <c r="CA536" s="4">
        <v>0.1096825719522085</v>
      </c>
      <c r="CB536" s="4"/>
      <c r="CC536" s="4"/>
    </row>
    <row r="537" spans="1:82" x14ac:dyDescent="0.25">
      <c r="A537" s="4">
        <v>536</v>
      </c>
      <c r="B537" s="4">
        <v>148</v>
      </c>
      <c r="C537" s="4" t="s">
        <v>1411</v>
      </c>
      <c r="D537" s="5" t="s">
        <v>501</v>
      </c>
      <c r="E537" s="5">
        <v>1993</v>
      </c>
      <c r="F537" s="5" t="s">
        <v>37</v>
      </c>
      <c r="G537" s="4">
        <v>337</v>
      </c>
      <c r="H537" s="5" t="s">
        <v>504</v>
      </c>
      <c r="I537" s="5" t="s">
        <v>1035</v>
      </c>
      <c r="J537" s="5" t="s">
        <v>865</v>
      </c>
      <c r="K537" s="11" t="s">
        <v>1118</v>
      </c>
      <c r="L537" s="11" t="s">
        <v>1215</v>
      </c>
      <c r="M537" s="5">
        <v>37.700000000000003</v>
      </c>
      <c r="N537" s="5">
        <v>37.700000000000003</v>
      </c>
      <c r="O537" s="5">
        <v>37.700000000000003</v>
      </c>
      <c r="P537" s="5">
        <v>2</v>
      </c>
      <c r="Q537" s="5">
        <v>42</v>
      </c>
      <c r="R537" s="5">
        <v>180</v>
      </c>
      <c r="S537" s="5">
        <v>67.3</v>
      </c>
      <c r="T537" s="5">
        <v>11.2</v>
      </c>
      <c r="U537" s="5">
        <v>8.8000000000000007</v>
      </c>
      <c r="V537" s="4" t="s">
        <v>1262</v>
      </c>
      <c r="W537" s="5">
        <v>2.4109589041095891E-2</v>
      </c>
      <c r="X537" s="5">
        <v>1</v>
      </c>
      <c r="AU537" s="5">
        <v>2</v>
      </c>
      <c r="AV537" s="5" t="s">
        <v>141</v>
      </c>
      <c r="AW537" s="5" t="s">
        <v>1257</v>
      </c>
      <c r="AX537" s="4" t="s">
        <v>1251</v>
      </c>
      <c r="AY537" s="4" t="s">
        <v>1251</v>
      </c>
      <c r="AZ537" s="4" t="s">
        <v>845</v>
      </c>
      <c r="BA537" s="5">
        <v>1</v>
      </c>
      <c r="BB537" s="5">
        <v>0</v>
      </c>
      <c r="BC537" s="5">
        <v>8</v>
      </c>
      <c r="BD537" s="5">
        <v>11.5</v>
      </c>
      <c r="BE537" s="5">
        <v>8.9</v>
      </c>
      <c r="BF537" s="5">
        <v>0</v>
      </c>
      <c r="BG537" s="5">
        <v>6</v>
      </c>
      <c r="BH537" s="5">
        <v>22.7</v>
      </c>
      <c r="BI537" s="5">
        <v>9.1999999999999993</v>
      </c>
      <c r="BO537" s="4">
        <v>0.5</v>
      </c>
      <c r="BP537" s="5">
        <v>11.2</v>
      </c>
      <c r="BQ537" s="5">
        <v>9.0262118299982301</v>
      </c>
      <c r="BS537" s="5">
        <v>8.9</v>
      </c>
      <c r="BT537" s="4">
        <v>1.2408306176437469</v>
      </c>
      <c r="BU537" s="4"/>
      <c r="BV537" s="4">
        <v>0.88888888888888884</v>
      </c>
      <c r="BW537" s="4">
        <v>1.1029605490166638</v>
      </c>
      <c r="BX537" s="4"/>
      <c r="BY537" s="4">
        <v>0.22122878885513514</v>
      </c>
      <c r="BZ537" s="4"/>
      <c r="CA537" s="4">
        <v>0.1747980553917117</v>
      </c>
      <c r="CB537" s="4"/>
      <c r="CC537" s="4"/>
    </row>
    <row r="538" spans="1:82" x14ac:dyDescent="0.25">
      <c r="A538" s="4">
        <v>537</v>
      </c>
      <c r="B538" s="4">
        <v>148</v>
      </c>
      <c r="C538" s="4" t="s">
        <v>1411</v>
      </c>
      <c r="D538" s="5" t="s">
        <v>501</v>
      </c>
      <c r="E538" s="5">
        <v>1993</v>
      </c>
      <c r="F538" s="5" t="s">
        <v>34</v>
      </c>
      <c r="G538" s="4">
        <v>338</v>
      </c>
      <c r="H538" s="5" t="s">
        <v>505</v>
      </c>
      <c r="I538" s="5" t="s">
        <v>1035</v>
      </c>
      <c r="J538" s="5" t="s">
        <v>865</v>
      </c>
      <c r="K538" s="11" t="s">
        <v>1118</v>
      </c>
      <c r="L538" s="11" t="s">
        <v>1215</v>
      </c>
      <c r="M538" s="5">
        <v>40.72</v>
      </c>
      <c r="N538" s="5">
        <v>40.72</v>
      </c>
      <c r="O538" s="5">
        <v>40.72</v>
      </c>
      <c r="P538" s="5">
        <v>2</v>
      </c>
      <c r="Q538" s="5">
        <v>42</v>
      </c>
      <c r="R538" s="5">
        <v>180</v>
      </c>
      <c r="S538" s="5">
        <v>69.599999999999994</v>
      </c>
      <c r="T538" s="5">
        <v>7.4</v>
      </c>
      <c r="U538" s="5">
        <v>8.3000000000000007</v>
      </c>
      <c r="V538" s="4" t="s">
        <v>1262</v>
      </c>
      <c r="W538" s="5">
        <v>2.2739726027397263E-2</v>
      </c>
      <c r="X538" s="5">
        <v>1</v>
      </c>
      <c r="AU538" s="5">
        <v>1</v>
      </c>
      <c r="AV538" s="5" t="s">
        <v>141</v>
      </c>
      <c r="AW538" s="5" t="s">
        <v>1257</v>
      </c>
      <c r="AX538" s="4" t="s">
        <v>1251</v>
      </c>
      <c r="AY538" s="4" t="s">
        <v>1251</v>
      </c>
      <c r="AZ538" s="4" t="s">
        <v>845</v>
      </c>
      <c r="BA538" s="5">
        <v>1</v>
      </c>
      <c r="BB538" s="5">
        <v>0</v>
      </c>
      <c r="BC538" s="5">
        <v>10</v>
      </c>
      <c r="BD538" s="5">
        <v>13.5</v>
      </c>
      <c r="BE538" s="5">
        <v>6.9</v>
      </c>
      <c r="BF538" s="5">
        <v>0</v>
      </c>
      <c r="BG538" s="5">
        <v>9</v>
      </c>
      <c r="BH538" s="5">
        <v>23.7</v>
      </c>
      <c r="BI538" s="5">
        <v>6.7</v>
      </c>
      <c r="BO538" s="4">
        <v>0.5</v>
      </c>
      <c r="BP538" s="5">
        <v>10.199999999999999</v>
      </c>
      <c r="BQ538" s="5">
        <v>6.8066144300966549</v>
      </c>
      <c r="BS538" s="5">
        <v>6.9</v>
      </c>
      <c r="BT538" s="4">
        <v>1.4985423524063428</v>
      </c>
      <c r="BU538" s="4"/>
      <c r="BV538" s="4">
        <v>0.91428571428571426</v>
      </c>
      <c r="BW538" s="4">
        <v>1.3700958650572277</v>
      </c>
      <c r="BX538" s="4"/>
      <c r="BY538" s="4">
        <v>0.21228145909777679</v>
      </c>
      <c r="BZ538" s="4"/>
      <c r="CA538" s="4">
        <v>0.17744997070703952</v>
      </c>
      <c r="CB538" s="4"/>
      <c r="CC538" s="4"/>
    </row>
    <row r="539" spans="1:82" x14ac:dyDescent="0.25">
      <c r="A539" s="4">
        <v>538</v>
      </c>
      <c r="B539" s="4">
        <v>149</v>
      </c>
      <c r="C539" s="4" t="s">
        <v>1412</v>
      </c>
      <c r="D539" s="5" t="s">
        <v>767</v>
      </c>
      <c r="E539" s="5">
        <v>2003</v>
      </c>
      <c r="F539" s="5" t="s">
        <v>37</v>
      </c>
      <c r="G539" s="4">
        <v>339</v>
      </c>
      <c r="H539" s="5" t="s">
        <v>117</v>
      </c>
      <c r="I539" s="5" t="s">
        <v>1036</v>
      </c>
      <c r="J539" s="5" t="s">
        <v>897</v>
      </c>
      <c r="L539" s="11" t="s">
        <v>1216</v>
      </c>
      <c r="P539" s="5">
        <v>1</v>
      </c>
      <c r="Q539" s="5">
        <v>90</v>
      </c>
      <c r="R539" s="5">
        <v>180</v>
      </c>
      <c r="S539" s="5">
        <v>75</v>
      </c>
      <c r="U539" s="5">
        <v>5</v>
      </c>
      <c r="V539" s="4" t="s">
        <v>1262</v>
      </c>
      <c r="W539" s="5">
        <v>1.3698630136986301E-2</v>
      </c>
      <c r="X539" s="5">
        <v>1</v>
      </c>
      <c r="AD539" s="5">
        <v>0</v>
      </c>
      <c r="AF539" s="5">
        <v>9</v>
      </c>
      <c r="AH539" s="5">
        <v>55</v>
      </c>
      <c r="AU539" s="5">
        <v>10</v>
      </c>
      <c r="AV539" s="5" t="s">
        <v>42</v>
      </c>
      <c r="AW539" s="4" t="s">
        <v>1256</v>
      </c>
      <c r="AX539" s="4" t="s">
        <v>42</v>
      </c>
      <c r="AY539" s="4" t="s">
        <v>1251</v>
      </c>
      <c r="AZ539" s="4" t="s">
        <v>317</v>
      </c>
      <c r="BA539" s="5">
        <v>1</v>
      </c>
      <c r="BB539" s="5">
        <v>1</v>
      </c>
      <c r="BC539" s="5">
        <v>61</v>
      </c>
      <c r="BD539" s="5">
        <v>0</v>
      </c>
      <c r="BG539" s="5">
        <v>51</v>
      </c>
      <c r="BH539" s="5">
        <v>54</v>
      </c>
      <c r="BL539" s="5">
        <v>48</v>
      </c>
      <c r="BM539" s="5">
        <v>56</v>
      </c>
      <c r="BO539" s="4">
        <v>0.5</v>
      </c>
      <c r="BP539" s="5">
        <v>54</v>
      </c>
      <c r="BR539" s="5">
        <v>56</v>
      </c>
      <c r="BT539" s="4"/>
      <c r="BU539" s="4"/>
      <c r="BV539" s="4">
        <v>0.9874476987447699</v>
      </c>
      <c r="BW539" s="4"/>
      <c r="BX539" s="4"/>
      <c r="BY539" s="4"/>
      <c r="BZ539" s="4"/>
      <c r="CA539" s="4"/>
      <c r="CB539" s="4"/>
      <c r="CC539" s="4"/>
      <c r="CD539" s="5" t="s">
        <v>833</v>
      </c>
    </row>
    <row r="540" spans="1:82" x14ac:dyDescent="0.25">
      <c r="A540" s="4">
        <v>539</v>
      </c>
      <c r="B540" s="4">
        <v>149</v>
      </c>
      <c r="C540" s="4" t="s">
        <v>1412</v>
      </c>
      <c r="D540" s="5" t="s">
        <v>767</v>
      </c>
      <c r="E540" s="5">
        <v>2003</v>
      </c>
      <c r="F540" s="5" t="s">
        <v>34</v>
      </c>
      <c r="G540" s="4">
        <v>340</v>
      </c>
      <c r="H540" s="5" t="s">
        <v>768</v>
      </c>
      <c r="I540" s="5" t="s">
        <v>1036</v>
      </c>
      <c r="J540" s="5" t="s">
        <v>897</v>
      </c>
      <c r="L540" s="11" t="s">
        <v>1216</v>
      </c>
      <c r="P540" s="5">
        <v>1</v>
      </c>
      <c r="Q540" s="5">
        <v>90</v>
      </c>
      <c r="R540" s="5">
        <v>180</v>
      </c>
      <c r="S540" s="5">
        <v>74</v>
      </c>
      <c r="U540" s="5">
        <v>5</v>
      </c>
      <c r="V540" s="4" t="s">
        <v>1262</v>
      </c>
      <c r="W540" s="5">
        <v>1.3698630136986301E-2</v>
      </c>
      <c r="X540" s="5">
        <v>1</v>
      </c>
      <c r="AD540" s="5">
        <v>0</v>
      </c>
      <c r="AF540" s="5">
        <v>8</v>
      </c>
      <c r="AH540" s="5">
        <v>61</v>
      </c>
      <c r="AU540" s="5">
        <v>8</v>
      </c>
      <c r="AV540" s="5" t="s">
        <v>42</v>
      </c>
      <c r="AW540" s="4" t="s">
        <v>1256</v>
      </c>
      <c r="AX540" s="4" t="s">
        <v>42</v>
      </c>
      <c r="AY540" s="4" t="s">
        <v>1251</v>
      </c>
      <c r="AZ540" s="4" t="s">
        <v>317</v>
      </c>
      <c r="BA540" s="5">
        <v>1</v>
      </c>
      <c r="BB540" s="5">
        <v>1</v>
      </c>
      <c r="BC540" s="5">
        <v>62</v>
      </c>
      <c r="BD540" s="5">
        <v>6</v>
      </c>
      <c r="BG540" s="5">
        <v>54</v>
      </c>
      <c r="BH540" s="5">
        <v>53</v>
      </c>
      <c r="BL540" s="5">
        <v>48</v>
      </c>
      <c r="BM540" s="5">
        <v>55</v>
      </c>
      <c r="BO540" s="4">
        <v>0.5</v>
      </c>
      <c r="BP540" s="5">
        <v>47</v>
      </c>
      <c r="BR540" s="5">
        <v>49</v>
      </c>
      <c r="BT540" s="4"/>
      <c r="BU540" s="4"/>
      <c r="BV540" s="4">
        <v>0.98765432098765427</v>
      </c>
      <c r="BW540" s="4"/>
      <c r="BX540" s="4"/>
      <c r="BY540" s="4"/>
      <c r="BZ540" s="4"/>
      <c r="CA540" s="4"/>
      <c r="CB540" s="4"/>
      <c r="CC540" s="4"/>
      <c r="CD540" s="5" t="s">
        <v>833</v>
      </c>
    </row>
    <row r="541" spans="1:82" x14ac:dyDescent="0.25">
      <c r="A541" s="4">
        <v>540</v>
      </c>
      <c r="B541" s="4">
        <v>150</v>
      </c>
      <c r="C541" s="4" t="s">
        <v>1413</v>
      </c>
      <c r="D541" s="5" t="s">
        <v>105</v>
      </c>
      <c r="E541" s="5">
        <v>2006</v>
      </c>
      <c r="F541" s="5" t="s">
        <v>37</v>
      </c>
      <c r="G541" s="4">
        <v>341</v>
      </c>
      <c r="H541" s="5" t="s">
        <v>108</v>
      </c>
      <c r="I541" s="5" t="s">
        <v>1037</v>
      </c>
      <c r="J541" s="5" t="s">
        <v>882</v>
      </c>
      <c r="L541" s="11" t="s">
        <v>1217</v>
      </c>
      <c r="M541" s="5">
        <v>0</v>
      </c>
      <c r="N541" s="5">
        <v>0</v>
      </c>
      <c r="O541" s="5">
        <v>0</v>
      </c>
      <c r="P541" s="5">
        <v>1</v>
      </c>
      <c r="Q541" s="5">
        <v>42</v>
      </c>
      <c r="R541" s="5">
        <v>84</v>
      </c>
      <c r="S541" s="5">
        <v>75.3</v>
      </c>
      <c r="T541" s="5">
        <v>4.9000000000000004</v>
      </c>
      <c r="U541" s="5">
        <v>1647</v>
      </c>
      <c r="V541" s="4" t="s">
        <v>1264</v>
      </c>
      <c r="W541" s="5">
        <v>4.5123287671232877</v>
      </c>
      <c r="X541" s="5">
        <v>1</v>
      </c>
      <c r="AU541" s="5">
        <v>0</v>
      </c>
      <c r="AV541" s="5" t="s">
        <v>107</v>
      </c>
      <c r="AW541" s="5" t="s">
        <v>1257</v>
      </c>
      <c r="AX541" s="4" t="s">
        <v>1251</v>
      </c>
      <c r="AY541" s="4" t="s">
        <v>1251</v>
      </c>
      <c r="AZ541" s="4" t="s">
        <v>317</v>
      </c>
      <c r="BA541" s="5">
        <v>0</v>
      </c>
      <c r="BB541" s="5">
        <v>0</v>
      </c>
      <c r="BC541" s="5">
        <v>9</v>
      </c>
      <c r="BD541" s="5">
        <v>47</v>
      </c>
      <c r="BE541" s="5">
        <v>45</v>
      </c>
      <c r="BG541" s="5">
        <v>9</v>
      </c>
      <c r="BH541" s="5">
        <v>44</v>
      </c>
      <c r="BI541" s="5">
        <v>40</v>
      </c>
      <c r="BL541" s="5">
        <v>9</v>
      </c>
      <c r="BO541" s="4">
        <v>0.5</v>
      </c>
      <c r="BP541" s="5">
        <v>-3</v>
      </c>
      <c r="BQ541" s="5">
        <v>42.573465914816005</v>
      </c>
      <c r="BS541" s="5">
        <v>45</v>
      </c>
      <c r="BT541" s="4">
        <v>7.0466426341764421E-2</v>
      </c>
      <c r="BU541" s="4"/>
      <c r="BV541" s="4">
        <v>0.90322580645161288</v>
      </c>
      <c r="BW541" s="4">
        <v>6.3647094760303349E-2</v>
      </c>
      <c r="BX541" s="4"/>
      <c r="BY541" s="4">
        <v>0.11138697318007662</v>
      </c>
      <c r="BZ541" s="4"/>
      <c r="CA541" s="4">
        <v>9.0871370419542213E-2</v>
      </c>
      <c r="CB541" s="4"/>
      <c r="CC541" s="4" t="s">
        <v>255</v>
      </c>
      <c r="CD541" s="5" t="s">
        <v>691</v>
      </c>
    </row>
    <row r="542" spans="1:82" x14ac:dyDescent="0.25">
      <c r="A542" s="4">
        <v>541</v>
      </c>
      <c r="B542" s="4">
        <v>150</v>
      </c>
      <c r="C542" s="4" t="s">
        <v>1413</v>
      </c>
      <c r="D542" s="5" t="s">
        <v>105</v>
      </c>
      <c r="E542" s="5">
        <v>2006</v>
      </c>
      <c r="F542" s="5" t="s">
        <v>34</v>
      </c>
      <c r="G542" s="4">
        <v>342</v>
      </c>
      <c r="H542" s="5" t="s">
        <v>106</v>
      </c>
      <c r="I542" s="5" t="s">
        <v>1037</v>
      </c>
      <c r="J542" s="5" t="s">
        <v>882</v>
      </c>
      <c r="L542" s="11" t="s">
        <v>1217</v>
      </c>
      <c r="M542" s="5">
        <v>9</v>
      </c>
      <c r="N542" s="5">
        <v>9</v>
      </c>
      <c r="O542" s="5">
        <v>9</v>
      </c>
      <c r="P542" s="5">
        <v>1</v>
      </c>
      <c r="Q542" s="5">
        <v>42</v>
      </c>
      <c r="R542" s="5">
        <v>84</v>
      </c>
      <c r="S542" s="5">
        <v>74.900000000000006</v>
      </c>
      <c r="T542" s="5">
        <v>8.6999999999999993</v>
      </c>
      <c r="U542" s="5">
        <v>1278</v>
      </c>
      <c r="V542" s="4" t="s">
        <v>1264</v>
      </c>
      <c r="W542" s="5">
        <v>3.5013698630136987</v>
      </c>
      <c r="X542" s="5">
        <v>1</v>
      </c>
      <c r="AU542" s="5">
        <v>1</v>
      </c>
      <c r="AV542" s="5" t="s">
        <v>107</v>
      </c>
      <c r="AW542" s="5" t="s">
        <v>1257</v>
      </c>
      <c r="AX542" s="4" t="s">
        <v>1251</v>
      </c>
      <c r="AY542" s="4" t="s">
        <v>1251</v>
      </c>
      <c r="AZ542" s="4" t="s">
        <v>317</v>
      </c>
      <c r="BA542" s="5">
        <v>0</v>
      </c>
      <c r="BB542" s="5">
        <v>0</v>
      </c>
      <c r="BC542" s="5">
        <v>9</v>
      </c>
      <c r="BD542" s="5">
        <v>25</v>
      </c>
      <c r="BE542" s="5">
        <v>12</v>
      </c>
      <c r="BG542" s="5">
        <v>8</v>
      </c>
      <c r="BH542" s="5">
        <v>23</v>
      </c>
      <c r="BI542" s="5">
        <v>9</v>
      </c>
      <c r="BL542" s="5">
        <v>4</v>
      </c>
      <c r="BO542" s="4">
        <v>0.5</v>
      </c>
      <c r="BP542" s="5">
        <v>-2</v>
      </c>
      <c r="BQ542" s="5">
        <v>10.705138952858109</v>
      </c>
      <c r="BS542" s="5">
        <v>12</v>
      </c>
      <c r="BT542" s="4">
        <v>0.1868261597357436</v>
      </c>
      <c r="BU542" s="4"/>
      <c r="BV542" s="4">
        <v>0.90322580645161288</v>
      </c>
      <c r="BW542" s="4">
        <v>0.16874620879357485</v>
      </c>
      <c r="BX542" s="4"/>
      <c r="BY542" s="4">
        <v>0.11305022299786698</v>
      </c>
      <c r="BZ542" s="4"/>
      <c r="CA542" s="4">
        <v>9.222827765902987E-2</v>
      </c>
      <c r="CB542" s="4"/>
      <c r="CC542" s="4" t="s">
        <v>255</v>
      </c>
      <c r="CD542" s="5" t="s">
        <v>691</v>
      </c>
    </row>
    <row r="543" spans="1:82" x14ac:dyDescent="0.25">
      <c r="A543" s="4">
        <v>542</v>
      </c>
      <c r="B543" s="4">
        <v>150</v>
      </c>
      <c r="C543" s="4" t="s">
        <v>1413</v>
      </c>
      <c r="D543" s="5" t="s">
        <v>105</v>
      </c>
      <c r="E543" s="5">
        <v>2006</v>
      </c>
      <c r="F543" s="5" t="s">
        <v>37</v>
      </c>
      <c r="G543" s="4">
        <v>341</v>
      </c>
      <c r="H543" s="5" t="s">
        <v>108</v>
      </c>
      <c r="I543" s="5" t="s">
        <v>1037</v>
      </c>
      <c r="J543" s="5" t="s">
        <v>882</v>
      </c>
      <c r="L543" s="11" t="s">
        <v>1217</v>
      </c>
      <c r="M543" s="5">
        <v>0</v>
      </c>
      <c r="N543" s="5">
        <v>0</v>
      </c>
      <c r="O543" s="5">
        <v>0</v>
      </c>
      <c r="P543" s="5">
        <v>1</v>
      </c>
      <c r="Q543" s="5">
        <v>42</v>
      </c>
      <c r="R543" s="5">
        <v>84</v>
      </c>
      <c r="S543" s="5">
        <v>75.3</v>
      </c>
      <c r="T543" s="5">
        <v>4.9000000000000004</v>
      </c>
      <c r="U543" s="5">
        <v>1647</v>
      </c>
      <c r="V543" s="4" t="s">
        <v>1264</v>
      </c>
      <c r="W543" s="5">
        <v>4.5123287671232877</v>
      </c>
      <c r="X543" s="5">
        <v>1</v>
      </c>
      <c r="AU543" s="5">
        <v>0</v>
      </c>
      <c r="AV543" s="5" t="s">
        <v>813</v>
      </c>
      <c r="AW543" s="5" t="s">
        <v>1257</v>
      </c>
      <c r="AX543" s="4" t="s">
        <v>1251</v>
      </c>
      <c r="AY543" s="4" t="s">
        <v>1258</v>
      </c>
      <c r="AZ543" s="4" t="s">
        <v>845</v>
      </c>
      <c r="BA543" s="5">
        <v>0</v>
      </c>
      <c r="BC543" s="5">
        <v>9</v>
      </c>
      <c r="BD543" s="5">
        <v>234</v>
      </c>
      <c r="BE543" s="5">
        <v>103</v>
      </c>
      <c r="BF543" s="5">
        <v>0</v>
      </c>
      <c r="BH543" s="5">
        <v>256</v>
      </c>
      <c r="BI543" s="5">
        <v>11</v>
      </c>
      <c r="BO543" s="4">
        <v>0.5</v>
      </c>
      <c r="BP543" s="5">
        <v>22</v>
      </c>
      <c r="BQ543" s="5">
        <v>110.03311189949012</v>
      </c>
      <c r="BS543" s="5">
        <v>103</v>
      </c>
      <c r="BT543" s="4">
        <v>0.19993981466320726</v>
      </c>
      <c r="BU543" s="4"/>
      <c r="BV543" s="4">
        <v>0.90322580645161288</v>
      </c>
      <c r="BW543" s="4">
        <v>0.18059080034096139</v>
      </c>
      <c r="BX543" s="4"/>
      <c r="BY543" s="4">
        <v>0.11333199608264209</v>
      </c>
      <c r="BZ543" s="4"/>
      <c r="CA543" s="4">
        <v>9.2458152891562326E-2</v>
      </c>
      <c r="CB543" s="4"/>
      <c r="CC543" s="4"/>
    </row>
    <row r="544" spans="1:82" x14ac:dyDescent="0.25">
      <c r="A544" s="4">
        <v>543</v>
      </c>
      <c r="B544" s="4">
        <v>150</v>
      </c>
      <c r="C544" s="4" t="s">
        <v>1413</v>
      </c>
      <c r="D544" s="5" t="s">
        <v>105</v>
      </c>
      <c r="E544" s="5">
        <v>2006</v>
      </c>
      <c r="F544" s="5" t="s">
        <v>34</v>
      </c>
      <c r="G544" s="4">
        <v>342</v>
      </c>
      <c r="H544" s="5" t="s">
        <v>106</v>
      </c>
      <c r="I544" s="5" t="s">
        <v>1037</v>
      </c>
      <c r="J544" s="5" t="s">
        <v>882</v>
      </c>
      <c r="L544" s="11" t="s">
        <v>1217</v>
      </c>
      <c r="M544" s="5">
        <v>9</v>
      </c>
      <c r="N544" s="5">
        <v>9</v>
      </c>
      <c r="O544" s="5">
        <v>9</v>
      </c>
      <c r="P544" s="5">
        <v>1</v>
      </c>
      <c r="Q544" s="5">
        <v>42</v>
      </c>
      <c r="R544" s="5">
        <v>84</v>
      </c>
      <c r="S544" s="5">
        <v>74.900000000000006</v>
      </c>
      <c r="T544" s="5">
        <v>8.6999999999999993</v>
      </c>
      <c r="U544" s="5">
        <v>1278</v>
      </c>
      <c r="V544" s="4" t="s">
        <v>1264</v>
      </c>
      <c r="W544" s="5">
        <v>3.5013698630136987</v>
      </c>
      <c r="X544" s="5">
        <v>1</v>
      </c>
      <c r="AU544" s="5">
        <v>1</v>
      </c>
      <c r="AV544" s="5" t="s">
        <v>813</v>
      </c>
      <c r="AW544" s="5" t="s">
        <v>1257</v>
      </c>
      <c r="AX544" s="4" t="s">
        <v>1251</v>
      </c>
      <c r="AY544" s="4" t="s">
        <v>1258</v>
      </c>
      <c r="AZ544" s="4" t="s">
        <v>845</v>
      </c>
      <c r="BA544" s="5">
        <v>0</v>
      </c>
      <c r="BC544" s="5">
        <v>8</v>
      </c>
      <c r="BD544" s="5">
        <v>180</v>
      </c>
      <c r="BE544" s="5">
        <v>71</v>
      </c>
      <c r="BF544" s="5">
        <v>0</v>
      </c>
      <c r="BH544" s="5">
        <v>215</v>
      </c>
      <c r="BI544" s="5">
        <v>72</v>
      </c>
      <c r="BO544" s="4">
        <v>0.5</v>
      </c>
      <c r="BP544" s="5">
        <v>35</v>
      </c>
      <c r="BQ544" s="5">
        <v>70.831960771015417</v>
      </c>
      <c r="BS544" s="5">
        <v>71</v>
      </c>
      <c r="BT544" s="4">
        <v>0.49412722193513059</v>
      </c>
      <c r="BU544" s="4"/>
      <c r="BV544" s="4">
        <v>0.88888888888888884</v>
      </c>
      <c r="BW544" s="4">
        <v>0.43922419727567164</v>
      </c>
      <c r="BX544" s="4"/>
      <c r="BY544" s="4">
        <v>0.1402601069660831</v>
      </c>
      <c r="BZ544" s="4"/>
      <c r="CA544" s="4">
        <v>0.11082280056579405</v>
      </c>
      <c r="CB544" s="4"/>
      <c r="CC544" s="4"/>
    </row>
    <row r="545" spans="1:82" x14ac:dyDescent="0.25">
      <c r="A545" s="4">
        <v>544</v>
      </c>
      <c r="B545" s="4">
        <v>150</v>
      </c>
      <c r="C545" s="4" t="s">
        <v>1413</v>
      </c>
      <c r="D545" s="5" t="s">
        <v>105</v>
      </c>
      <c r="E545" s="5">
        <v>2006</v>
      </c>
      <c r="F545" s="5" t="s">
        <v>37</v>
      </c>
      <c r="G545" s="4">
        <v>341</v>
      </c>
      <c r="H545" s="5" t="s">
        <v>108</v>
      </c>
      <c r="I545" s="5" t="s">
        <v>1037</v>
      </c>
      <c r="J545" s="5" t="s">
        <v>882</v>
      </c>
      <c r="L545" s="11" t="s">
        <v>1217</v>
      </c>
      <c r="M545" s="5">
        <v>0</v>
      </c>
      <c r="N545" s="5">
        <v>0</v>
      </c>
      <c r="O545" s="5">
        <v>0</v>
      </c>
      <c r="P545" s="5">
        <v>1</v>
      </c>
      <c r="Q545" s="5">
        <v>42</v>
      </c>
      <c r="R545" s="5">
        <v>84</v>
      </c>
      <c r="S545" s="5">
        <v>75.3</v>
      </c>
      <c r="T545" s="5">
        <v>4.9000000000000004</v>
      </c>
      <c r="U545" s="5">
        <v>1647</v>
      </c>
      <c r="V545" s="4" t="s">
        <v>1264</v>
      </c>
      <c r="W545" s="5">
        <v>4.5123287671232877</v>
      </c>
      <c r="X545" s="5">
        <v>1</v>
      </c>
      <c r="AU545" s="5">
        <v>0</v>
      </c>
      <c r="AV545" s="5" t="s">
        <v>418</v>
      </c>
      <c r="AW545" s="5" t="s">
        <v>1257</v>
      </c>
      <c r="AX545" s="4" t="s">
        <v>1251</v>
      </c>
      <c r="AY545" s="4" t="s">
        <v>1252</v>
      </c>
      <c r="AZ545" s="4" t="s">
        <v>845</v>
      </c>
      <c r="BA545" s="5">
        <v>0</v>
      </c>
      <c r="BB545" s="5">
        <v>0</v>
      </c>
      <c r="BC545" s="5">
        <v>9</v>
      </c>
      <c r="BD545" s="5">
        <v>0.4</v>
      </c>
      <c r="BE545" s="5">
        <v>0.3</v>
      </c>
      <c r="BF545" s="5">
        <v>0</v>
      </c>
      <c r="BG545" s="5">
        <v>8</v>
      </c>
      <c r="BH545" s="5">
        <v>0.5</v>
      </c>
      <c r="BI545" s="5">
        <v>0.3</v>
      </c>
      <c r="BO545" s="4">
        <v>0.5</v>
      </c>
      <c r="BP545" s="5">
        <v>9.9999999999999978E-2</v>
      </c>
      <c r="BQ545" s="5">
        <v>0.30000000000000004</v>
      </c>
      <c r="BS545" s="5">
        <v>0.3</v>
      </c>
      <c r="BT545" s="4">
        <v>0.3333333333333332</v>
      </c>
      <c r="BU545" s="4"/>
      <c r="BV545" s="4">
        <v>0.90322580645161288</v>
      </c>
      <c r="BW545" s="4">
        <v>0.3010752688172042</v>
      </c>
      <c r="BX545" s="4"/>
      <c r="BY545" s="4">
        <v>0.11728395061728394</v>
      </c>
      <c r="BZ545" s="4"/>
      <c r="CA545" s="4">
        <v>9.5682224020760251E-2</v>
      </c>
      <c r="CB545" s="4"/>
      <c r="CC545" s="4"/>
    </row>
    <row r="546" spans="1:82" x14ac:dyDescent="0.25">
      <c r="A546" s="4">
        <v>545</v>
      </c>
      <c r="B546" s="4">
        <v>150</v>
      </c>
      <c r="C546" s="4" t="s">
        <v>1413</v>
      </c>
      <c r="D546" s="5" t="s">
        <v>105</v>
      </c>
      <c r="E546" s="5">
        <v>2006</v>
      </c>
      <c r="F546" s="5" t="s">
        <v>34</v>
      </c>
      <c r="G546" s="4">
        <v>342</v>
      </c>
      <c r="H546" s="5" t="s">
        <v>106</v>
      </c>
      <c r="I546" s="5" t="s">
        <v>1037</v>
      </c>
      <c r="J546" s="5" t="s">
        <v>882</v>
      </c>
      <c r="L546" s="11" t="s">
        <v>1217</v>
      </c>
      <c r="M546" s="5">
        <v>9</v>
      </c>
      <c r="N546" s="5">
        <v>9</v>
      </c>
      <c r="O546" s="5">
        <v>9</v>
      </c>
      <c r="P546" s="5">
        <v>1</v>
      </c>
      <c r="Q546" s="5">
        <v>42</v>
      </c>
      <c r="R546" s="5">
        <v>84</v>
      </c>
      <c r="S546" s="5">
        <v>74.900000000000006</v>
      </c>
      <c r="T546" s="5">
        <v>8.6999999999999993</v>
      </c>
      <c r="U546" s="5">
        <v>1278</v>
      </c>
      <c r="V546" s="4" t="s">
        <v>1264</v>
      </c>
      <c r="W546" s="5">
        <v>3.5013698630136987</v>
      </c>
      <c r="X546" s="5">
        <v>1</v>
      </c>
      <c r="AU546" s="5">
        <v>1</v>
      </c>
      <c r="AV546" s="5" t="s">
        <v>418</v>
      </c>
      <c r="AW546" s="5" t="s">
        <v>1257</v>
      </c>
      <c r="AX546" s="4" t="s">
        <v>1251</v>
      </c>
      <c r="AY546" s="4" t="s">
        <v>1252</v>
      </c>
      <c r="AZ546" s="4" t="s">
        <v>845</v>
      </c>
      <c r="BA546" s="5">
        <v>0</v>
      </c>
      <c r="BB546" s="5">
        <v>0</v>
      </c>
      <c r="BC546" s="5">
        <v>9</v>
      </c>
      <c r="BD546" s="5">
        <v>0.4</v>
      </c>
      <c r="BE546" s="5">
        <v>0.2</v>
      </c>
      <c r="BF546" s="5">
        <v>0</v>
      </c>
      <c r="BG546" s="5">
        <v>7</v>
      </c>
      <c r="BH546" s="5">
        <v>0.5</v>
      </c>
      <c r="BI546" s="5">
        <v>0.2</v>
      </c>
      <c r="BO546" s="4">
        <v>0.5</v>
      </c>
      <c r="BP546" s="5">
        <v>9.9999999999999978E-2</v>
      </c>
      <c r="BQ546" s="5">
        <v>0.2</v>
      </c>
      <c r="BS546" s="5">
        <v>0.2</v>
      </c>
      <c r="BT546" s="4">
        <v>0.49999999999999989</v>
      </c>
      <c r="BU546" s="4"/>
      <c r="BV546" s="4">
        <v>0.90322580645161288</v>
      </c>
      <c r="BW546" s="4">
        <v>0.45161290322580633</v>
      </c>
      <c r="BX546" s="4"/>
      <c r="BY546" s="4">
        <v>0.12499999999999999</v>
      </c>
      <c r="BZ546" s="4"/>
      <c r="CA546" s="4">
        <v>0.10197710718002079</v>
      </c>
      <c r="CB546" s="4"/>
      <c r="CC546" s="4"/>
    </row>
    <row r="547" spans="1:82" x14ac:dyDescent="0.25">
      <c r="A547" s="4">
        <v>546</v>
      </c>
      <c r="B547" s="4">
        <v>150</v>
      </c>
      <c r="C547" s="4" t="s">
        <v>1413</v>
      </c>
      <c r="D547" s="5" t="s">
        <v>105</v>
      </c>
      <c r="E547" s="5">
        <v>2006</v>
      </c>
      <c r="F547" s="5" t="s">
        <v>37</v>
      </c>
      <c r="G547" s="4">
        <v>341</v>
      </c>
      <c r="H547" s="5" t="s">
        <v>108</v>
      </c>
      <c r="I547" s="5" t="s">
        <v>1037</v>
      </c>
      <c r="J547" s="5" t="s">
        <v>882</v>
      </c>
      <c r="L547" s="11" t="s">
        <v>1217</v>
      </c>
      <c r="M547" s="5">
        <v>0</v>
      </c>
      <c r="N547" s="5">
        <v>0</v>
      </c>
      <c r="O547" s="5">
        <v>0</v>
      </c>
      <c r="P547" s="5">
        <v>1</v>
      </c>
      <c r="Q547" s="5">
        <v>42</v>
      </c>
      <c r="R547" s="5">
        <v>84</v>
      </c>
      <c r="S547" s="5">
        <v>75.3</v>
      </c>
      <c r="T547" s="5">
        <v>4.9000000000000004</v>
      </c>
      <c r="U547" s="5">
        <v>1647</v>
      </c>
      <c r="V547" s="4" t="s">
        <v>1264</v>
      </c>
      <c r="W547" s="5">
        <v>4.5123287671232877</v>
      </c>
      <c r="X547" s="5">
        <v>1</v>
      </c>
      <c r="AU547" s="5">
        <v>0</v>
      </c>
      <c r="AV547" s="5" t="s">
        <v>847</v>
      </c>
      <c r="AW547" s="5" t="s">
        <v>1257</v>
      </c>
      <c r="AX547" s="4" t="s">
        <v>1251</v>
      </c>
      <c r="AY547" s="4" t="s">
        <v>1252</v>
      </c>
      <c r="AZ547" s="4" t="s">
        <v>845</v>
      </c>
      <c r="BA547" s="5">
        <v>0</v>
      </c>
      <c r="BB547" s="5">
        <v>0</v>
      </c>
      <c r="BC547" s="5">
        <v>6</v>
      </c>
      <c r="BD547" s="5">
        <v>1</v>
      </c>
      <c r="BE547" s="5">
        <v>0.4</v>
      </c>
      <c r="BF547" s="5">
        <v>0</v>
      </c>
      <c r="BG547" s="5">
        <v>7</v>
      </c>
      <c r="BH547" s="5">
        <v>0.9</v>
      </c>
      <c r="BI547" s="5">
        <v>0.4</v>
      </c>
      <c r="BO547" s="4">
        <v>0.5</v>
      </c>
      <c r="BP547" s="5">
        <v>-9.9999999999999978E-2</v>
      </c>
      <c r="BQ547" s="5">
        <v>0.4</v>
      </c>
      <c r="BS547" s="5">
        <v>0.4</v>
      </c>
      <c r="BT547" s="4">
        <v>-0.24999999999999994</v>
      </c>
      <c r="BU547" s="4"/>
      <c r="BV547" s="4">
        <v>0.84210526315789469</v>
      </c>
      <c r="BW547" s="4">
        <v>-0.21052631578947362</v>
      </c>
      <c r="BX547" s="4"/>
      <c r="BY547" s="4">
        <v>0.171875</v>
      </c>
      <c r="BZ547" s="4"/>
      <c r="CA547" s="4">
        <v>0.12188365650969527</v>
      </c>
      <c r="CB547" s="4"/>
      <c r="CC547" s="4"/>
    </row>
    <row r="548" spans="1:82" x14ac:dyDescent="0.25">
      <c r="A548" s="4">
        <v>547</v>
      </c>
      <c r="B548" s="4">
        <v>150</v>
      </c>
      <c r="C548" s="4" t="s">
        <v>1413</v>
      </c>
      <c r="D548" s="5" t="s">
        <v>105</v>
      </c>
      <c r="E548" s="5">
        <v>2006</v>
      </c>
      <c r="F548" s="5" t="s">
        <v>34</v>
      </c>
      <c r="G548" s="4">
        <v>342</v>
      </c>
      <c r="H548" s="5" t="s">
        <v>106</v>
      </c>
      <c r="I548" s="5" t="s">
        <v>1037</v>
      </c>
      <c r="J548" s="5" t="s">
        <v>882</v>
      </c>
      <c r="L548" s="11" t="s">
        <v>1217</v>
      </c>
      <c r="M548" s="5">
        <v>9</v>
      </c>
      <c r="N548" s="5">
        <v>9</v>
      </c>
      <c r="O548" s="5">
        <v>9</v>
      </c>
      <c r="P548" s="5">
        <v>1</v>
      </c>
      <c r="Q548" s="5">
        <v>42</v>
      </c>
      <c r="R548" s="5">
        <v>84</v>
      </c>
      <c r="S548" s="5">
        <v>74.900000000000006</v>
      </c>
      <c r="T548" s="5">
        <v>8.6999999999999993</v>
      </c>
      <c r="U548" s="5">
        <v>1278</v>
      </c>
      <c r="V548" s="4" t="s">
        <v>1264</v>
      </c>
      <c r="W548" s="5">
        <v>3.5013698630136987</v>
      </c>
      <c r="X548" s="5">
        <v>1</v>
      </c>
      <c r="AU548" s="5">
        <v>1</v>
      </c>
      <c r="AV548" s="5" t="s">
        <v>847</v>
      </c>
      <c r="AW548" s="5" t="s">
        <v>1257</v>
      </c>
      <c r="AX548" s="4" t="s">
        <v>1251</v>
      </c>
      <c r="AY548" s="4" t="s">
        <v>1252</v>
      </c>
      <c r="AZ548" s="4" t="s">
        <v>845</v>
      </c>
      <c r="BA548" s="5">
        <v>0</v>
      </c>
      <c r="BB548" s="5">
        <v>0</v>
      </c>
      <c r="BC548" s="5">
        <v>8</v>
      </c>
      <c r="BD548" s="5">
        <v>0.7</v>
      </c>
      <c r="BE548" s="5">
        <v>0.3</v>
      </c>
      <c r="BF548" s="5">
        <v>0</v>
      </c>
      <c r="BG548" s="5">
        <v>7</v>
      </c>
      <c r="BH548" s="5">
        <v>0.7</v>
      </c>
      <c r="BI548" s="5">
        <v>0.3</v>
      </c>
      <c r="BO548" s="4">
        <v>0.5</v>
      </c>
      <c r="BP548" s="5">
        <v>0</v>
      </c>
      <c r="BQ548" s="5">
        <v>0.3</v>
      </c>
      <c r="BS548" s="5">
        <v>0.3</v>
      </c>
      <c r="BT548" s="4">
        <v>0</v>
      </c>
      <c r="BU548" s="4"/>
      <c r="BV548" s="4">
        <v>0.88888888888888884</v>
      </c>
      <c r="BW548" s="4">
        <v>0</v>
      </c>
      <c r="BX548" s="4"/>
      <c r="BY548" s="4">
        <v>0.125</v>
      </c>
      <c r="BZ548" s="4"/>
      <c r="CA548" s="4">
        <v>9.8765432098765427E-2</v>
      </c>
      <c r="CB548" s="4"/>
      <c r="CC548" s="4"/>
    </row>
    <row r="549" spans="1:82" x14ac:dyDescent="0.25">
      <c r="A549" s="4">
        <v>548</v>
      </c>
      <c r="B549" s="4">
        <v>151</v>
      </c>
      <c r="C549" s="4" t="s">
        <v>1414</v>
      </c>
      <c r="D549" s="5" t="s">
        <v>507</v>
      </c>
      <c r="E549" s="5">
        <v>1997</v>
      </c>
      <c r="F549" s="5" t="s">
        <v>37</v>
      </c>
      <c r="G549" s="4">
        <v>343</v>
      </c>
      <c r="H549" s="5" t="s">
        <v>508</v>
      </c>
      <c r="I549" s="5" t="s">
        <v>1038</v>
      </c>
      <c r="J549" s="5" t="s">
        <v>897</v>
      </c>
      <c r="L549" s="11" t="s">
        <v>1166</v>
      </c>
      <c r="M549" s="5">
        <v>12</v>
      </c>
      <c r="N549" s="5">
        <v>12</v>
      </c>
      <c r="O549" s="5">
        <v>12</v>
      </c>
      <c r="P549" s="5">
        <v>1</v>
      </c>
      <c r="Q549" s="5">
        <v>28</v>
      </c>
      <c r="R549" s="5">
        <v>84</v>
      </c>
      <c r="S549" s="5">
        <v>67.900000000000006</v>
      </c>
      <c r="U549" s="5">
        <v>131.80000000000001</v>
      </c>
      <c r="V549" s="4" t="s">
        <v>1281</v>
      </c>
      <c r="W549" s="5">
        <v>0.36109589041095891</v>
      </c>
      <c r="X549" s="5">
        <v>0</v>
      </c>
      <c r="AN549" s="5">
        <v>10.199999999999999</v>
      </c>
      <c r="AU549" s="5">
        <v>1</v>
      </c>
      <c r="AV549" s="5" t="s">
        <v>509</v>
      </c>
      <c r="AX549" s="4" t="s">
        <v>1251</v>
      </c>
      <c r="AY549" s="4" t="s">
        <v>1251</v>
      </c>
      <c r="AZ549" s="4" t="s">
        <v>317</v>
      </c>
      <c r="BA549" s="5">
        <v>0</v>
      </c>
      <c r="BB549" s="5">
        <v>0</v>
      </c>
      <c r="BC549" s="5">
        <v>13</v>
      </c>
      <c r="BD549" s="5">
        <v>10.199999999999999</v>
      </c>
      <c r="BE549" s="5">
        <v>4.0999999999999996</v>
      </c>
      <c r="BG549" s="5">
        <v>12</v>
      </c>
      <c r="BH549" s="5">
        <v>12.7</v>
      </c>
      <c r="BI549" s="5">
        <v>4.5</v>
      </c>
      <c r="BL549" s="5">
        <v>12</v>
      </c>
      <c r="BM549" s="5">
        <v>15.5</v>
      </c>
      <c r="BN549" s="5">
        <v>4.7</v>
      </c>
      <c r="BO549" s="4">
        <v>0.5</v>
      </c>
      <c r="BP549" s="5">
        <v>2.5</v>
      </c>
      <c r="BQ549" s="5">
        <v>4.2959536067448809</v>
      </c>
      <c r="BR549" s="5">
        <v>5.3000000000000007</v>
      </c>
      <c r="BS549" s="5">
        <v>4.3971828926375522</v>
      </c>
      <c r="BT549" s="4">
        <v>0.58194296979251914</v>
      </c>
      <c r="BU549" s="4">
        <v>1.2053171608745421</v>
      </c>
      <c r="BV549" s="4">
        <v>0.93617021276595747</v>
      </c>
      <c r="BW549" s="4">
        <v>0.54479767384831579</v>
      </c>
      <c r="BX549" s="4">
        <v>1.1283820229463799</v>
      </c>
      <c r="BY549" s="4">
        <v>8.9948370003497577E-2</v>
      </c>
      <c r="BZ549" s="4">
        <v>0.13279959454994872</v>
      </c>
      <c r="CA549" s="4">
        <v>7.8832070768117393E-2</v>
      </c>
      <c r="CB549" s="4">
        <v>0.11638751247111849</v>
      </c>
      <c r="CC549" s="4"/>
    </row>
    <row r="550" spans="1:82" x14ac:dyDescent="0.25">
      <c r="A550" s="4">
        <v>549</v>
      </c>
      <c r="B550" s="4">
        <v>151</v>
      </c>
      <c r="C550" s="4" t="s">
        <v>1414</v>
      </c>
      <c r="D550" s="5" t="s">
        <v>507</v>
      </c>
      <c r="E550" s="5">
        <v>1997</v>
      </c>
      <c r="F550" s="5" t="s">
        <v>34</v>
      </c>
      <c r="G550" s="4">
        <v>344</v>
      </c>
      <c r="H550" s="5" t="s">
        <v>510</v>
      </c>
      <c r="I550" s="5" t="s">
        <v>1038</v>
      </c>
      <c r="J550" s="5" t="s">
        <v>897</v>
      </c>
      <c r="L550" s="11" t="s">
        <v>1166</v>
      </c>
      <c r="M550" s="5">
        <v>12</v>
      </c>
      <c r="N550" s="5">
        <v>12</v>
      </c>
      <c r="O550" s="5">
        <v>12</v>
      </c>
      <c r="P550" s="5">
        <v>1</v>
      </c>
      <c r="Q550" s="5">
        <v>28</v>
      </c>
      <c r="R550" s="5">
        <v>84</v>
      </c>
      <c r="S550" s="5">
        <v>60.8</v>
      </c>
      <c r="U550" s="5">
        <v>140.69999999999999</v>
      </c>
      <c r="V550" s="4" t="s">
        <v>1281</v>
      </c>
      <c r="W550" s="5">
        <v>0.3854794520547945</v>
      </c>
      <c r="X550" s="5">
        <v>0</v>
      </c>
      <c r="AN550" s="5">
        <v>10.4</v>
      </c>
      <c r="AU550" s="5">
        <v>0</v>
      </c>
      <c r="AV550" s="5" t="s">
        <v>509</v>
      </c>
      <c r="AX550" s="4" t="s">
        <v>1251</v>
      </c>
      <c r="AY550" s="4" t="s">
        <v>1251</v>
      </c>
      <c r="AZ550" s="4" t="s">
        <v>317</v>
      </c>
      <c r="BA550" s="5">
        <v>0</v>
      </c>
      <c r="BB550" s="5">
        <v>0</v>
      </c>
      <c r="BC550" s="5">
        <v>13</v>
      </c>
      <c r="BD550" s="5">
        <v>10.4</v>
      </c>
      <c r="BE550" s="5">
        <v>3.5</v>
      </c>
      <c r="BG550" s="5">
        <v>13</v>
      </c>
      <c r="BH550" s="5">
        <v>17</v>
      </c>
      <c r="BI550" s="5">
        <v>2.9</v>
      </c>
      <c r="BL550" s="5">
        <v>12</v>
      </c>
      <c r="BM550" s="5">
        <v>13.8</v>
      </c>
      <c r="BN550" s="5">
        <v>4.4000000000000004</v>
      </c>
      <c r="BO550" s="4">
        <v>0.5</v>
      </c>
      <c r="BP550" s="5">
        <v>6.6</v>
      </c>
      <c r="BQ550" s="5">
        <v>3.2140317359976396</v>
      </c>
      <c r="BR550" s="5">
        <v>3.4000000000000004</v>
      </c>
      <c r="BS550" s="5">
        <v>3.9560630407778761</v>
      </c>
      <c r="BT550" s="4">
        <v>2.0534955912472816</v>
      </c>
      <c r="BU550" s="4">
        <v>0.85944029833545377</v>
      </c>
      <c r="BV550" s="4">
        <v>0.93617021276595747</v>
      </c>
      <c r="BW550" s="4">
        <v>1.9224214045719232</v>
      </c>
      <c r="BX550" s="4">
        <v>0.80458240695233973</v>
      </c>
      <c r="BY550" s="4">
        <v>0.23910939012584703</v>
      </c>
      <c r="BZ550" s="4">
        <v>0.10533221640011284</v>
      </c>
      <c r="CA550" s="4">
        <v>0.20955897658833855</v>
      </c>
      <c r="CB550" s="4">
        <v>9.2314699389143717E-2</v>
      </c>
      <c r="CC550" s="4"/>
    </row>
    <row r="551" spans="1:82" x14ac:dyDescent="0.25">
      <c r="A551" s="4">
        <v>550</v>
      </c>
      <c r="B551" s="4">
        <v>152</v>
      </c>
      <c r="C551" s="4" t="s">
        <v>1415</v>
      </c>
      <c r="D551" s="5" t="s">
        <v>511</v>
      </c>
      <c r="E551" s="5">
        <v>2012</v>
      </c>
      <c r="F551" s="5" t="s">
        <v>37</v>
      </c>
      <c r="G551" s="4">
        <v>345</v>
      </c>
      <c r="H551" s="5" t="s">
        <v>512</v>
      </c>
      <c r="I551" s="5" t="s">
        <v>1039</v>
      </c>
      <c r="J551" s="5" t="s">
        <v>923</v>
      </c>
      <c r="L551" s="11" t="s">
        <v>1218</v>
      </c>
      <c r="Q551" s="5">
        <v>56</v>
      </c>
      <c r="S551" s="5">
        <v>61.07</v>
      </c>
      <c r="U551" s="5">
        <v>32.07</v>
      </c>
      <c r="V551" s="4" t="s">
        <v>1262</v>
      </c>
      <c r="W551" s="5">
        <v>8.7863013698630144E-2</v>
      </c>
      <c r="X551" s="5">
        <v>1</v>
      </c>
      <c r="AE551" s="5">
        <v>1.27</v>
      </c>
      <c r="AN551" s="5">
        <v>10.73</v>
      </c>
      <c r="AU551" s="5">
        <v>0</v>
      </c>
      <c r="AV551" s="5" t="s">
        <v>513</v>
      </c>
      <c r="AX551" s="4" t="s">
        <v>1251</v>
      </c>
      <c r="AY551" s="4" t="s">
        <v>1251</v>
      </c>
      <c r="AZ551" s="4" t="s">
        <v>317</v>
      </c>
      <c r="BA551" s="5">
        <v>1</v>
      </c>
      <c r="BB551" s="5">
        <v>0</v>
      </c>
      <c r="BC551" s="5">
        <v>15</v>
      </c>
      <c r="BD551" s="5">
        <v>10.4</v>
      </c>
      <c r="BE551" s="5">
        <v>4.42</v>
      </c>
      <c r="BG551" s="5">
        <v>15</v>
      </c>
      <c r="BH551" s="5">
        <v>13.27</v>
      </c>
      <c r="BI551" s="5">
        <v>3.79</v>
      </c>
      <c r="BO551" s="4">
        <v>0.5</v>
      </c>
      <c r="BP551" s="5">
        <v>2.8699999999999992</v>
      </c>
      <c r="BQ551" s="5">
        <v>4.1170681315713002</v>
      </c>
      <c r="BS551" s="5">
        <v>4.42</v>
      </c>
      <c r="BT551" s="4">
        <v>0.69709800962284507</v>
      </c>
      <c r="BU551" s="4"/>
      <c r="BV551" s="4">
        <v>0.94545454545454544</v>
      </c>
      <c r="BW551" s="4">
        <v>0.65907448182523531</v>
      </c>
      <c r="BX551" s="4"/>
      <c r="BY551" s="4">
        <v>8.2864854500671076E-2</v>
      </c>
      <c r="BZ551" s="4"/>
      <c r="CA551" s="4">
        <v>7.4071592254484162E-2</v>
      </c>
      <c r="CB551" s="4"/>
      <c r="CC551" s="4"/>
    </row>
    <row r="552" spans="1:82" x14ac:dyDescent="0.25">
      <c r="A552" s="4">
        <v>551</v>
      </c>
      <c r="B552" s="4">
        <v>152</v>
      </c>
      <c r="C552" s="4" t="s">
        <v>1415</v>
      </c>
      <c r="D552" s="5" t="s">
        <v>511</v>
      </c>
      <c r="E552" s="5">
        <v>2012</v>
      </c>
      <c r="F552" s="5" t="s">
        <v>34</v>
      </c>
      <c r="G552" s="4">
        <v>346</v>
      </c>
      <c r="H552" s="5" t="s">
        <v>514</v>
      </c>
      <c r="I552" s="5" t="s">
        <v>1039</v>
      </c>
      <c r="J552" s="5" t="s">
        <v>923</v>
      </c>
      <c r="L552" s="11" t="s">
        <v>1218</v>
      </c>
      <c r="Q552" s="5">
        <v>56</v>
      </c>
      <c r="S552" s="5">
        <v>61.94</v>
      </c>
      <c r="U552" s="5">
        <v>38.72</v>
      </c>
      <c r="V552" s="4" t="s">
        <v>1262</v>
      </c>
      <c r="W552" s="5">
        <v>0.10608219178082191</v>
      </c>
      <c r="X552" s="5">
        <v>1</v>
      </c>
      <c r="AE552" s="5">
        <v>1.83</v>
      </c>
      <c r="AN552" s="5">
        <v>11.06</v>
      </c>
      <c r="AU552" s="5">
        <v>1</v>
      </c>
      <c r="AV552" s="5" t="s">
        <v>513</v>
      </c>
      <c r="AX552" s="4" t="s">
        <v>1251</v>
      </c>
      <c r="AY552" s="4" t="s">
        <v>1251</v>
      </c>
      <c r="AZ552" s="4" t="s">
        <v>317</v>
      </c>
      <c r="BA552" s="5">
        <v>1</v>
      </c>
      <c r="BB552" s="5">
        <v>0</v>
      </c>
      <c r="BC552" s="5">
        <v>18</v>
      </c>
      <c r="BD552" s="5">
        <v>10.06</v>
      </c>
      <c r="BE552" s="5">
        <v>3.69</v>
      </c>
      <c r="BG552" s="5">
        <v>18</v>
      </c>
      <c r="BH552" s="5">
        <v>18.78</v>
      </c>
      <c r="BI552" s="5">
        <v>3.53</v>
      </c>
      <c r="BO552" s="4">
        <v>0.5</v>
      </c>
      <c r="BP552" s="5">
        <v>8.7200000000000006</v>
      </c>
      <c r="BQ552" s="5">
        <v>3.6108863177895811</v>
      </c>
      <c r="BS552" s="5">
        <v>3.69</v>
      </c>
      <c r="BT552" s="4">
        <v>2.4149195606185643</v>
      </c>
      <c r="BU552" s="4"/>
      <c r="BV552" s="4">
        <v>0.95522388059701491</v>
      </c>
      <c r="BW552" s="4">
        <v>2.306788834023703</v>
      </c>
      <c r="BX552" s="4"/>
      <c r="BY552" s="4">
        <v>0.21755101345161554</v>
      </c>
      <c r="BZ552" s="4"/>
      <c r="CA552" s="4">
        <v>0.198505001358391</v>
      </c>
      <c r="CB552" s="4"/>
      <c r="CC552" s="4"/>
    </row>
    <row r="553" spans="1:82" x14ac:dyDescent="0.25">
      <c r="A553" s="4">
        <v>552</v>
      </c>
      <c r="B553" s="4">
        <v>153</v>
      </c>
      <c r="C553" s="4" t="s">
        <v>1416</v>
      </c>
      <c r="D553" s="5" t="s">
        <v>701</v>
      </c>
      <c r="E553" s="5" t="s">
        <v>702</v>
      </c>
      <c r="F553" s="5" t="s">
        <v>37</v>
      </c>
      <c r="G553" s="4">
        <v>347</v>
      </c>
      <c r="H553" s="5" t="s">
        <v>515</v>
      </c>
      <c r="I553" s="5" t="s">
        <v>1040</v>
      </c>
      <c r="J553" s="5" t="s">
        <v>865</v>
      </c>
      <c r="K553" s="11" t="s">
        <v>1118</v>
      </c>
      <c r="L553" s="11" t="s">
        <v>1119</v>
      </c>
      <c r="M553" s="5">
        <v>0</v>
      </c>
      <c r="N553" s="5">
        <v>0</v>
      </c>
      <c r="O553" s="5">
        <v>0</v>
      </c>
      <c r="P553" s="5">
        <v>1</v>
      </c>
      <c r="Q553" s="5">
        <v>42</v>
      </c>
      <c r="S553" s="5">
        <v>73</v>
      </c>
      <c r="T553" s="5">
        <v>8</v>
      </c>
      <c r="U553" s="5">
        <v>217</v>
      </c>
      <c r="V553" s="4" t="s">
        <v>1281</v>
      </c>
      <c r="W553" s="5">
        <v>0.59452054794520548</v>
      </c>
      <c r="X553" s="5">
        <v>1</v>
      </c>
      <c r="AI553" s="5">
        <v>40</v>
      </c>
      <c r="AU553" s="5">
        <v>4</v>
      </c>
      <c r="AV553" s="5" t="s">
        <v>813</v>
      </c>
      <c r="AW553" s="5" t="s">
        <v>1257</v>
      </c>
      <c r="AX553" s="4" t="s">
        <v>1251</v>
      </c>
      <c r="AY553" s="4" t="s">
        <v>1258</v>
      </c>
      <c r="AZ553" s="4" t="s">
        <v>317</v>
      </c>
      <c r="BA553" s="5">
        <v>0</v>
      </c>
      <c r="BB553" s="5">
        <v>1</v>
      </c>
      <c r="BC553" s="5">
        <v>47</v>
      </c>
      <c r="BD553" s="5">
        <v>204</v>
      </c>
      <c r="BE553" s="5">
        <v>131</v>
      </c>
      <c r="BG553" s="5">
        <v>47</v>
      </c>
      <c r="BH553" s="5">
        <v>209</v>
      </c>
      <c r="BI553" s="5">
        <v>132</v>
      </c>
      <c r="BO553" s="4">
        <v>0.5</v>
      </c>
      <c r="BP553" s="5">
        <v>5</v>
      </c>
      <c r="BQ553" s="5">
        <v>131.50095056690654</v>
      </c>
      <c r="BS553" s="5">
        <v>131</v>
      </c>
      <c r="BT553" s="4">
        <v>3.8022538836751933E-2</v>
      </c>
      <c r="BU553" s="4"/>
      <c r="BV553" s="4">
        <v>0.98360655737704916</v>
      </c>
      <c r="BW553" s="4">
        <v>3.7399218527952721E-2</v>
      </c>
      <c r="BX553" s="4"/>
      <c r="BY553" s="4">
        <v>2.1291975675102045E-2</v>
      </c>
      <c r="BZ553" s="4"/>
      <c r="CA553" s="4">
        <v>2.0599600223157044E-2</v>
      </c>
      <c r="CB553" s="4"/>
      <c r="CC553" s="4"/>
      <c r="CD553" s="5" t="s">
        <v>516</v>
      </c>
    </row>
    <row r="554" spans="1:82" x14ac:dyDescent="0.25">
      <c r="A554" s="4">
        <v>553</v>
      </c>
      <c r="B554" s="4">
        <v>153</v>
      </c>
      <c r="C554" s="4" t="s">
        <v>1416</v>
      </c>
      <c r="D554" s="5" t="s">
        <v>701</v>
      </c>
      <c r="E554" s="5" t="s">
        <v>702</v>
      </c>
      <c r="F554" s="5" t="s">
        <v>34</v>
      </c>
      <c r="G554" s="4">
        <v>348</v>
      </c>
      <c r="H554" s="5" t="s">
        <v>517</v>
      </c>
      <c r="I554" s="5" t="s">
        <v>1040</v>
      </c>
      <c r="J554" s="5" t="s">
        <v>865</v>
      </c>
      <c r="K554" s="11" t="s">
        <v>1118</v>
      </c>
      <c r="L554" s="11" t="s">
        <v>1119</v>
      </c>
      <c r="M554" s="5">
        <v>18</v>
      </c>
      <c r="N554" s="5">
        <v>18</v>
      </c>
      <c r="O554" s="5">
        <v>18</v>
      </c>
      <c r="P554" s="5">
        <v>1</v>
      </c>
      <c r="Q554" s="5">
        <v>42</v>
      </c>
      <c r="S554" s="5">
        <v>71</v>
      </c>
      <c r="T554" s="5">
        <v>12</v>
      </c>
      <c r="U554" s="5">
        <v>239</v>
      </c>
      <c r="V554" s="4" t="s">
        <v>1281</v>
      </c>
      <c r="W554" s="5">
        <v>0.65479452054794518</v>
      </c>
      <c r="X554" s="5">
        <v>1</v>
      </c>
      <c r="AI554" s="5">
        <v>42</v>
      </c>
      <c r="AU554" s="5">
        <v>3</v>
      </c>
      <c r="AV554" s="5" t="s">
        <v>813</v>
      </c>
      <c r="AW554" s="5" t="s">
        <v>1257</v>
      </c>
      <c r="AX554" s="4" t="s">
        <v>1251</v>
      </c>
      <c r="AY554" s="4" t="s">
        <v>1258</v>
      </c>
      <c r="AZ554" s="4" t="s">
        <v>317</v>
      </c>
      <c r="BA554" s="5">
        <v>0</v>
      </c>
      <c r="BB554" s="5">
        <v>1</v>
      </c>
      <c r="BC554" s="5">
        <v>44</v>
      </c>
      <c r="BD554" s="5">
        <v>209</v>
      </c>
      <c r="BE554" s="5">
        <v>126</v>
      </c>
      <c r="BG554" s="5">
        <v>44</v>
      </c>
      <c r="BH554" s="5">
        <v>249</v>
      </c>
      <c r="BI554" s="5">
        <v>136</v>
      </c>
      <c r="BO554" s="4">
        <v>0.5</v>
      </c>
      <c r="BP554" s="5">
        <v>40</v>
      </c>
      <c r="BQ554" s="5">
        <v>131.09538512091109</v>
      </c>
      <c r="BS554" s="5">
        <v>126</v>
      </c>
      <c r="BT554" s="4">
        <v>0.30512134323498458</v>
      </c>
      <c r="BU554" s="4"/>
      <c r="BV554" s="4">
        <v>0.98245614035087714</v>
      </c>
      <c r="BW554" s="4">
        <v>0.29976833721331814</v>
      </c>
      <c r="BX554" s="4"/>
      <c r="BY554" s="4">
        <v>2.3785216296562741E-2</v>
      </c>
      <c r="BZ554" s="4"/>
      <c r="CA554" s="4">
        <v>2.2957968084340027E-2</v>
      </c>
      <c r="CB554" s="4"/>
      <c r="CC554" s="4"/>
    </row>
    <row r="555" spans="1:82" x14ac:dyDescent="0.25">
      <c r="A555" s="4">
        <v>554</v>
      </c>
      <c r="B555" s="4">
        <v>153</v>
      </c>
      <c r="C555" s="4" t="s">
        <v>1416</v>
      </c>
      <c r="D555" s="5" t="s">
        <v>701</v>
      </c>
      <c r="E555" s="5" t="s">
        <v>702</v>
      </c>
      <c r="F555" s="5" t="s">
        <v>37</v>
      </c>
      <c r="G555" s="4">
        <v>347</v>
      </c>
      <c r="H555" s="5" t="s">
        <v>515</v>
      </c>
      <c r="I555" s="5" t="s">
        <v>1040</v>
      </c>
      <c r="J555" s="5" t="s">
        <v>865</v>
      </c>
      <c r="K555" s="11" t="s">
        <v>1118</v>
      </c>
      <c r="L555" s="11" t="s">
        <v>1119</v>
      </c>
      <c r="M555" s="5">
        <v>0</v>
      </c>
      <c r="N555" s="5">
        <v>0</v>
      </c>
      <c r="O555" s="5">
        <v>0</v>
      </c>
      <c r="P555" s="5">
        <v>1</v>
      </c>
      <c r="Q555" s="5">
        <v>42</v>
      </c>
      <c r="S555" s="5">
        <v>73</v>
      </c>
      <c r="T555" s="5">
        <v>8</v>
      </c>
      <c r="U555" s="5">
        <v>217</v>
      </c>
      <c r="V555" s="4" t="s">
        <v>1281</v>
      </c>
      <c r="W555" s="5">
        <v>0.59452054794520548</v>
      </c>
      <c r="X555" s="5">
        <v>1</v>
      </c>
      <c r="AI555" s="5">
        <v>40</v>
      </c>
      <c r="AU555" s="5">
        <v>4</v>
      </c>
      <c r="AV555" s="5" t="s">
        <v>853</v>
      </c>
      <c r="AW555" s="5" t="s">
        <v>1257</v>
      </c>
      <c r="AX555" s="4" t="s">
        <v>1251</v>
      </c>
      <c r="AY555" s="4" t="s">
        <v>1251</v>
      </c>
      <c r="AZ555" s="4" t="s">
        <v>845</v>
      </c>
      <c r="BA555" s="5">
        <v>0</v>
      </c>
      <c r="BB555" s="5">
        <v>1</v>
      </c>
      <c r="BC555" s="5">
        <v>47</v>
      </c>
      <c r="BD555" s="5">
        <v>0.61</v>
      </c>
      <c r="BE555" s="5">
        <v>0.37</v>
      </c>
      <c r="BF555" s="5">
        <v>0</v>
      </c>
      <c r="BG555" s="5">
        <v>47</v>
      </c>
      <c r="BH555" s="5">
        <v>0.64</v>
      </c>
      <c r="BI555" s="5">
        <v>0.37</v>
      </c>
      <c r="BO555" s="4">
        <v>0.5</v>
      </c>
      <c r="BP555" s="5">
        <v>3.0000000000000027E-2</v>
      </c>
      <c r="BQ555" s="5">
        <v>0.37</v>
      </c>
      <c r="BS555" s="5">
        <v>0.37</v>
      </c>
      <c r="BT555" s="4">
        <v>8.1081081081081155E-2</v>
      </c>
      <c r="BU555" s="4"/>
      <c r="BV555" s="4">
        <v>0.98360655737704916</v>
      </c>
      <c r="BW555" s="4">
        <v>7.9751883030571624E-2</v>
      </c>
      <c r="BX555" s="4"/>
      <c r="BY555" s="4">
        <v>2.1346533422439116E-2</v>
      </c>
      <c r="BZ555" s="4"/>
      <c r="CA555" s="4">
        <v>2.0652383854012583E-2</v>
      </c>
      <c r="CB555" s="4"/>
      <c r="CC555" s="4"/>
    </row>
    <row r="556" spans="1:82" x14ac:dyDescent="0.25">
      <c r="A556" s="4">
        <v>555</v>
      </c>
      <c r="B556" s="4">
        <v>153</v>
      </c>
      <c r="C556" s="4" t="s">
        <v>1416</v>
      </c>
      <c r="D556" s="5" t="s">
        <v>701</v>
      </c>
      <c r="E556" s="5" t="s">
        <v>702</v>
      </c>
      <c r="F556" s="5" t="s">
        <v>34</v>
      </c>
      <c r="G556" s="4">
        <v>348</v>
      </c>
      <c r="H556" s="5" t="s">
        <v>517</v>
      </c>
      <c r="I556" s="5" t="s">
        <v>1040</v>
      </c>
      <c r="J556" s="5" t="s">
        <v>865</v>
      </c>
      <c r="K556" s="11" t="s">
        <v>1118</v>
      </c>
      <c r="L556" s="11" t="s">
        <v>1119</v>
      </c>
      <c r="M556" s="5">
        <v>18</v>
      </c>
      <c r="N556" s="5">
        <v>18</v>
      </c>
      <c r="O556" s="5">
        <v>18</v>
      </c>
      <c r="P556" s="5">
        <v>1</v>
      </c>
      <c r="Q556" s="5">
        <v>42</v>
      </c>
      <c r="S556" s="5">
        <v>71</v>
      </c>
      <c r="T556" s="5">
        <v>12</v>
      </c>
      <c r="U556" s="5">
        <v>239</v>
      </c>
      <c r="V556" s="4" t="s">
        <v>1281</v>
      </c>
      <c r="W556" s="5">
        <v>0.65479452054794518</v>
      </c>
      <c r="X556" s="5">
        <v>1</v>
      </c>
      <c r="AI556" s="5">
        <v>42</v>
      </c>
      <c r="AU556" s="5">
        <v>3</v>
      </c>
      <c r="AV556" s="5" t="s">
        <v>853</v>
      </c>
      <c r="AW556" s="5" t="s">
        <v>1257</v>
      </c>
      <c r="AX556" s="4" t="s">
        <v>1251</v>
      </c>
      <c r="AY556" s="4" t="s">
        <v>1251</v>
      </c>
      <c r="AZ556" s="4" t="s">
        <v>845</v>
      </c>
      <c r="BA556" s="5">
        <v>0</v>
      </c>
      <c r="BB556" s="5">
        <v>1</v>
      </c>
      <c r="BC556" s="5">
        <v>44</v>
      </c>
      <c r="BD556" s="5">
        <v>0.64</v>
      </c>
      <c r="BE556" s="5">
        <v>0.33</v>
      </c>
      <c r="BF556" s="5">
        <v>0</v>
      </c>
      <c r="BG556" s="5">
        <v>44</v>
      </c>
      <c r="BH556" s="5">
        <v>0.78</v>
      </c>
      <c r="BI556" s="5">
        <v>0.4</v>
      </c>
      <c r="BO556" s="4">
        <v>0.5</v>
      </c>
      <c r="BP556" s="5">
        <v>0.14000000000000001</v>
      </c>
      <c r="BQ556" s="5">
        <v>0.36667424234598212</v>
      </c>
      <c r="BS556" s="5">
        <v>0.33</v>
      </c>
      <c r="BT556" s="4">
        <v>0.38181029325725169</v>
      </c>
      <c r="BU556" s="4"/>
      <c r="BV556" s="4">
        <v>0.98245614035087714</v>
      </c>
      <c r="BW556" s="4">
        <v>0.37511186705975602</v>
      </c>
      <c r="BX556" s="4"/>
      <c r="BY556" s="4">
        <v>2.4383853409513507E-2</v>
      </c>
      <c r="BZ556" s="4"/>
      <c r="CA556" s="4">
        <v>2.3535784639037965E-2</v>
      </c>
      <c r="CB556" s="4"/>
      <c r="CC556" s="4"/>
    </row>
    <row r="557" spans="1:82" x14ac:dyDescent="0.25">
      <c r="A557" s="4">
        <v>556</v>
      </c>
      <c r="B557" s="4">
        <v>153</v>
      </c>
      <c r="C557" s="4" t="s">
        <v>1416</v>
      </c>
      <c r="D557" s="5" t="s">
        <v>701</v>
      </c>
      <c r="E557" s="5" t="s">
        <v>702</v>
      </c>
      <c r="F557" s="5" t="s">
        <v>37</v>
      </c>
      <c r="G557" s="4">
        <v>347</v>
      </c>
      <c r="H557" s="5" t="s">
        <v>515</v>
      </c>
      <c r="I557" s="5" t="s">
        <v>1040</v>
      </c>
      <c r="J557" s="5" t="s">
        <v>865</v>
      </c>
      <c r="K557" s="11" t="s">
        <v>1118</v>
      </c>
      <c r="L557" s="11" t="s">
        <v>1119</v>
      </c>
      <c r="M557" s="5">
        <v>0</v>
      </c>
      <c r="N557" s="5">
        <v>0</v>
      </c>
      <c r="O557" s="5">
        <v>0</v>
      </c>
      <c r="P557" s="5">
        <v>1</v>
      </c>
      <c r="Q557" s="5">
        <v>42</v>
      </c>
      <c r="S557" s="5">
        <v>73</v>
      </c>
      <c r="T557" s="5">
        <v>8</v>
      </c>
      <c r="U557" s="5">
        <v>217</v>
      </c>
      <c r="V557" s="4" t="s">
        <v>1281</v>
      </c>
      <c r="W557" s="5">
        <v>0.59452054794520548</v>
      </c>
      <c r="X557" s="5">
        <v>1</v>
      </c>
      <c r="AI557" s="5">
        <v>40</v>
      </c>
      <c r="AU557" s="5">
        <v>4</v>
      </c>
      <c r="AV557" s="5" t="s">
        <v>854</v>
      </c>
      <c r="AW557" s="5" t="s">
        <v>1257</v>
      </c>
      <c r="AX557" s="4" t="s">
        <v>1251</v>
      </c>
      <c r="AY557" s="4" t="s">
        <v>1251</v>
      </c>
      <c r="AZ557" s="4" t="s">
        <v>845</v>
      </c>
      <c r="BA557" s="5">
        <v>0</v>
      </c>
      <c r="BB557" s="5">
        <v>1</v>
      </c>
      <c r="BC557" s="5">
        <v>47</v>
      </c>
      <c r="BD557" s="5">
        <v>0.81</v>
      </c>
      <c r="BE557" s="5">
        <v>0.49</v>
      </c>
      <c r="BF557" s="5">
        <v>0</v>
      </c>
      <c r="BG557" s="5">
        <v>47</v>
      </c>
      <c r="BH557" s="5">
        <v>0.8</v>
      </c>
      <c r="BI557" s="5">
        <v>0.49</v>
      </c>
      <c r="BO557" s="4">
        <v>0.5</v>
      </c>
      <c r="BP557" s="5">
        <v>-1.0000000000000009E-2</v>
      </c>
      <c r="BQ557" s="5">
        <v>0.49</v>
      </c>
      <c r="BS557" s="5">
        <v>0.49</v>
      </c>
      <c r="BT557" s="4">
        <v>-2.0408163265306142E-2</v>
      </c>
      <c r="BU557" s="4"/>
      <c r="BV557" s="4">
        <v>0.98360655737704916</v>
      </c>
      <c r="BW557" s="4">
        <v>-2.0073603211776533E-2</v>
      </c>
      <c r="BX557" s="4"/>
      <c r="BY557" s="4">
        <v>2.1281026522636845E-2</v>
      </c>
      <c r="BZ557" s="4"/>
      <c r="CA557" s="4">
        <v>2.058900711676771E-2</v>
      </c>
      <c r="CB557" s="4"/>
      <c r="CC557" s="4"/>
    </row>
    <row r="558" spans="1:82" x14ac:dyDescent="0.25">
      <c r="A558" s="4">
        <v>557</v>
      </c>
      <c r="B558" s="4">
        <v>153</v>
      </c>
      <c r="C558" s="4" t="s">
        <v>1416</v>
      </c>
      <c r="D558" s="5" t="s">
        <v>701</v>
      </c>
      <c r="E558" s="5" t="s">
        <v>702</v>
      </c>
      <c r="F558" s="5" t="s">
        <v>34</v>
      </c>
      <c r="G558" s="4">
        <v>348</v>
      </c>
      <c r="H558" s="5" t="s">
        <v>517</v>
      </c>
      <c r="I558" s="5" t="s">
        <v>1040</v>
      </c>
      <c r="J558" s="5" t="s">
        <v>865</v>
      </c>
      <c r="K558" s="11" t="s">
        <v>1118</v>
      </c>
      <c r="L558" s="11" t="s">
        <v>1119</v>
      </c>
      <c r="M558" s="5">
        <v>18</v>
      </c>
      <c r="N558" s="5">
        <v>18</v>
      </c>
      <c r="O558" s="5">
        <v>18</v>
      </c>
      <c r="P558" s="5">
        <v>1</v>
      </c>
      <c r="Q558" s="5">
        <v>42</v>
      </c>
      <c r="S558" s="5">
        <v>71</v>
      </c>
      <c r="T558" s="5">
        <v>12</v>
      </c>
      <c r="U558" s="5">
        <v>239</v>
      </c>
      <c r="V558" s="4" t="s">
        <v>1281</v>
      </c>
      <c r="W558" s="5">
        <v>0.65479452054794518</v>
      </c>
      <c r="X558" s="5">
        <v>1</v>
      </c>
      <c r="AI558" s="5">
        <v>42</v>
      </c>
      <c r="AU558" s="5">
        <v>3</v>
      </c>
      <c r="AV558" s="5" t="s">
        <v>854</v>
      </c>
      <c r="AW558" s="5" t="s">
        <v>1257</v>
      </c>
      <c r="AX558" s="4" t="s">
        <v>1251</v>
      </c>
      <c r="AY558" s="4" t="s">
        <v>1251</v>
      </c>
      <c r="AZ558" s="4" t="s">
        <v>845</v>
      </c>
      <c r="BA558" s="5">
        <v>0</v>
      </c>
      <c r="BB558" s="5">
        <v>1</v>
      </c>
      <c r="BC558" s="5">
        <v>44</v>
      </c>
      <c r="BD558" s="5">
        <v>0.79</v>
      </c>
      <c r="BE558" s="5">
        <v>0.45</v>
      </c>
      <c r="BF558" s="5">
        <v>0</v>
      </c>
      <c r="BG558" s="5">
        <v>44</v>
      </c>
      <c r="BH558" s="5">
        <v>0.99</v>
      </c>
      <c r="BI558" s="5">
        <v>0.56000000000000005</v>
      </c>
      <c r="BO558" s="4">
        <v>0.5</v>
      </c>
      <c r="BP558" s="5">
        <v>0.19999999999999996</v>
      </c>
      <c r="BQ558" s="5">
        <v>0.50798622028555074</v>
      </c>
      <c r="BS558" s="5">
        <v>0.45000000000000007</v>
      </c>
      <c r="BT558" s="4">
        <v>0.39371146699131987</v>
      </c>
      <c r="BU558" s="4"/>
      <c r="BV558" s="4">
        <v>0.98245614035087714</v>
      </c>
      <c r="BW558" s="4">
        <v>0.38680424827217391</v>
      </c>
      <c r="BX558" s="4"/>
      <c r="BY558" s="4">
        <v>2.4488735445914286E-2</v>
      </c>
      <c r="BZ558" s="4"/>
      <c r="CA558" s="4">
        <v>2.3637018885314616E-2</v>
      </c>
      <c r="CB558" s="4"/>
      <c r="CC558" s="4"/>
    </row>
    <row r="559" spans="1:82" x14ac:dyDescent="0.25">
      <c r="A559" s="4">
        <v>558</v>
      </c>
      <c r="B559" s="4">
        <v>153</v>
      </c>
      <c r="C559" s="4" t="s">
        <v>1416</v>
      </c>
      <c r="D559" s="5" t="s">
        <v>701</v>
      </c>
      <c r="E559" s="5" t="s">
        <v>702</v>
      </c>
      <c r="F559" s="5" t="s">
        <v>37</v>
      </c>
      <c r="G559" s="4">
        <v>347</v>
      </c>
      <c r="H559" s="5" t="s">
        <v>515</v>
      </c>
      <c r="I559" s="5" t="s">
        <v>1040</v>
      </c>
      <c r="J559" s="5" t="s">
        <v>865</v>
      </c>
      <c r="K559" s="11" t="s">
        <v>1118</v>
      </c>
      <c r="L559" s="11" t="s">
        <v>1119</v>
      </c>
      <c r="M559" s="5">
        <v>0</v>
      </c>
      <c r="N559" s="5">
        <v>0</v>
      </c>
      <c r="O559" s="5">
        <v>0</v>
      </c>
      <c r="P559" s="5">
        <v>1</v>
      </c>
      <c r="Q559" s="5">
        <v>42</v>
      </c>
      <c r="S559" s="5">
        <v>73</v>
      </c>
      <c r="T559" s="5">
        <v>8</v>
      </c>
      <c r="U559" s="5">
        <v>217</v>
      </c>
      <c r="V559" s="4" t="s">
        <v>1281</v>
      </c>
      <c r="W559" s="5">
        <v>0.59452054794520548</v>
      </c>
      <c r="X559" s="5">
        <v>1</v>
      </c>
      <c r="AI559" s="5">
        <v>40</v>
      </c>
      <c r="AU559" s="5">
        <v>4</v>
      </c>
      <c r="AV559" s="5" t="s">
        <v>311</v>
      </c>
      <c r="AW559" s="5" t="s">
        <v>1257</v>
      </c>
      <c r="AX559" s="4" t="s">
        <v>1251</v>
      </c>
      <c r="AY559" s="4" t="s">
        <v>1259</v>
      </c>
      <c r="AZ559" s="4" t="s">
        <v>845</v>
      </c>
      <c r="BA559" s="5">
        <v>0</v>
      </c>
      <c r="BB559" s="5">
        <v>1</v>
      </c>
      <c r="BC559" s="5">
        <v>47</v>
      </c>
      <c r="BD559" s="5">
        <v>25.5</v>
      </c>
      <c r="BE559" s="5">
        <v>21.7</v>
      </c>
      <c r="BF559" s="5">
        <v>0</v>
      </c>
      <c r="BG559" s="5">
        <v>47</v>
      </c>
      <c r="BH559" s="5">
        <v>27.1</v>
      </c>
      <c r="BI559" s="5">
        <v>27.1</v>
      </c>
      <c r="BO559" s="4">
        <v>0.5</v>
      </c>
      <c r="BP559" s="5">
        <v>1.6000000000000014</v>
      </c>
      <c r="BQ559" s="5">
        <v>24.548930730278254</v>
      </c>
      <c r="BS559" s="5">
        <v>21.7</v>
      </c>
      <c r="BT559" s="4">
        <v>-6.5175954813648448E-2</v>
      </c>
      <c r="BU559" s="4"/>
      <c r="BV559" s="4">
        <v>0.98360655737704916</v>
      </c>
      <c r="BW559" s="4">
        <v>-6.4107496538014869E-2</v>
      </c>
      <c r="BX559" s="4"/>
      <c r="BY559" s="4">
        <v>2.1321786224317775E-2</v>
      </c>
      <c r="BZ559" s="4"/>
      <c r="CA559" s="4">
        <v>2.0628441388751407E-2</v>
      </c>
      <c r="CB559" s="4"/>
      <c r="CC559" s="4"/>
    </row>
    <row r="560" spans="1:82" x14ac:dyDescent="0.25">
      <c r="A560" s="4">
        <v>559</v>
      </c>
      <c r="B560" s="4">
        <v>153</v>
      </c>
      <c r="C560" s="4" t="s">
        <v>1416</v>
      </c>
      <c r="D560" s="5" t="s">
        <v>701</v>
      </c>
      <c r="E560" s="5" t="s">
        <v>702</v>
      </c>
      <c r="F560" s="5" t="s">
        <v>34</v>
      </c>
      <c r="G560" s="4">
        <v>348</v>
      </c>
      <c r="H560" s="5" t="s">
        <v>517</v>
      </c>
      <c r="I560" s="5" t="s">
        <v>1040</v>
      </c>
      <c r="J560" s="5" t="s">
        <v>865</v>
      </c>
      <c r="K560" s="11" t="s">
        <v>1118</v>
      </c>
      <c r="L560" s="11" t="s">
        <v>1119</v>
      </c>
      <c r="M560" s="5">
        <v>18</v>
      </c>
      <c r="N560" s="5">
        <v>18</v>
      </c>
      <c r="O560" s="5">
        <v>18</v>
      </c>
      <c r="P560" s="5">
        <v>1</v>
      </c>
      <c r="Q560" s="5">
        <v>42</v>
      </c>
      <c r="S560" s="5">
        <v>71</v>
      </c>
      <c r="T560" s="5">
        <v>12</v>
      </c>
      <c r="U560" s="5">
        <v>239</v>
      </c>
      <c r="V560" s="4" t="s">
        <v>1281</v>
      </c>
      <c r="W560" s="5">
        <v>0.65479452054794518</v>
      </c>
      <c r="X560" s="5">
        <v>1</v>
      </c>
      <c r="AI560" s="5">
        <v>42</v>
      </c>
      <c r="AU560" s="5">
        <v>3</v>
      </c>
      <c r="AV560" s="5" t="s">
        <v>311</v>
      </c>
      <c r="AW560" s="5" t="s">
        <v>1257</v>
      </c>
      <c r="AX560" s="4" t="s">
        <v>1251</v>
      </c>
      <c r="AY560" s="4" t="s">
        <v>1259</v>
      </c>
      <c r="AZ560" s="4" t="s">
        <v>845</v>
      </c>
      <c r="BA560" s="5">
        <v>0</v>
      </c>
      <c r="BB560" s="5">
        <v>1</v>
      </c>
      <c r="BC560" s="5">
        <v>44</v>
      </c>
      <c r="BD560" s="5">
        <v>24.4</v>
      </c>
      <c r="BE560" s="5">
        <v>18.8</v>
      </c>
      <c r="BF560" s="5">
        <v>0</v>
      </c>
      <c r="BG560" s="5">
        <v>44</v>
      </c>
      <c r="BH560" s="5">
        <v>23.2</v>
      </c>
      <c r="BI560" s="5">
        <v>20.6</v>
      </c>
      <c r="BO560" s="4">
        <v>0.5</v>
      </c>
      <c r="BP560" s="5">
        <v>-1.1999999999999993</v>
      </c>
      <c r="BQ560" s="5">
        <v>19.720547659738056</v>
      </c>
      <c r="BS560" s="5">
        <v>18.8</v>
      </c>
      <c r="BT560" s="4">
        <v>6.0850237057561443E-2</v>
      </c>
      <c r="BU560" s="4"/>
      <c r="BV560" s="4">
        <v>0.98245614035087714</v>
      </c>
      <c r="BW560" s="4">
        <v>5.9782689039007728E-2</v>
      </c>
      <c r="BX560" s="4"/>
      <c r="BY560" s="4">
        <v>2.2769349447158652E-2</v>
      </c>
      <c r="BZ560" s="4"/>
      <c r="CA560" s="4">
        <v>2.1977433015170675E-2</v>
      </c>
      <c r="CB560" s="4"/>
      <c r="CC560" s="4"/>
    </row>
    <row r="561" spans="1:81" x14ac:dyDescent="0.25">
      <c r="A561" s="4">
        <v>560</v>
      </c>
      <c r="B561" s="4">
        <v>154</v>
      </c>
      <c r="C561" s="4" t="s">
        <v>1417</v>
      </c>
      <c r="D561" s="5" t="s">
        <v>518</v>
      </c>
      <c r="E561" s="5">
        <v>2010</v>
      </c>
      <c r="F561" s="5" t="s">
        <v>37</v>
      </c>
      <c r="G561" s="4">
        <v>349</v>
      </c>
      <c r="H561" s="5" t="s">
        <v>519</v>
      </c>
      <c r="I561" s="5" t="s">
        <v>1041</v>
      </c>
      <c r="J561" s="5" t="s">
        <v>865</v>
      </c>
      <c r="K561" s="11" t="s">
        <v>1109</v>
      </c>
      <c r="L561" s="11" t="s">
        <v>1219</v>
      </c>
      <c r="M561" s="5">
        <v>6.5</v>
      </c>
      <c r="N561" s="5">
        <v>6.5</v>
      </c>
      <c r="O561" s="5">
        <v>6.5</v>
      </c>
      <c r="P561" s="5">
        <v>1</v>
      </c>
      <c r="Q561" s="5">
        <v>14</v>
      </c>
      <c r="R561" s="5">
        <v>42</v>
      </c>
      <c r="S561" s="5">
        <v>67.3</v>
      </c>
      <c r="U561" s="5">
        <v>22.7</v>
      </c>
      <c r="V561" s="4" t="s">
        <v>1262</v>
      </c>
      <c r="W561" s="5">
        <v>6.2191780821917807E-2</v>
      </c>
      <c r="X561" s="5">
        <v>1</v>
      </c>
      <c r="AF561" s="5">
        <v>65</v>
      </c>
      <c r="AQ561" s="5">
        <v>2.73</v>
      </c>
      <c r="AU561" s="5">
        <v>3</v>
      </c>
      <c r="AV561" s="5" t="s">
        <v>88</v>
      </c>
      <c r="AW561" s="4" t="s">
        <v>1256</v>
      </c>
      <c r="AX561" s="4" t="s">
        <v>88</v>
      </c>
      <c r="AY561" s="4" t="s">
        <v>1251</v>
      </c>
      <c r="AZ561" s="4" t="s">
        <v>317</v>
      </c>
      <c r="BA561" s="5">
        <v>0</v>
      </c>
      <c r="BB561" s="5">
        <v>0</v>
      </c>
      <c r="BC561" s="5">
        <v>10</v>
      </c>
      <c r="BD561" s="5">
        <v>39.700000000000003</v>
      </c>
      <c r="BG561" s="5">
        <v>9</v>
      </c>
      <c r="BH561" s="5">
        <v>27.4</v>
      </c>
      <c r="BL561" s="5">
        <v>7</v>
      </c>
      <c r="BM561" s="5">
        <v>25.7</v>
      </c>
      <c r="BO561" s="4">
        <v>0.5</v>
      </c>
      <c r="BP561" s="5">
        <v>-12.300000000000004</v>
      </c>
      <c r="BR561" s="5">
        <v>-14.000000000000004</v>
      </c>
      <c r="BT561" s="4"/>
      <c r="BU561" s="4"/>
      <c r="BV561" s="4">
        <v>0.91428571428571426</v>
      </c>
      <c r="BW561" s="4"/>
      <c r="BX561" s="4"/>
      <c r="BY561" s="4"/>
      <c r="BZ561" s="4"/>
      <c r="CA561" s="4"/>
      <c r="CB561" s="4"/>
      <c r="CC561" s="4"/>
    </row>
    <row r="562" spans="1:81" x14ac:dyDescent="0.25">
      <c r="A562" s="4">
        <v>561</v>
      </c>
      <c r="B562" s="4">
        <v>154</v>
      </c>
      <c r="C562" s="4" t="s">
        <v>1417</v>
      </c>
      <c r="D562" s="5" t="s">
        <v>518</v>
      </c>
      <c r="E562" s="5">
        <v>2010</v>
      </c>
      <c r="F562" s="5" t="s">
        <v>34</v>
      </c>
      <c r="G562" s="4">
        <v>350</v>
      </c>
      <c r="H562" s="5" t="s">
        <v>520</v>
      </c>
      <c r="I562" s="5" t="s">
        <v>1041</v>
      </c>
      <c r="J562" s="5" t="s">
        <v>865</v>
      </c>
      <c r="K562" s="11" t="s">
        <v>1109</v>
      </c>
      <c r="L562" s="11" t="s">
        <v>1219</v>
      </c>
      <c r="M562" s="5">
        <v>6.1</v>
      </c>
      <c r="N562" s="5">
        <v>6.1</v>
      </c>
      <c r="O562" s="5">
        <v>6.1</v>
      </c>
      <c r="P562" s="5">
        <v>1</v>
      </c>
      <c r="Q562" s="5">
        <v>14</v>
      </c>
      <c r="R562" s="5">
        <v>42</v>
      </c>
      <c r="S562" s="5">
        <v>55.3</v>
      </c>
      <c r="U562" s="5">
        <v>26.7</v>
      </c>
      <c r="V562" s="4" t="s">
        <v>1262</v>
      </c>
      <c r="W562" s="5">
        <v>7.3150684931506851E-2</v>
      </c>
      <c r="X562" s="5">
        <v>1</v>
      </c>
      <c r="AF562" s="5">
        <v>65</v>
      </c>
      <c r="AQ562" s="5">
        <v>3.2</v>
      </c>
      <c r="AU562" s="5">
        <v>2</v>
      </c>
      <c r="AV562" s="5" t="s">
        <v>88</v>
      </c>
      <c r="AW562" s="4" t="s">
        <v>1256</v>
      </c>
      <c r="AX562" s="4" t="s">
        <v>88</v>
      </c>
      <c r="AY562" s="4" t="s">
        <v>1251</v>
      </c>
      <c r="AZ562" s="4" t="s">
        <v>317</v>
      </c>
      <c r="BA562" s="5">
        <v>0</v>
      </c>
      <c r="BB562" s="5">
        <v>0</v>
      </c>
      <c r="BC562" s="5">
        <v>9</v>
      </c>
      <c r="BD562" s="5">
        <v>29.5</v>
      </c>
      <c r="BG562" s="5">
        <v>9</v>
      </c>
      <c r="BH562" s="5">
        <v>19.8</v>
      </c>
      <c r="BL562" s="5">
        <v>9</v>
      </c>
      <c r="BM562" s="5">
        <v>19</v>
      </c>
      <c r="BO562" s="4">
        <v>0.5</v>
      </c>
      <c r="BP562" s="5">
        <v>-9.6999999999999993</v>
      </c>
      <c r="BR562" s="5">
        <v>-10.5</v>
      </c>
      <c r="BT562" s="4"/>
      <c r="BU562" s="4"/>
      <c r="BV562" s="4">
        <v>0.90322580645161288</v>
      </c>
      <c r="BW562" s="4"/>
      <c r="BX562" s="4"/>
      <c r="BY562" s="4"/>
      <c r="BZ562" s="4"/>
      <c r="CA562" s="4"/>
      <c r="CB562" s="4"/>
      <c r="CC562" s="4"/>
    </row>
    <row r="563" spans="1:81" x14ac:dyDescent="0.25">
      <c r="A563" s="4">
        <v>562</v>
      </c>
      <c r="B563" s="4">
        <v>155</v>
      </c>
      <c r="C563" s="4" t="s">
        <v>1418</v>
      </c>
      <c r="D563" s="5" t="s">
        <v>521</v>
      </c>
      <c r="E563" s="5">
        <v>2003</v>
      </c>
      <c r="F563" s="5" t="s">
        <v>37</v>
      </c>
      <c r="G563" s="4">
        <v>351</v>
      </c>
      <c r="H563" s="5" t="s">
        <v>522</v>
      </c>
      <c r="I563" s="5" t="s">
        <v>1042</v>
      </c>
      <c r="J563" s="5" t="s">
        <v>919</v>
      </c>
      <c r="L563" s="11" t="s">
        <v>1158</v>
      </c>
      <c r="M563" s="5">
        <v>16.25</v>
      </c>
      <c r="N563" s="5">
        <v>16.25</v>
      </c>
      <c r="O563" s="5">
        <v>16.25</v>
      </c>
      <c r="P563" s="5">
        <v>1</v>
      </c>
      <c r="Q563" s="5">
        <v>21</v>
      </c>
      <c r="S563" s="5">
        <v>61</v>
      </c>
      <c r="U563" s="5">
        <v>67</v>
      </c>
      <c r="V563" s="4" t="s">
        <v>1262</v>
      </c>
      <c r="W563" s="5">
        <v>0.18356164383561643</v>
      </c>
      <c r="X563" s="5">
        <v>0</v>
      </c>
      <c r="AU563" s="5">
        <v>0</v>
      </c>
      <c r="AV563" s="5" t="s">
        <v>475</v>
      </c>
      <c r="AW563" s="5" t="s">
        <v>1257</v>
      </c>
      <c r="AX563" s="4" t="s">
        <v>1251</v>
      </c>
      <c r="AY563" s="4" t="s">
        <v>1252</v>
      </c>
      <c r="AZ563" s="4" t="s">
        <v>317</v>
      </c>
      <c r="BA563" s="5">
        <v>0</v>
      </c>
      <c r="BB563" s="5">
        <v>0</v>
      </c>
      <c r="BC563" s="5">
        <v>12</v>
      </c>
      <c r="BD563" s="5">
        <v>0.77</v>
      </c>
      <c r="BE563" s="5">
        <v>0.3</v>
      </c>
      <c r="BG563" s="5">
        <v>12</v>
      </c>
      <c r="BH563" s="5">
        <v>0.8</v>
      </c>
      <c r="BI563" s="5">
        <v>0.35</v>
      </c>
      <c r="BO563" s="4">
        <v>0.5</v>
      </c>
      <c r="BP563" s="5">
        <v>3.0000000000000027E-2</v>
      </c>
      <c r="BQ563" s="5">
        <v>0.32596012026013244</v>
      </c>
      <c r="BS563" s="5">
        <v>0.3</v>
      </c>
      <c r="BT563" s="4">
        <v>9.2035798661684529E-2</v>
      </c>
      <c r="BU563" s="4"/>
      <c r="BV563" s="4">
        <v>0.93023255813953487</v>
      </c>
      <c r="BW563" s="4">
        <v>8.5614696429473974E-2</v>
      </c>
      <c r="BX563" s="4"/>
      <c r="BY563" s="4">
        <v>8.3686274509803912E-2</v>
      </c>
      <c r="BZ563" s="4"/>
      <c r="CA563" s="4">
        <v>7.241646252876488E-2</v>
      </c>
      <c r="CB563" s="4"/>
      <c r="CC563" s="4"/>
    </row>
    <row r="564" spans="1:81" x14ac:dyDescent="0.25">
      <c r="A564" s="4">
        <v>563</v>
      </c>
      <c r="B564" s="4">
        <v>155</v>
      </c>
      <c r="C564" s="4" t="s">
        <v>1418</v>
      </c>
      <c r="D564" s="5" t="s">
        <v>521</v>
      </c>
      <c r="E564" s="5">
        <v>2003</v>
      </c>
      <c r="F564" s="5" t="s">
        <v>34</v>
      </c>
      <c r="G564" s="4">
        <v>352</v>
      </c>
      <c r="H564" s="5" t="s">
        <v>523</v>
      </c>
      <c r="I564" s="5" t="s">
        <v>1042</v>
      </c>
      <c r="J564" s="5" t="s">
        <v>919</v>
      </c>
      <c r="L564" s="11" t="s">
        <v>1158</v>
      </c>
      <c r="M564" s="5">
        <v>16.25</v>
      </c>
      <c r="N564" s="5">
        <v>16.25</v>
      </c>
      <c r="O564" s="5">
        <v>16.25</v>
      </c>
      <c r="P564" s="5">
        <v>1</v>
      </c>
      <c r="Q564" s="5">
        <v>21</v>
      </c>
      <c r="S564" s="5">
        <v>59</v>
      </c>
      <c r="U564" s="5">
        <v>53</v>
      </c>
      <c r="V564" s="4" t="s">
        <v>1262</v>
      </c>
      <c r="W564" s="5">
        <v>0.14520547945205478</v>
      </c>
      <c r="X564" s="5">
        <v>0</v>
      </c>
      <c r="AU564" s="5">
        <v>0</v>
      </c>
      <c r="AV564" s="5" t="s">
        <v>475</v>
      </c>
      <c r="AW564" s="5" t="s">
        <v>1257</v>
      </c>
      <c r="AX564" s="4" t="s">
        <v>1251</v>
      </c>
      <c r="AY564" s="4" t="s">
        <v>1252</v>
      </c>
      <c r="AZ564" s="4" t="s">
        <v>317</v>
      </c>
      <c r="BA564" s="5">
        <v>0</v>
      </c>
      <c r="BB564" s="5">
        <v>0</v>
      </c>
      <c r="BC564" s="5">
        <v>11</v>
      </c>
      <c r="BD564" s="5">
        <v>0.64</v>
      </c>
      <c r="BE564" s="5">
        <v>0.3</v>
      </c>
      <c r="BG564" s="5">
        <v>11</v>
      </c>
      <c r="BH564" s="5">
        <v>0.81</v>
      </c>
      <c r="BI564" s="5">
        <v>0.28999999999999998</v>
      </c>
      <c r="BO564" s="4">
        <v>0.5</v>
      </c>
      <c r="BP564" s="5">
        <v>0.17000000000000004</v>
      </c>
      <c r="BQ564" s="5">
        <v>0.29504236983863857</v>
      </c>
      <c r="BS564" s="5">
        <v>0.3</v>
      </c>
      <c r="BT564" s="4">
        <v>0.57618843047178148</v>
      </c>
      <c r="BU564" s="4"/>
      <c r="BV564" s="4">
        <v>0.92307692307692313</v>
      </c>
      <c r="BW564" s="4">
        <v>0.53186624351241374</v>
      </c>
      <c r="BX564" s="4"/>
      <c r="BY564" s="4">
        <v>0.10599968670043342</v>
      </c>
      <c r="BZ564" s="4"/>
      <c r="CA564" s="4">
        <v>9.0319259673742089E-2</v>
      </c>
      <c r="CB564" s="4"/>
      <c r="CC564" s="4"/>
    </row>
    <row r="565" spans="1:81" x14ac:dyDescent="0.25">
      <c r="A565" s="4">
        <v>564</v>
      </c>
      <c r="B565" s="4">
        <v>156</v>
      </c>
      <c r="C565" s="4" t="s">
        <v>1419</v>
      </c>
      <c r="D565" s="5" t="s">
        <v>769</v>
      </c>
      <c r="E565" s="5">
        <v>2012</v>
      </c>
      <c r="F565" s="5" t="s">
        <v>37</v>
      </c>
      <c r="G565" s="4">
        <v>353</v>
      </c>
      <c r="H565" s="5" t="s">
        <v>770</v>
      </c>
      <c r="I565" s="5" t="s">
        <v>1043</v>
      </c>
      <c r="J565" s="5" t="s">
        <v>870</v>
      </c>
      <c r="K565" s="11" t="s">
        <v>1220</v>
      </c>
      <c r="L565" s="11" t="s">
        <v>1221</v>
      </c>
      <c r="M565" s="5">
        <v>0</v>
      </c>
      <c r="N565" s="5">
        <v>0</v>
      </c>
      <c r="O565" s="5">
        <v>0</v>
      </c>
      <c r="P565" s="5">
        <v>1</v>
      </c>
      <c r="Q565" s="5">
        <v>56</v>
      </c>
      <c r="S565" s="5">
        <v>60.2</v>
      </c>
      <c r="U565" s="5">
        <v>1092</v>
      </c>
      <c r="V565" s="4" t="s">
        <v>1264</v>
      </c>
      <c r="W565" s="5">
        <v>2.9917808219178084</v>
      </c>
      <c r="X565" s="5">
        <v>1</v>
      </c>
      <c r="AU565" s="5">
        <v>1</v>
      </c>
      <c r="AV565" s="5" t="s">
        <v>325</v>
      </c>
      <c r="AW565" s="5" t="s">
        <v>1257</v>
      </c>
      <c r="AX565" s="4" t="s">
        <v>1251</v>
      </c>
      <c r="AY565" s="4" t="s">
        <v>1259</v>
      </c>
      <c r="AZ565" s="4" t="s">
        <v>317</v>
      </c>
      <c r="BA565" s="5">
        <v>0</v>
      </c>
      <c r="BB565" s="5">
        <v>1</v>
      </c>
      <c r="BC565" s="5">
        <v>10</v>
      </c>
      <c r="BD565" s="5">
        <v>41.9</v>
      </c>
      <c r="BE565" s="5">
        <v>6.4</v>
      </c>
      <c r="BG565" s="5">
        <v>10</v>
      </c>
      <c r="BH565" s="5">
        <v>43.8</v>
      </c>
      <c r="BI565" s="5">
        <v>6.3</v>
      </c>
      <c r="BO565" s="4">
        <v>0.5</v>
      </c>
      <c r="BP565" s="5">
        <v>1.8999999999999986</v>
      </c>
      <c r="BQ565" s="5">
        <v>6.3501968473426089</v>
      </c>
      <c r="BS565" s="5">
        <v>6.4</v>
      </c>
      <c r="BT565" s="4">
        <v>0.29920332324738858</v>
      </c>
      <c r="BU565" s="4"/>
      <c r="BV565" s="4">
        <v>0.91428571428571426</v>
      </c>
      <c r="BW565" s="4">
        <v>0.27355732411189809</v>
      </c>
      <c r="BX565" s="4"/>
      <c r="BY565" s="4">
        <v>0.10447613143211407</v>
      </c>
      <c r="BZ565" s="4"/>
      <c r="CA565" s="4">
        <v>8.7333517213456974E-2</v>
      </c>
      <c r="CB565" s="4"/>
      <c r="CC565" s="4"/>
    </row>
    <row r="566" spans="1:81" x14ac:dyDescent="0.25">
      <c r="A566" s="4">
        <v>565</v>
      </c>
      <c r="B566" s="4">
        <v>156</v>
      </c>
      <c r="C566" s="4" t="s">
        <v>1419</v>
      </c>
      <c r="D566" s="5" t="s">
        <v>769</v>
      </c>
      <c r="E566" s="5">
        <v>2012</v>
      </c>
      <c r="F566" s="5" t="s">
        <v>34</v>
      </c>
      <c r="G566" s="4">
        <v>354</v>
      </c>
      <c r="H566" s="5" t="s">
        <v>771</v>
      </c>
      <c r="I566" s="5" t="s">
        <v>1043</v>
      </c>
      <c r="J566" s="5" t="s">
        <v>870</v>
      </c>
      <c r="K566" s="11" t="s">
        <v>1220</v>
      </c>
      <c r="L566" s="11" t="s">
        <v>1221</v>
      </c>
      <c r="Q566" s="5">
        <v>56</v>
      </c>
      <c r="S566" s="5">
        <v>63.9</v>
      </c>
      <c r="U566" s="5">
        <v>1647</v>
      </c>
      <c r="V566" s="4" t="s">
        <v>1264</v>
      </c>
      <c r="W566" s="5">
        <v>4.5123287671232877</v>
      </c>
      <c r="X566" s="5">
        <v>1</v>
      </c>
      <c r="AU566" s="5">
        <v>3</v>
      </c>
      <c r="AV566" s="5" t="s">
        <v>325</v>
      </c>
      <c r="AW566" s="5" t="s">
        <v>1257</v>
      </c>
      <c r="AX566" s="4" t="s">
        <v>1251</v>
      </c>
      <c r="AY566" s="4" t="s">
        <v>1259</v>
      </c>
      <c r="AZ566" s="4" t="s">
        <v>317</v>
      </c>
      <c r="BA566" s="5">
        <v>0</v>
      </c>
      <c r="BB566" s="5">
        <v>1</v>
      </c>
      <c r="BC566" s="5">
        <v>37</v>
      </c>
      <c r="BD566" s="5">
        <v>41.3</v>
      </c>
      <c r="BE566" s="5">
        <v>11.7</v>
      </c>
      <c r="BG566" s="5">
        <v>37</v>
      </c>
      <c r="BH566" s="5">
        <v>46.3</v>
      </c>
      <c r="BI566" s="5">
        <v>9.1</v>
      </c>
      <c r="BO566" s="4">
        <v>0.5</v>
      </c>
      <c r="BP566" s="5">
        <v>5</v>
      </c>
      <c r="BQ566" s="5">
        <v>10.480935072788114</v>
      </c>
      <c r="BS566" s="5">
        <v>11.7</v>
      </c>
      <c r="BT566" s="4">
        <v>0.47705667149695563</v>
      </c>
      <c r="BU566" s="4"/>
      <c r="BV566" s="4">
        <v>0.97902097902097907</v>
      </c>
      <c r="BW566" s="4">
        <v>0.46704848957743911</v>
      </c>
      <c r="BX566" s="4"/>
      <c r="BY566" s="4">
        <v>3.0102473889456138E-2</v>
      </c>
      <c r="BZ566" s="4"/>
      <c r="CA566" s="4">
        <v>2.8852681707337298E-2</v>
      </c>
      <c r="CB566" s="4"/>
      <c r="CC566" s="4"/>
    </row>
    <row r="567" spans="1:81" x14ac:dyDescent="0.25">
      <c r="A567" s="4">
        <v>566</v>
      </c>
      <c r="B567" s="4">
        <v>157</v>
      </c>
      <c r="C567" s="4" t="s">
        <v>1420</v>
      </c>
      <c r="D567" s="5" t="s">
        <v>524</v>
      </c>
      <c r="E567" s="5">
        <v>2009</v>
      </c>
      <c r="F567" s="5" t="s">
        <v>37</v>
      </c>
      <c r="G567" s="4">
        <v>355</v>
      </c>
      <c r="H567" s="5" t="s">
        <v>525</v>
      </c>
      <c r="I567" s="5" t="s">
        <v>1044</v>
      </c>
      <c r="J567" s="5" t="s">
        <v>887</v>
      </c>
      <c r="L567" s="11" t="s">
        <v>1222</v>
      </c>
      <c r="M567" s="5">
        <v>20</v>
      </c>
      <c r="N567" s="5">
        <v>20</v>
      </c>
      <c r="O567" s="5">
        <v>20</v>
      </c>
      <c r="P567" s="5">
        <v>2</v>
      </c>
      <c r="Q567" s="5">
        <v>42</v>
      </c>
      <c r="S567" s="5">
        <v>62</v>
      </c>
      <c r="T567" s="5">
        <v>7.5</v>
      </c>
      <c r="U567" s="5">
        <v>21.6</v>
      </c>
      <c r="V567" s="4" t="s">
        <v>1262</v>
      </c>
      <c r="W567" s="5">
        <v>5.9178082191780827E-2</v>
      </c>
      <c r="X567" s="5">
        <v>1</v>
      </c>
      <c r="Y567" s="5">
        <v>10.5</v>
      </c>
      <c r="AU567" s="5">
        <v>3</v>
      </c>
      <c r="AV567" s="5" t="s">
        <v>526</v>
      </c>
      <c r="AX567" s="4" t="s">
        <v>1251</v>
      </c>
      <c r="AY567" s="4" t="s">
        <v>1251</v>
      </c>
      <c r="AZ567" s="4" t="s">
        <v>317</v>
      </c>
      <c r="BA567" s="5">
        <v>0</v>
      </c>
      <c r="BB567" s="5">
        <v>1</v>
      </c>
      <c r="BC567" s="5">
        <v>30</v>
      </c>
      <c r="BD567" s="5">
        <v>42.8</v>
      </c>
      <c r="BE567" s="5">
        <v>11</v>
      </c>
      <c r="BG567" s="5">
        <v>30</v>
      </c>
      <c r="BH567" s="5">
        <v>60.3</v>
      </c>
      <c r="BI567" s="5">
        <v>14.8</v>
      </c>
      <c r="BO567" s="4">
        <v>0.5</v>
      </c>
      <c r="BP567" s="5">
        <v>17.5</v>
      </c>
      <c r="BQ567" s="5">
        <v>13.039171752837678</v>
      </c>
      <c r="BS567" s="5">
        <v>11</v>
      </c>
      <c r="BT567" s="4">
        <v>1.3421097851703292</v>
      </c>
      <c r="BU567" s="4"/>
      <c r="BV567" s="4">
        <v>0.97391304347826091</v>
      </c>
      <c r="BW567" s="4">
        <v>1.3070982255571901</v>
      </c>
      <c r="BX567" s="4"/>
      <c r="BY567" s="4">
        <v>6.3354311257499116E-2</v>
      </c>
      <c r="BZ567" s="4"/>
      <c r="CA567" s="4">
        <v>6.0091983396148879E-2</v>
      </c>
      <c r="CB567" s="4"/>
      <c r="CC567" s="4"/>
    </row>
    <row r="568" spans="1:81" x14ac:dyDescent="0.25">
      <c r="A568" s="4">
        <v>567</v>
      </c>
      <c r="B568" s="4">
        <v>157</v>
      </c>
      <c r="C568" s="4" t="s">
        <v>1420</v>
      </c>
      <c r="D568" s="5" t="s">
        <v>524</v>
      </c>
      <c r="E568" s="5">
        <v>2009</v>
      </c>
      <c r="F568" s="5" t="s">
        <v>34</v>
      </c>
      <c r="G568" s="4">
        <v>356</v>
      </c>
      <c r="H568" s="5" t="s">
        <v>268</v>
      </c>
      <c r="I568" s="5" t="s">
        <v>1044</v>
      </c>
      <c r="J568" s="5" t="s">
        <v>887</v>
      </c>
      <c r="L568" s="11" t="s">
        <v>1222</v>
      </c>
      <c r="M568" s="5">
        <v>20</v>
      </c>
      <c r="N568" s="5">
        <v>20</v>
      </c>
      <c r="O568" s="5">
        <v>20</v>
      </c>
      <c r="P568" s="5">
        <v>2</v>
      </c>
      <c r="Q568" s="5">
        <v>42</v>
      </c>
      <c r="S568" s="5">
        <v>65</v>
      </c>
      <c r="T568" s="5">
        <v>8.5</v>
      </c>
      <c r="U568" s="5">
        <v>23.6</v>
      </c>
      <c r="V568" s="4" t="s">
        <v>1262</v>
      </c>
      <c r="W568" s="5">
        <v>6.4657534246575346E-2</v>
      </c>
      <c r="X568" s="5">
        <v>1</v>
      </c>
      <c r="Y568" s="5">
        <v>10.4</v>
      </c>
      <c r="AU568" s="5">
        <v>8</v>
      </c>
      <c r="AV568" s="5" t="s">
        <v>526</v>
      </c>
      <c r="AX568" s="4" t="s">
        <v>1251</v>
      </c>
      <c r="AY568" s="4" t="s">
        <v>1251</v>
      </c>
      <c r="AZ568" s="4" t="s">
        <v>317</v>
      </c>
      <c r="BA568" s="5">
        <v>0</v>
      </c>
      <c r="BB568" s="5">
        <v>1</v>
      </c>
      <c r="BC568" s="5">
        <v>37</v>
      </c>
      <c r="BD568" s="5">
        <v>44.1</v>
      </c>
      <c r="BE568" s="5">
        <v>13.1</v>
      </c>
      <c r="BG568" s="5">
        <v>37</v>
      </c>
      <c r="BH568" s="5">
        <v>66.900000000000006</v>
      </c>
      <c r="BI568" s="5">
        <v>15.6</v>
      </c>
      <c r="BO568" s="4">
        <v>0.5</v>
      </c>
      <c r="BP568" s="5">
        <v>22.800000000000004</v>
      </c>
      <c r="BQ568" s="5">
        <v>14.404339623877243</v>
      </c>
      <c r="BS568" s="5">
        <v>13.1</v>
      </c>
      <c r="BT568" s="4">
        <v>1.5828563193695988</v>
      </c>
      <c r="BU568" s="4"/>
      <c r="BV568" s="4">
        <v>0.97902097902097907</v>
      </c>
      <c r="BW568" s="4">
        <v>1.549649543438768</v>
      </c>
      <c r="BX568" s="4"/>
      <c r="BY568" s="4">
        <v>6.0884244969841537E-2</v>
      </c>
      <c r="BZ568" s="4"/>
      <c r="CA568" s="4">
        <v>5.8356457597383456E-2</v>
      </c>
      <c r="CB568" s="4"/>
      <c r="CC568" s="4"/>
    </row>
    <row r="569" spans="1:81" x14ac:dyDescent="0.25">
      <c r="A569" s="4">
        <v>568</v>
      </c>
      <c r="B569" s="4">
        <v>157</v>
      </c>
      <c r="C569" s="4" t="s">
        <v>1420</v>
      </c>
      <c r="D569" s="5" t="s">
        <v>524</v>
      </c>
      <c r="E569" s="5">
        <v>2009</v>
      </c>
      <c r="F569" s="5" t="s">
        <v>37</v>
      </c>
      <c r="G569" s="4">
        <v>355</v>
      </c>
      <c r="H569" s="5" t="s">
        <v>525</v>
      </c>
      <c r="I569" s="5" t="s">
        <v>1044</v>
      </c>
      <c r="J569" s="5" t="s">
        <v>887</v>
      </c>
      <c r="L569" s="11" t="s">
        <v>1222</v>
      </c>
      <c r="M569" s="5">
        <v>20</v>
      </c>
      <c r="N569" s="5">
        <v>20</v>
      </c>
      <c r="O569" s="5">
        <v>20</v>
      </c>
      <c r="P569" s="5">
        <v>2</v>
      </c>
      <c r="Q569" s="5">
        <v>42</v>
      </c>
      <c r="S569" s="5">
        <v>62</v>
      </c>
      <c r="T569" s="5">
        <v>7.5</v>
      </c>
      <c r="U569" s="5">
        <v>21.6</v>
      </c>
      <c r="V569" s="4" t="s">
        <v>1262</v>
      </c>
      <c r="W569" s="5">
        <v>5.9178082191780827E-2</v>
      </c>
      <c r="X569" s="5">
        <v>1</v>
      </c>
      <c r="Y569" s="5">
        <v>10.5</v>
      </c>
      <c r="AU569" s="5">
        <v>3</v>
      </c>
      <c r="AV569" s="5" t="s">
        <v>418</v>
      </c>
      <c r="AW569" s="5" t="s">
        <v>1257</v>
      </c>
      <c r="AX569" s="4" t="s">
        <v>1251</v>
      </c>
      <c r="AY569" s="4" t="s">
        <v>1252</v>
      </c>
      <c r="AZ569" s="4" t="s">
        <v>845</v>
      </c>
      <c r="BA569" s="5">
        <v>0</v>
      </c>
      <c r="BB569" s="5">
        <v>1</v>
      </c>
      <c r="BC569" s="5">
        <v>30</v>
      </c>
      <c r="BF569" s="5">
        <v>0</v>
      </c>
      <c r="BG569" s="5">
        <v>10</v>
      </c>
      <c r="BH569" s="5">
        <v>0.27</v>
      </c>
      <c r="BI569" s="5">
        <v>0.13</v>
      </c>
      <c r="BO569" s="4">
        <v>0.5</v>
      </c>
      <c r="BT569" s="4"/>
      <c r="BU569" s="4"/>
      <c r="BV569" s="4">
        <v>0.97391304347826091</v>
      </c>
      <c r="BW569" s="4"/>
      <c r="BX569" s="4"/>
      <c r="BY569" s="4"/>
      <c r="BZ569" s="4"/>
      <c r="CA569" s="4"/>
      <c r="CB569" s="4"/>
      <c r="CC569" s="4"/>
    </row>
    <row r="570" spans="1:81" x14ac:dyDescent="0.25">
      <c r="A570" s="4">
        <v>569</v>
      </c>
      <c r="B570" s="4">
        <v>157</v>
      </c>
      <c r="C570" s="4" t="s">
        <v>1420</v>
      </c>
      <c r="D570" s="5" t="s">
        <v>524</v>
      </c>
      <c r="E570" s="5">
        <v>2009</v>
      </c>
      <c r="F570" s="5" t="s">
        <v>34</v>
      </c>
      <c r="G570" s="4">
        <v>356</v>
      </c>
      <c r="H570" s="5" t="s">
        <v>268</v>
      </c>
      <c r="I570" s="5" t="s">
        <v>1044</v>
      </c>
      <c r="J570" s="5" t="s">
        <v>887</v>
      </c>
      <c r="L570" s="11" t="s">
        <v>1222</v>
      </c>
      <c r="M570" s="5">
        <v>20</v>
      </c>
      <c r="N570" s="5">
        <v>20</v>
      </c>
      <c r="O570" s="5">
        <v>20</v>
      </c>
      <c r="P570" s="5">
        <v>2</v>
      </c>
      <c r="Q570" s="5">
        <v>42</v>
      </c>
      <c r="S570" s="5">
        <v>65</v>
      </c>
      <c r="T570" s="5">
        <v>8.5</v>
      </c>
      <c r="U570" s="5">
        <v>23.6</v>
      </c>
      <c r="V570" s="4" t="s">
        <v>1262</v>
      </c>
      <c r="W570" s="5">
        <v>6.4657534246575346E-2</v>
      </c>
      <c r="X570" s="5">
        <v>1</v>
      </c>
      <c r="Y570" s="5">
        <v>10.4</v>
      </c>
      <c r="AU570" s="5">
        <v>8</v>
      </c>
      <c r="AV570" s="5" t="s">
        <v>418</v>
      </c>
      <c r="AW570" s="5" t="s">
        <v>1257</v>
      </c>
      <c r="AX570" s="4" t="s">
        <v>1251</v>
      </c>
      <c r="AY570" s="4" t="s">
        <v>1252</v>
      </c>
      <c r="AZ570" s="4" t="s">
        <v>845</v>
      </c>
      <c r="BA570" s="5">
        <v>0</v>
      </c>
      <c r="BB570" s="5">
        <v>1</v>
      </c>
      <c r="BC570" s="5">
        <v>37</v>
      </c>
      <c r="BF570" s="5">
        <v>0</v>
      </c>
      <c r="BG570" s="5">
        <v>20</v>
      </c>
      <c r="BH570" s="5">
        <v>0.32</v>
      </c>
      <c r="BI570" s="5">
        <v>0.27</v>
      </c>
      <c r="BO570" s="4">
        <v>0.5</v>
      </c>
      <c r="BT570" s="4"/>
      <c r="BU570" s="4"/>
      <c r="BV570" s="4">
        <v>0.97902097902097907</v>
      </c>
      <c r="BW570" s="4"/>
      <c r="BX570" s="4"/>
      <c r="BY570" s="4"/>
      <c r="BZ570" s="4"/>
      <c r="CA570" s="4"/>
      <c r="CB570" s="4"/>
      <c r="CC570" s="4"/>
    </row>
    <row r="571" spans="1:81" x14ac:dyDescent="0.25">
      <c r="A571" s="4">
        <v>570</v>
      </c>
      <c r="B571" s="4">
        <v>157</v>
      </c>
      <c r="C571" s="4" t="s">
        <v>1420</v>
      </c>
      <c r="D571" s="5" t="s">
        <v>524</v>
      </c>
      <c r="E571" s="5">
        <v>2009</v>
      </c>
      <c r="F571" s="5" t="s">
        <v>37</v>
      </c>
      <c r="G571" s="4">
        <v>355</v>
      </c>
      <c r="H571" s="5" t="s">
        <v>525</v>
      </c>
      <c r="I571" s="5" t="s">
        <v>1044</v>
      </c>
      <c r="J571" s="5" t="s">
        <v>887</v>
      </c>
      <c r="L571" s="11" t="s">
        <v>1222</v>
      </c>
      <c r="M571" s="5">
        <v>20</v>
      </c>
      <c r="N571" s="5">
        <v>20</v>
      </c>
      <c r="O571" s="5">
        <v>20</v>
      </c>
      <c r="P571" s="5">
        <v>2</v>
      </c>
      <c r="Q571" s="5">
        <v>42</v>
      </c>
      <c r="S571" s="5">
        <v>62</v>
      </c>
      <c r="T571" s="5">
        <v>7.5</v>
      </c>
      <c r="U571" s="5">
        <v>21.6</v>
      </c>
      <c r="V571" s="4" t="s">
        <v>1262</v>
      </c>
      <c r="W571" s="5">
        <v>5.9178082191780827E-2</v>
      </c>
      <c r="X571" s="5">
        <v>1</v>
      </c>
      <c r="Y571" s="5">
        <v>10.5</v>
      </c>
      <c r="AU571" s="5">
        <v>3</v>
      </c>
      <c r="AV571" s="5" t="s">
        <v>850</v>
      </c>
      <c r="AW571" s="5" t="s">
        <v>1257</v>
      </c>
      <c r="AX571" s="4" t="s">
        <v>1251</v>
      </c>
      <c r="AY571" s="4" t="s">
        <v>1251</v>
      </c>
      <c r="AZ571" s="4" t="s">
        <v>845</v>
      </c>
      <c r="BA571" s="5">
        <v>0</v>
      </c>
      <c r="BB571" s="5">
        <v>1</v>
      </c>
      <c r="BC571" s="5">
        <v>30</v>
      </c>
      <c r="BF571" s="5">
        <v>0</v>
      </c>
      <c r="BG571" s="5">
        <v>10</v>
      </c>
      <c r="BH571" s="5">
        <v>42.5</v>
      </c>
      <c r="BI571" s="5">
        <v>30.6</v>
      </c>
      <c r="BO571" s="4">
        <v>0.5</v>
      </c>
      <c r="BT571" s="4"/>
      <c r="BU571" s="4"/>
      <c r="BV571" s="4">
        <v>0.97391304347826091</v>
      </c>
      <c r="BW571" s="4"/>
      <c r="BX571" s="4"/>
      <c r="BY571" s="4"/>
      <c r="BZ571" s="4"/>
      <c r="CA571" s="4"/>
      <c r="CB571" s="4"/>
      <c r="CC571" s="4"/>
    </row>
    <row r="572" spans="1:81" x14ac:dyDescent="0.25">
      <c r="A572" s="4">
        <v>571</v>
      </c>
      <c r="B572" s="4">
        <v>157</v>
      </c>
      <c r="C572" s="4" t="s">
        <v>1420</v>
      </c>
      <c r="D572" s="5" t="s">
        <v>524</v>
      </c>
      <c r="E572" s="5">
        <v>2009</v>
      </c>
      <c r="F572" s="5" t="s">
        <v>34</v>
      </c>
      <c r="G572" s="4">
        <v>356</v>
      </c>
      <c r="H572" s="5" t="s">
        <v>268</v>
      </c>
      <c r="I572" s="5" t="s">
        <v>1044</v>
      </c>
      <c r="J572" s="5" t="s">
        <v>887</v>
      </c>
      <c r="L572" s="11" t="s">
        <v>1222</v>
      </c>
      <c r="M572" s="5">
        <v>20</v>
      </c>
      <c r="N572" s="5">
        <v>20</v>
      </c>
      <c r="O572" s="5">
        <v>20</v>
      </c>
      <c r="P572" s="5">
        <v>2</v>
      </c>
      <c r="Q572" s="5">
        <v>42</v>
      </c>
      <c r="S572" s="5">
        <v>65</v>
      </c>
      <c r="T572" s="5">
        <v>8.5</v>
      </c>
      <c r="U572" s="5">
        <v>23.6</v>
      </c>
      <c r="V572" s="4" t="s">
        <v>1262</v>
      </c>
      <c r="W572" s="5">
        <v>6.4657534246575346E-2</v>
      </c>
      <c r="X572" s="5">
        <v>1</v>
      </c>
      <c r="Y572" s="5">
        <v>10.4</v>
      </c>
      <c r="AU572" s="5">
        <v>8</v>
      </c>
      <c r="AV572" s="5" t="s">
        <v>850</v>
      </c>
      <c r="AW572" s="5" t="s">
        <v>1257</v>
      </c>
      <c r="AX572" s="4" t="s">
        <v>1251</v>
      </c>
      <c r="AY572" s="4" t="s">
        <v>1251</v>
      </c>
      <c r="AZ572" s="4" t="s">
        <v>845</v>
      </c>
      <c r="BA572" s="5">
        <v>0</v>
      </c>
      <c r="BB572" s="5">
        <v>1</v>
      </c>
      <c r="BC572" s="5">
        <v>37</v>
      </c>
      <c r="BF572" s="5">
        <v>0</v>
      </c>
      <c r="BG572" s="5">
        <v>20</v>
      </c>
      <c r="BH572" s="5">
        <v>51.2</v>
      </c>
      <c r="BI572" s="5">
        <v>38.200000000000003</v>
      </c>
      <c r="BO572" s="4">
        <v>0.5</v>
      </c>
      <c r="BT572" s="4"/>
      <c r="BU572" s="4"/>
      <c r="BV572" s="4">
        <v>0.97902097902097907</v>
      </c>
      <c r="BW572" s="4"/>
      <c r="BX572" s="4"/>
      <c r="BY572" s="4"/>
      <c r="BZ572" s="4"/>
      <c r="CA572" s="4"/>
      <c r="CB572" s="4"/>
      <c r="CC572" s="4"/>
    </row>
    <row r="573" spans="1:81" x14ac:dyDescent="0.25">
      <c r="A573" s="4">
        <v>572</v>
      </c>
      <c r="B573" s="4">
        <v>157</v>
      </c>
      <c r="C573" s="4" t="s">
        <v>1420</v>
      </c>
      <c r="D573" s="5" t="s">
        <v>524</v>
      </c>
      <c r="E573" s="5">
        <v>2009</v>
      </c>
      <c r="F573" s="5" t="s">
        <v>37</v>
      </c>
      <c r="G573" s="4">
        <v>355</v>
      </c>
      <c r="H573" s="5" t="s">
        <v>525</v>
      </c>
      <c r="I573" s="5" t="s">
        <v>1044</v>
      </c>
      <c r="J573" s="5" t="s">
        <v>887</v>
      </c>
      <c r="L573" s="11" t="s">
        <v>1222</v>
      </c>
      <c r="M573" s="5">
        <v>20</v>
      </c>
      <c r="N573" s="5">
        <v>20</v>
      </c>
      <c r="O573" s="5">
        <v>20</v>
      </c>
      <c r="P573" s="5">
        <v>2</v>
      </c>
      <c r="Q573" s="5">
        <v>42</v>
      </c>
      <c r="S573" s="5">
        <v>62</v>
      </c>
      <c r="T573" s="5">
        <v>7.5</v>
      </c>
      <c r="U573" s="5">
        <v>21.6</v>
      </c>
      <c r="V573" s="4" t="s">
        <v>1262</v>
      </c>
      <c r="W573" s="5">
        <v>5.9178082191780827E-2</v>
      </c>
      <c r="X573" s="5">
        <v>1</v>
      </c>
      <c r="Y573" s="5">
        <v>10.5</v>
      </c>
      <c r="AU573" s="5">
        <v>3</v>
      </c>
      <c r="AV573" s="5" t="s">
        <v>311</v>
      </c>
      <c r="AW573" s="5" t="s">
        <v>1257</v>
      </c>
      <c r="AX573" s="4" t="s">
        <v>1251</v>
      </c>
      <c r="AY573" s="4" t="s">
        <v>1259</v>
      </c>
      <c r="AZ573" s="4" t="s">
        <v>845</v>
      </c>
      <c r="BA573" s="5">
        <v>0</v>
      </c>
      <c r="BB573" s="5">
        <v>1</v>
      </c>
      <c r="BC573" s="5">
        <v>30</v>
      </c>
      <c r="BF573" s="5">
        <v>0</v>
      </c>
      <c r="BG573" s="5">
        <v>10</v>
      </c>
      <c r="BH573" s="5">
        <v>29</v>
      </c>
      <c r="BI573" s="5">
        <v>15</v>
      </c>
      <c r="BO573" s="4">
        <v>0.5</v>
      </c>
      <c r="BT573" s="4"/>
      <c r="BU573" s="4"/>
      <c r="BV573" s="4">
        <v>0.97391304347826091</v>
      </c>
      <c r="BW573" s="4"/>
      <c r="BX573" s="4"/>
      <c r="BY573" s="4"/>
      <c r="BZ573" s="4"/>
      <c r="CA573" s="4"/>
      <c r="CB573" s="4"/>
      <c r="CC573" s="4"/>
    </row>
    <row r="574" spans="1:81" x14ac:dyDescent="0.25">
      <c r="A574" s="4">
        <v>573</v>
      </c>
      <c r="B574" s="4">
        <v>157</v>
      </c>
      <c r="C574" s="4" t="s">
        <v>1420</v>
      </c>
      <c r="D574" s="5" t="s">
        <v>524</v>
      </c>
      <c r="E574" s="5">
        <v>2009</v>
      </c>
      <c r="F574" s="5" t="s">
        <v>34</v>
      </c>
      <c r="G574" s="4">
        <v>356</v>
      </c>
      <c r="H574" s="5" t="s">
        <v>268</v>
      </c>
      <c r="I574" s="5" t="s">
        <v>1044</v>
      </c>
      <c r="J574" s="5" t="s">
        <v>887</v>
      </c>
      <c r="L574" s="11" t="s">
        <v>1222</v>
      </c>
      <c r="M574" s="5">
        <v>20</v>
      </c>
      <c r="N574" s="5">
        <v>20</v>
      </c>
      <c r="O574" s="5">
        <v>20</v>
      </c>
      <c r="P574" s="5">
        <v>2</v>
      </c>
      <c r="Q574" s="5">
        <v>42</v>
      </c>
      <c r="S574" s="5">
        <v>65</v>
      </c>
      <c r="T574" s="5">
        <v>8.5</v>
      </c>
      <c r="U574" s="5">
        <v>23.6</v>
      </c>
      <c r="V574" s="4" t="s">
        <v>1262</v>
      </c>
      <c r="W574" s="5">
        <v>6.4657534246575346E-2</v>
      </c>
      <c r="X574" s="5">
        <v>1</v>
      </c>
      <c r="Y574" s="5">
        <v>10.4</v>
      </c>
      <c r="AU574" s="5">
        <v>8</v>
      </c>
      <c r="AV574" s="5" t="s">
        <v>311</v>
      </c>
      <c r="AW574" s="5" t="s">
        <v>1257</v>
      </c>
      <c r="AX574" s="4" t="s">
        <v>1251</v>
      </c>
      <c r="AY574" s="4" t="s">
        <v>1259</v>
      </c>
      <c r="AZ574" s="4" t="s">
        <v>845</v>
      </c>
      <c r="BA574" s="5">
        <v>0</v>
      </c>
      <c r="BB574" s="5">
        <v>1</v>
      </c>
      <c r="BC574" s="5">
        <v>37</v>
      </c>
      <c r="BF574" s="5">
        <v>0</v>
      </c>
      <c r="BG574" s="5">
        <v>20</v>
      </c>
      <c r="BH574" s="5">
        <v>30</v>
      </c>
      <c r="BI574" s="5">
        <v>25</v>
      </c>
      <c r="BO574" s="4">
        <v>0.5</v>
      </c>
      <c r="BT574" s="4"/>
      <c r="BU574" s="4"/>
      <c r="BV574" s="4">
        <v>0.97902097902097907</v>
      </c>
      <c r="BW574" s="4"/>
      <c r="BX574" s="4"/>
      <c r="BY574" s="4"/>
      <c r="BZ574" s="4"/>
      <c r="CA574" s="4"/>
      <c r="CB574" s="4"/>
      <c r="CC574" s="4"/>
    </row>
    <row r="575" spans="1:81" x14ac:dyDescent="0.25">
      <c r="A575" s="4">
        <v>574</v>
      </c>
      <c r="B575" s="4">
        <v>158</v>
      </c>
      <c r="C575" s="4" t="s">
        <v>1421</v>
      </c>
      <c r="D575" s="5" t="s">
        <v>527</v>
      </c>
      <c r="E575" s="5">
        <v>2014</v>
      </c>
      <c r="F575" s="5" t="s">
        <v>34</v>
      </c>
      <c r="G575" s="4">
        <v>357</v>
      </c>
      <c r="H575" s="5" t="s">
        <v>528</v>
      </c>
      <c r="I575" s="5" t="s">
        <v>1045</v>
      </c>
      <c r="J575" s="5" t="s">
        <v>1030</v>
      </c>
      <c r="L575" s="11" t="s">
        <v>1223</v>
      </c>
      <c r="M575" s="5">
        <v>36</v>
      </c>
      <c r="N575" s="5">
        <v>36</v>
      </c>
      <c r="O575" s="5">
        <v>36</v>
      </c>
      <c r="P575" s="5">
        <v>1</v>
      </c>
      <c r="Q575" s="5">
        <v>84</v>
      </c>
      <c r="R575" s="5">
        <v>449</v>
      </c>
      <c r="S575" s="5">
        <v>69</v>
      </c>
      <c r="T575" s="5">
        <v>8.65</v>
      </c>
      <c r="U575" s="5">
        <v>420</v>
      </c>
      <c r="V575" s="4" t="s">
        <v>1264</v>
      </c>
      <c r="W575" s="5">
        <v>1.1506849315068493</v>
      </c>
      <c r="X575" s="5">
        <v>1</v>
      </c>
      <c r="AU575" s="5">
        <v>4</v>
      </c>
      <c r="AV575" s="5" t="s">
        <v>813</v>
      </c>
      <c r="AW575" s="5" t="s">
        <v>1257</v>
      </c>
      <c r="AX575" s="4" t="s">
        <v>1251</v>
      </c>
      <c r="AY575" s="4" t="s">
        <v>1258</v>
      </c>
      <c r="AZ575" s="4" t="s">
        <v>317</v>
      </c>
      <c r="BA575" s="5">
        <v>1</v>
      </c>
      <c r="BB575" s="5">
        <v>0</v>
      </c>
      <c r="BC575" s="5">
        <v>17</v>
      </c>
      <c r="BD575" s="5">
        <v>297.5</v>
      </c>
      <c r="BG575" s="5">
        <v>13</v>
      </c>
      <c r="BH575" s="5">
        <v>315.7</v>
      </c>
      <c r="BL575" s="5">
        <v>13</v>
      </c>
      <c r="BM575" s="5">
        <v>264.3</v>
      </c>
      <c r="BO575" s="4">
        <v>0.5</v>
      </c>
      <c r="BP575" s="5">
        <v>18.199999999999989</v>
      </c>
      <c r="BR575" s="5">
        <v>-33.199999999999989</v>
      </c>
      <c r="BT575" s="4"/>
      <c r="BU575" s="4"/>
      <c r="BV575" s="4">
        <v>0.95238095238095233</v>
      </c>
      <c r="BW575" s="4"/>
      <c r="BX575" s="4"/>
      <c r="BY575" s="4"/>
      <c r="BZ575" s="4"/>
      <c r="CA575" s="4"/>
      <c r="CB575" s="4"/>
      <c r="CC575" s="4"/>
    </row>
    <row r="576" spans="1:81" x14ac:dyDescent="0.25">
      <c r="A576" s="4">
        <v>575</v>
      </c>
      <c r="B576" s="4">
        <v>158</v>
      </c>
      <c r="C576" s="4" t="s">
        <v>1421</v>
      </c>
      <c r="D576" s="5" t="s">
        <v>527</v>
      </c>
      <c r="E576" s="5">
        <v>2014</v>
      </c>
      <c r="F576" s="5" t="s">
        <v>34</v>
      </c>
      <c r="G576" s="4">
        <v>358</v>
      </c>
      <c r="H576" s="5" t="s">
        <v>529</v>
      </c>
      <c r="I576" s="5" t="s">
        <v>1045</v>
      </c>
      <c r="J576" s="5" t="s">
        <v>1030</v>
      </c>
      <c r="L576" s="11" t="s">
        <v>1223</v>
      </c>
      <c r="P576" s="5">
        <v>1</v>
      </c>
      <c r="Q576" s="5">
        <v>84</v>
      </c>
      <c r="R576" s="5">
        <v>449</v>
      </c>
      <c r="S576" s="5">
        <v>66</v>
      </c>
      <c r="T576" s="5">
        <v>8.09</v>
      </c>
      <c r="U576" s="5">
        <v>480</v>
      </c>
      <c r="V576" s="4" t="s">
        <v>1264</v>
      </c>
      <c r="W576" s="5">
        <v>1.3150684931506849</v>
      </c>
      <c r="X576" s="5">
        <v>1</v>
      </c>
      <c r="AU576" s="5">
        <v>1</v>
      </c>
      <c r="AV576" s="5" t="s">
        <v>813</v>
      </c>
      <c r="AW576" s="5" t="s">
        <v>1257</v>
      </c>
      <c r="AX576" s="4" t="s">
        <v>1251</v>
      </c>
      <c r="AY576" s="4" t="s">
        <v>1258</v>
      </c>
      <c r="AZ576" s="4" t="s">
        <v>317</v>
      </c>
      <c r="BA576" s="5">
        <v>1</v>
      </c>
      <c r="BB576" s="5">
        <v>0</v>
      </c>
      <c r="BC576" s="5">
        <v>17</v>
      </c>
      <c r="BD576" s="5">
        <v>278.57</v>
      </c>
      <c r="BG576" s="5">
        <v>14</v>
      </c>
      <c r="BH576" s="5">
        <v>320.57</v>
      </c>
      <c r="BL576" s="5">
        <v>14</v>
      </c>
      <c r="BM576" s="5">
        <v>286.42</v>
      </c>
      <c r="BO576" s="4">
        <v>0.5</v>
      </c>
      <c r="BP576" s="5">
        <v>42</v>
      </c>
      <c r="BR576" s="5">
        <v>7.8500000000000227</v>
      </c>
      <c r="BT576" s="4"/>
      <c r="BU576" s="4"/>
      <c r="BV576" s="4">
        <v>0.95238095238095233</v>
      </c>
      <c r="BW576" s="4"/>
      <c r="BX576" s="4"/>
      <c r="BY576" s="4"/>
      <c r="BZ576" s="4"/>
      <c r="CA576" s="4"/>
      <c r="CB576" s="4"/>
      <c r="CC576" s="4"/>
    </row>
    <row r="577" spans="1:82" x14ac:dyDescent="0.25">
      <c r="A577" s="4">
        <v>576</v>
      </c>
      <c r="B577" s="4">
        <v>158</v>
      </c>
      <c r="C577" s="4" t="s">
        <v>1421</v>
      </c>
      <c r="D577" s="5" t="s">
        <v>527</v>
      </c>
      <c r="E577" s="5">
        <v>2014</v>
      </c>
      <c r="F577" s="5" t="s">
        <v>34</v>
      </c>
      <c r="G577" s="4">
        <v>359</v>
      </c>
      <c r="H577" s="5" t="s">
        <v>424</v>
      </c>
      <c r="I577" s="5" t="s">
        <v>1045</v>
      </c>
      <c r="J577" s="5" t="s">
        <v>1030</v>
      </c>
      <c r="L577" s="11" t="s">
        <v>1223</v>
      </c>
      <c r="M577" s="5">
        <v>36</v>
      </c>
      <c r="N577" s="5">
        <v>36</v>
      </c>
      <c r="O577" s="5">
        <v>36</v>
      </c>
      <c r="P577" s="5">
        <v>1</v>
      </c>
      <c r="Q577" s="5">
        <v>84</v>
      </c>
      <c r="R577" s="5">
        <v>449</v>
      </c>
      <c r="S577" s="5">
        <v>68</v>
      </c>
      <c r="T577" s="5">
        <v>6.06</v>
      </c>
      <c r="U577" s="5">
        <v>570</v>
      </c>
      <c r="V577" s="4" t="s">
        <v>1264</v>
      </c>
      <c r="W577" s="5">
        <v>1.5616438356164384</v>
      </c>
      <c r="X577" s="5">
        <v>1</v>
      </c>
      <c r="AU577" s="5">
        <v>0</v>
      </c>
      <c r="AV577" s="5" t="s">
        <v>813</v>
      </c>
      <c r="AW577" s="5" t="s">
        <v>1257</v>
      </c>
      <c r="AX577" s="4" t="s">
        <v>1251</v>
      </c>
      <c r="AY577" s="4" t="s">
        <v>1258</v>
      </c>
      <c r="AZ577" s="4" t="s">
        <v>317</v>
      </c>
      <c r="BA577" s="5">
        <v>1</v>
      </c>
      <c r="BB577" s="5">
        <v>0</v>
      </c>
      <c r="BC577" s="5">
        <v>14</v>
      </c>
      <c r="BD577" s="5">
        <v>286.07</v>
      </c>
      <c r="BG577" s="5">
        <v>16</v>
      </c>
      <c r="BH577" s="5">
        <v>313.93</v>
      </c>
      <c r="BL577" s="5">
        <v>16</v>
      </c>
      <c r="BM577" s="5">
        <v>296.77999999999997</v>
      </c>
      <c r="BO577" s="4">
        <v>0.5</v>
      </c>
      <c r="BP577" s="5">
        <v>27.860000000000014</v>
      </c>
      <c r="BR577" s="5">
        <v>10.70999999999998</v>
      </c>
      <c r="BT577" s="4"/>
      <c r="BU577" s="4"/>
      <c r="BV577" s="4">
        <v>0.94117647058823528</v>
      </c>
      <c r="BW577" s="4"/>
      <c r="BX577" s="4"/>
      <c r="BY577" s="4"/>
      <c r="BZ577" s="4"/>
      <c r="CA577" s="4"/>
      <c r="CB577" s="4"/>
      <c r="CC577" s="4"/>
    </row>
    <row r="578" spans="1:82" x14ac:dyDescent="0.25">
      <c r="A578" s="4">
        <v>577</v>
      </c>
      <c r="B578" s="4">
        <v>158</v>
      </c>
      <c r="C578" s="4" t="s">
        <v>1421</v>
      </c>
      <c r="D578" s="5" t="s">
        <v>527</v>
      </c>
      <c r="E578" s="5">
        <v>2014</v>
      </c>
      <c r="F578" s="5" t="s">
        <v>34</v>
      </c>
      <c r="G578" s="4">
        <v>357</v>
      </c>
      <c r="H578" s="5" t="s">
        <v>528</v>
      </c>
      <c r="I578" s="5" t="s">
        <v>1045</v>
      </c>
      <c r="J578" s="5" t="s">
        <v>1030</v>
      </c>
      <c r="L578" s="11" t="s">
        <v>1223</v>
      </c>
      <c r="M578" s="5">
        <v>36</v>
      </c>
      <c r="N578" s="5">
        <v>36</v>
      </c>
      <c r="O578" s="5">
        <v>36</v>
      </c>
      <c r="P578" s="5">
        <v>1</v>
      </c>
      <c r="Q578" s="5">
        <v>84</v>
      </c>
      <c r="R578" s="5">
        <v>449</v>
      </c>
      <c r="S578" s="5">
        <v>69</v>
      </c>
      <c r="T578" s="5">
        <v>8.65</v>
      </c>
      <c r="U578" s="5">
        <v>420</v>
      </c>
      <c r="V578" s="4" t="s">
        <v>1264</v>
      </c>
      <c r="W578" s="5">
        <v>1.1506849315068493</v>
      </c>
      <c r="X578" s="5">
        <v>1</v>
      </c>
      <c r="AU578" s="5">
        <v>4</v>
      </c>
      <c r="AV578" s="5" t="s">
        <v>418</v>
      </c>
      <c r="AW578" s="5" t="s">
        <v>1257</v>
      </c>
      <c r="AX578" s="4" t="s">
        <v>1251</v>
      </c>
      <c r="AY578" s="4" t="s">
        <v>1252</v>
      </c>
      <c r="AZ578" s="4" t="s">
        <v>845</v>
      </c>
      <c r="BA578" s="5">
        <v>1</v>
      </c>
      <c r="BB578" s="5">
        <v>0</v>
      </c>
      <c r="BC578" s="5">
        <v>17</v>
      </c>
      <c r="BD578" s="5">
        <v>0.81</v>
      </c>
      <c r="BF578" s="5">
        <v>1</v>
      </c>
      <c r="BG578" s="5">
        <v>13</v>
      </c>
      <c r="BH578" s="5">
        <v>0.86</v>
      </c>
      <c r="BJ578" s="5">
        <v>1</v>
      </c>
      <c r="BK578" s="5">
        <v>0</v>
      </c>
      <c r="BL578" s="5">
        <v>13</v>
      </c>
      <c r="BM578" s="5">
        <v>0.67</v>
      </c>
      <c r="BO578" s="4">
        <v>0.5</v>
      </c>
      <c r="BP578" s="5">
        <v>4.9999999999999933E-2</v>
      </c>
      <c r="BR578" s="5">
        <v>-0.14000000000000001</v>
      </c>
      <c r="BT578" s="4"/>
      <c r="BU578" s="4"/>
      <c r="BV578" s="4">
        <v>0.95238095238095233</v>
      </c>
      <c r="BW578" s="4"/>
      <c r="BX578" s="4"/>
      <c r="BY578" s="4"/>
      <c r="BZ578" s="4"/>
      <c r="CA578" s="4"/>
      <c r="CB578" s="4"/>
      <c r="CC578" s="4"/>
    </row>
    <row r="579" spans="1:82" x14ac:dyDescent="0.25">
      <c r="A579" s="4">
        <v>578</v>
      </c>
      <c r="B579" s="4">
        <v>158</v>
      </c>
      <c r="C579" s="4" t="s">
        <v>1421</v>
      </c>
      <c r="D579" s="5" t="s">
        <v>527</v>
      </c>
      <c r="E579" s="5">
        <v>2014</v>
      </c>
      <c r="F579" s="5" t="s">
        <v>34</v>
      </c>
      <c r="G579" s="4">
        <v>358</v>
      </c>
      <c r="H579" s="5" t="s">
        <v>529</v>
      </c>
      <c r="I579" s="5" t="s">
        <v>1045</v>
      </c>
      <c r="J579" s="5" t="s">
        <v>1030</v>
      </c>
      <c r="L579" s="11" t="s">
        <v>1223</v>
      </c>
      <c r="P579" s="5">
        <v>1</v>
      </c>
      <c r="Q579" s="5">
        <v>84</v>
      </c>
      <c r="R579" s="5">
        <v>449</v>
      </c>
      <c r="S579" s="5">
        <v>66</v>
      </c>
      <c r="T579" s="5">
        <v>8.09</v>
      </c>
      <c r="U579" s="5">
        <v>480</v>
      </c>
      <c r="V579" s="4" t="s">
        <v>1264</v>
      </c>
      <c r="W579" s="5">
        <v>1.3150684931506849</v>
      </c>
      <c r="X579" s="5">
        <v>1</v>
      </c>
      <c r="AU579" s="5">
        <v>1</v>
      </c>
      <c r="AV579" s="5" t="s">
        <v>418</v>
      </c>
      <c r="AW579" s="5" t="s">
        <v>1257</v>
      </c>
      <c r="AX579" s="4" t="s">
        <v>1251</v>
      </c>
      <c r="AY579" s="4" t="s">
        <v>1252</v>
      </c>
      <c r="AZ579" s="4" t="s">
        <v>845</v>
      </c>
      <c r="BA579" s="5">
        <v>1</v>
      </c>
      <c r="BB579" s="5">
        <v>0</v>
      </c>
      <c r="BC579" s="5">
        <v>17</v>
      </c>
      <c r="BD579" s="5">
        <v>0.89</v>
      </c>
      <c r="BF579" s="5">
        <v>1</v>
      </c>
      <c r="BG579" s="5">
        <v>16</v>
      </c>
      <c r="BH579" s="5">
        <v>1.01</v>
      </c>
      <c r="BJ579" s="5">
        <v>1</v>
      </c>
      <c r="BK579" s="5">
        <v>0</v>
      </c>
      <c r="BL579" s="5">
        <v>16</v>
      </c>
      <c r="BM579" s="5">
        <v>0.97</v>
      </c>
      <c r="BO579" s="4">
        <v>0.5</v>
      </c>
      <c r="BP579" s="5">
        <v>0.12</v>
      </c>
      <c r="BR579" s="5">
        <v>7.999999999999996E-2</v>
      </c>
      <c r="BT579" s="4"/>
      <c r="BU579" s="4"/>
      <c r="BV579" s="4">
        <v>0.95238095238095233</v>
      </c>
      <c r="BW579" s="4"/>
      <c r="BX579" s="4"/>
      <c r="BY579" s="4"/>
      <c r="BZ579" s="4"/>
      <c r="CA579" s="4"/>
      <c r="CB579" s="4"/>
      <c r="CC579" s="4"/>
    </row>
    <row r="580" spans="1:82" x14ac:dyDescent="0.25">
      <c r="A580" s="4">
        <v>579</v>
      </c>
      <c r="B580" s="4">
        <v>158</v>
      </c>
      <c r="C580" s="4" t="s">
        <v>1421</v>
      </c>
      <c r="D580" s="5" t="s">
        <v>527</v>
      </c>
      <c r="E580" s="5">
        <v>2014</v>
      </c>
      <c r="F580" s="5" t="s">
        <v>34</v>
      </c>
      <c r="G580" s="4">
        <v>359</v>
      </c>
      <c r="H580" s="5" t="s">
        <v>424</v>
      </c>
      <c r="I580" s="5" t="s">
        <v>1045</v>
      </c>
      <c r="J580" s="5" t="s">
        <v>1030</v>
      </c>
      <c r="L580" s="11" t="s">
        <v>1223</v>
      </c>
      <c r="M580" s="5">
        <v>36</v>
      </c>
      <c r="N580" s="5">
        <v>36</v>
      </c>
      <c r="O580" s="5">
        <v>36</v>
      </c>
      <c r="P580" s="5">
        <v>1</v>
      </c>
      <c r="Q580" s="5">
        <v>84</v>
      </c>
      <c r="R580" s="5">
        <v>449</v>
      </c>
      <c r="S580" s="5">
        <v>68</v>
      </c>
      <c r="T580" s="5">
        <v>6.06</v>
      </c>
      <c r="U580" s="5">
        <v>570</v>
      </c>
      <c r="V580" s="4" t="s">
        <v>1264</v>
      </c>
      <c r="W580" s="5">
        <v>1.5616438356164384</v>
      </c>
      <c r="X580" s="5">
        <v>1</v>
      </c>
      <c r="AU580" s="5">
        <v>0</v>
      </c>
      <c r="AV580" s="5" t="s">
        <v>418</v>
      </c>
      <c r="AW580" s="5" t="s">
        <v>1257</v>
      </c>
      <c r="AX580" s="4" t="s">
        <v>1251</v>
      </c>
      <c r="AY580" s="4" t="s">
        <v>1252</v>
      </c>
      <c r="AZ580" s="4" t="s">
        <v>845</v>
      </c>
      <c r="BA580" s="5">
        <v>1</v>
      </c>
      <c r="BB580" s="5">
        <v>0</v>
      </c>
      <c r="BC580" s="5">
        <v>14</v>
      </c>
      <c r="BD580" s="5">
        <v>0.87</v>
      </c>
      <c r="BF580" s="5">
        <v>1</v>
      </c>
      <c r="BG580" s="5">
        <v>14</v>
      </c>
      <c r="BH580" s="5">
        <v>0.96</v>
      </c>
      <c r="BJ580" s="5">
        <v>1</v>
      </c>
      <c r="BK580" s="5">
        <v>0</v>
      </c>
      <c r="BL580" s="5">
        <v>14</v>
      </c>
      <c r="BM580" s="5">
        <v>0.89</v>
      </c>
      <c r="BO580" s="4">
        <v>0.5</v>
      </c>
      <c r="BP580" s="5">
        <v>8.9999999999999969E-2</v>
      </c>
      <c r="BR580" s="5">
        <v>2.0000000000000018E-2</v>
      </c>
      <c r="BT580" s="4"/>
      <c r="BU580" s="4"/>
      <c r="BV580" s="4">
        <v>0.94117647058823528</v>
      </c>
      <c r="BW580" s="4"/>
      <c r="BX580" s="4"/>
      <c r="BY580" s="4"/>
      <c r="BZ580" s="4"/>
      <c r="CA580" s="4"/>
      <c r="CB580" s="4"/>
      <c r="CC580" s="4"/>
    </row>
    <row r="581" spans="1:82" x14ac:dyDescent="0.25">
      <c r="A581" s="4">
        <v>580</v>
      </c>
      <c r="B581" s="4">
        <v>159</v>
      </c>
      <c r="C581" s="4" t="s">
        <v>1422</v>
      </c>
      <c r="D581" s="5" t="s">
        <v>530</v>
      </c>
      <c r="E581" s="5">
        <v>2010</v>
      </c>
      <c r="F581" s="5" t="s">
        <v>37</v>
      </c>
      <c r="G581" s="4">
        <v>360</v>
      </c>
      <c r="H581" s="5" t="s">
        <v>428</v>
      </c>
      <c r="I581" s="5" t="s">
        <v>1046</v>
      </c>
      <c r="J581" s="5" t="s">
        <v>894</v>
      </c>
      <c r="L581" s="11" t="s">
        <v>1224</v>
      </c>
      <c r="M581" s="5">
        <v>0</v>
      </c>
      <c r="N581" s="5">
        <v>0</v>
      </c>
      <c r="O581" s="5">
        <v>0</v>
      </c>
      <c r="P581" s="5">
        <v>1</v>
      </c>
      <c r="Q581" s="5">
        <v>42</v>
      </c>
      <c r="S581" s="5">
        <v>60.69</v>
      </c>
      <c r="T581" s="5">
        <v>9.23</v>
      </c>
      <c r="U581" s="5">
        <v>2145</v>
      </c>
      <c r="V581" s="4" t="s">
        <v>1264</v>
      </c>
      <c r="W581" s="5">
        <v>5.8767123287671232</v>
      </c>
      <c r="X581" s="5">
        <v>1</v>
      </c>
      <c r="Z581" s="5">
        <v>24.19</v>
      </c>
      <c r="AU581" s="5">
        <v>0</v>
      </c>
      <c r="AV581" s="5" t="s">
        <v>418</v>
      </c>
      <c r="AW581" s="5" t="s">
        <v>1257</v>
      </c>
      <c r="AX581" s="4" t="s">
        <v>1251</v>
      </c>
      <c r="AY581" s="4" t="s">
        <v>1252</v>
      </c>
      <c r="AZ581" s="4" t="s">
        <v>317</v>
      </c>
      <c r="BA581" s="5">
        <v>0</v>
      </c>
      <c r="BB581" s="5">
        <v>0</v>
      </c>
      <c r="BC581" s="5">
        <v>16</v>
      </c>
      <c r="BD581" s="5">
        <v>0.87</v>
      </c>
      <c r="BE581" s="5">
        <v>0.19</v>
      </c>
      <c r="BG581" s="5">
        <v>16</v>
      </c>
      <c r="BH581" s="5">
        <v>0.88</v>
      </c>
      <c r="BI581" s="5">
        <v>0.19</v>
      </c>
      <c r="BO581" s="4">
        <v>0.5</v>
      </c>
      <c r="BP581" s="5">
        <v>1.0000000000000009E-2</v>
      </c>
      <c r="BQ581" s="5">
        <v>0.19</v>
      </c>
      <c r="BS581" s="5">
        <v>0.19</v>
      </c>
      <c r="BT581" s="4">
        <v>5.2631578947368467E-2</v>
      </c>
      <c r="BU581" s="4"/>
      <c r="BV581" s="4">
        <v>0.94915254237288138</v>
      </c>
      <c r="BW581" s="4">
        <v>4.9955396966993804E-2</v>
      </c>
      <c r="BX581" s="4"/>
      <c r="BY581" s="4">
        <v>6.2586565096952915E-2</v>
      </c>
      <c r="BZ581" s="4"/>
      <c r="CA581" s="4">
        <v>5.6383644970998091E-2</v>
      </c>
      <c r="CB581" s="4"/>
      <c r="CC581" s="4"/>
    </row>
    <row r="582" spans="1:82" x14ac:dyDescent="0.25">
      <c r="A582" s="4">
        <v>581</v>
      </c>
      <c r="B582" s="4">
        <v>159</v>
      </c>
      <c r="C582" s="4" t="s">
        <v>1422</v>
      </c>
      <c r="D582" s="5" t="s">
        <v>530</v>
      </c>
      <c r="E582" s="5">
        <v>2010</v>
      </c>
      <c r="F582" s="5" t="s">
        <v>34</v>
      </c>
      <c r="G582" s="4">
        <v>361</v>
      </c>
      <c r="H582" s="5" t="s">
        <v>531</v>
      </c>
      <c r="I582" s="5" t="s">
        <v>1046</v>
      </c>
      <c r="J582" s="5" t="s">
        <v>894</v>
      </c>
      <c r="L582" s="11" t="s">
        <v>1224</v>
      </c>
      <c r="M582" s="5">
        <v>18</v>
      </c>
      <c r="N582" s="5">
        <v>18</v>
      </c>
      <c r="O582" s="5">
        <v>18</v>
      </c>
      <c r="P582" s="5">
        <v>1</v>
      </c>
      <c r="Q582" s="5">
        <v>42</v>
      </c>
      <c r="S582" s="5">
        <v>60.75</v>
      </c>
      <c r="T582" s="5">
        <v>7.53</v>
      </c>
      <c r="U582" s="5">
        <v>2075.6999999999998</v>
      </c>
      <c r="V582" s="4" t="s">
        <v>1264</v>
      </c>
      <c r="W582" s="5">
        <v>5.6868493150684927</v>
      </c>
      <c r="X582" s="5">
        <v>1</v>
      </c>
      <c r="Z582" s="5">
        <v>25.06</v>
      </c>
      <c r="AU582" s="5">
        <v>0</v>
      </c>
      <c r="AV582" s="5" t="s">
        <v>418</v>
      </c>
      <c r="AW582" s="5" t="s">
        <v>1257</v>
      </c>
      <c r="AX582" s="4" t="s">
        <v>1251</v>
      </c>
      <c r="AY582" s="4" t="s">
        <v>1252</v>
      </c>
      <c r="AZ582" s="4" t="s">
        <v>317</v>
      </c>
      <c r="BA582" s="5">
        <v>0</v>
      </c>
      <c r="BB582" s="5">
        <v>0</v>
      </c>
      <c r="BC582" s="5">
        <v>16</v>
      </c>
      <c r="BD582" s="5">
        <v>0.86</v>
      </c>
      <c r="BE582" s="5">
        <v>0.32</v>
      </c>
      <c r="BG582" s="5">
        <v>16</v>
      </c>
      <c r="BH582" s="5">
        <v>1.1000000000000001</v>
      </c>
      <c r="BI582" s="5">
        <v>0.34</v>
      </c>
      <c r="BO582" s="4">
        <v>0.5</v>
      </c>
      <c r="BP582" s="5">
        <v>0.2400000000000001</v>
      </c>
      <c r="BQ582" s="5">
        <v>0.33015148038438358</v>
      </c>
      <c r="BS582" s="5">
        <v>0.32</v>
      </c>
      <c r="BT582" s="4">
        <v>0.7269390393784595</v>
      </c>
      <c r="BU582" s="4"/>
      <c r="BV582" s="4">
        <v>0.94915254237288138</v>
      </c>
      <c r="BW582" s="4">
        <v>0.68997603737616497</v>
      </c>
      <c r="BX582" s="4"/>
      <c r="BY582" s="4">
        <v>7.9013761467889923E-2</v>
      </c>
      <c r="BZ582" s="4"/>
      <c r="CA582" s="4">
        <v>7.1182750923097615E-2</v>
      </c>
      <c r="CB582" s="4"/>
      <c r="CC582" s="4"/>
    </row>
    <row r="583" spans="1:82" x14ac:dyDescent="0.25">
      <c r="A583" s="4">
        <v>582</v>
      </c>
      <c r="B583" s="4">
        <v>159</v>
      </c>
      <c r="C583" s="4" t="s">
        <v>1422</v>
      </c>
      <c r="D583" s="5" t="s">
        <v>530</v>
      </c>
      <c r="E583" s="5">
        <v>2010</v>
      </c>
      <c r="F583" s="5" t="s">
        <v>37</v>
      </c>
      <c r="G583" s="4">
        <v>360</v>
      </c>
      <c r="H583" s="5" t="s">
        <v>428</v>
      </c>
      <c r="I583" s="5" t="s">
        <v>1046</v>
      </c>
      <c r="J583" s="5" t="s">
        <v>894</v>
      </c>
      <c r="L583" s="11" t="s">
        <v>1224</v>
      </c>
      <c r="M583" s="5">
        <v>0</v>
      </c>
      <c r="N583" s="5">
        <v>0</v>
      </c>
      <c r="O583" s="5">
        <v>0</v>
      </c>
      <c r="P583" s="5">
        <v>1</v>
      </c>
      <c r="Q583" s="5">
        <v>42</v>
      </c>
      <c r="S583" s="5">
        <v>60.69</v>
      </c>
      <c r="T583" s="5">
        <v>9.23</v>
      </c>
      <c r="U583" s="5">
        <v>2145</v>
      </c>
      <c r="V583" s="4" t="s">
        <v>1264</v>
      </c>
      <c r="W583" s="5">
        <v>5.8767123287671232</v>
      </c>
      <c r="X583" s="5">
        <v>1</v>
      </c>
      <c r="Z583" s="5">
        <v>24.19</v>
      </c>
      <c r="AU583" s="5">
        <v>0</v>
      </c>
      <c r="AV583" s="5" t="s">
        <v>813</v>
      </c>
      <c r="AW583" s="5" t="s">
        <v>1257</v>
      </c>
      <c r="AX583" s="4" t="s">
        <v>1251</v>
      </c>
      <c r="AY583" s="4" t="s">
        <v>1258</v>
      </c>
      <c r="AZ583" s="4" t="s">
        <v>845</v>
      </c>
      <c r="BA583" s="5">
        <v>0</v>
      </c>
      <c r="BB583" s="5">
        <v>0</v>
      </c>
      <c r="BC583" s="5">
        <v>16</v>
      </c>
      <c r="BD583" s="5">
        <v>228.2</v>
      </c>
      <c r="BE583" s="5">
        <v>49.19</v>
      </c>
      <c r="BF583" s="5">
        <v>0</v>
      </c>
      <c r="BG583" s="5">
        <v>16</v>
      </c>
      <c r="BH583" s="5">
        <v>227.01</v>
      </c>
      <c r="BI583" s="5">
        <v>49.34</v>
      </c>
      <c r="BO583" s="4">
        <v>0.5</v>
      </c>
      <c r="BP583" s="5">
        <v>-1.1899999999999977</v>
      </c>
      <c r="BQ583" s="5">
        <v>49.265057089178327</v>
      </c>
      <c r="BS583" s="5">
        <v>49.19</v>
      </c>
      <c r="BT583" s="4">
        <v>-2.4155051679852733E-2</v>
      </c>
      <c r="BU583" s="4"/>
      <c r="BV583" s="4">
        <v>0.94915254237288138</v>
      </c>
      <c r="BW583" s="4">
        <v>-2.292682871308056E-2</v>
      </c>
      <c r="BX583" s="4"/>
      <c r="BY583" s="4">
        <v>6.2518233328801756E-2</v>
      </c>
      <c r="BZ583" s="4"/>
      <c r="CA583" s="4">
        <v>5.6322085526895237E-2</v>
      </c>
      <c r="CB583" s="4"/>
      <c r="CC583" s="4"/>
    </row>
    <row r="584" spans="1:82" x14ac:dyDescent="0.25">
      <c r="A584" s="4">
        <v>583</v>
      </c>
      <c r="B584" s="4">
        <v>159</v>
      </c>
      <c r="C584" s="4" t="s">
        <v>1422</v>
      </c>
      <c r="D584" s="5" t="s">
        <v>530</v>
      </c>
      <c r="E584" s="5">
        <v>2010</v>
      </c>
      <c r="F584" s="5" t="s">
        <v>34</v>
      </c>
      <c r="G584" s="4">
        <v>361</v>
      </c>
      <c r="H584" s="5" t="s">
        <v>531</v>
      </c>
      <c r="I584" s="5" t="s">
        <v>1046</v>
      </c>
      <c r="J584" s="5" t="s">
        <v>894</v>
      </c>
      <c r="L584" s="11" t="s">
        <v>1224</v>
      </c>
      <c r="M584" s="5">
        <v>18</v>
      </c>
      <c r="N584" s="5">
        <v>18</v>
      </c>
      <c r="O584" s="5">
        <v>18</v>
      </c>
      <c r="P584" s="5">
        <v>1</v>
      </c>
      <c r="Q584" s="5">
        <v>42</v>
      </c>
      <c r="S584" s="5">
        <v>60.75</v>
      </c>
      <c r="T584" s="5">
        <v>7.53</v>
      </c>
      <c r="U584" s="5">
        <v>2075.6999999999998</v>
      </c>
      <c r="V584" s="4" t="s">
        <v>1264</v>
      </c>
      <c r="W584" s="5">
        <v>5.6868493150684927</v>
      </c>
      <c r="X584" s="5">
        <v>1</v>
      </c>
      <c r="Z584" s="5">
        <v>25.06</v>
      </c>
      <c r="AU584" s="5">
        <v>0</v>
      </c>
      <c r="AV584" s="5" t="s">
        <v>813</v>
      </c>
      <c r="AW584" s="5" t="s">
        <v>1257</v>
      </c>
      <c r="AX584" s="4" t="s">
        <v>1251</v>
      </c>
      <c r="AY584" s="4" t="s">
        <v>1258</v>
      </c>
      <c r="AZ584" s="4" t="s">
        <v>845</v>
      </c>
      <c r="BA584" s="5">
        <v>0</v>
      </c>
      <c r="BB584" s="5">
        <v>0</v>
      </c>
      <c r="BC584" s="5">
        <v>16</v>
      </c>
      <c r="BD584" s="5">
        <v>225.87</v>
      </c>
      <c r="BE584" s="5">
        <v>60.16</v>
      </c>
      <c r="BF584" s="5">
        <v>0</v>
      </c>
      <c r="BG584" s="5">
        <v>16</v>
      </c>
      <c r="BH584" s="5">
        <v>268.79000000000002</v>
      </c>
      <c r="BI584" s="5">
        <v>56.42</v>
      </c>
      <c r="BO584" s="4">
        <v>0.5</v>
      </c>
      <c r="BP584" s="5">
        <v>42.920000000000016</v>
      </c>
      <c r="BQ584" s="5">
        <v>58.319987997255282</v>
      </c>
      <c r="BS584" s="5">
        <v>60.16</v>
      </c>
      <c r="BT584" s="4">
        <v>0.7359397948096279</v>
      </c>
      <c r="BU584" s="4"/>
      <c r="BV584" s="4">
        <v>0.94915254237288138</v>
      </c>
      <c r="BW584" s="4">
        <v>0.69851912727693499</v>
      </c>
      <c r="BX584" s="4"/>
      <c r="BY584" s="4">
        <v>7.9425230674513667E-2</v>
      </c>
      <c r="BZ584" s="4"/>
      <c r="CA584" s="4">
        <v>7.1553439642423125E-2</v>
      </c>
      <c r="CB584" s="4"/>
      <c r="CC584" s="4"/>
    </row>
    <row r="585" spans="1:82" x14ac:dyDescent="0.25">
      <c r="A585" s="4">
        <v>584</v>
      </c>
      <c r="B585" s="4">
        <v>160</v>
      </c>
      <c r="C585" s="4" t="s">
        <v>1423</v>
      </c>
      <c r="D585" s="5" t="s">
        <v>532</v>
      </c>
      <c r="E585" s="5">
        <v>1985</v>
      </c>
      <c r="F585" s="5" t="s">
        <v>37</v>
      </c>
      <c r="G585" s="4">
        <v>362</v>
      </c>
      <c r="H585" s="5" t="s">
        <v>533</v>
      </c>
      <c r="I585" s="5" t="s">
        <v>1047</v>
      </c>
      <c r="J585" s="5" t="s">
        <v>1020</v>
      </c>
      <c r="L585" s="11" t="s">
        <v>1207</v>
      </c>
      <c r="P585" s="5">
        <v>1</v>
      </c>
      <c r="Q585" s="5">
        <v>90</v>
      </c>
      <c r="S585" s="5">
        <v>70.099999999999994</v>
      </c>
      <c r="U585" s="5">
        <v>7</v>
      </c>
      <c r="V585" s="4" t="s">
        <v>1262</v>
      </c>
      <c r="W585" s="5">
        <v>1.9178082191780823E-2</v>
      </c>
      <c r="X585" s="5">
        <v>1</v>
      </c>
      <c r="AV585" s="5" t="s">
        <v>535</v>
      </c>
      <c r="AX585" s="4" t="s">
        <v>1251</v>
      </c>
      <c r="AY585" s="4" t="s">
        <v>1251</v>
      </c>
      <c r="AZ585" s="4" t="s">
        <v>317</v>
      </c>
      <c r="BA585" s="5">
        <v>0</v>
      </c>
      <c r="BB585" s="5">
        <v>0</v>
      </c>
      <c r="BC585" s="5">
        <v>45</v>
      </c>
      <c r="BD585" s="5">
        <v>13.6</v>
      </c>
      <c r="BE585" s="5">
        <v>11.4</v>
      </c>
      <c r="BG585" s="5">
        <v>43</v>
      </c>
      <c r="BH585" s="5">
        <v>16.3</v>
      </c>
      <c r="BI585" s="5">
        <v>11.4</v>
      </c>
      <c r="BO585" s="4">
        <v>0.5</v>
      </c>
      <c r="BP585" s="5">
        <v>2.7000000000000011</v>
      </c>
      <c r="BQ585" s="5">
        <v>11.4</v>
      </c>
      <c r="BS585" s="5">
        <v>11.4</v>
      </c>
      <c r="BT585" s="4">
        <v>0.23684210526315799</v>
      </c>
      <c r="BU585" s="4"/>
      <c r="BV585" s="4">
        <v>0.98285714285714287</v>
      </c>
      <c r="BW585" s="4">
        <v>0.23278195488721815</v>
      </c>
      <c r="BX585" s="4"/>
      <c r="BY585" s="4">
        <v>2.2845490920283165E-2</v>
      </c>
      <c r="BZ585" s="4"/>
      <c r="CA585" s="4">
        <v>2.2068930722796969E-2</v>
      </c>
      <c r="CB585" s="4"/>
      <c r="CC585" s="4"/>
      <c r="CD585" s="5" t="s">
        <v>534</v>
      </c>
    </row>
    <row r="586" spans="1:82" x14ac:dyDescent="0.25">
      <c r="A586" s="4">
        <v>585</v>
      </c>
      <c r="B586" s="4">
        <v>160</v>
      </c>
      <c r="C586" s="4" t="s">
        <v>1423</v>
      </c>
      <c r="D586" s="5" t="s">
        <v>532</v>
      </c>
      <c r="E586" s="5">
        <v>1985</v>
      </c>
      <c r="F586" s="5" t="s">
        <v>34</v>
      </c>
      <c r="G586" s="4">
        <v>363</v>
      </c>
      <c r="H586" s="5" t="s">
        <v>536</v>
      </c>
      <c r="I586" s="5" t="s">
        <v>1047</v>
      </c>
      <c r="J586" s="5" t="s">
        <v>1020</v>
      </c>
      <c r="L586" s="11" t="s">
        <v>1207</v>
      </c>
      <c r="P586" s="5">
        <v>1</v>
      </c>
      <c r="Q586" s="5">
        <v>90</v>
      </c>
      <c r="S586" s="5">
        <v>71.5</v>
      </c>
      <c r="U586" s="5">
        <v>7</v>
      </c>
      <c r="V586" s="4" t="s">
        <v>1262</v>
      </c>
      <c r="W586" s="5">
        <v>1.9178082191780823E-2</v>
      </c>
      <c r="X586" s="5">
        <v>1</v>
      </c>
      <c r="AV586" s="5" t="s">
        <v>535</v>
      </c>
      <c r="AX586" s="4" t="s">
        <v>1251</v>
      </c>
      <c r="AY586" s="4" t="s">
        <v>1251</v>
      </c>
      <c r="AZ586" s="4" t="s">
        <v>317</v>
      </c>
      <c r="BA586" s="5">
        <v>0</v>
      </c>
      <c r="BB586" s="5">
        <v>0</v>
      </c>
      <c r="BC586" s="5">
        <v>50</v>
      </c>
      <c r="BD586" s="5">
        <v>10.5</v>
      </c>
      <c r="BE586" s="5">
        <v>9.1999999999999993</v>
      </c>
      <c r="BG586" s="5">
        <v>50</v>
      </c>
      <c r="BH586" s="5">
        <v>21</v>
      </c>
      <c r="BI586" s="5">
        <v>9.1999999999999993</v>
      </c>
      <c r="BO586" s="4">
        <v>0.5</v>
      </c>
      <c r="BP586" s="5">
        <v>10.5</v>
      </c>
      <c r="BQ586" s="5">
        <v>9.1999999999999993</v>
      </c>
      <c r="BS586" s="5">
        <v>9.1999999999999993</v>
      </c>
      <c r="BT586" s="4">
        <v>1.1413043478260871</v>
      </c>
      <c r="BU586" s="4"/>
      <c r="BV586" s="4">
        <v>0.98461538461538467</v>
      </c>
      <c r="BW586" s="4">
        <v>1.1237458193979935</v>
      </c>
      <c r="BX586" s="4"/>
      <c r="BY586" s="4">
        <v>3.3025756143667304E-2</v>
      </c>
      <c r="BZ586" s="4"/>
      <c r="CA586" s="4">
        <v>3.2017395778570719E-2</v>
      </c>
      <c r="CB586" s="4"/>
      <c r="CC586" s="4"/>
      <c r="CD586" s="5" t="s">
        <v>534</v>
      </c>
    </row>
    <row r="587" spans="1:82" x14ac:dyDescent="0.25">
      <c r="A587" s="4">
        <v>586</v>
      </c>
      <c r="B587" s="4">
        <v>161</v>
      </c>
      <c r="C587" s="4" t="s">
        <v>1424</v>
      </c>
      <c r="D587" s="5" t="s">
        <v>94</v>
      </c>
      <c r="E587" s="5">
        <v>2012</v>
      </c>
      <c r="F587" s="5" t="s">
        <v>37</v>
      </c>
      <c r="G587" s="4">
        <v>364</v>
      </c>
      <c r="H587" s="5" t="s">
        <v>38</v>
      </c>
      <c r="I587" s="5" t="s">
        <v>1048</v>
      </c>
      <c r="J587" s="5" t="s">
        <v>879</v>
      </c>
      <c r="L587" s="11" t="s">
        <v>1225</v>
      </c>
      <c r="M587" s="5">
        <v>20</v>
      </c>
      <c r="N587" s="5">
        <v>20</v>
      </c>
      <c r="O587" s="5">
        <v>20</v>
      </c>
      <c r="P587" s="5">
        <v>1</v>
      </c>
      <c r="Q587" s="5">
        <v>14</v>
      </c>
      <c r="R587" s="5">
        <v>90</v>
      </c>
      <c r="S587" s="5">
        <v>68.25</v>
      </c>
      <c r="U587" s="5">
        <v>281.39999999999998</v>
      </c>
      <c r="V587" s="4" t="s">
        <v>1281</v>
      </c>
      <c r="W587" s="5">
        <v>0.770958904109589</v>
      </c>
      <c r="X587" s="5">
        <v>1</v>
      </c>
      <c r="Z587" s="5" t="s">
        <v>251</v>
      </c>
      <c r="AH587" s="5" t="s">
        <v>252</v>
      </c>
      <c r="AO587" s="5">
        <v>0.74</v>
      </c>
      <c r="AU587" s="5">
        <v>3</v>
      </c>
      <c r="AV587" s="5" t="s">
        <v>88</v>
      </c>
      <c r="AW587" s="4" t="s">
        <v>1256</v>
      </c>
      <c r="AX587" s="4" t="s">
        <v>88</v>
      </c>
      <c r="AY587" s="4" t="s">
        <v>1251</v>
      </c>
      <c r="AZ587" s="4" t="s">
        <v>317</v>
      </c>
      <c r="BA587" s="5">
        <v>0</v>
      </c>
      <c r="BB587" s="5">
        <v>1</v>
      </c>
      <c r="BC587" s="5">
        <v>29</v>
      </c>
      <c r="BD587" s="5">
        <v>2.4</v>
      </c>
      <c r="BE587" s="5">
        <v>0.81</v>
      </c>
      <c r="BG587" s="5">
        <v>29</v>
      </c>
      <c r="BH587" s="5">
        <v>2.92</v>
      </c>
      <c r="BI587" s="5">
        <v>0.86</v>
      </c>
      <c r="BL587" s="5">
        <v>29</v>
      </c>
      <c r="BM587" s="5">
        <v>3.01</v>
      </c>
      <c r="BN587" s="5">
        <v>0.75</v>
      </c>
      <c r="BO587" s="4">
        <v>0.5</v>
      </c>
      <c r="BP587" s="5">
        <v>0.52</v>
      </c>
      <c r="BQ587" s="5">
        <v>0.83537416766380801</v>
      </c>
      <c r="BR587" s="5">
        <v>0.60999999999999988</v>
      </c>
      <c r="BS587" s="5">
        <v>0.78057670987546124</v>
      </c>
      <c r="BT587" s="4">
        <v>0.6224755566170096</v>
      </c>
      <c r="BU587" s="4">
        <v>0.78147348272448924</v>
      </c>
      <c r="BV587" s="4">
        <v>0.97297297297297303</v>
      </c>
      <c r="BW587" s="4">
        <v>0.60565189292465804</v>
      </c>
      <c r="BX587" s="4">
        <v>0.76035257778598953</v>
      </c>
      <c r="BY587" s="4">
        <v>4.1163376182511306E-2</v>
      </c>
      <c r="BZ587" s="4">
        <v>4.5012082831061076E-2</v>
      </c>
      <c r="CA587" s="4">
        <v>3.8968397028878492E-2</v>
      </c>
      <c r="CB587" s="4">
        <v>4.2611876807198801E-2</v>
      </c>
      <c r="CC587" s="4" t="s">
        <v>255</v>
      </c>
    </row>
    <row r="588" spans="1:82" x14ac:dyDescent="0.25">
      <c r="A588" s="4">
        <v>587</v>
      </c>
      <c r="B588" s="4">
        <v>161</v>
      </c>
      <c r="C588" s="4" t="s">
        <v>1424</v>
      </c>
      <c r="D588" s="5" t="s">
        <v>94</v>
      </c>
      <c r="E588" s="5">
        <v>2012</v>
      </c>
      <c r="F588" s="5" t="s">
        <v>34</v>
      </c>
      <c r="G588" s="4">
        <v>365</v>
      </c>
      <c r="H588" s="5" t="s">
        <v>95</v>
      </c>
      <c r="I588" s="5" t="s">
        <v>1048</v>
      </c>
      <c r="J588" s="5" t="s">
        <v>879</v>
      </c>
      <c r="L588" s="11" t="s">
        <v>1225</v>
      </c>
      <c r="M588" s="5">
        <v>140</v>
      </c>
      <c r="N588" s="5">
        <v>80</v>
      </c>
      <c r="O588" s="5">
        <v>20</v>
      </c>
      <c r="P588" s="5">
        <v>1</v>
      </c>
      <c r="Q588" s="5">
        <v>14</v>
      </c>
      <c r="R588" s="5">
        <v>90</v>
      </c>
      <c r="S588" s="5">
        <v>63.93</v>
      </c>
      <c r="U588" s="5">
        <v>333</v>
      </c>
      <c r="V588" s="4" t="s">
        <v>1281</v>
      </c>
      <c r="W588" s="5">
        <v>0.9123287671232877</v>
      </c>
      <c r="X588" s="5">
        <v>1</v>
      </c>
      <c r="Z588" s="5" t="s">
        <v>251</v>
      </c>
      <c r="AH588" s="5" t="s">
        <v>252</v>
      </c>
      <c r="AO588" s="5">
        <v>0.73</v>
      </c>
      <c r="AU588" s="5">
        <v>4</v>
      </c>
      <c r="AV588" s="5" t="s">
        <v>88</v>
      </c>
      <c r="AW588" s="4" t="s">
        <v>1256</v>
      </c>
      <c r="AX588" s="4" t="s">
        <v>88</v>
      </c>
      <c r="AY588" s="4" t="s">
        <v>1251</v>
      </c>
      <c r="AZ588" s="4" t="s">
        <v>317</v>
      </c>
      <c r="BA588" s="5">
        <v>0</v>
      </c>
      <c r="BB588" s="5">
        <v>1</v>
      </c>
      <c r="BC588" s="5">
        <v>30</v>
      </c>
      <c r="BD588" s="5">
        <v>2.81</v>
      </c>
      <c r="BE588" s="5">
        <v>0.87</v>
      </c>
      <c r="BG588" s="5">
        <v>30</v>
      </c>
      <c r="BH588" s="5">
        <v>3.62</v>
      </c>
      <c r="BI588" s="5">
        <v>0.78</v>
      </c>
      <c r="BL588" s="5">
        <v>30</v>
      </c>
      <c r="BM588" s="5">
        <v>4.05</v>
      </c>
      <c r="BN588" s="5">
        <v>0.53</v>
      </c>
      <c r="BO588" s="4">
        <v>0.5</v>
      </c>
      <c r="BP588" s="5">
        <v>0.81</v>
      </c>
      <c r="BQ588" s="5">
        <v>0.82622636123522464</v>
      </c>
      <c r="BR588" s="5">
        <v>1.2399999999999998</v>
      </c>
      <c r="BS588" s="5">
        <v>0.72034713853808019</v>
      </c>
      <c r="BT588" s="4">
        <v>0.98036087687765627</v>
      </c>
      <c r="BU588" s="4">
        <v>1.7213922755583333</v>
      </c>
      <c r="BV588" s="4">
        <v>0.97391304347826091</v>
      </c>
      <c r="BW588" s="4">
        <v>0.95478624530693479</v>
      </c>
      <c r="BX588" s="4">
        <v>1.6764863901089855</v>
      </c>
      <c r="BY588" s="4">
        <v>4.9351790815205451E-2</v>
      </c>
      <c r="BZ588" s="4">
        <v>8.271985610586495E-2</v>
      </c>
      <c r="CA588" s="4">
        <v>4.6810500112358197E-2</v>
      </c>
      <c r="CB588" s="4">
        <v>7.846033081224725E-2</v>
      </c>
      <c r="CC588" s="4" t="s">
        <v>255</v>
      </c>
    </row>
    <row r="589" spans="1:82" x14ac:dyDescent="0.25">
      <c r="A589" s="4">
        <v>588</v>
      </c>
      <c r="B589" s="4">
        <v>162</v>
      </c>
      <c r="C589" s="4" t="s">
        <v>1425</v>
      </c>
      <c r="D589" s="5" t="s">
        <v>537</v>
      </c>
      <c r="E589" s="5">
        <v>1981</v>
      </c>
      <c r="F589" s="5" t="s">
        <v>37</v>
      </c>
      <c r="G589" s="4">
        <v>366</v>
      </c>
      <c r="H589" s="5" t="s">
        <v>538</v>
      </c>
      <c r="I589" s="5" t="s">
        <v>1049</v>
      </c>
      <c r="J589" s="5" t="s">
        <v>867</v>
      </c>
      <c r="L589" s="11" t="s">
        <v>1226</v>
      </c>
      <c r="M589" s="5">
        <v>0</v>
      </c>
      <c r="N589" s="5">
        <v>0</v>
      </c>
      <c r="O589" s="5">
        <v>0</v>
      </c>
      <c r="P589" s="5">
        <v>1</v>
      </c>
      <c r="Q589" s="5">
        <v>90</v>
      </c>
      <c r="R589" s="5">
        <v>365</v>
      </c>
      <c r="S589" s="5">
        <v>65</v>
      </c>
      <c r="U589" s="5">
        <v>37</v>
      </c>
      <c r="V589" s="4" t="s">
        <v>1262</v>
      </c>
      <c r="W589" s="5">
        <v>0.10136986301369863</v>
      </c>
      <c r="X589" s="5">
        <v>0</v>
      </c>
      <c r="AU589" s="5">
        <v>2</v>
      </c>
      <c r="AV589" s="5" t="s">
        <v>535</v>
      </c>
      <c r="AX589" s="4" t="s">
        <v>1251</v>
      </c>
      <c r="AY589" s="4" t="s">
        <v>1251</v>
      </c>
      <c r="AZ589" s="4" t="s">
        <v>317</v>
      </c>
      <c r="BA589" s="5">
        <v>1</v>
      </c>
      <c r="BB589" s="5">
        <v>0</v>
      </c>
      <c r="BC589" s="5">
        <v>44</v>
      </c>
      <c r="BD589" s="5">
        <v>21.1</v>
      </c>
      <c r="BG589" s="5">
        <v>42</v>
      </c>
      <c r="BH589" s="5">
        <v>20.95</v>
      </c>
      <c r="BL589" s="5">
        <v>34</v>
      </c>
      <c r="BM589" s="5">
        <v>20.350000000000001</v>
      </c>
      <c r="BO589" s="4">
        <v>0.5</v>
      </c>
      <c r="BP589" s="5">
        <v>-0.15000000000000213</v>
      </c>
      <c r="BR589" s="5">
        <v>-0.75</v>
      </c>
      <c r="BT589" s="4"/>
      <c r="BU589" s="4"/>
      <c r="BV589" s="4">
        <v>0.98245614035087714</v>
      </c>
      <c r="BW589" s="4"/>
      <c r="BX589" s="4"/>
      <c r="BY589" s="4"/>
      <c r="BZ589" s="4"/>
      <c r="CA589" s="4"/>
      <c r="CB589" s="4"/>
      <c r="CC589" s="4"/>
      <c r="CD589" s="5" t="s">
        <v>540</v>
      </c>
    </row>
    <row r="590" spans="1:82" x14ac:dyDescent="0.25">
      <c r="A590" s="4">
        <v>589</v>
      </c>
      <c r="B590" s="4">
        <v>162</v>
      </c>
      <c r="C590" s="4" t="s">
        <v>1425</v>
      </c>
      <c r="D590" s="5" t="s">
        <v>537</v>
      </c>
      <c r="E590" s="5">
        <v>1981</v>
      </c>
      <c r="F590" s="5" t="s">
        <v>37</v>
      </c>
      <c r="G590" s="4">
        <v>367</v>
      </c>
      <c r="H590" s="5" t="s">
        <v>539</v>
      </c>
      <c r="I590" s="5" t="s">
        <v>1049</v>
      </c>
      <c r="J590" s="5" t="s">
        <v>867</v>
      </c>
      <c r="L590" s="11" t="s">
        <v>1226</v>
      </c>
      <c r="M590" s="5">
        <v>66</v>
      </c>
      <c r="N590" s="5">
        <v>66</v>
      </c>
      <c r="O590" s="5">
        <v>66</v>
      </c>
      <c r="P590" s="5">
        <v>1</v>
      </c>
      <c r="Q590" s="5">
        <v>90</v>
      </c>
      <c r="R590" s="5">
        <v>365</v>
      </c>
      <c r="S590" s="5">
        <v>66</v>
      </c>
      <c r="U590" s="5">
        <v>41</v>
      </c>
      <c r="V590" s="4" t="s">
        <v>1262</v>
      </c>
      <c r="W590" s="5">
        <v>0.11232876712328767</v>
      </c>
      <c r="X590" s="5">
        <v>0</v>
      </c>
      <c r="AU590" s="5">
        <v>3</v>
      </c>
      <c r="AV590" s="5" t="s">
        <v>535</v>
      </c>
      <c r="AX590" s="4" t="s">
        <v>1251</v>
      </c>
      <c r="AY590" s="4" t="s">
        <v>1251</v>
      </c>
      <c r="AZ590" s="4" t="s">
        <v>317</v>
      </c>
      <c r="BA590" s="5">
        <v>1</v>
      </c>
      <c r="BB590" s="5">
        <v>0</v>
      </c>
      <c r="BC590" s="5">
        <v>43</v>
      </c>
      <c r="BD590" s="5">
        <v>21.5</v>
      </c>
      <c r="BG590" s="5">
        <v>41</v>
      </c>
      <c r="BH590" s="5">
        <v>18.63</v>
      </c>
      <c r="BL590" s="5">
        <v>37</v>
      </c>
      <c r="BM590" s="5">
        <v>15.74</v>
      </c>
      <c r="BO590" s="4">
        <v>0.5</v>
      </c>
      <c r="BP590" s="5">
        <v>-2.870000000000001</v>
      </c>
      <c r="BR590" s="5">
        <v>-5.76</v>
      </c>
      <c r="BT590" s="4"/>
      <c r="BU590" s="4"/>
      <c r="BV590" s="4">
        <v>0.98203592814371254</v>
      </c>
      <c r="BW590" s="4"/>
      <c r="BX590" s="4"/>
      <c r="BY590" s="4"/>
      <c r="BZ590" s="4"/>
      <c r="CA590" s="4"/>
      <c r="CB590" s="4"/>
      <c r="CC590" s="4"/>
    </row>
    <row r="591" spans="1:82" x14ac:dyDescent="0.25">
      <c r="A591" s="4">
        <v>590</v>
      </c>
      <c r="B591" s="4">
        <v>162</v>
      </c>
      <c r="C591" s="4" t="s">
        <v>1425</v>
      </c>
      <c r="D591" s="5" t="s">
        <v>537</v>
      </c>
      <c r="E591" s="5">
        <v>1981</v>
      </c>
      <c r="F591" s="5" t="s">
        <v>34</v>
      </c>
      <c r="G591" s="4">
        <v>368</v>
      </c>
      <c r="H591" s="5" t="s">
        <v>541</v>
      </c>
      <c r="I591" s="5" t="s">
        <v>1049</v>
      </c>
      <c r="J591" s="5" t="s">
        <v>867</v>
      </c>
      <c r="L591" s="11" t="s">
        <v>1226</v>
      </c>
      <c r="M591" s="5">
        <v>124</v>
      </c>
      <c r="N591" s="5">
        <v>124</v>
      </c>
      <c r="O591" s="5">
        <v>124</v>
      </c>
      <c r="P591" s="5">
        <v>1</v>
      </c>
      <c r="Q591" s="5">
        <v>90</v>
      </c>
      <c r="R591" s="5">
        <v>365</v>
      </c>
      <c r="S591" s="5">
        <v>63</v>
      </c>
      <c r="U591" s="5">
        <v>35</v>
      </c>
      <c r="V591" s="4" t="s">
        <v>1262</v>
      </c>
      <c r="W591" s="5">
        <v>9.5890410958904104E-2</v>
      </c>
      <c r="X591" s="5">
        <v>0</v>
      </c>
      <c r="AU591" s="5">
        <v>5</v>
      </c>
      <c r="AV591" s="5" t="s">
        <v>535</v>
      </c>
      <c r="AX591" s="4" t="s">
        <v>1251</v>
      </c>
      <c r="AY591" s="4" t="s">
        <v>1251</v>
      </c>
      <c r="AZ591" s="4" t="s">
        <v>317</v>
      </c>
      <c r="BA591" s="5">
        <v>1</v>
      </c>
      <c r="BB591" s="5">
        <v>0</v>
      </c>
      <c r="BC591" s="5">
        <v>46</v>
      </c>
      <c r="BD591" s="5">
        <v>22</v>
      </c>
      <c r="BG591" s="5">
        <v>42</v>
      </c>
      <c r="BH591" s="5">
        <v>18.46</v>
      </c>
      <c r="BL591" s="5">
        <v>33</v>
      </c>
      <c r="BM591" s="5">
        <v>14.96</v>
      </c>
      <c r="BO591" s="4">
        <v>0.5</v>
      </c>
      <c r="BP591" s="5">
        <v>-3.5399999999999991</v>
      </c>
      <c r="BR591" s="5">
        <v>-7.0399999999999991</v>
      </c>
      <c r="BT591" s="4"/>
      <c r="BU591" s="4"/>
      <c r="BV591" s="4">
        <v>0.98324022346368711</v>
      </c>
      <c r="BW591" s="4"/>
      <c r="BX591" s="4"/>
      <c r="BY591" s="4"/>
      <c r="BZ591" s="4"/>
      <c r="CA591" s="4"/>
      <c r="CB591" s="4"/>
      <c r="CC591" s="4"/>
    </row>
    <row r="592" spans="1:82" x14ac:dyDescent="0.25">
      <c r="A592" s="4">
        <v>591</v>
      </c>
      <c r="B592" s="4">
        <v>163</v>
      </c>
      <c r="C592" s="4" t="s">
        <v>1426</v>
      </c>
      <c r="D592" s="5" t="s">
        <v>542</v>
      </c>
      <c r="E592" s="5">
        <v>2004</v>
      </c>
      <c r="F592" s="5" t="s">
        <v>34</v>
      </c>
      <c r="G592" s="4">
        <v>369</v>
      </c>
      <c r="H592" s="5" t="s">
        <v>543</v>
      </c>
      <c r="I592" s="5" t="s">
        <v>1050</v>
      </c>
      <c r="J592" s="5" t="s">
        <v>870</v>
      </c>
      <c r="K592" s="11" t="s">
        <v>1200</v>
      </c>
      <c r="L592" s="11" t="s">
        <v>1201</v>
      </c>
      <c r="M592" s="5">
        <v>18</v>
      </c>
      <c r="N592" s="5">
        <v>18</v>
      </c>
      <c r="O592" s="5">
        <v>18</v>
      </c>
      <c r="P592" s="5">
        <v>1</v>
      </c>
      <c r="Q592" s="5">
        <v>42</v>
      </c>
      <c r="S592" s="5">
        <v>52.5</v>
      </c>
      <c r="U592" s="5">
        <v>819</v>
      </c>
      <c r="V592" s="4" t="s">
        <v>1264</v>
      </c>
      <c r="W592" s="5">
        <v>2.2438356164383562</v>
      </c>
      <c r="X592" s="5">
        <v>0</v>
      </c>
      <c r="AP592" s="5">
        <v>10.1</v>
      </c>
      <c r="AU592" s="5">
        <v>0</v>
      </c>
      <c r="AV592" s="5" t="s">
        <v>127</v>
      </c>
      <c r="AW592" s="4" t="s">
        <v>1256</v>
      </c>
      <c r="AX592" s="4" t="s">
        <v>50</v>
      </c>
      <c r="AY592" s="4" t="s">
        <v>1251</v>
      </c>
      <c r="AZ592" s="4" t="s">
        <v>317</v>
      </c>
      <c r="BA592" s="5">
        <v>1</v>
      </c>
      <c r="BB592" s="5">
        <v>0</v>
      </c>
      <c r="BC592" s="5">
        <v>9</v>
      </c>
      <c r="BD592" s="5">
        <v>35.299999999999997</v>
      </c>
      <c r="BE592" s="5">
        <v>11.6</v>
      </c>
      <c r="BF592" s="5">
        <v>1</v>
      </c>
      <c r="BG592" s="5">
        <v>9</v>
      </c>
      <c r="BH592" s="5">
        <v>40.1</v>
      </c>
      <c r="BO592" s="4">
        <v>0.5</v>
      </c>
      <c r="BP592" s="5">
        <v>4.8000000000000043</v>
      </c>
      <c r="BQ592" s="5">
        <v>11.6</v>
      </c>
      <c r="BS592" s="5">
        <v>11.6</v>
      </c>
      <c r="BT592" s="4">
        <v>0.41379310344827624</v>
      </c>
      <c r="BU592" s="4"/>
      <c r="BV592" s="4">
        <v>0.90322580645161288</v>
      </c>
      <c r="BW592" s="4">
        <v>0.373748609566185</v>
      </c>
      <c r="BX592" s="4"/>
      <c r="BY592" s="4">
        <v>0.1206235962478531</v>
      </c>
      <c r="BZ592" s="4"/>
      <c r="CA592" s="4">
        <v>9.8406763224054963E-2</v>
      </c>
      <c r="CB592" s="4"/>
      <c r="CC592" s="4"/>
    </row>
    <row r="593" spans="1:82" x14ac:dyDescent="0.25">
      <c r="A593" s="4">
        <v>592</v>
      </c>
      <c r="B593" s="4">
        <v>163</v>
      </c>
      <c r="C593" s="4" t="s">
        <v>1426</v>
      </c>
      <c r="D593" s="5" t="s">
        <v>542</v>
      </c>
      <c r="E593" s="5">
        <v>2004</v>
      </c>
      <c r="F593" s="5" t="s">
        <v>34</v>
      </c>
      <c r="G593" s="4">
        <v>370</v>
      </c>
      <c r="H593" s="5" t="s">
        <v>544</v>
      </c>
      <c r="I593" s="5" t="s">
        <v>1050</v>
      </c>
      <c r="J593" s="5" t="s">
        <v>870</v>
      </c>
      <c r="K593" s="11" t="s">
        <v>1200</v>
      </c>
      <c r="L593" s="11" t="s">
        <v>1201</v>
      </c>
      <c r="M593" s="5">
        <v>18</v>
      </c>
      <c r="N593" s="5">
        <v>18</v>
      </c>
      <c r="O593" s="5">
        <v>18</v>
      </c>
      <c r="P593" s="5">
        <v>1</v>
      </c>
      <c r="Q593" s="5">
        <v>42</v>
      </c>
      <c r="S593" s="5">
        <v>53.3</v>
      </c>
      <c r="U593" s="5">
        <v>810</v>
      </c>
      <c r="V593" s="4" t="s">
        <v>1264</v>
      </c>
      <c r="W593" s="5">
        <v>2.2191780821917808</v>
      </c>
      <c r="X593" s="5">
        <v>0</v>
      </c>
      <c r="AP593" s="5">
        <v>10.3</v>
      </c>
      <c r="AU593" s="5">
        <v>1</v>
      </c>
      <c r="AV593" s="5" t="s">
        <v>127</v>
      </c>
      <c r="AW593" s="4" t="s">
        <v>1256</v>
      </c>
      <c r="AX593" s="4" t="s">
        <v>50</v>
      </c>
      <c r="AY593" s="4" t="s">
        <v>1251</v>
      </c>
      <c r="AZ593" s="4" t="s">
        <v>317</v>
      </c>
      <c r="BA593" s="5">
        <v>1</v>
      </c>
      <c r="BB593" s="5">
        <v>0</v>
      </c>
      <c r="BC593" s="5">
        <v>9</v>
      </c>
      <c r="BD593" s="5">
        <v>38</v>
      </c>
      <c r="BE593" s="5">
        <v>9.6</v>
      </c>
      <c r="BF593" s="5">
        <v>1</v>
      </c>
      <c r="BG593" s="5">
        <v>9</v>
      </c>
      <c r="BH593" s="5">
        <v>43.2</v>
      </c>
      <c r="BO593" s="4">
        <v>0.5</v>
      </c>
      <c r="BP593" s="5">
        <v>5.2000000000000028</v>
      </c>
      <c r="BQ593" s="5">
        <v>9.6</v>
      </c>
      <c r="BS593" s="5">
        <v>9.6</v>
      </c>
      <c r="BT593" s="4">
        <v>0.54166666666666696</v>
      </c>
      <c r="BU593" s="4"/>
      <c r="BV593" s="4">
        <v>0.90322580645161288</v>
      </c>
      <c r="BW593" s="4">
        <v>0.48924731182795722</v>
      </c>
      <c r="BX593" s="4"/>
      <c r="BY593" s="4">
        <v>0.12741126543209877</v>
      </c>
      <c r="BZ593" s="4"/>
      <c r="CA593" s="4">
        <v>0.10394425816728972</v>
      </c>
      <c r="CB593" s="4"/>
      <c r="CC593" s="4"/>
    </row>
    <row r="594" spans="1:82" x14ac:dyDescent="0.25">
      <c r="A594" s="4">
        <v>593</v>
      </c>
      <c r="B594" s="4">
        <v>164</v>
      </c>
      <c r="C594" s="4" t="s">
        <v>1427</v>
      </c>
      <c r="D594" s="5" t="s">
        <v>772</v>
      </c>
      <c r="E594" s="5">
        <v>2008</v>
      </c>
      <c r="F594" s="5" t="s">
        <v>37</v>
      </c>
      <c r="G594" s="4">
        <v>371</v>
      </c>
      <c r="H594" s="5" t="s">
        <v>773</v>
      </c>
      <c r="I594" s="5" t="s">
        <v>1051</v>
      </c>
      <c r="J594" s="5" t="s">
        <v>997</v>
      </c>
      <c r="L594" s="11" t="s">
        <v>1197</v>
      </c>
      <c r="M594" s="5">
        <v>14</v>
      </c>
      <c r="N594" s="5">
        <v>14</v>
      </c>
      <c r="O594" s="5">
        <v>14</v>
      </c>
      <c r="P594" s="5">
        <v>4</v>
      </c>
      <c r="Q594" s="5">
        <v>28</v>
      </c>
      <c r="R594" s="5">
        <v>56</v>
      </c>
      <c r="S594" s="5">
        <v>57.9</v>
      </c>
      <c r="U594" s="5">
        <v>864</v>
      </c>
      <c r="V594" s="4" t="s">
        <v>1264</v>
      </c>
      <c r="W594" s="5">
        <v>2.3671232876712329</v>
      </c>
      <c r="X594" s="5">
        <v>1</v>
      </c>
      <c r="Y594" s="5">
        <v>3.6</v>
      </c>
      <c r="AP594" s="5" t="s">
        <v>352</v>
      </c>
      <c r="AU594" s="5">
        <v>1</v>
      </c>
      <c r="AV594" s="5" t="s">
        <v>127</v>
      </c>
      <c r="AW594" s="4" t="s">
        <v>1256</v>
      </c>
      <c r="AX594" s="4" t="s">
        <v>50</v>
      </c>
      <c r="AY594" s="4" t="s">
        <v>1251</v>
      </c>
      <c r="AZ594" s="4" t="s">
        <v>317</v>
      </c>
      <c r="BA594" s="5">
        <v>0</v>
      </c>
      <c r="BB594" s="5">
        <v>0</v>
      </c>
      <c r="BC594" s="5">
        <v>16</v>
      </c>
      <c r="BD594" s="5">
        <v>17.600000000000001</v>
      </c>
      <c r="BF594" s="5">
        <v>1</v>
      </c>
      <c r="BG594" s="5">
        <v>13</v>
      </c>
      <c r="BH594" s="5">
        <v>30.3</v>
      </c>
      <c r="BJ594" s="5">
        <v>1</v>
      </c>
      <c r="BK594" s="5">
        <v>0</v>
      </c>
      <c r="BL594" s="5">
        <v>12</v>
      </c>
      <c r="BM594" s="5">
        <v>28.4</v>
      </c>
      <c r="BO594" s="4">
        <v>0.5</v>
      </c>
      <c r="BP594" s="5">
        <v>12.7</v>
      </c>
      <c r="BR594" s="5">
        <v>10.799999999999997</v>
      </c>
      <c r="BT594" s="4"/>
      <c r="BU594" s="4"/>
      <c r="BV594" s="4">
        <v>0.94915254237288138</v>
      </c>
      <c r="BW594" s="4"/>
      <c r="BX594" s="4"/>
      <c r="BY594" s="4"/>
      <c r="BZ594" s="4"/>
      <c r="CA594" s="4"/>
      <c r="CB594" s="4"/>
      <c r="CC594" s="4"/>
      <c r="CD594" s="5" t="s">
        <v>774</v>
      </c>
    </row>
    <row r="595" spans="1:82" x14ac:dyDescent="0.25">
      <c r="A595" s="4">
        <v>594</v>
      </c>
      <c r="B595" s="4">
        <v>164</v>
      </c>
      <c r="C595" s="4" t="s">
        <v>1427</v>
      </c>
      <c r="D595" s="5" t="s">
        <v>772</v>
      </c>
      <c r="E595" s="5">
        <v>2008</v>
      </c>
      <c r="F595" s="5" t="s">
        <v>34</v>
      </c>
      <c r="G595" s="4">
        <v>372</v>
      </c>
      <c r="H595" s="5" t="s">
        <v>775</v>
      </c>
      <c r="I595" s="5" t="s">
        <v>1051</v>
      </c>
      <c r="J595" s="5" t="s">
        <v>997</v>
      </c>
      <c r="L595" s="11" t="s">
        <v>1197</v>
      </c>
      <c r="M595" s="5">
        <v>14</v>
      </c>
      <c r="N595" s="5">
        <v>14</v>
      </c>
      <c r="O595" s="5">
        <v>14</v>
      </c>
      <c r="P595" s="5">
        <v>4</v>
      </c>
      <c r="Q595" s="5">
        <v>28</v>
      </c>
      <c r="R595" s="5">
        <v>56</v>
      </c>
      <c r="S595" s="5">
        <v>52.6</v>
      </c>
      <c r="U595" s="5">
        <v>606</v>
      </c>
      <c r="V595" s="4" t="s">
        <v>1264</v>
      </c>
      <c r="W595" s="5">
        <v>1.6602739726027398</v>
      </c>
      <c r="X595" s="5">
        <v>1</v>
      </c>
      <c r="Y595" s="5">
        <v>3.3</v>
      </c>
      <c r="AP595" s="5" t="s">
        <v>352</v>
      </c>
      <c r="AU595" s="5">
        <v>1</v>
      </c>
      <c r="AV595" s="5" t="s">
        <v>127</v>
      </c>
      <c r="AW595" s="4" t="s">
        <v>1256</v>
      </c>
      <c r="AX595" s="4" t="s">
        <v>50</v>
      </c>
      <c r="AY595" s="4" t="s">
        <v>1251</v>
      </c>
      <c r="AZ595" s="4" t="s">
        <v>317</v>
      </c>
      <c r="BA595" s="5">
        <v>0</v>
      </c>
      <c r="BB595" s="5">
        <v>0</v>
      </c>
      <c r="BC595" s="5">
        <v>16</v>
      </c>
      <c r="BD595" s="5">
        <v>15</v>
      </c>
      <c r="BF595" s="5">
        <v>1</v>
      </c>
      <c r="BG595" s="5">
        <v>19</v>
      </c>
      <c r="BH595" s="5">
        <v>36.200000000000003</v>
      </c>
      <c r="BJ595" s="5">
        <v>1</v>
      </c>
      <c r="BK595" s="5">
        <v>0</v>
      </c>
      <c r="BL595" s="5">
        <v>18</v>
      </c>
      <c r="BM595" s="5">
        <v>42.1</v>
      </c>
      <c r="BO595" s="4">
        <v>0.5</v>
      </c>
      <c r="BP595" s="5">
        <v>21.200000000000003</v>
      </c>
      <c r="BR595" s="5">
        <v>27.1</v>
      </c>
      <c r="BT595" s="4"/>
      <c r="BU595" s="4"/>
      <c r="BV595" s="4">
        <v>0.94915254237288138</v>
      </c>
      <c r="BW595" s="4"/>
      <c r="BX595" s="4"/>
      <c r="BY595" s="4"/>
      <c r="BZ595" s="4"/>
      <c r="CA595" s="4"/>
      <c r="CB595" s="4"/>
      <c r="CC595" s="4"/>
      <c r="CD595" s="5" t="s">
        <v>774</v>
      </c>
    </row>
    <row r="596" spans="1:82" x14ac:dyDescent="0.25">
      <c r="A596" s="4">
        <v>595</v>
      </c>
      <c r="B596" s="4">
        <v>165</v>
      </c>
      <c r="C596" s="4" t="s">
        <v>1428</v>
      </c>
      <c r="D596" s="5" t="s">
        <v>545</v>
      </c>
      <c r="E596" s="5">
        <v>2013</v>
      </c>
      <c r="F596" s="5" t="s">
        <v>37</v>
      </c>
      <c r="G596" s="4">
        <v>373</v>
      </c>
      <c r="H596" s="5" t="s">
        <v>546</v>
      </c>
      <c r="I596" s="5" t="s">
        <v>1052</v>
      </c>
      <c r="J596" s="5" t="s">
        <v>865</v>
      </c>
      <c r="K596" s="11" t="s">
        <v>1118</v>
      </c>
      <c r="L596" s="11" t="s">
        <v>1119</v>
      </c>
      <c r="M596" s="5">
        <v>9</v>
      </c>
      <c r="N596" s="5">
        <v>9</v>
      </c>
      <c r="O596" s="5">
        <v>9</v>
      </c>
      <c r="P596" s="5">
        <v>1</v>
      </c>
      <c r="Q596" s="5">
        <v>28</v>
      </c>
      <c r="R596" s="5">
        <v>90</v>
      </c>
      <c r="S596" s="5">
        <v>60</v>
      </c>
      <c r="T596" s="5">
        <v>11</v>
      </c>
      <c r="U596" s="5">
        <v>1095</v>
      </c>
      <c r="V596" s="4" t="s">
        <v>1264</v>
      </c>
      <c r="W596" s="5">
        <v>3</v>
      </c>
      <c r="X596" s="5">
        <v>1</v>
      </c>
      <c r="AU596" s="5">
        <v>3</v>
      </c>
      <c r="AV596" s="5" t="s">
        <v>547</v>
      </c>
      <c r="AW596" s="4" t="s">
        <v>1256</v>
      </c>
      <c r="AX596" s="4" t="s">
        <v>88</v>
      </c>
      <c r="AY596" s="4" t="s">
        <v>1251</v>
      </c>
      <c r="AZ596" s="4" t="s">
        <v>317</v>
      </c>
      <c r="BA596" s="5">
        <v>0</v>
      </c>
      <c r="BB596" s="5">
        <v>0</v>
      </c>
      <c r="BC596" s="5">
        <v>16</v>
      </c>
      <c r="BD596" s="5">
        <v>2.8</v>
      </c>
      <c r="BE596" s="5">
        <v>1</v>
      </c>
      <c r="BG596" s="5">
        <v>13</v>
      </c>
      <c r="BO596" s="4">
        <v>0.5</v>
      </c>
      <c r="BQ596" s="5">
        <v>1</v>
      </c>
      <c r="BS596" s="5">
        <v>1</v>
      </c>
      <c r="BT596" s="4"/>
      <c r="BU596" s="4"/>
      <c r="BV596" s="4">
        <v>0.94915254237288138</v>
      </c>
      <c r="BW596" s="4"/>
      <c r="BX596" s="4"/>
      <c r="BY596" s="4"/>
      <c r="BZ596" s="4"/>
      <c r="CA596" s="4"/>
      <c r="CB596" s="4"/>
      <c r="CC596" s="4"/>
      <c r="CD596" s="5" t="s">
        <v>548</v>
      </c>
    </row>
    <row r="597" spans="1:82" x14ac:dyDescent="0.25">
      <c r="A597" s="4">
        <v>596</v>
      </c>
      <c r="B597" s="4">
        <v>165</v>
      </c>
      <c r="C597" s="4" t="s">
        <v>1428</v>
      </c>
      <c r="D597" s="5" t="s">
        <v>545</v>
      </c>
      <c r="E597" s="5">
        <v>2013</v>
      </c>
      <c r="F597" s="5" t="s">
        <v>34</v>
      </c>
      <c r="G597" s="4">
        <v>374</v>
      </c>
      <c r="H597" s="5" t="s">
        <v>549</v>
      </c>
      <c r="I597" s="5" t="s">
        <v>1052</v>
      </c>
      <c r="J597" s="5" t="s">
        <v>865</v>
      </c>
      <c r="K597" s="11" t="s">
        <v>1118</v>
      </c>
      <c r="L597" s="11" t="s">
        <v>1119</v>
      </c>
      <c r="M597" s="5">
        <v>9</v>
      </c>
      <c r="N597" s="5">
        <v>9</v>
      </c>
      <c r="O597" s="5">
        <v>9</v>
      </c>
      <c r="P597" s="5">
        <v>1</v>
      </c>
      <c r="Q597" s="5">
        <v>28</v>
      </c>
      <c r="R597" s="5">
        <v>90</v>
      </c>
      <c r="S597" s="5">
        <v>62</v>
      </c>
      <c r="T597" s="5">
        <v>9.6999999999999993</v>
      </c>
      <c r="U597" s="5">
        <v>1350.5</v>
      </c>
      <c r="V597" s="4" t="s">
        <v>1264</v>
      </c>
      <c r="W597" s="5">
        <v>3.7</v>
      </c>
      <c r="X597" s="5">
        <v>1</v>
      </c>
      <c r="AU597" s="5">
        <v>4</v>
      </c>
      <c r="AV597" s="5" t="s">
        <v>547</v>
      </c>
      <c r="AW597" s="4" t="s">
        <v>1256</v>
      </c>
      <c r="AX597" s="4" t="s">
        <v>88</v>
      </c>
      <c r="AY597" s="4" t="s">
        <v>1251</v>
      </c>
      <c r="AZ597" s="4" t="s">
        <v>317</v>
      </c>
      <c r="BA597" s="5">
        <v>0</v>
      </c>
      <c r="BB597" s="5">
        <v>0</v>
      </c>
      <c r="BC597" s="5">
        <v>16</v>
      </c>
      <c r="BD597" s="5">
        <v>2.7</v>
      </c>
      <c r="BE597" s="5">
        <v>1.3</v>
      </c>
      <c r="BG597" s="5">
        <v>12</v>
      </c>
      <c r="BO597" s="4">
        <v>0.5</v>
      </c>
      <c r="BQ597" s="5">
        <v>1.3</v>
      </c>
      <c r="BS597" s="5">
        <v>1.3</v>
      </c>
      <c r="BT597" s="4"/>
      <c r="BU597" s="4"/>
      <c r="BV597" s="4">
        <v>0.94915254237288138</v>
      </c>
      <c r="BW597" s="4"/>
      <c r="BX597" s="4"/>
      <c r="BY597" s="4"/>
      <c r="BZ597" s="4"/>
      <c r="CA597" s="4"/>
      <c r="CB597" s="4"/>
      <c r="CC597" s="4"/>
      <c r="CD597" s="5" t="s">
        <v>548</v>
      </c>
    </row>
    <row r="598" spans="1:82" x14ac:dyDescent="0.25">
      <c r="A598" s="4">
        <v>597</v>
      </c>
      <c r="B598" s="4">
        <v>165</v>
      </c>
      <c r="C598" s="4" t="s">
        <v>1428</v>
      </c>
      <c r="D598" s="5" t="s">
        <v>545</v>
      </c>
      <c r="E598" s="5">
        <v>2013</v>
      </c>
      <c r="F598" s="5" t="s">
        <v>37</v>
      </c>
      <c r="G598" s="4">
        <v>373</v>
      </c>
      <c r="H598" s="5" t="s">
        <v>546</v>
      </c>
      <c r="I598" s="5" t="s">
        <v>1052</v>
      </c>
      <c r="J598" s="5" t="s">
        <v>865</v>
      </c>
      <c r="K598" s="11" t="s">
        <v>1118</v>
      </c>
      <c r="L598" s="11" t="s">
        <v>1119</v>
      </c>
      <c r="M598" s="5">
        <v>9</v>
      </c>
      <c r="N598" s="5">
        <v>9</v>
      </c>
      <c r="O598" s="5">
        <v>9</v>
      </c>
      <c r="P598" s="5">
        <v>1</v>
      </c>
      <c r="Q598" s="5">
        <v>28</v>
      </c>
      <c r="R598" s="5">
        <v>90</v>
      </c>
      <c r="S598" s="5">
        <v>60</v>
      </c>
      <c r="T598" s="5">
        <v>11</v>
      </c>
      <c r="U598" s="5">
        <v>1095</v>
      </c>
      <c r="V598" s="4" t="s">
        <v>1264</v>
      </c>
      <c r="W598" s="5">
        <v>3</v>
      </c>
      <c r="X598" s="5">
        <v>1</v>
      </c>
      <c r="AU598" s="5">
        <v>3</v>
      </c>
      <c r="AV598" s="8" t="s">
        <v>127</v>
      </c>
      <c r="AW598" s="4" t="s">
        <v>1256</v>
      </c>
      <c r="AX598" s="4" t="s">
        <v>50</v>
      </c>
      <c r="AY598" s="4" t="s">
        <v>1251</v>
      </c>
      <c r="AZ598" s="12" t="s">
        <v>845</v>
      </c>
      <c r="BA598" s="8">
        <v>0</v>
      </c>
      <c r="BB598" s="8">
        <v>0</v>
      </c>
      <c r="BC598" s="8">
        <v>16</v>
      </c>
      <c r="BD598" s="8">
        <v>42.1</v>
      </c>
      <c r="BE598" s="8">
        <v>15.1</v>
      </c>
      <c r="BF598" s="8">
        <v>0</v>
      </c>
      <c r="BG598" s="8"/>
      <c r="BH598" s="8"/>
      <c r="BI598" s="8"/>
      <c r="BJ598" s="8"/>
      <c r="BK598" s="8"/>
      <c r="BL598" s="8"/>
      <c r="BM598" s="8"/>
      <c r="BN598" s="8"/>
      <c r="BO598" s="4">
        <v>0.5</v>
      </c>
      <c r="BQ598" s="5">
        <v>15.1</v>
      </c>
      <c r="BS598" s="5">
        <v>15.1</v>
      </c>
      <c r="BT598" s="4"/>
      <c r="BU598" s="4"/>
      <c r="BV598" s="4">
        <v>0.94915254237288138</v>
      </c>
      <c r="BW598" s="4"/>
      <c r="BX598" s="4"/>
      <c r="BY598" s="4"/>
      <c r="BZ598" s="4"/>
      <c r="CA598" s="4"/>
      <c r="CB598" s="4"/>
      <c r="CC598" s="4"/>
    </row>
    <row r="599" spans="1:82" x14ac:dyDescent="0.25">
      <c r="A599" s="4">
        <v>598</v>
      </c>
      <c r="B599" s="4">
        <v>165</v>
      </c>
      <c r="C599" s="4" t="s">
        <v>1428</v>
      </c>
      <c r="D599" s="5" t="s">
        <v>545</v>
      </c>
      <c r="E599" s="5">
        <v>2013</v>
      </c>
      <c r="F599" s="5" t="s">
        <v>34</v>
      </c>
      <c r="G599" s="4">
        <v>374</v>
      </c>
      <c r="H599" s="5" t="s">
        <v>549</v>
      </c>
      <c r="I599" s="5" t="s">
        <v>1052</v>
      </c>
      <c r="J599" s="5" t="s">
        <v>865</v>
      </c>
      <c r="K599" s="11" t="s">
        <v>1118</v>
      </c>
      <c r="L599" s="11" t="s">
        <v>1119</v>
      </c>
      <c r="M599" s="5">
        <v>9</v>
      </c>
      <c r="N599" s="5">
        <v>9</v>
      </c>
      <c r="O599" s="5">
        <v>9</v>
      </c>
      <c r="P599" s="5">
        <v>1</v>
      </c>
      <c r="Q599" s="5">
        <v>28</v>
      </c>
      <c r="R599" s="5">
        <v>90</v>
      </c>
      <c r="S599" s="5">
        <v>62</v>
      </c>
      <c r="T599" s="5">
        <v>9.6999999999999993</v>
      </c>
      <c r="U599" s="5">
        <v>1350.5</v>
      </c>
      <c r="V599" s="4" t="s">
        <v>1264</v>
      </c>
      <c r="W599" s="5">
        <v>3.7</v>
      </c>
      <c r="X599" s="5">
        <v>1</v>
      </c>
      <c r="AU599" s="5">
        <v>4</v>
      </c>
      <c r="AV599" s="8" t="s">
        <v>127</v>
      </c>
      <c r="AW599" s="4" t="s">
        <v>1256</v>
      </c>
      <c r="AX599" s="4" t="s">
        <v>50</v>
      </c>
      <c r="AY599" s="4" t="s">
        <v>1251</v>
      </c>
      <c r="AZ599" s="12" t="s">
        <v>845</v>
      </c>
      <c r="BA599" s="8">
        <v>0</v>
      </c>
      <c r="BB599" s="8">
        <v>0</v>
      </c>
      <c r="BC599" s="8">
        <v>16</v>
      </c>
      <c r="BD599" s="8">
        <v>41.1</v>
      </c>
      <c r="BE599" s="8">
        <v>17.7</v>
      </c>
      <c r="BF599" s="8">
        <v>0</v>
      </c>
      <c r="BG599" s="8"/>
      <c r="BH599" s="8"/>
      <c r="BI599" s="8"/>
      <c r="BJ599" s="8"/>
      <c r="BK599" s="8"/>
      <c r="BL599" s="8"/>
      <c r="BM599" s="8"/>
      <c r="BN599" s="8"/>
      <c r="BO599" s="4">
        <v>0.5</v>
      </c>
      <c r="BQ599" s="5">
        <v>17.7</v>
      </c>
      <c r="BS599" s="5">
        <v>17.7</v>
      </c>
      <c r="BT599" s="4"/>
      <c r="BU599" s="4"/>
      <c r="BV599" s="4">
        <v>0.94915254237288138</v>
      </c>
      <c r="BW599" s="4"/>
      <c r="BX599" s="4"/>
      <c r="BY599" s="4"/>
      <c r="BZ599" s="4"/>
      <c r="CA599" s="4"/>
      <c r="CB599" s="4"/>
      <c r="CC599" s="4"/>
    </row>
    <row r="600" spans="1:82" x14ac:dyDescent="0.25">
      <c r="A600" s="4">
        <v>599</v>
      </c>
      <c r="B600" s="4">
        <v>166</v>
      </c>
      <c r="C600" s="4" t="s">
        <v>1429</v>
      </c>
      <c r="D600" s="5" t="s">
        <v>550</v>
      </c>
      <c r="E600" s="5">
        <v>2002</v>
      </c>
      <c r="F600" s="5" t="s">
        <v>34</v>
      </c>
      <c r="G600" s="4">
        <v>375</v>
      </c>
      <c r="H600" s="5" t="s">
        <v>551</v>
      </c>
      <c r="I600" s="5" t="s">
        <v>1053</v>
      </c>
      <c r="J600" s="5" t="s">
        <v>870</v>
      </c>
      <c r="K600" s="11" t="s">
        <v>1149</v>
      </c>
      <c r="L600" s="11" t="s">
        <v>1150</v>
      </c>
      <c r="M600" s="5">
        <v>4</v>
      </c>
      <c r="N600" s="5">
        <v>4</v>
      </c>
      <c r="O600" s="5">
        <v>4</v>
      </c>
      <c r="P600" s="5">
        <v>3</v>
      </c>
      <c r="Q600" s="5">
        <v>28</v>
      </c>
      <c r="R600" s="5">
        <v>118</v>
      </c>
      <c r="S600" s="5">
        <v>70.900000000000006</v>
      </c>
      <c r="U600" s="5">
        <v>675</v>
      </c>
      <c r="V600" s="4" t="s">
        <v>1264</v>
      </c>
      <c r="W600" s="5">
        <v>1.8493150684931507</v>
      </c>
      <c r="X600" s="5">
        <v>0</v>
      </c>
      <c r="Z600" s="5">
        <v>27</v>
      </c>
      <c r="AU600" s="5">
        <v>0</v>
      </c>
      <c r="AV600" s="5" t="s">
        <v>822</v>
      </c>
      <c r="AW600" s="5" t="s">
        <v>1257</v>
      </c>
      <c r="AX600" s="4" t="s">
        <v>1251</v>
      </c>
      <c r="AY600" s="4" t="s">
        <v>1252</v>
      </c>
      <c r="AZ600" s="4" t="s">
        <v>317</v>
      </c>
      <c r="BA600" s="5">
        <v>1</v>
      </c>
      <c r="BB600" s="5">
        <v>0</v>
      </c>
      <c r="BC600" s="5">
        <v>8</v>
      </c>
      <c r="BD600" s="5">
        <v>0.53</v>
      </c>
      <c r="BE600" s="5">
        <v>0.28999999999999998</v>
      </c>
      <c r="BG600" s="5">
        <v>8</v>
      </c>
      <c r="BH600" s="5">
        <v>0.59</v>
      </c>
      <c r="BI600" s="5">
        <v>0.36</v>
      </c>
      <c r="BL600" s="5">
        <v>8</v>
      </c>
      <c r="BM600" s="5">
        <v>0.69</v>
      </c>
      <c r="BN600" s="5">
        <v>0.45</v>
      </c>
      <c r="BO600" s="4">
        <v>0.5</v>
      </c>
      <c r="BP600" s="5">
        <v>5.9999999999999942E-2</v>
      </c>
      <c r="BQ600" s="5">
        <v>0.32687918257362308</v>
      </c>
      <c r="BR600" s="5">
        <v>0.15999999999999992</v>
      </c>
      <c r="BS600" s="5">
        <v>0.37854986461495399</v>
      </c>
      <c r="BT600" s="4">
        <v>0.18355405666277363</v>
      </c>
      <c r="BU600" s="4">
        <v>0.42266558505507751</v>
      </c>
      <c r="BV600" s="4">
        <v>0.88888888888888884</v>
      </c>
      <c r="BW600" s="4">
        <v>0.16315916147802101</v>
      </c>
      <c r="BX600" s="4">
        <v>0.37570274227118</v>
      </c>
      <c r="BY600" s="4">
        <v>0.12710575573233504</v>
      </c>
      <c r="BZ600" s="4">
        <v>0.13616538729937194</v>
      </c>
      <c r="CA600" s="4">
        <v>0.10042923909715361</v>
      </c>
      <c r="CB600" s="4">
        <v>0.10758746650814573</v>
      </c>
      <c r="CC600" s="4"/>
    </row>
    <row r="601" spans="1:82" x14ac:dyDescent="0.25">
      <c r="A601" s="4">
        <v>600</v>
      </c>
      <c r="B601" s="4">
        <v>166</v>
      </c>
      <c r="C601" s="4" t="s">
        <v>1429</v>
      </c>
      <c r="D601" s="5" t="s">
        <v>550</v>
      </c>
      <c r="E601" s="5">
        <v>2002</v>
      </c>
      <c r="F601" s="5" t="s">
        <v>34</v>
      </c>
      <c r="G601" s="4">
        <v>376</v>
      </c>
      <c r="H601" s="5" t="s">
        <v>552</v>
      </c>
      <c r="I601" s="5" t="s">
        <v>1053</v>
      </c>
      <c r="J601" s="5" t="s">
        <v>870</v>
      </c>
      <c r="K601" s="11" t="s">
        <v>1149</v>
      </c>
      <c r="L601" s="11" t="s">
        <v>1150</v>
      </c>
      <c r="M601" s="5">
        <v>4</v>
      </c>
      <c r="N601" s="5">
        <v>4</v>
      </c>
      <c r="O601" s="5">
        <v>4</v>
      </c>
      <c r="P601" s="5">
        <v>3</v>
      </c>
      <c r="Q601" s="5">
        <v>28</v>
      </c>
      <c r="R601" s="5">
        <v>118</v>
      </c>
      <c r="S601" s="5">
        <v>64.400000000000006</v>
      </c>
      <c r="U601" s="5">
        <v>816</v>
      </c>
      <c r="V601" s="4" t="s">
        <v>1264</v>
      </c>
      <c r="W601" s="5">
        <v>2.2356164383561645</v>
      </c>
      <c r="X601" s="5">
        <v>0</v>
      </c>
      <c r="Z601" s="5">
        <v>27</v>
      </c>
      <c r="AU601" s="5">
        <v>0</v>
      </c>
      <c r="AV601" s="5" t="s">
        <v>822</v>
      </c>
      <c r="AW601" s="5" t="s">
        <v>1257</v>
      </c>
      <c r="AX601" s="4" t="s">
        <v>1251</v>
      </c>
      <c r="AY601" s="4" t="s">
        <v>1252</v>
      </c>
      <c r="AZ601" s="4" t="s">
        <v>317</v>
      </c>
      <c r="BA601" s="5">
        <v>1</v>
      </c>
      <c r="BB601" s="5">
        <v>0</v>
      </c>
      <c r="BC601" s="5">
        <v>8</v>
      </c>
      <c r="BD601" s="5">
        <v>0.56999999999999995</v>
      </c>
      <c r="BE601" s="5">
        <v>0.26</v>
      </c>
      <c r="BG601" s="5">
        <v>8</v>
      </c>
      <c r="BH601" s="5">
        <v>0.72</v>
      </c>
      <c r="BI601" s="5">
        <v>0.34</v>
      </c>
      <c r="BL601" s="5">
        <v>8</v>
      </c>
      <c r="BM601" s="5">
        <v>0.78</v>
      </c>
      <c r="BN601" s="5">
        <v>0.42</v>
      </c>
      <c r="BO601" s="4">
        <v>0.5</v>
      </c>
      <c r="BP601" s="5">
        <v>0.15000000000000002</v>
      </c>
      <c r="BQ601" s="5">
        <v>0.30265491900843117</v>
      </c>
      <c r="BR601" s="5">
        <v>0.21000000000000008</v>
      </c>
      <c r="BS601" s="5">
        <v>0.34928498393145962</v>
      </c>
      <c r="BT601" s="4">
        <v>0.49561395034131733</v>
      </c>
      <c r="BU601" s="4">
        <v>0.60122825102956179</v>
      </c>
      <c r="BV601" s="4">
        <v>0.88888888888888884</v>
      </c>
      <c r="BW601" s="4">
        <v>0.4405457336367265</v>
      </c>
      <c r="BX601" s="4">
        <v>0.53442511202627707</v>
      </c>
      <c r="BY601" s="4">
        <v>0.14035207423580787</v>
      </c>
      <c r="BZ601" s="4">
        <v>0.14759221311475412</v>
      </c>
      <c r="CA601" s="4">
        <v>0.11089546606286053</v>
      </c>
      <c r="CB601" s="4">
        <v>0.11661606962153412</v>
      </c>
      <c r="CC601" s="4"/>
    </row>
    <row r="602" spans="1:82" x14ac:dyDescent="0.25">
      <c r="A602" s="4">
        <v>601</v>
      </c>
      <c r="B602" s="4">
        <v>166</v>
      </c>
      <c r="C602" s="4" t="s">
        <v>1429</v>
      </c>
      <c r="D602" s="5" t="s">
        <v>550</v>
      </c>
      <c r="E602" s="5">
        <v>2002</v>
      </c>
      <c r="F602" s="5" t="s">
        <v>34</v>
      </c>
      <c r="G602" s="4">
        <v>377</v>
      </c>
      <c r="H602" s="5" t="s">
        <v>553</v>
      </c>
      <c r="I602" s="5" t="s">
        <v>1053</v>
      </c>
      <c r="J602" s="5" t="s">
        <v>870</v>
      </c>
      <c r="K602" s="11" t="s">
        <v>1149</v>
      </c>
      <c r="L602" s="11" t="s">
        <v>1150</v>
      </c>
      <c r="M602" s="5">
        <v>4</v>
      </c>
      <c r="N602" s="5">
        <v>4</v>
      </c>
      <c r="O602" s="5">
        <v>4</v>
      </c>
      <c r="P602" s="5">
        <v>3</v>
      </c>
      <c r="Q602" s="5">
        <v>28</v>
      </c>
      <c r="R602" s="5">
        <v>118</v>
      </c>
      <c r="S602" s="5">
        <v>66.5</v>
      </c>
      <c r="U602" s="5">
        <v>828</v>
      </c>
      <c r="V602" s="4" t="s">
        <v>1264</v>
      </c>
      <c r="W602" s="5">
        <v>2.2684931506849315</v>
      </c>
      <c r="X602" s="5">
        <v>0</v>
      </c>
      <c r="Z602" s="5">
        <v>28.7</v>
      </c>
      <c r="AU602" s="5">
        <v>0</v>
      </c>
      <c r="AV602" s="5" t="s">
        <v>822</v>
      </c>
      <c r="AW602" s="5" t="s">
        <v>1257</v>
      </c>
      <c r="AX602" s="4" t="s">
        <v>1251</v>
      </c>
      <c r="AY602" s="4" t="s">
        <v>1252</v>
      </c>
      <c r="AZ602" s="4" t="s">
        <v>317</v>
      </c>
      <c r="BA602" s="5">
        <v>1</v>
      </c>
      <c r="BB602" s="5">
        <v>0</v>
      </c>
      <c r="BC602" s="5">
        <v>8</v>
      </c>
      <c r="BD602" s="5">
        <v>0.52</v>
      </c>
      <c r="BE602" s="5">
        <v>0.31</v>
      </c>
      <c r="BG602" s="5">
        <v>8</v>
      </c>
      <c r="BH602" s="5">
        <v>0.59</v>
      </c>
      <c r="BI602" s="5">
        <v>0.34</v>
      </c>
      <c r="BL602" s="5">
        <v>8</v>
      </c>
      <c r="BM602" s="5">
        <v>0.63</v>
      </c>
      <c r="BN602" s="5">
        <v>0.4</v>
      </c>
      <c r="BO602" s="4">
        <v>0.5</v>
      </c>
      <c r="BP602" s="5">
        <v>6.9999999999999951E-2</v>
      </c>
      <c r="BQ602" s="5">
        <v>0.32534596969994883</v>
      </c>
      <c r="BR602" s="5">
        <v>0.10999999999999999</v>
      </c>
      <c r="BS602" s="5">
        <v>0.35784074670165783</v>
      </c>
      <c r="BT602" s="4">
        <v>0.21515557750587055</v>
      </c>
      <c r="BU602" s="4">
        <v>0.30739931383976843</v>
      </c>
      <c r="BV602" s="4">
        <v>0.88888888888888884</v>
      </c>
      <c r="BW602" s="4">
        <v>0.1912494022274405</v>
      </c>
      <c r="BX602" s="4">
        <v>0.27324383452423862</v>
      </c>
      <c r="BY602" s="4">
        <v>0.1278932451582428</v>
      </c>
      <c r="BZ602" s="4">
        <v>0.13090589613432252</v>
      </c>
      <c r="CA602" s="4">
        <v>0.10105145296453752</v>
      </c>
      <c r="CB602" s="4">
        <v>0.10343181916785976</v>
      </c>
      <c r="CC602" s="4"/>
    </row>
    <row r="603" spans="1:82" x14ac:dyDescent="0.25">
      <c r="A603" s="4">
        <v>602</v>
      </c>
      <c r="B603" s="4">
        <v>167</v>
      </c>
      <c r="C603" s="4" t="s">
        <v>1430</v>
      </c>
      <c r="D603" s="5" t="s">
        <v>550</v>
      </c>
      <c r="E603" s="5">
        <v>2007</v>
      </c>
      <c r="F603" s="5" t="s">
        <v>34</v>
      </c>
      <c r="G603" s="4">
        <v>378</v>
      </c>
      <c r="H603" s="5" t="s">
        <v>554</v>
      </c>
      <c r="I603" s="5" t="s">
        <v>1054</v>
      </c>
      <c r="J603" s="5" t="s">
        <v>870</v>
      </c>
      <c r="K603" s="11" t="s">
        <v>1149</v>
      </c>
      <c r="L603" s="11" t="s">
        <v>1150</v>
      </c>
      <c r="M603" s="5">
        <v>24</v>
      </c>
      <c r="N603" s="5">
        <v>24</v>
      </c>
      <c r="O603" s="5">
        <v>24</v>
      </c>
      <c r="P603" s="5">
        <v>1</v>
      </c>
      <c r="Q603" s="5">
        <v>42</v>
      </c>
      <c r="R603" s="5">
        <v>222</v>
      </c>
      <c r="S603" s="5">
        <v>60.6</v>
      </c>
      <c r="T603" s="5">
        <v>13.7</v>
      </c>
      <c r="U603" s="5">
        <v>825</v>
      </c>
      <c r="V603" s="4" t="s">
        <v>1264</v>
      </c>
      <c r="W603" s="5">
        <v>2.2602739726027399</v>
      </c>
      <c r="X603" s="5">
        <v>1</v>
      </c>
      <c r="AI603" s="5">
        <v>42.1</v>
      </c>
      <c r="AU603" s="5">
        <v>1</v>
      </c>
      <c r="AV603" s="5" t="s">
        <v>822</v>
      </c>
      <c r="AW603" s="5" t="s">
        <v>1257</v>
      </c>
      <c r="AX603" s="4" t="s">
        <v>1251</v>
      </c>
      <c r="AY603" s="4" t="s">
        <v>1252</v>
      </c>
      <c r="AZ603" s="4" t="s">
        <v>317</v>
      </c>
      <c r="BA603" s="5">
        <v>1</v>
      </c>
      <c r="BB603" s="5">
        <v>1</v>
      </c>
      <c r="BC603" s="5">
        <v>20</v>
      </c>
      <c r="BD603" s="5">
        <v>0.5</v>
      </c>
      <c r="BE603" s="5">
        <v>0.23</v>
      </c>
      <c r="BG603" s="5">
        <v>19</v>
      </c>
      <c r="BH603" s="5">
        <v>0.63</v>
      </c>
      <c r="BI603" s="5">
        <v>0.32</v>
      </c>
      <c r="BL603" s="5">
        <v>19</v>
      </c>
      <c r="BM603" s="5">
        <v>0.65</v>
      </c>
      <c r="BN603" s="5">
        <v>0.33</v>
      </c>
      <c r="BO603" s="4">
        <v>0.5</v>
      </c>
      <c r="BP603" s="5">
        <v>0.13</v>
      </c>
      <c r="BQ603" s="5">
        <v>0.27745464689040816</v>
      </c>
      <c r="BR603" s="5">
        <v>0.15000000000000002</v>
      </c>
      <c r="BS603" s="5">
        <v>0.28309581989715649</v>
      </c>
      <c r="BT603" s="4">
        <v>0.46854504495413524</v>
      </c>
      <c r="BU603" s="4">
        <v>0.5298559337770945</v>
      </c>
      <c r="BV603" s="4">
        <v>0.96</v>
      </c>
      <c r="BW603" s="4">
        <v>0.44980324315596981</v>
      </c>
      <c r="BX603" s="4">
        <v>0.50866169642601067</v>
      </c>
      <c r="BY603" s="4">
        <v>5.5488361478776817E-2</v>
      </c>
      <c r="BZ603" s="4">
        <v>5.7018682763969923E-2</v>
      </c>
      <c r="CA603" s="4">
        <v>5.1138073938840713E-2</v>
      </c>
      <c r="CB603" s="4">
        <v>5.2548418035274679E-2</v>
      </c>
      <c r="CC603" s="4"/>
    </row>
    <row r="604" spans="1:82" x14ac:dyDescent="0.25">
      <c r="A604" s="4">
        <v>603</v>
      </c>
      <c r="B604" s="4">
        <v>167</v>
      </c>
      <c r="C604" s="4" t="s">
        <v>1430</v>
      </c>
      <c r="D604" s="5" t="s">
        <v>550</v>
      </c>
      <c r="E604" s="5">
        <v>2007</v>
      </c>
      <c r="F604" s="5" t="s">
        <v>34</v>
      </c>
      <c r="G604" s="4">
        <v>379</v>
      </c>
      <c r="H604" s="5" t="s">
        <v>555</v>
      </c>
      <c r="I604" s="5" t="s">
        <v>1054</v>
      </c>
      <c r="J604" s="5" t="s">
        <v>870</v>
      </c>
      <c r="K604" s="11" t="s">
        <v>1149</v>
      </c>
      <c r="L604" s="11" t="s">
        <v>1150</v>
      </c>
      <c r="M604" s="5">
        <v>24</v>
      </c>
      <c r="N604" s="5">
        <v>24</v>
      </c>
      <c r="O604" s="5">
        <v>24</v>
      </c>
      <c r="P604" s="5">
        <v>1</v>
      </c>
      <c r="Q604" s="5">
        <v>42</v>
      </c>
      <c r="R604" s="5">
        <v>222</v>
      </c>
      <c r="S604" s="5">
        <v>63.4</v>
      </c>
      <c r="T604" s="5">
        <v>8.6</v>
      </c>
      <c r="U604" s="5">
        <v>852</v>
      </c>
      <c r="V604" s="4" t="s">
        <v>1264</v>
      </c>
      <c r="W604" s="5">
        <v>2.3342465753424659</v>
      </c>
      <c r="X604" s="5">
        <v>1</v>
      </c>
      <c r="AI604" s="5">
        <v>42.6</v>
      </c>
      <c r="AU604" s="5">
        <v>2</v>
      </c>
      <c r="AV604" s="5" t="s">
        <v>822</v>
      </c>
      <c r="AW604" s="5" t="s">
        <v>1257</v>
      </c>
      <c r="AX604" s="4" t="s">
        <v>1251</v>
      </c>
      <c r="AY604" s="4" t="s">
        <v>1252</v>
      </c>
      <c r="AZ604" s="4" t="s">
        <v>317</v>
      </c>
      <c r="BA604" s="5">
        <v>1</v>
      </c>
      <c r="BB604" s="5">
        <v>1</v>
      </c>
      <c r="BC604" s="5">
        <v>20</v>
      </c>
      <c r="BD604" s="5">
        <v>0.43</v>
      </c>
      <c r="BE604" s="5">
        <v>0.25</v>
      </c>
      <c r="BG604" s="5">
        <v>18</v>
      </c>
      <c r="BH604" s="5">
        <v>0.44</v>
      </c>
      <c r="BI604" s="5">
        <v>0.28000000000000003</v>
      </c>
      <c r="BL604" s="5">
        <v>14</v>
      </c>
      <c r="BM604" s="5">
        <v>0.43</v>
      </c>
      <c r="BN604" s="5">
        <v>0.26</v>
      </c>
      <c r="BO604" s="4">
        <v>0.5</v>
      </c>
      <c r="BP604" s="5">
        <v>1.0000000000000009E-2</v>
      </c>
      <c r="BQ604" s="5">
        <v>0.26459087915748974</v>
      </c>
      <c r="BR604" s="5">
        <v>0</v>
      </c>
      <c r="BS604" s="5">
        <v>0.25410996635315192</v>
      </c>
      <c r="BT604" s="4">
        <v>3.7794197713246991E-2</v>
      </c>
      <c r="BU604" s="4">
        <v>0</v>
      </c>
      <c r="BV604" s="4">
        <v>0.96</v>
      </c>
      <c r="BW604" s="4">
        <v>3.628242980471711E-2</v>
      </c>
      <c r="BX604" s="4">
        <v>0</v>
      </c>
      <c r="BY604" s="4">
        <v>5.0035710034519704E-2</v>
      </c>
      <c r="BZ604" s="4">
        <v>0.05</v>
      </c>
      <c r="CA604" s="4">
        <v>4.6112910367813356E-2</v>
      </c>
      <c r="CB604" s="4">
        <v>4.6080000000000003E-2</v>
      </c>
      <c r="CC604" s="4"/>
    </row>
    <row r="605" spans="1:82" x14ac:dyDescent="0.25">
      <c r="A605" s="4">
        <v>604</v>
      </c>
      <c r="B605" s="4">
        <v>167</v>
      </c>
      <c r="C605" s="4" t="s">
        <v>1430</v>
      </c>
      <c r="D605" s="5" t="s">
        <v>550</v>
      </c>
      <c r="E605" s="5">
        <v>2007</v>
      </c>
      <c r="F605" s="5" t="s">
        <v>34</v>
      </c>
      <c r="G605" s="4">
        <v>380</v>
      </c>
      <c r="H605" s="5" t="s">
        <v>556</v>
      </c>
      <c r="I605" s="5" t="s">
        <v>1054</v>
      </c>
      <c r="J605" s="5" t="s">
        <v>870</v>
      </c>
      <c r="K605" s="11" t="s">
        <v>1149</v>
      </c>
      <c r="L605" s="11" t="s">
        <v>1150</v>
      </c>
      <c r="M605" s="5">
        <v>24</v>
      </c>
      <c r="N605" s="5">
        <v>24</v>
      </c>
      <c r="O605" s="5">
        <v>24</v>
      </c>
      <c r="P605" s="5">
        <v>1</v>
      </c>
      <c r="Q605" s="5">
        <v>42</v>
      </c>
      <c r="R605" s="5">
        <v>222</v>
      </c>
      <c r="S605" s="5">
        <v>58.2</v>
      </c>
      <c r="T605" s="5">
        <v>15.2</v>
      </c>
      <c r="U605" s="5">
        <v>693</v>
      </c>
      <c r="V605" s="4" t="s">
        <v>1264</v>
      </c>
      <c r="W605" s="5">
        <v>1.8986301369863015</v>
      </c>
      <c r="X605" s="5">
        <v>1</v>
      </c>
      <c r="AI605" s="5">
        <v>45.2</v>
      </c>
      <c r="AU605" s="5">
        <v>2</v>
      </c>
      <c r="AV605" s="5" t="s">
        <v>822</v>
      </c>
      <c r="AW605" s="5" t="s">
        <v>1257</v>
      </c>
      <c r="AX605" s="4" t="s">
        <v>1251</v>
      </c>
      <c r="AY605" s="4" t="s">
        <v>1252</v>
      </c>
      <c r="AZ605" s="4" t="s">
        <v>317</v>
      </c>
      <c r="BA605" s="5">
        <v>1</v>
      </c>
      <c r="BB605" s="5">
        <v>1</v>
      </c>
      <c r="BC605" s="5">
        <v>20</v>
      </c>
      <c r="BD605" s="5">
        <v>0.54</v>
      </c>
      <c r="BE605" s="5">
        <v>0.28000000000000003</v>
      </c>
      <c r="BG605" s="5">
        <v>18</v>
      </c>
      <c r="BH605" s="5">
        <v>0.63</v>
      </c>
      <c r="BI605" s="5">
        <v>0.33</v>
      </c>
      <c r="BL605" s="5">
        <v>16</v>
      </c>
      <c r="BM605" s="5">
        <v>0.64</v>
      </c>
      <c r="BN605" s="5">
        <v>0.32</v>
      </c>
      <c r="BO605" s="4">
        <v>0.5</v>
      </c>
      <c r="BP605" s="5">
        <v>8.9999999999999969E-2</v>
      </c>
      <c r="BQ605" s="5">
        <v>0.30463548345157987</v>
      </c>
      <c r="BR605" s="5">
        <v>9.9999999999999978E-2</v>
      </c>
      <c r="BS605" s="5">
        <v>0.29830895946001634</v>
      </c>
      <c r="BT605" s="4">
        <v>0.29543505234610984</v>
      </c>
      <c r="BU605" s="4">
        <v>0.33522291848362473</v>
      </c>
      <c r="BV605" s="4">
        <v>0.96</v>
      </c>
      <c r="BW605" s="4">
        <v>0.28361765025226543</v>
      </c>
      <c r="BX605" s="4">
        <v>0.32181400174427971</v>
      </c>
      <c r="BY605" s="4">
        <v>5.218204675386872E-2</v>
      </c>
      <c r="BZ605" s="4">
        <v>5.2809360126916977E-2</v>
      </c>
      <c r="CA605" s="4">
        <v>4.809097428836541E-2</v>
      </c>
      <c r="CB605" s="4">
        <v>4.8669106292966682E-2</v>
      </c>
      <c r="CC605" s="4"/>
    </row>
    <row r="606" spans="1:82" x14ac:dyDescent="0.25">
      <c r="A606" s="4">
        <v>605</v>
      </c>
      <c r="B606" s="4">
        <v>167</v>
      </c>
      <c r="C606" s="4" t="s">
        <v>1430</v>
      </c>
      <c r="D606" s="5" t="s">
        <v>550</v>
      </c>
      <c r="E606" s="5">
        <v>2007</v>
      </c>
      <c r="F606" s="5" t="s">
        <v>34</v>
      </c>
      <c r="G606" s="4">
        <v>381</v>
      </c>
      <c r="H606" s="5" t="s">
        <v>557</v>
      </c>
      <c r="I606" s="5" t="s">
        <v>1054</v>
      </c>
      <c r="J606" s="5" t="s">
        <v>870</v>
      </c>
      <c r="K606" s="11" t="s">
        <v>1149</v>
      </c>
      <c r="L606" s="11" t="s">
        <v>1150</v>
      </c>
      <c r="M606" s="5">
        <v>24</v>
      </c>
      <c r="N606" s="5">
        <v>24</v>
      </c>
      <c r="O606" s="5">
        <v>24</v>
      </c>
      <c r="P606" s="5">
        <v>1</v>
      </c>
      <c r="Q606" s="5">
        <v>42</v>
      </c>
      <c r="R606" s="5">
        <v>222</v>
      </c>
      <c r="S606" s="5">
        <v>61.4</v>
      </c>
      <c r="T606" s="5">
        <v>11.2</v>
      </c>
      <c r="U606" s="5">
        <v>621</v>
      </c>
      <c r="V606" s="4" t="s">
        <v>1264</v>
      </c>
      <c r="W606" s="5">
        <v>1.7013698630136986</v>
      </c>
      <c r="X606" s="5">
        <v>1</v>
      </c>
      <c r="AI606" s="5">
        <v>40.4</v>
      </c>
      <c r="AU606" s="5">
        <v>4</v>
      </c>
      <c r="AV606" s="5" t="s">
        <v>822</v>
      </c>
      <c r="AW606" s="5" t="s">
        <v>1257</v>
      </c>
      <c r="AX606" s="4" t="s">
        <v>1251</v>
      </c>
      <c r="AY606" s="4" t="s">
        <v>1252</v>
      </c>
      <c r="AZ606" s="4" t="s">
        <v>317</v>
      </c>
      <c r="BA606" s="5">
        <v>1</v>
      </c>
      <c r="BB606" s="5">
        <v>1</v>
      </c>
      <c r="BC606" s="5">
        <v>20</v>
      </c>
      <c r="BD606" s="5">
        <v>0.56999999999999995</v>
      </c>
      <c r="BE606" s="5">
        <v>0.35</v>
      </c>
      <c r="BG606" s="5">
        <v>16</v>
      </c>
      <c r="BH606" s="5">
        <v>0.67</v>
      </c>
      <c r="BI606" s="5">
        <v>0.37</v>
      </c>
      <c r="BL606" s="5">
        <v>14</v>
      </c>
      <c r="BM606" s="5">
        <v>0.77</v>
      </c>
      <c r="BN606" s="5">
        <v>0.3</v>
      </c>
      <c r="BO606" s="4">
        <v>0.5</v>
      </c>
      <c r="BP606" s="5">
        <v>0.10000000000000009</v>
      </c>
      <c r="BQ606" s="5">
        <v>0.35896091873137193</v>
      </c>
      <c r="BR606" s="5">
        <v>0.20000000000000007</v>
      </c>
      <c r="BS606" s="5">
        <v>0.33060077888595479</v>
      </c>
      <c r="BT606" s="4">
        <v>0.2785818588647947</v>
      </c>
      <c r="BU606" s="4">
        <v>0.60495925228595049</v>
      </c>
      <c r="BV606" s="4">
        <v>0.96</v>
      </c>
      <c r="BW606" s="4">
        <v>0.26743858451020291</v>
      </c>
      <c r="BX606" s="4">
        <v>0.5807608821945125</v>
      </c>
      <c r="BY606" s="4">
        <v>5.1940196302214116E-2</v>
      </c>
      <c r="BZ606" s="4">
        <v>5.9149392423159405E-2</v>
      </c>
      <c r="CA606" s="4">
        <v>4.786808491212053E-2</v>
      </c>
      <c r="CB606" s="4">
        <v>5.4512080057183707E-2</v>
      </c>
      <c r="CC606" s="4"/>
    </row>
    <row r="607" spans="1:82" x14ac:dyDescent="0.25">
      <c r="A607" s="4">
        <v>606</v>
      </c>
      <c r="B607" s="4">
        <v>167</v>
      </c>
      <c r="C607" s="4" t="s">
        <v>1430</v>
      </c>
      <c r="D607" s="5" t="s">
        <v>550</v>
      </c>
      <c r="E607" s="5">
        <v>2007</v>
      </c>
      <c r="F607" s="5" t="s">
        <v>34</v>
      </c>
      <c r="G607" s="4">
        <v>378</v>
      </c>
      <c r="H607" s="5" t="s">
        <v>554</v>
      </c>
      <c r="I607" s="5" t="s">
        <v>1054</v>
      </c>
      <c r="J607" s="5" t="s">
        <v>870</v>
      </c>
      <c r="K607" s="11" t="s">
        <v>1149</v>
      </c>
      <c r="L607" s="11" t="s">
        <v>1150</v>
      </c>
      <c r="M607" s="5">
        <v>24</v>
      </c>
      <c r="N607" s="5">
        <v>24</v>
      </c>
      <c r="O607" s="5">
        <v>24</v>
      </c>
      <c r="P607" s="5">
        <v>1</v>
      </c>
      <c r="Q607" s="5">
        <v>42</v>
      </c>
      <c r="R607" s="5">
        <v>222</v>
      </c>
      <c r="S607" s="5">
        <v>60.6</v>
      </c>
      <c r="T607" s="5">
        <v>13.7</v>
      </c>
      <c r="U607" s="5">
        <v>825</v>
      </c>
      <c r="V607" s="4" t="s">
        <v>1264</v>
      </c>
      <c r="W607" s="5">
        <v>2.2602739726027399</v>
      </c>
      <c r="X607" s="5">
        <v>1</v>
      </c>
      <c r="AI607" s="5">
        <v>42.1</v>
      </c>
      <c r="AU607" s="5">
        <v>1</v>
      </c>
      <c r="AV607" s="5" t="s">
        <v>847</v>
      </c>
      <c r="AW607" s="5" t="s">
        <v>1257</v>
      </c>
      <c r="AX607" s="4" t="s">
        <v>1251</v>
      </c>
      <c r="AY607" s="4" t="s">
        <v>1252</v>
      </c>
      <c r="AZ607" s="4" t="s">
        <v>845</v>
      </c>
      <c r="BA607" s="5">
        <v>1</v>
      </c>
      <c r="BB607" s="5">
        <v>1</v>
      </c>
      <c r="BC607" s="5">
        <v>20</v>
      </c>
      <c r="BD607" s="5">
        <v>0.71</v>
      </c>
      <c r="BE607" s="5">
        <v>0.37</v>
      </c>
      <c r="BF607" s="5">
        <v>0</v>
      </c>
      <c r="BG607" s="5">
        <v>19</v>
      </c>
      <c r="BH607" s="5">
        <v>0.81</v>
      </c>
      <c r="BI607" s="5">
        <v>0.43</v>
      </c>
      <c r="BJ607" s="5">
        <v>0</v>
      </c>
      <c r="BK607" s="5">
        <v>0</v>
      </c>
      <c r="BL607" s="5">
        <v>19</v>
      </c>
      <c r="BM607" s="5">
        <v>0.82</v>
      </c>
      <c r="BN607" s="5">
        <v>0.44</v>
      </c>
      <c r="BO607" s="4">
        <v>0.5</v>
      </c>
      <c r="BP607" s="5">
        <v>0.10000000000000009</v>
      </c>
      <c r="BQ607" s="5">
        <v>0.40031406589245816</v>
      </c>
      <c r="BR607" s="5">
        <v>0.10999999999999999</v>
      </c>
      <c r="BS607" s="5">
        <v>0.40556600422592592</v>
      </c>
      <c r="BT607" s="4">
        <v>0.24980386281721226</v>
      </c>
      <c r="BU607" s="4">
        <v>0.27122588889063548</v>
      </c>
      <c r="BV607" s="4">
        <v>0.96</v>
      </c>
      <c r="BW607" s="4">
        <v>0.23981170830452375</v>
      </c>
      <c r="BX607" s="4">
        <v>0.26037685333501004</v>
      </c>
      <c r="BY607" s="4">
        <v>5.1560049246960019E-2</v>
      </c>
      <c r="BZ607" s="4">
        <v>5.1839087070112887E-2</v>
      </c>
      <c r="CA607" s="4">
        <v>4.7517741385998354E-2</v>
      </c>
      <c r="CB607" s="4">
        <v>4.7774902643816036E-2</v>
      </c>
      <c r="CC607" s="4"/>
    </row>
    <row r="608" spans="1:82" x14ac:dyDescent="0.25">
      <c r="A608" s="4">
        <v>607</v>
      </c>
      <c r="B608" s="4">
        <v>167</v>
      </c>
      <c r="C608" s="4" t="s">
        <v>1430</v>
      </c>
      <c r="D608" s="5" t="s">
        <v>550</v>
      </c>
      <c r="E608" s="5">
        <v>2007</v>
      </c>
      <c r="F608" s="5" t="s">
        <v>34</v>
      </c>
      <c r="G608" s="4">
        <v>379</v>
      </c>
      <c r="H608" s="5" t="s">
        <v>555</v>
      </c>
      <c r="I608" s="5" t="s">
        <v>1054</v>
      </c>
      <c r="J608" s="5" t="s">
        <v>870</v>
      </c>
      <c r="K608" s="11" t="s">
        <v>1149</v>
      </c>
      <c r="L608" s="11" t="s">
        <v>1150</v>
      </c>
      <c r="M608" s="5">
        <v>24</v>
      </c>
      <c r="N608" s="5">
        <v>24</v>
      </c>
      <c r="O608" s="5">
        <v>24</v>
      </c>
      <c r="P608" s="5">
        <v>1</v>
      </c>
      <c r="Q608" s="5">
        <v>42</v>
      </c>
      <c r="R608" s="5">
        <v>222</v>
      </c>
      <c r="S608" s="5">
        <v>63.4</v>
      </c>
      <c r="T608" s="5">
        <v>8.6</v>
      </c>
      <c r="U608" s="5">
        <v>852</v>
      </c>
      <c r="V608" s="4" t="s">
        <v>1264</v>
      </c>
      <c r="W608" s="5">
        <v>2.3342465753424659</v>
      </c>
      <c r="X608" s="5">
        <v>1</v>
      </c>
      <c r="AI608" s="5">
        <v>42.6</v>
      </c>
      <c r="AU608" s="5">
        <v>2</v>
      </c>
      <c r="AV608" s="5" t="s">
        <v>847</v>
      </c>
      <c r="AW608" s="5" t="s">
        <v>1257</v>
      </c>
      <c r="AX608" s="4" t="s">
        <v>1251</v>
      </c>
      <c r="AY608" s="4" t="s">
        <v>1252</v>
      </c>
      <c r="AZ608" s="4" t="s">
        <v>845</v>
      </c>
      <c r="BA608" s="5">
        <v>1</v>
      </c>
      <c r="BB608" s="5">
        <v>1</v>
      </c>
      <c r="BC608" s="5">
        <v>20</v>
      </c>
      <c r="BD608" s="5">
        <v>0.56999999999999995</v>
      </c>
      <c r="BE608" s="5">
        <v>0.36</v>
      </c>
      <c r="BF608" s="5">
        <v>0</v>
      </c>
      <c r="BG608" s="5">
        <v>18</v>
      </c>
      <c r="BH608" s="5">
        <v>0.57999999999999996</v>
      </c>
      <c r="BI608" s="5">
        <v>0.39</v>
      </c>
      <c r="BJ608" s="5">
        <v>0</v>
      </c>
      <c r="BK608" s="5">
        <v>0</v>
      </c>
      <c r="BL608" s="5">
        <v>14</v>
      </c>
      <c r="BM608" s="5">
        <v>0.6</v>
      </c>
      <c r="BN608" s="5">
        <v>0.42</v>
      </c>
      <c r="BO608" s="4">
        <v>0.5</v>
      </c>
      <c r="BP608" s="5">
        <v>1.0000000000000009E-2</v>
      </c>
      <c r="BQ608" s="5">
        <v>0.37446628686705563</v>
      </c>
      <c r="BR608" s="5">
        <v>3.0000000000000027E-2</v>
      </c>
      <c r="BS608" s="5">
        <v>0.38550291827689187</v>
      </c>
      <c r="BT608" s="4">
        <v>2.6704673693496592E-2</v>
      </c>
      <c r="BU608" s="4">
        <v>7.7820422564096353E-2</v>
      </c>
      <c r="BV608" s="4">
        <v>0.96</v>
      </c>
      <c r="BW608" s="4">
        <v>2.5636486745756727E-2</v>
      </c>
      <c r="BX608" s="4">
        <v>7.4707605661532492E-2</v>
      </c>
      <c r="BY608" s="4">
        <v>5.0017828489926905E-2</v>
      </c>
      <c r="BZ608" s="4">
        <v>5.0151400454201363E-2</v>
      </c>
      <c r="CA608" s="4">
        <v>4.6096430736316633E-2</v>
      </c>
      <c r="CB608" s="4">
        <v>4.6219530658591974E-2</v>
      </c>
      <c r="CC608" s="4"/>
    </row>
    <row r="609" spans="1:82" x14ac:dyDescent="0.25">
      <c r="A609" s="4">
        <v>608</v>
      </c>
      <c r="B609" s="4">
        <v>167</v>
      </c>
      <c r="C609" s="4" t="s">
        <v>1430</v>
      </c>
      <c r="D609" s="5" t="s">
        <v>550</v>
      </c>
      <c r="E609" s="5">
        <v>2007</v>
      </c>
      <c r="F609" s="5" t="s">
        <v>34</v>
      </c>
      <c r="G609" s="4">
        <v>380</v>
      </c>
      <c r="H609" s="5" t="s">
        <v>556</v>
      </c>
      <c r="I609" s="5" t="s">
        <v>1054</v>
      </c>
      <c r="J609" s="5" t="s">
        <v>870</v>
      </c>
      <c r="K609" s="11" t="s">
        <v>1149</v>
      </c>
      <c r="L609" s="11" t="s">
        <v>1150</v>
      </c>
      <c r="M609" s="5">
        <v>24</v>
      </c>
      <c r="N609" s="5">
        <v>24</v>
      </c>
      <c r="O609" s="5">
        <v>24</v>
      </c>
      <c r="P609" s="5">
        <v>1</v>
      </c>
      <c r="Q609" s="5">
        <v>42</v>
      </c>
      <c r="R609" s="5">
        <v>222</v>
      </c>
      <c r="S609" s="5">
        <v>58.2</v>
      </c>
      <c r="T609" s="5">
        <v>15.2</v>
      </c>
      <c r="U609" s="5">
        <v>693</v>
      </c>
      <c r="V609" s="4" t="s">
        <v>1264</v>
      </c>
      <c r="W609" s="5">
        <v>1.8986301369863015</v>
      </c>
      <c r="X609" s="5">
        <v>1</v>
      </c>
      <c r="AI609" s="5">
        <v>45.2</v>
      </c>
      <c r="AU609" s="5">
        <v>2</v>
      </c>
      <c r="AV609" s="5" t="s">
        <v>847</v>
      </c>
      <c r="AW609" s="5" t="s">
        <v>1257</v>
      </c>
      <c r="AX609" s="4" t="s">
        <v>1251</v>
      </c>
      <c r="AY609" s="4" t="s">
        <v>1252</v>
      </c>
      <c r="AZ609" s="4" t="s">
        <v>845</v>
      </c>
      <c r="BA609" s="5">
        <v>1</v>
      </c>
      <c r="BB609" s="5">
        <v>1</v>
      </c>
      <c r="BC609" s="5">
        <v>20</v>
      </c>
      <c r="BD609" s="5">
        <v>0.73</v>
      </c>
      <c r="BE609" s="5">
        <v>0.39</v>
      </c>
      <c r="BF609" s="5">
        <v>0</v>
      </c>
      <c r="BG609" s="5">
        <v>18</v>
      </c>
      <c r="BH609" s="5">
        <v>0.81</v>
      </c>
      <c r="BI609" s="5">
        <v>0.44</v>
      </c>
      <c r="BJ609" s="5">
        <v>0</v>
      </c>
      <c r="BK609" s="5">
        <v>0</v>
      </c>
      <c r="BL609" s="5">
        <v>16</v>
      </c>
      <c r="BM609" s="5">
        <v>0.83</v>
      </c>
      <c r="BN609" s="5">
        <v>0.43</v>
      </c>
      <c r="BO609" s="4">
        <v>0.5</v>
      </c>
      <c r="BP609" s="5">
        <v>8.0000000000000071E-2</v>
      </c>
      <c r="BQ609" s="5">
        <v>0.41436363525558351</v>
      </c>
      <c r="BR609" s="5">
        <v>9.9999999999999978E-2</v>
      </c>
      <c r="BS609" s="5">
        <v>0.40813060193434914</v>
      </c>
      <c r="BT609" s="4">
        <v>0.19306713522448776</v>
      </c>
      <c r="BU609" s="4">
        <v>0.24501960775802284</v>
      </c>
      <c r="BV609" s="4">
        <v>0.96</v>
      </c>
      <c r="BW609" s="4">
        <v>0.18534444981550824</v>
      </c>
      <c r="BX609" s="4">
        <v>0.23521882344770192</v>
      </c>
      <c r="BY609" s="4">
        <v>5.0931872967594771E-2</v>
      </c>
      <c r="BZ609" s="4">
        <v>5.1500865204647389E-2</v>
      </c>
      <c r="CA609" s="4">
        <v>4.693881412693534E-2</v>
      </c>
      <c r="CB609" s="4">
        <v>4.746319737260303E-2</v>
      </c>
      <c r="CC609" s="4"/>
    </row>
    <row r="610" spans="1:82" x14ac:dyDescent="0.25">
      <c r="A610" s="4">
        <v>609</v>
      </c>
      <c r="B610" s="4">
        <v>167</v>
      </c>
      <c r="C610" s="4" t="s">
        <v>1430</v>
      </c>
      <c r="D610" s="5" t="s">
        <v>550</v>
      </c>
      <c r="E610" s="5">
        <v>2007</v>
      </c>
      <c r="F610" s="5" t="s">
        <v>34</v>
      </c>
      <c r="G610" s="4">
        <v>381</v>
      </c>
      <c r="H610" s="5" t="s">
        <v>557</v>
      </c>
      <c r="I610" s="5" t="s">
        <v>1054</v>
      </c>
      <c r="J610" s="5" t="s">
        <v>870</v>
      </c>
      <c r="K610" s="11" t="s">
        <v>1149</v>
      </c>
      <c r="L610" s="11" t="s">
        <v>1150</v>
      </c>
      <c r="M610" s="5">
        <v>24</v>
      </c>
      <c r="N610" s="5">
        <v>24</v>
      </c>
      <c r="O610" s="5">
        <v>24</v>
      </c>
      <c r="P610" s="5">
        <v>1</v>
      </c>
      <c r="Q610" s="5">
        <v>42</v>
      </c>
      <c r="R610" s="5">
        <v>222</v>
      </c>
      <c r="S610" s="5">
        <v>61.4</v>
      </c>
      <c r="T610" s="5">
        <v>11.2</v>
      </c>
      <c r="U610" s="5">
        <v>621</v>
      </c>
      <c r="V610" s="4" t="s">
        <v>1264</v>
      </c>
      <c r="W610" s="5">
        <v>1.7013698630136986</v>
      </c>
      <c r="X610" s="5">
        <v>1</v>
      </c>
      <c r="AI610" s="5">
        <v>40.4</v>
      </c>
      <c r="AU610" s="5">
        <v>4</v>
      </c>
      <c r="AV610" s="5" t="s">
        <v>847</v>
      </c>
      <c r="AW610" s="5" t="s">
        <v>1257</v>
      </c>
      <c r="AX610" s="4" t="s">
        <v>1251</v>
      </c>
      <c r="AY610" s="4" t="s">
        <v>1252</v>
      </c>
      <c r="AZ610" s="4" t="s">
        <v>845</v>
      </c>
      <c r="BA610" s="5">
        <v>1</v>
      </c>
      <c r="BB610" s="5">
        <v>1</v>
      </c>
      <c r="BC610" s="5">
        <v>20</v>
      </c>
      <c r="BD610" s="5">
        <v>0.8</v>
      </c>
      <c r="BE610" s="5">
        <v>0.51</v>
      </c>
      <c r="BF610" s="5">
        <v>0</v>
      </c>
      <c r="BG610" s="5">
        <v>16</v>
      </c>
      <c r="BH610" s="5">
        <v>0.9</v>
      </c>
      <c r="BI610" s="5">
        <v>0.51</v>
      </c>
      <c r="BJ610" s="5">
        <v>0</v>
      </c>
      <c r="BK610" s="5">
        <v>0</v>
      </c>
      <c r="BL610" s="5">
        <v>14</v>
      </c>
      <c r="BM610" s="5">
        <v>0.94</v>
      </c>
      <c r="BN610" s="5">
        <v>0.69</v>
      </c>
      <c r="BO610" s="4">
        <v>0.5</v>
      </c>
      <c r="BP610" s="5">
        <v>9.9999999999999978E-2</v>
      </c>
      <c r="BQ610" s="5">
        <v>0.51</v>
      </c>
      <c r="BR610" s="5">
        <v>0.1399999999999999</v>
      </c>
      <c r="BS610" s="5">
        <v>0.58978809754012496</v>
      </c>
      <c r="BT610" s="4">
        <v>0.19607843137254896</v>
      </c>
      <c r="BU610" s="4">
        <v>0.23737338983934872</v>
      </c>
      <c r="BV610" s="4">
        <v>0.96</v>
      </c>
      <c r="BW610" s="4">
        <v>0.188235294117647</v>
      </c>
      <c r="BX610" s="4">
        <v>0.22787845424577477</v>
      </c>
      <c r="BY610" s="4">
        <v>5.0961168781237985E-2</v>
      </c>
      <c r="BZ610" s="4">
        <v>5.1408653155095588E-2</v>
      </c>
      <c r="CA610" s="4">
        <v>4.6965813148788928E-2</v>
      </c>
      <c r="CB610" s="4">
        <v>4.737821474773609E-2</v>
      </c>
      <c r="CC610" s="4"/>
    </row>
    <row r="611" spans="1:82" x14ac:dyDescent="0.25">
      <c r="A611" s="4">
        <v>610</v>
      </c>
      <c r="B611" s="4">
        <v>167</v>
      </c>
      <c r="C611" s="4" t="s">
        <v>1430</v>
      </c>
      <c r="D611" s="5" t="s">
        <v>550</v>
      </c>
      <c r="E611" s="5">
        <v>2007</v>
      </c>
      <c r="F611" s="5" t="s">
        <v>34</v>
      </c>
      <c r="G611" s="4">
        <v>378</v>
      </c>
      <c r="H611" s="5" t="s">
        <v>554</v>
      </c>
      <c r="I611" s="5" t="s">
        <v>1054</v>
      </c>
      <c r="J611" s="5" t="s">
        <v>870</v>
      </c>
      <c r="K611" s="11" t="s">
        <v>1149</v>
      </c>
      <c r="L611" s="11" t="s">
        <v>1150</v>
      </c>
      <c r="M611" s="5">
        <v>24</v>
      </c>
      <c r="N611" s="5">
        <v>24</v>
      </c>
      <c r="O611" s="5">
        <v>24</v>
      </c>
      <c r="P611" s="5">
        <v>1</v>
      </c>
      <c r="Q611" s="5">
        <v>42</v>
      </c>
      <c r="R611" s="5">
        <v>222</v>
      </c>
      <c r="S611" s="5">
        <v>60.6</v>
      </c>
      <c r="T611" s="5">
        <v>13.7</v>
      </c>
      <c r="U611" s="5">
        <v>825</v>
      </c>
      <c r="V611" s="4" t="s">
        <v>1264</v>
      </c>
      <c r="W611" s="5">
        <v>2.2602739726027399</v>
      </c>
      <c r="X611" s="5">
        <v>1</v>
      </c>
      <c r="AI611" s="5">
        <v>42.1</v>
      </c>
      <c r="AU611" s="5">
        <v>1</v>
      </c>
      <c r="AV611" s="5" t="s">
        <v>813</v>
      </c>
      <c r="AW611" s="5" t="s">
        <v>1257</v>
      </c>
      <c r="AX611" s="4" t="s">
        <v>1251</v>
      </c>
      <c r="AY611" s="4" t="s">
        <v>1258</v>
      </c>
      <c r="AZ611" s="4" t="s">
        <v>845</v>
      </c>
      <c r="BA611" s="5">
        <v>1</v>
      </c>
      <c r="BB611" s="5">
        <v>1</v>
      </c>
      <c r="BC611" s="5">
        <v>20</v>
      </c>
      <c r="BD611" s="5">
        <v>196.96</v>
      </c>
      <c r="BE611" s="5">
        <v>96.4</v>
      </c>
      <c r="BF611" s="5">
        <v>0</v>
      </c>
      <c r="BG611" s="5">
        <v>19</v>
      </c>
      <c r="BH611" s="5">
        <v>219.46</v>
      </c>
      <c r="BI611" s="5">
        <v>106</v>
      </c>
      <c r="BJ611" s="5">
        <v>0</v>
      </c>
      <c r="BK611" s="5">
        <v>0</v>
      </c>
      <c r="BL611" s="5">
        <v>19</v>
      </c>
      <c r="BM611" s="5">
        <v>219.5</v>
      </c>
      <c r="BN611" s="5">
        <v>116.85</v>
      </c>
      <c r="BO611" s="4">
        <v>0.5</v>
      </c>
      <c r="BP611" s="5">
        <v>22.5</v>
      </c>
      <c r="BQ611" s="5">
        <v>101.18410301377733</v>
      </c>
      <c r="BR611" s="5">
        <v>22.539999999999992</v>
      </c>
      <c r="BS611" s="5">
        <v>106.83870705097625</v>
      </c>
      <c r="BT611" s="4">
        <v>0.22236694628736667</v>
      </c>
      <c r="BU611" s="4">
        <v>0.21097222740860594</v>
      </c>
      <c r="BV611" s="4">
        <v>0.96</v>
      </c>
      <c r="BW611" s="4">
        <v>0.213472268435872</v>
      </c>
      <c r="BX611" s="4">
        <v>0.2025333383122617</v>
      </c>
      <c r="BY611" s="4">
        <v>5.1236176470029218E-2</v>
      </c>
      <c r="BZ611" s="4">
        <v>5.1112732018443713E-2</v>
      </c>
      <c r="CA611" s="4">
        <v>4.7219260234778924E-2</v>
      </c>
      <c r="CB611" s="4">
        <v>4.7105493828197724E-2</v>
      </c>
      <c r="CC611" s="4"/>
    </row>
    <row r="612" spans="1:82" x14ac:dyDescent="0.25">
      <c r="A612" s="4">
        <v>611</v>
      </c>
      <c r="B612" s="4">
        <v>167</v>
      </c>
      <c r="C612" s="4" t="s">
        <v>1430</v>
      </c>
      <c r="D612" s="5" t="s">
        <v>550</v>
      </c>
      <c r="E612" s="5">
        <v>2007</v>
      </c>
      <c r="F612" s="5" t="s">
        <v>34</v>
      </c>
      <c r="G612" s="4">
        <v>379</v>
      </c>
      <c r="H612" s="5" t="s">
        <v>555</v>
      </c>
      <c r="I612" s="5" t="s">
        <v>1054</v>
      </c>
      <c r="J612" s="5" t="s">
        <v>870</v>
      </c>
      <c r="K612" s="11" t="s">
        <v>1149</v>
      </c>
      <c r="L612" s="11" t="s">
        <v>1150</v>
      </c>
      <c r="M612" s="5">
        <v>24</v>
      </c>
      <c r="N612" s="5">
        <v>24</v>
      </c>
      <c r="O612" s="5">
        <v>24</v>
      </c>
      <c r="P612" s="5">
        <v>1</v>
      </c>
      <c r="Q612" s="5">
        <v>42</v>
      </c>
      <c r="R612" s="5">
        <v>222</v>
      </c>
      <c r="S612" s="5">
        <v>63.4</v>
      </c>
      <c r="T612" s="5">
        <v>8.6</v>
      </c>
      <c r="U612" s="5">
        <v>852</v>
      </c>
      <c r="V612" s="4" t="s">
        <v>1264</v>
      </c>
      <c r="W612" s="5">
        <v>2.3342465753424659</v>
      </c>
      <c r="X612" s="5">
        <v>1</v>
      </c>
      <c r="AI612" s="5">
        <v>42.6</v>
      </c>
      <c r="AU612" s="5">
        <v>2</v>
      </c>
      <c r="AV612" s="5" t="s">
        <v>813</v>
      </c>
      <c r="AW612" s="5" t="s">
        <v>1257</v>
      </c>
      <c r="AX612" s="4" t="s">
        <v>1251</v>
      </c>
      <c r="AY612" s="4" t="s">
        <v>1258</v>
      </c>
      <c r="AZ612" s="4" t="s">
        <v>845</v>
      </c>
      <c r="BA612" s="5">
        <v>1</v>
      </c>
      <c r="BB612" s="5">
        <v>1</v>
      </c>
      <c r="BC612" s="5">
        <v>20</v>
      </c>
      <c r="BD612" s="5">
        <v>149</v>
      </c>
      <c r="BE612" s="5">
        <v>99.6</v>
      </c>
      <c r="BF612" s="5">
        <v>0</v>
      </c>
      <c r="BG612" s="5">
        <v>18</v>
      </c>
      <c r="BH612" s="5">
        <v>164.52</v>
      </c>
      <c r="BI612" s="5">
        <v>118.6</v>
      </c>
      <c r="BJ612" s="5">
        <v>0</v>
      </c>
      <c r="BK612" s="5">
        <v>0</v>
      </c>
      <c r="BL612" s="5">
        <v>14</v>
      </c>
      <c r="BM612" s="5">
        <v>165.54</v>
      </c>
      <c r="BN612" s="5">
        <v>116.13</v>
      </c>
      <c r="BO612" s="4">
        <v>0.5</v>
      </c>
      <c r="BP612" s="5">
        <v>15.52000000000001</v>
      </c>
      <c r="BQ612" s="5">
        <v>108.98577379130217</v>
      </c>
      <c r="BR612" s="5">
        <v>16.539999999999992</v>
      </c>
      <c r="BS612" s="5">
        <v>106.62482996762526</v>
      </c>
      <c r="BT612" s="4">
        <v>0.14240390704312839</v>
      </c>
      <c r="BU612" s="4">
        <v>0.15512334233050659</v>
      </c>
      <c r="BV612" s="4">
        <v>0.96</v>
      </c>
      <c r="BW612" s="4">
        <v>0.13670775076140324</v>
      </c>
      <c r="BX612" s="4">
        <v>0.14891840863728631</v>
      </c>
      <c r="BY612" s="4">
        <v>5.0506971818528701E-2</v>
      </c>
      <c r="BZ612" s="4">
        <v>5.0601581283394689E-2</v>
      </c>
      <c r="CA612" s="4">
        <v>4.6547225227956047E-2</v>
      </c>
      <c r="CB612" s="4">
        <v>4.6634417310776548E-2</v>
      </c>
      <c r="CC612" s="4"/>
    </row>
    <row r="613" spans="1:82" x14ac:dyDescent="0.25">
      <c r="A613" s="4">
        <v>612</v>
      </c>
      <c r="B613" s="4">
        <v>167</v>
      </c>
      <c r="C613" s="4" t="s">
        <v>1430</v>
      </c>
      <c r="D613" s="5" t="s">
        <v>550</v>
      </c>
      <c r="E613" s="5">
        <v>2007</v>
      </c>
      <c r="F613" s="5" t="s">
        <v>34</v>
      </c>
      <c r="G613" s="4">
        <v>380</v>
      </c>
      <c r="H613" s="5" t="s">
        <v>556</v>
      </c>
      <c r="I613" s="5" t="s">
        <v>1054</v>
      </c>
      <c r="J613" s="5" t="s">
        <v>870</v>
      </c>
      <c r="K613" s="11" t="s">
        <v>1149</v>
      </c>
      <c r="L613" s="11" t="s">
        <v>1150</v>
      </c>
      <c r="M613" s="5">
        <v>24</v>
      </c>
      <c r="N613" s="5">
        <v>24</v>
      </c>
      <c r="O613" s="5">
        <v>24</v>
      </c>
      <c r="P613" s="5">
        <v>1</v>
      </c>
      <c r="Q613" s="5">
        <v>42</v>
      </c>
      <c r="R613" s="5">
        <v>222</v>
      </c>
      <c r="S613" s="5">
        <v>58.2</v>
      </c>
      <c r="T613" s="5">
        <v>15.2</v>
      </c>
      <c r="U613" s="5">
        <v>693</v>
      </c>
      <c r="V613" s="4" t="s">
        <v>1264</v>
      </c>
      <c r="W613" s="5">
        <v>1.8986301369863015</v>
      </c>
      <c r="X613" s="5">
        <v>1</v>
      </c>
      <c r="AI613" s="5">
        <v>45.2</v>
      </c>
      <c r="AU613" s="5">
        <v>2</v>
      </c>
      <c r="AV613" s="5" t="s">
        <v>813</v>
      </c>
      <c r="AW613" s="5" t="s">
        <v>1257</v>
      </c>
      <c r="AX613" s="4" t="s">
        <v>1251</v>
      </c>
      <c r="AY613" s="4" t="s">
        <v>1258</v>
      </c>
      <c r="AZ613" s="4" t="s">
        <v>845</v>
      </c>
      <c r="BA613" s="5">
        <v>1</v>
      </c>
      <c r="BB613" s="5">
        <v>1</v>
      </c>
      <c r="BC613" s="5">
        <v>20</v>
      </c>
      <c r="BD613" s="5">
        <v>192.33</v>
      </c>
      <c r="BE613" s="5">
        <v>102.3</v>
      </c>
      <c r="BF613" s="5">
        <v>0</v>
      </c>
      <c r="BG613" s="5">
        <v>18</v>
      </c>
      <c r="BH613" s="5">
        <v>217.79</v>
      </c>
      <c r="BI613" s="5">
        <v>122.6</v>
      </c>
      <c r="BJ613" s="5">
        <v>0</v>
      </c>
      <c r="BK613" s="5">
        <v>0</v>
      </c>
      <c r="BL613" s="5">
        <v>16</v>
      </c>
      <c r="BM613" s="5">
        <v>233.61</v>
      </c>
      <c r="BN613" s="5">
        <v>131.31</v>
      </c>
      <c r="BO613" s="4">
        <v>0.5</v>
      </c>
      <c r="BP613" s="5">
        <v>25.45999999999998</v>
      </c>
      <c r="BQ613" s="5">
        <v>112.34414265500844</v>
      </c>
      <c r="BR613" s="5">
        <v>41.28</v>
      </c>
      <c r="BS613" s="5">
        <v>115.99635535602984</v>
      </c>
      <c r="BT613" s="4">
        <v>0.22662507718078118</v>
      </c>
      <c r="BU613" s="4">
        <v>0.35587325026979083</v>
      </c>
      <c r="BV613" s="4">
        <v>0.96</v>
      </c>
      <c r="BW613" s="4">
        <v>0.21756007409354991</v>
      </c>
      <c r="BX613" s="4">
        <v>0.34163832025899921</v>
      </c>
      <c r="BY613" s="4">
        <v>5.1283973140179878E-2</v>
      </c>
      <c r="BZ613" s="4">
        <v>5.3166144256439632E-2</v>
      </c>
      <c r="CA613" s="4">
        <v>4.7263309645989772E-2</v>
      </c>
      <c r="CB613" s="4">
        <v>4.8997918546734763E-2</v>
      </c>
      <c r="CC613" s="4"/>
    </row>
    <row r="614" spans="1:82" x14ac:dyDescent="0.25">
      <c r="A614" s="4">
        <v>613</v>
      </c>
      <c r="B614" s="4">
        <v>167</v>
      </c>
      <c r="C614" s="4" t="s">
        <v>1430</v>
      </c>
      <c r="D614" s="5" t="s">
        <v>550</v>
      </c>
      <c r="E614" s="5">
        <v>2007</v>
      </c>
      <c r="F614" s="5" t="s">
        <v>34</v>
      </c>
      <c r="G614" s="4">
        <v>381</v>
      </c>
      <c r="H614" s="5" t="s">
        <v>557</v>
      </c>
      <c r="I614" s="5" t="s">
        <v>1054</v>
      </c>
      <c r="J614" s="5" t="s">
        <v>870</v>
      </c>
      <c r="K614" s="11" t="s">
        <v>1149</v>
      </c>
      <c r="L614" s="11" t="s">
        <v>1150</v>
      </c>
      <c r="M614" s="5">
        <v>24</v>
      </c>
      <c r="N614" s="5">
        <v>24</v>
      </c>
      <c r="O614" s="5">
        <v>24</v>
      </c>
      <c r="P614" s="5">
        <v>1</v>
      </c>
      <c r="Q614" s="5">
        <v>42</v>
      </c>
      <c r="R614" s="5">
        <v>222</v>
      </c>
      <c r="S614" s="5">
        <v>61.4</v>
      </c>
      <c r="T614" s="5">
        <v>11.2</v>
      </c>
      <c r="U614" s="5">
        <v>621</v>
      </c>
      <c r="V614" s="4" t="s">
        <v>1264</v>
      </c>
      <c r="W614" s="5">
        <v>1.7013698630136986</v>
      </c>
      <c r="X614" s="5">
        <v>1</v>
      </c>
      <c r="AI614" s="5">
        <v>40.4</v>
      </c>
      <c r="AU614" s="5">
        <v>4</v>
      </c>
      <c r="AV614" s="5" t="s">
        <v>813</v>
      </c>
      <c r="AW614" s="5" t="s">
        <v>1257</v>
      </c>
      <c r="AX614" s="4" t="s">
        <v>1251</v>
      </c>
      <c r="AY614" s="4" t="s">
        <v>1258</v>
      </c>
      <c r="AZ614" s="4" t="s">
        <v>845</v>
      </c>
      <c r="BA614" s="5">
        <v>1</v>
      </c>
      <c r="BB614" s="5">
        <v>1</v>
      </c>
      <c r="BC614" s="5">
        <v>20</v>
      </c>
      <c r="BD614" s="5">
        <v>199.28</v>
      </c>
      <c r="BE614" s="5">
        <v>137.87</v>
      </c>
      <c r="BF614" s="5">
        <v>0</v>
      </c>
      <c r="BG614" s="5">
        <v>16</v>
      </c>
      <c r="BH614" s="5">
        <v>244.6</v>
      </c>
      <c r="BI614" s="5">
        <v>144.57</v>
      </c>
      <c r="BJ614" s="5">
        <v>0</v>
      </c>
      <c r="BK614" s="5">
        <v>0</v>
      </c>
      <c r="BL614" s="5">
        <v>14</v>
      </c>
      <c r="BM614" s="5">
        <v>266.39999999999998</v>
      </c>
      <c r="BN614" s="5">
        <v>133.03</v>
      </c>
      <c r="BO614" s="4">
        <v>0.5</v>
      </c>
      <c r="BP614" s="5">
        <v>45.319999999999993</v>
      </c>
      <c r="BQ614" s="5">
        <v>140.86517068375954</v>
      </c>
      <c r="BR614" s="5">
        <v>67.119999999999976</v>
      </c>
      <c r="BS614" s="5">
        <v>135.92453706009081</v>
      </c>
      <c r="BT614" s="4">
        <v>0.32172608587358187</v>
      </c>
      <c r="BU614" s="4">
        <v>0.49380341071404149</v>
      </c>
      <c r="BV614" s="4">
        <v>0.96</v>
      </c>
      <c r="BW614" s="4">
        <v>0.3088570424386386</v>
      </c>
      <c r="BX614" s="4">
        <v>0.47405127428547983</v>
      </c>
      <c r="BY614" s="4">
        <v>5.2587691858288391E-2</v>
      </c>
      <c r="BZ614" s="4">
        <v>5.6096045210820511E-2</v>
      </c>
      <c r="CA614" s="4">
        <v>4.8464816816598581E-2</v>
      </c>
      <c r="CB614" s="4">
        <v>5.1698115266292179E-2</v>
      </c>
      <c r="CC614" s="4"/>
    </row>
    <row r="615" spans="1:82" x14ac:dyDescent="0.25">
      <c r="A615" s="4">
        <v>614</v>
      </c>
      <c r="B615" s="4">
        <v>168</v>
      </c>
      <c r="C615" s="4" t="s">
        <v>1431</v>
      </c>
      <c r="D615" s="5" t="s">
        <v>558</v>
      </c>
      <c r="E615" s="5">
        <v>1992</v>
      </c>
      <c r="F615" s="5" t="s">
        <v>37</v>
      </c>
      <c r="G615" s="4">
        <v>382</v>
      </c>
      <c r="H615" s="5" t="s">
        <v>559</v>
      </c>
      <c r="I615" s="5" t="s">
        <v>1055</v>
      </c>
      <c r="J615" s="5" t="s">
        <v>897</v>
      </c>
      <c r="L615" s="11" t="s">
        <v>1227</v>
      </c>
      <c r="R615" s="5">
        <v>180</v>
      </c>
      <c r="S615" s="5">
        <v>68</v>
      </c>
      <c r="U615" s="5">
        <v>10</v>
      </c>
      <c r="V615" s="4" t="s">
        <v>1262</v>
      </c>
      <c r="W615" s="5">
        <v>2.7397260273972601E-2</v>
      </c>
      <c r="X615" s="5">
        <v>0</v>
      </c>
      <c r="AD615" s="5">
        <v>15</v>
      </c>
      <c r="AF615" s="5">
        <v>7</v>
      </c>
      <c r="AU615" s="5">
        <v>5</v>
      </c>
      <c r="AV615" s="5" t="s">
        <v>560</v>
      </c>
      <c r="AX615" s="4" t="s">
        <v>1251</v>
      </c>
      <c r="AY615" s="4" t="s">
        <v>1251</v>
      </c>
      <c r="AZ615" s="4" t="s">
        <v>317</v>
      </c>
      <c r="BA615" s="5">
        <v>0</v>
      </c>
      <c r="BB615" s="5">
        <v>0</v>
      </c>
      <c r="BC615" s="5">
        <v>35</v>
      </c>
      <c r="BD615" s="5">
        <v>7</v>
      </c>
      <c r="BL615" s="5">
        <v>30</v>
      </c>
      <c r="BM615" s="5">
        <v>16</v>
      </c>
      <c r="BO615" s="4">
        <v>0.5</v>
      </c>
      <c r="BR615" s="5">
        <v>9</v>
      </c>
      <c r="BT615" s="4"/>
      <c r="BU615" s="4"/>
      <c r="BV615" s="4">
        <v>0.97777777777777775</v>
      </c>
      <c r="BW615" s="4"/>
      <c r="BX615" s="4"/>
      <c r="BY615" s="4"/>
      <c r="BZ615" s="4"/>
      <c r="CA615" s="4"/>
      <c r="CB615" s="4"/>
      <c r="CC615" s="4"/>
    </row>
    <row r="616" spans="1:82" x14ac:dyDescent="0.25">
      <c r="A616" s="4">
        <v>615</v>
      </c>
      <c r="B616" s="4">
        <v>168</v>
      </c>
      <c r="C616" s="4" t="s">
        <v>1431</v>
      </c>
      <c r="D616" s="5" t="s">
        <v>558</v>
      </c>
      <c r="E616" s="5">
        <v>1992</v>
      </c>
      <c r="F616" s="5" t="s">
        <v>34</v>
      </c>
      <c r="G616" s="4">
        <v>383</v>
      </c>
      <c r="H616" s="5" t="s">
        <v>561</v>
      </c>
      <c r="I616" s="5" t="s">
        <v>1055</v>
      </c>
      <c r="J616" s="5" t="s">
        <v>897</v>
      </c>
      <c r="L616" s="11" t="s">
        <v>1227</v>
      </c>
      <c r="R616" s="5">
        <v>180</v>
      </c>
      <c r="S616" s="5">
        <v>65</v>
      </c>
      <c r="U616" s="5">
        <v>8</v>
      </c>
      <c r="V616" s="4" t="s">
        <v>1262</v>
      </c>
      <c r="W616" s="5">
        <v>2.1917808219178082E-2</v>
      </c>
      <c r="X616" s="5">
        <v>0</v>
      </c>
      <c r="AD616" s="5">
        <v>12</v>
      </c>
      <c r="AF616" s="5">
        <v>7</v>
      </c>
      <c r="AU616" s="5">
        <v>2</v>
      </c>
      <c r="AV616" s="5" t="s">
        <v>560</v>
      </c>
      <c r="AX616" s="4" t="s">
        <v>1251</v>
      </c>
      <c r="AY616" s="4" t="s">
        <v>1251</v>
      </c>
      <c r="AZ616" s="4" t="s">
        <v>317</v>
      </c>
      <c r="BA616" s="5">
        <v>0</v>
      </c>
      <c r="BB616" s="5">
        <v>0</v>
      </c>
      <c r="BC616" s="5">
        <v>36</v>
      </c>
      <c r="BD616" s="5">
        <v>7</v>
      </c>
      <c r="BL616" s="5">
        <v>34</v>
      </c>
      <c r="BM616" s="5">
        <v>17</v>
      </c>
      <c r="BO616" s="4">
        <v>0.5</v>
      </c>
      <c r="BR616" s="5">
        <v>10</v>
      </c>
      <c r="BT616" s="4"/>
      <c r="BU616" s="4"/>
      <c r="BV616" s="4">
        <v>0.97841726618705038</v>
      </c>
      <c r="BW616" s="4"/>
      <c r="BX616" s="4"/>
      <c r="BY616" s="4"/>
      <c r="BZ616" s="4"/>
      <c r="CA616" s="4"/>
      <c r="CB616" s="4"/>
      <c r="CC616" s="4"/>
    </row>
    <row r="617" spans="1:82" x14ac:dyDescent="0.25">
      <c r="A617" s="4">
        <v>616</v>
      </c>
      <c r="B617" s="4">
        <v>168</v>
      </c>
      <c r="C617" s="4" t="s">
        <v>1431</v>
      </c>
      <c r="D617" s="5" t="s">
        <v>558</v>
      </c>
      <c r="E617" s="5">
        <v>1992</v>
      </c>
      <c r="F617" s="5" t="s">
        <v>37</v>
      </c>
      <c r="G617" s="4">
        <v>384</v>
      </c>
      <c r="H617" s="5" t="s">
        <v>562</v>
      </c>
      <c r="I617" s="5" t="s">
        <v>1055</v>
      </c>
      <c r="J617" s="5" t="s">
        <v>897</v>
      </c>
      <c r="L617" s="11" t="s">
        <v>1227</v>
      </c>
      <c r="R617" s="5">
        <v>180</v>
      </c>
      <c r="S617" s="5">
        <v>70</v>
      </c>
      <c r="U617" s="5">
        <v>8</v>
      </c>
      <c r="V617" s="4" t="s">
        <v>1262</v>
      </c>
      <c r="W617" s="5">
        <v>2.1917808219178082E-2</v>
      </c>
      <c r="X617" s="5">
        <v>0</v>
      </c>
      <c r="AD617" s="5">
        <v>18</v>
      </c>
      <c r="AF617" s="5">
        <v>12</v>
      </c>
      <c r="AU617" s="5">
        <v>2</v>
      </c>
      <c r="AV617" s="5" t="s">
        <v>560</v>
      </c>
      <c r="AX617" s="4" t="s">
        <v>1251</v>
      </c>
      <c r="AY617" s="4" t="s">
        <v>1251</v>
      </c>
      <c r="AZ617" s="4" t="s">
        <v>317</v>
      </c>
      <c r="BA617" s="5">
        <v>0</v>
      </c>
      <c r="BB617" s="5">
        <v>0</v>
      </c>
      <c r="BC617" s="5">
        <v>32</v>
      </c>
      <c r="BD617" s="5">
        <v>12</v>
      </c>
      <c r="BL617" s="5">
        <v>30</v>
      </c>
      <c r="BM617" s="5">
        <v>19</v>
      </c>
      <c r="BO617" s="4">
        <v>0.5</v>
      </c>
      <c r="BR617" s="5">
        <v>7</v>
      </c>
      <c r="BT617" s="4"/>
      <c r="BU617" s="4"/>
      <c r="BV617" s="4">
        <v>0.97560975609756095</v>
      </c>
      <c r="BW617" s="4"/>
      <c r="BX617" s="4"/>
      <c r="BY617" s="4"/>
      <c r="BZ617" s="4"/>
      <c r="CA617" s="4"/>
      <c r="CB617" s="4"/>
      <c r="CC617" s="4"/>
    </row>
    <row r="618" spans="1:82" x14ac:dyDescent="0.25">
      <c r="A618" s="4">
        <v>617</v>
      </c>
      <c r="B618" s="4">
        <v>168</v>
      </c>
      <c r="C618" s="4" t="s">
        <v>1431</v>
      </c>
      <c r="D618" s="5" t="s">
        <v>558</v>
      </c>
      <c r="E618" s="5">
        <v>1992</v>
      </c>
      <c r="F618" s="5" t="s">
        <v>34</v>
      </c>
      <c r="G618" s="4">
        <v>385</v>
      </c>
      <c r="H618" s="5" t="s">
        <v>563</v>
      </c>
      <c r="I618" s="5" t="s">
        <v>1055</v>
      </c>
      <c r="J618" s="5" t="s">
        <v>897</v>
      </c>
      <c r="L618" s="11" t="s">
        <v>1227</v>
      </c>
      <c r="R618" s="5">
        <v>180</v>
      </c>
      <c r="S618" s="5">
        <v>67</v>
      </c>
      <c r="U618" s="5">
        <v>9</v>
      </c>
      <c r="V618" s="4" t="s">
        <v>1262</v>
      </c>
      <c r="W618" s="5">
        <v>2.4657534246575342E-2</v>
      </c>
      <c r="X618" s="5">
        <v>0</v>
      </c>
      <c r="AD618" s="5">
        <v>16</v>
      </c>
      <c r="AF618" s="5">
        <v>13</v>
      </c>
      <c r="AU618" s="5">
        <v>2</v>
      </c>
      <c r="AV618" s="5" t="s">
        <v>560</v>
      </c>
      <c r="AX618" s="4" t="s">
        <v>1251</v>
      </c>
      <c r="AY618" s="4" t="s">
        <v>1251</v>
      </c>
      <c r="AZ618" s="4" t="s">
        <v>317</v>
      </c>
      <c r="BA618" s="5">
        <v>0</v>
      </c>
      <c r="BB618" s="5">
        <v>0</v>
      </c>
      <c r="BC618" s="5">
        <v>29</v>
      </c>
      <c r="BD618" s="5">
        <v>13</v>
      </c>
      <c r="BL618" s="5">
        <v>27</v>
      </c>
      <c r="BM618" s="5">
        <v>20</v>
      </c>
      <c r="BO618" s="4">
        <v>0.5</v>
      </c>
      <c r="BR618" s="5">
        <v>7</v>
      </c>
      <c r="BT618" s="4"/>
      <c r="BU618" s="4"/>
      <c r="BV618" s="4">
        <v>0.97297297297297303</v>
      </c>
      <c r="BW618" s="4"/>
      <c r="BX618" s="4"/>
      <c r="BY618" s="4"/>
      <c r="BZ618" s="4"/>
      <c r="CA618" s="4"/>
      <c r="CB618" s="4"/>
      <c r="CC618" s="4"/>
    </row>
    <row r="619" spans="1:82" x14ac:dyDescent="0.25">
      <c r="A619" s="4">
        <v>618</v>
      </c>
      <c r="B619" s="4">
        <v>169</v>
      </c>
      <c r="C619" s="4" t="s">
        <v>1432</v>
      </c>
      <c r="D619" s="5" t="s">
        <v>564</v>
      </c>
      <c r="E619" s="5">
        <v>2011</v>
      </c>
      <c r="F619" s="5" t="s">
        <v>37</v>
      </c>
      <c r="G619" s="4">
        <v>386</v>
      </c>
      <c r="H619" s="5" t="s">
        <v>565</v>
      </c>
      <c r="I619" s="5" t="s">
        <v>1056</v>
      </c>
      <c r="J619" s="5" t="s">
        <v>1057</v>
      </c>
      <c r="L619" s="11" t="s">
        <v>1228</v>
      </c>
      <c r="M619" s="5">
        <v>15</v>
      </c>
      <c r="N619" s="5">
        <v>15</v>
      </c>
      <c r="O619" s="5">
        <v>15</v>
      </c>
      <c r="P619" s="5">
        <v>1</v>
      </c>
      <c r="Q619" s="5">
        <v>21</v>
      </c>
      <c r="S619" s="5">
        <v>53.83</v>
      </c>
      <c r="T619" s="5">
        <v>11.18</v>
      </c>
      <c r="U619" s="5">
        <v>141</v>
      </c>
      <c r="V619" s="4" t="s">
        <v>1281</v>
      </c>
      <c r="W619" s="5">
        <v>0.38630136986301372</v>
      </c>
      <c r="X619" s="5">
        <v>0</v>
      </c>
      <c r="AT619" s="5">
        <v>3.44</v>
      </c>
      <c r="AU619" s="5">
        <v>2</v>
      </c>
      <c r="AV619" s="5" t="s">
        <v>475</v>
      </c>
      <c r="AW619" s="5" t="s">
        <v>1257</v>
      </c>
      <c r="AX619" s="4" t="s">
        <v>1251</v>
      </c>
      <c r="AY619" s="4" t="s">
        <v>1252</v>
      </c>
      <c r="AZ619" s="4" t="s">
        <v>317</v>
      </c>
      <c r="BA619" s="5">
        <v>1</v>
      </c>
      <c r="BB619" s="5">
        <v>0</v>
      </c>
      <c r="BC619" s="5">
        <v>18</v>
      </c>
      <c r="BD619" s="5">
        <v>22.24</v>
      </c>
      <c r="BE619" s="5">
        <v>9.1</v>
      </c>
      <c r="BG619" s="5">
        <v>18</v>
      </c>
      <c r="BH619" s="5">
        <v>26.3</v>
      </c>
      <c r="BI619" s="5">
        <v>8.5</v>
      </c>
      <c r="BO619" s="4">
        <v>0.5</v>
      </c>
      <c r="BP619" s="5">
        <v>4.0600000000000023</v>
      </c>
      <c r="BQ619" s="5">
        <v>8.8051121514720059</v>
      </c>
      <c r="BS619" s="5">
        <v>9.1</v>
      </c>
      <c r="BT619" s="4">
        <v>0.46109577370019833</v>
      </c>
      <c r="BU619" s="4"/>
      <c r="BV619" s="4">
        <v>0.95522388059701491</v>
      </c>
      <c r="BW619" s="4">
        <v>0.44044969428078645</v>
      </c>
      <c r="BX619" s="4"/>
      <c r="BY619" s="4">
        <v>6.1461369792338454E-2</v>
      </c>
      <c r="BZ619" s="4"/>
      <c r="CA619" s="4">
        <v>5.6080590481046626E-2</v>
      </c>
      <c r="CB619" s="4"/>
      <c r="CC619" s="4"/>
    </row>
    <row r="620" spans="1:82" x14ac:dyDescent="0.25">
      <c r="A620" s="4">
        <v>619</v>
      </c>
      <c r="B620" s="4">
        <v>169</v>
      </c>
      <c r="C620" s="4" t="s">
        <v>1432</v>
      </c>
      <c r="D620" s="5" t="s">
        <v>564</v>
      </c>
      <c r="E620" s="5">
        <v>2011</v>
      </c>
      <c r="F620" s="5" t="s">
        <v>34</v>
      </c>
      <c r="G620" s="4">
        <v>387</v>
      </c>
      <c r="H620" s="5" t="s">
        <v>566</v>
      </c>
      <c r="I620" s="5" t="s">
        <v>1056</v>
      </c>
      <c r="J620" s="5" t="s">
        <v>1057</v>
      </c>
      <c r="L620" s="11" t="s">
        <v>1228</v>
      </c>
      <c r="M620" s="5">
        <v>15</v>
      </c>
      <c r="N620" s="5">
        <v>15</v>
      </c>
      <c r="O620" s="5">
        <v>15</v>
      </c>
      <c r="P620" s="5">
        <v>1</v>
      </c>
      <c r="Q620" s="5">
        <v>21</v>
      </c>
      <c r="S620" s="5">
        <v>52.112000000000002</v>
      </c>
      <c r="T620" s="5">
        <v>7.17</v>
      </c>
      <c r="U620" s="5">
        <v>118.2</v>
      </c>
      <c r="V620" s="4" t="s">
        <v>1281</v>
      </c>
      <c r="W620" s="5">
        <v>0.32383561643835618</v>
      </c>
      <c r="X620" s="5">
        <v>0</v>
      </c>
      <c r="AT620" s="5">
        <v>3.55</v>
      </c>
      <c r="AU620" s="5">
        <v>3</v>
      </c>
      <c r="AV620" s="5" t="s">
        <v>475</v>
      </c>
      <c r="AW620" s="5" t="s">
        <v>1257</v>
      </c>
      <c r="AX620" s="4" t="s">
        <v>1251</v>
      </c>
      <c r="AY620" s="4" t="s">
        <v>1252</v>
      </c>
      <c r="AZ620" s="4" t="s">
        <v>317</v>
      </c>
      <c r="BA620" s="5">
        <v>1</v>
      </c>
      <c r="BB620" s="5">
        <v>0</v>
      </c>
      <c r="BC620" s="5">
        <v>17</v>
      </c>
      <c r="BD620" s="5">
        <v>23.52</v>
      </c>
      <c r="BE620" s="5">
        <v>10.8</v>
      </c>
      <c r="BG620" s="5">
        <v>17</v>
      </c>
      <c r="BH620" s="5">
        <v>35.090000000000003</v>
      </c>
      <c r="BI620" s="5">
        <v>13.6</v>
      </c>
      <c r="BO620" s="4">
        <v>0.5</v>
      </c>
      <c r="BP620" s="5">
        <v>11.570000000000004</v>
      </c>
      <c r="BQ620" s="5">
        <v>12.280065146407001</v>
      </c>
      <c r="BS620" s="5">
        <v>10.8</v>
      </c>
      <c r="BT620" s="4">
        <v>0.94217741209502026</v>
      </c>
      <c r="BU620" s="4"/>
      <c r="BV620" s="4">
        <v>0.95238095238095233</v>
      </c>
      <c r="BW620" s="4">
        <v>0.89731182104287643</v>
      </c>
      <c r="BX620" s="4"/>
      <c r="BY620" s="4">
        <v>8.4932302231237336E-2</v>
      </c>
      <c r="BZ620" s="4"/>
      <c r="CA620" s="4">
        <v>7.7036101797040665E-2</v>
      </c>
      <c r="CB620" s="4"/>
      <c r="CC620" s="4"/>
    </row>
    <row r="621" spans="1:82" x14ac:dyDescent="0.25">
      <c r="A621" s="4">
        <v>620</v>
      </c>
      <c r="B621" s="4">
        <v>169</v>
      </c>
      <c r="C621" s="4" t="s">
        <v>1432</v>
      </c>
      <c r="D621" s="5" t="s">
        <v>564</v>
      </c>
      <c r="E621" s="5">
        <v>2011</v>
      </c>
      <c r="F621" s="5" t="s">
        <v>37</v>
      </c>
      <c r="G621" s="4">
        <v>386</v>
      </c>
      <c r="H621" s="5" t="s">
        <v>565</v>
      </c>
      <c r="I621" s="5" t="s">
        <v>1056</v>
      </c>
      <c r="J621" s="5" t="s">
        <v>1057</v>
      </c>
      <c r="L621" s="11" t="s">
        <v>1228</v>
      </c>
      <c r="M621" s="5">
        <v>15</v>
      </c>
      <c r="N621" s="5">
        <v>15</v>
      </c>
      <c r="O621" s="5">
        <v>15</v>
      </c>
      <c r="P621" s="5">
        <v>1</v>
      </c>
      <c r="Q621" s="5">
        <v>21</v>
      </c>
      <c r="S621" s="5">
        <v>53.83</v>
      </c>
      <c r="T621" s="5">
        <v>11.18</v>
      </c>
      <c r="U621" s="5">
        <v>141</v>
      </c>
      <c r="V621" s="4" t="s">
        <v>1281</v>
      </c>
      <c r="W621" s="5">
        <v>0.38630136986301372</v>
      </c>
      <c r="X621" s="5">
        <v>0</v>
      </c>
      <c r="AT621" s="5">
        <v>3.44</v>
      </c>
      <c r="AU621" s="5">
        <v>2</v>
      </c>
      <c r="AV621" s="5" t="s">
        <v>311</v>
      </c>
      <c r="AW621" s="5" t="s">
        <v>1257</v>
      </c>
      <c r="AX621" s="4" t="s">
        <v>1251</v>
      </c>
      <c r="AY621" s="4" t="s">
        <v>1259</v>
      </c>
      <c r="AZ621" s="4" t="s">
        <v>845</v>
      </c>
      <c r="BA621" s="5">
        <v>0</v>
      </c>
      <c r="BB621" s="5">
        <v>0</v>
      </c>
      <c r="BC621" s="5">
        <v>18</v>
      </c>
      <c r="BD621" s="5">
        <v>31.57</v>
      </c>
      <c r="BE621" s="5">
        <v>11.3</v>
      </c>
      <c r="BF621" s="5">
        <v>0</v>
      </c>
      <c r="BG621" s="5">
        <v>18</v>
      </c>
      <c r="BH621" s="5">
        <v>27.17</v>
      </c>
      <c r="BI621" s="5">
        <v>10.9</v>
      </c>
      <c r="BO621" s="4">
        <v>0.5</v>
      </c>
      <c r="BP621" s="5">
        <v>-4.3999999999999986</v>
      </c>
      <c r="BQ621" s="5">
        <v>11.101801655587259</v>
      </c>
      <c r="BS621" s="5">
        <v>11.3</v>
      </c>
      <c r="BT621" s="4">
        <v>0.39633206721771946</v>
      </c>
      <c r="BU621" s="4"/>
      <c r="BV621" s="4">
        <v>0.95522388059701491</v>
      </c>
      <c r="BW621" s="4">
        <v>0.37858585525274696</v>
      </c>
      <c r="BX621" s="4"/>
      <c r="BY621" s="4">
        <v>5.9918864097363078E-2</v>
      </c>
      <c r="BZ621" s="4"/>
      <c r="CA621" s="4">
        <v>5.4673127053419278E-2</v>
      </c>
      <c r="CB621" s="4"/>
      <c r="CC621" s="4"/>
      <c r="CD621" s="5" t="s">
        <v>691</v>
      </c>
    </row>
    <row r="622" spans="1:82" x14ac:dyDescent="0.25">
      <c r="A622" s="4">
        <v>621</v>
      </c>
      <c r="B622" s="4">
        <v>169</v>
      </c>
      <c r="C622" s="4" t="s">
        <v>1432</v>
      </c>
      <c r="D622" s="5" t="s">
        <v>564</v>
      </c>
      <c r="E622" s="5">
        <v>2011</v>
      </c>
      <c r="F622" s="5" t="s">
        <v>34</v>
      </c>
      <c r="G622" s="4">
        <v>387</v>
      </c>
      <c r="H622" s="5" t="s">
        <v>566</v>
      </c>
      <c r="I622" s="5" t="s">
        <v>1056</v>
      </c>
      <c r="J622" s="5" t="s">
        <v>1057</v>
      </c>
      <c r="L622" s="11" t="s">
        <v>1228</v>
      </c>
      <c r="M622" s="5">
        <v>15</v>
      </c>
      <c r="N622" s="5">
        <v>15</v>
      </c>
      <c r="O622" s="5">
        <v>15</v>
      </c>
      <c r="P622" s="5">
        <v>1</v>
      </c>
      <c r="Q622" s="5">
        <v>21</v>
      </c>
      <c r="S622" s="5">
        <v>52.112000000000002</v>
      </c>
      <c r="T622" s="5">
        <v>7.17</v>
      </c>
      <c r="U622" s="5">
        <v>118.2</v>
      </c>
      <c r="V622" s="4" t="s">
        <v>1281</v>
      </c>
      <c r="W622" s="5">
        <v>0.32383561643835618</v>
      </c>
      <c r="X622" s="5">
        <v>0</v>
      </c>
      <c r="AT622" s="5">
        <v>3.55</v>
      </c>
      <c r="AU622" s="5">
        <v>3</v>
      </c>
      <c r="AV622" s="5" t="s">
        <v>311</v>
      </c>
      <c r="AW622" s="5" t="s">
        <v>1257</v>
      </c>
      <c r="AX622" s="4" t="s">
        <v>1251</v>
      </c>
      <c r="AY622" s="4" t="s">
        <v>1259</v>
      </c>
      <c r="AZ622" s="4" t="s">
        <v>845</v>
      </c>
      <c r="BA622" s="5">
        <v>0</v>
      </c>
      <c r="BB622" s="5">
        <v>0</v>
      </c>
      <c r="BC622" s="5">
        <v>17</v>
      </c>
      <c r="BD622" s="5">
        <v>32.14</v>
      </c>
      <c r="BE622" s="5">
        <v>14.2</v>
      </c>
      <c r="BF622" s="5">
        <v>0</v>
      </c>
      <c r="BG622" s="5">
        <v>17</v>
      </c>
      <c r="BH622" s="5">
        <v>22.26</v>
      </c>
      <c r="BI622" s="5">
        <v>10.4</v>
      </c>
      <c r="BO622" s="4">
        <v>0.5</v>
      </c>
      <c r="BP622" s="5">
        <v>-9.879999999999999</v>
      </c>
      <c r="BQ622" s="5">
        <v>12.445882853377659</v>
      </c>
      <c r="BS622" s="5">
        <v>14.2</v>
      </c>
      <c r="BT622" s="4">
        <v>0.79383681466346834</v>
      </c>
      <c r="BU622" s="4"/>
      <c r="BV622" s="4">
        <v>0.95238095238095233</v>
      </c>
      <c r="BW622" s="4">
        <v>0.75603506158425549</v>
      </c>
      <c r="BX622" s="4"/>
      <c r="BY622" s="4">
        <v>7.7358143773971821E-2</v>
      </c>
      <c r="BZ622" s="4"/>
      <c r="CA622" s="4">
        <v>7.0166116801788497E-2</v>
      </c>
      <c r="CB622" s="4"/>
      <c r="CC622" s="4"/>
      <c r="CD622" s="5" t="s">
        <v>691</v>
      </c>
    </row>
    <row r="623" spans="1:82" x14ac:dyDescent="0.25">
      <c r="A623" s="4">
        <v>622</v>
      </c>
      <c r="B623" s="4">
        <v>170</v>
      </c>
      <c r="C623" s="4" t="s">
        <v>1433</v>
      </c>
      <c r="D623" s="5" t="s">
        <v>567</v>
      </c>
      <c r="E623" s="5">
        <v>2007</v>
      </c>
      <c r="F623" s="5" t="s">
        <v>37</v>
      </c>
      <c r="G623" s="4">
        <v>388</v>
      </c>
      <c r="H623" s="5" t="s">
        <v>568</v>
      </c>
      <c r="I623" s="5" t="s">
        <v>1058</v>
      </c>
      <c r="J623" s="5" t="s">
        <v>1059</v>
      </c>
      <c r="L623" s="11" t="s">
        <v>1229</v>
      </c>
      <c r="P623" s="5">
        <v>1</v>
      </c>
      <c r="Q623" s="5">
        <v>28</v>
      </c>
      <c r="R623" s="5">
        <v>180</v>
      </c>
      <c r="S623" s="5">
        <v>64.7</v>
      </c>
      <c r="U623" s="5">
        <v>117</v>
      </c>
      <c r="V623" s="4" t="s">
        <v>1281</v>
      </c>
      <c r="W623" s="5">
        <v>0.32054794520547947</v>
      </c>
      <c r="X623" s="5">
        <v>1</v>
      </c>
      <c r="AB623" s="5">
        <v>50.2</v>
      </c>
      <c r="AC623" s="5">
        <v>2.5</v>
      </c>
      <c r="AE623" s="5">
        <v>2</v>
      </c>
      <c r="AL623" s="5">
        <v>2.2999999999999998</v>
      </c>
      <c r="AU623" s="5">
        <v>0</v>
      </c>
      <c r="AV623" s="5" t="s">
        <v>569</v>
      </c>
      <c r="AX623" s="4" t="s">
        <v>1251</v>
      </c>
      <c r="AY623" s="4" t="s">
        <v>1251</v>
      </c>
      <c r="AZ623" s="4" t="s">
        <v>317</v>
      </c>
      <c r="BA623" s="5">
        <v>1</v>
      </c>
      <c r="BB623" s="5">
        <v>0</v>
      </c>
      <c r="BC623" s="5">
        <v>20</v>
      </c>
      <c r="BD623" s="5">
        <v>2.5</v>
      </c>
      <c r="BE623" s="5">
        <v>1</v>
      </c>
      <c r="BG623" s="5">
        <v>20</v>
      </c>
      <c r="BH623" s="5">
        <v>3</v>
      </c>
      <c r="BI623" s="5">
        <v>0.7</v>
      </c>
      <c r="BL623" s="5">
        <v>16</v>
      </c>
      <c r="BM623" s="5">
        <v>3.4</v>
      </c>
      <c r="BN623" s="5">
        <v>0.8</v>
      </c>
      <c r="BO623" s="4">
        <v>0.5</v>
      </c>
      <c r="BP623" s="5">
        <v>0.5</v>
      </c>
      <c r="BQ623" s="5">
        <v>0.86313382508160341</v>
      </c>
      <c r="BR623" s="5">
        <v>0.89999999999999991</v>
      </c>
      <c r="BS623" s="5">
        <v>0.91715673174667112</v>
      </c>
      <c r="BT623" s="4">
        <v>0.5792844463634923</v>
      </c>
      <c r="BU623" s="4">
        <v>0.98129356613455021</v>
      </c>
      <c r="BV623" s="4">
        <v>0.96</v>
      </c>
      <c r="BW623" s="4">
        <v>0.55611306850895259</v>
      </c>
      <c r="BX623" s="4">
        <v>0.94204182348916821</v>
      </c>
      <c r="BY623" s="4">
        <v>5.8389261744966447E-2</v>
      </c>
      <c r="BZ623" s="4">
        <v>7.4073426573426582E-2</v>
      </c>
      <c r="CA623" s="4">
        <v>5.3811543624161073E-2</v>
      </c>
      <c r="CB623" s="4">
        <v>6.8266069930069936E-2</v>
      </c>
      <c r="CC623" s="4"/>
    </row>
    <row r="624" spans="1:82" x14ac:dyDescent="0.25">
      <c r="A624" s="4">
        <v>623</v>
      </c>
      <c r="B624" s="4">
        <v>170</v>
      </c>
      <c r="C624" s="4" t="s">
        <v>1433</v>
      </c>
      <c r="D624" s="5" t="s">
        <v>567</v>
      </c>
      <c r="E624" s="5">
        <v>2007</v>
      </c>
      <c r="F624" s="5" t="s">
        <v>34</v>
      </c>
      <c r="G624" s="4">
        <v>389</v>
      </c>
      <c r="H624" s="5" t="s">
        <v>570</v>
      </c>
      <c r="I624" s="5" t="s">
        <v>1058</v>
      </c>
      <c r="J624" s="5" t="s">
        <v>1059</v>
      </c>
      <c r="L624" s="11" t="s">
        <v>1229</v>
      </c>
      <c r="P624" s="5">
        <v>1</v>
      </c>
      <c r="Q624" s="5">
        <v>28</v>
      </c>
      <c r="R624" s="5">
        <v>180</v>
      </c>
      <c r="S624" s="5">
        <v>62.7</v>
      </c>
      <c r="U624" s="5">
        <v>105</v>
      </c>
      <c r="V624" s="4" t="s">
        <v>1281</v>
      </c>
      <c r="W624" s="5">
        <v>0.28767123287671231</v>
      </c>
      <c r="X624" s="5">
        <v>1</v>
      </c>
      <c r="AB624" s="5">
        <v>48.3</v>
      </c>
      <c r="AC624" s="5">
        <v>2.4</v>
      </c>
      <c r="AE624" s="5">
        <v>1.9</v>
      </c>
      <c r="AL624" s="5">
        <v>3</v>
      </c>
      <c r="AU624" s="5">
        <v>0</v>
      </c>
      <c r="AV624" s="5" t="s">
        <v>569</v>
      </c>
      <c r="AX624" s="4" t="s">
        <v>1251</v>
      </c>
      <c r="AY624" s="4" t="s">
        <v>1251</v>
      </c>
      <c r="AZ624" s="4" t="s">
        <v>317</v>
      </c>
      <c r="BA624" s="5">
        <v>1</v>
      </c>
      <c r="BB624" s="5">
        <v>0</v>
      </c>
      <c r="BC624" s="5">
        <v>20</v>
      </c>
      <c r="BD624" s="5">
        <v>2.4</v>
      </c>
      <c r="BE624" s="5">
        <v>0.7</v>
      </c>
      <c r="BG624" s="5">
        <v>20</v>
      </c>
      <c r="BH624" s="5">
        <v>3.5</v>
      </c>
      <c r="BI624" s="5">
        <v>0.8</v>
      </c>
      <c r="BL624" s="5">
        <v>17</v>
      </c>
      <c r="BM624" s="5">
        <v>4.2</v>
      </c>
      <c r="BN624" s="5">
        <v>0.8</v>
      </c>
      <c r="BO624" s="4">
        <v>0.5</v>
      </c>
      <c r="BP624" s="5">
        <v>1.1000000000000001</v>
      </c>
      <c r="BQ624" s="5">
        <v>0.75166481891864534</v>
      </c>
      <c r="BR624" s="5">
        <v>1.8000000000000003</v>
      </c>
      <c r="BS624" s="5">
        <v>0.74737636340161884</v>
      </c>
      <c r="BT624" s="4">
        <v>1.4634182315230266</v>
      </c>
      <c r="BU624" s="4">
        <v>2.4084251096829661</v>
      </c>
      <c r="BV624" s="4">
        <v>0.96</v>
      </c>
      <c r="BW624" s="4">
        <v>1.4048815022621055</v>
      </c>
      <c r="BX624" s="4">
        <v>2.3120881052956475</v>
      </c>
      <c r="BY624" s="4">
        <v>0.10353982300884958</v>
      </c>
      <c r="BZ624" s="4">
        <v>0.19501278772378516</v>
      </c>
      <c r="CA624" s="4">
        <v>9.5422300884955763E-2</v>
      </c>
      <c r="CB624" s="4">
        <v>0.17972378516624041</v>
      </c>
      <c r="CC624" s="4"/>
    </row>
    <row r="625" spans="1:82" x14ac:dyDescent="0.25">
      <c r="A625" s="4">
        <v>624</v>
      </c>
      <c r="B625" s="4">
        <v>171</v>
      </c>
      <c r="C625" s="4" t="s">
        <v>1434</v>
      </c>
      <c r="D625" s="5" t="s">
        <v>113</v>
      </c>
      <c r="E625" s="5">
        <v>2012</v>
      </c>
      <c r="F625" s="5" t="s">
        <v>37</v>
      </c>
      <c r="G625" s="4">
        <v>390</v>
      </c>
      <c r="H625" s="5" t="s">
        <v>108</v>
      </c>
      <c r="I625" s="5" t="s">
        <v>1060</v>
      </c>
      <c r="J625" s="5" t="s">
        <v>1061</v>
      </c>
      <c r="L625" s="11" t="s">
        <v>1230</v>
      </c>
      <c r="M625" s="5">
        <v>0</v>
      </c>
      <c r="N625" s="5">
        <v>0</v>
      </c>
      <c r="O625" s="5">
        <v>0</v>
      </c>
      <c r="P625" s="5">
        <v>1</v>
      </c>
      <c r="Q625" s="5">
        <v>28</v>
      </c>
      <c r="R625" s="5">
        <v>56</v>
      </c>
      <c r="S625" s="5">
        <v>60</v>
      </c>
      <c r="T625" s="5">
        <v>8.5</v>
      </c>
      <c r="U625" s="5">
        <v>1962</v>
      </c>
      <c r="V625" s="4" t="s">
        <v>1264</v>
      </c>
      <c r="W625" s="5">
        <v>5.375342465753425</v>
      </c>
      <c r="X625" s="5">
        <v>1</v>
      </c>
      <c r="Z625" s="5" t="s">
        <v>251</v>
      </c>
      <c r="AB625" s="5">
        <v>78.2</v>
      </c>
      <c r="AU625" s="5">
        <v>0</v>
      </c>
      <c r="AV625" s="5" t="s">
        <v>475</v>
      </c>
      <c r="AW625" s="5" t="s">
        <v>1257</v>
      </c>
      <c r="AX625" s="4" t="s">
        <v>1251</v>
      </c>
      <c r="AY625" s="4" t="s">
        <v>1252</v>
      </c>
      <c r="AZ625" s="4" t="s">
        <v>317</v>
      </c>
      <c r="BA625" s="5">
        <v>0</v>
      </c>
      <c r="BB625" s="5">
        <v>0</v>
      </c>
      <c r="BC625" s="5">
        <v>5</v>
      </c>
      <c r="BD625" s="5">
        <v>0.86</v>
      </c>
      <c r="BE625" s="5">
        <v>0.16</v>
      </c>
      <c r="BG625" s="5">
        <v>5</v>
      </c>
      <c r="BH625" s="5">
        <v>0.88</v>
      </c>
      <c r="BI625" s="5">
        <v>0.16</v>
      </c>
      <c r="BO625" s="4">
        <v>0.5</v>
      </c>
      <c r="BP625" s="5">
        <v>2.0000000000000018E-2</v>
      </c>
      <c r="BQ625" s="5">
        <v>0.16</v>
      </c>
      <c r="BS625" s="5">
        <v>0.16</v>
      </c>
      <c r="BT625" s="4">
        <v>0.12500000000000011</v>
      </c>
      <c r="BU625" s="4"/>
      <c r="BV625" s="4">
        <v>0.8</v>
      </c>
      <c r="BW625" s="4">
        <v>0.10000000000000009</v>
      </c>
      <c r="BX625" s="4"/>
      <c r="BY625" s="4">
        <v>0.20156250000000001</v>
      </c>
      <c r="BZ625" s="4"/>
      <c r="CA625" s="4">
        <v>0.12900000000000003</v>
      </c>
      <c r="CB625" s="4"/>
      <c r="CC625" s="4" t="s">
        <v>255</v>
      </c>
    </row>
    <row r="626" spans="1:82" x14ac:dyDescent="0.25">
      <c r="A626" s="4">
        <v>625</v>
      </c>
      <c r="B626" s="4">
        <v>171</v>
      </c>
      <c r="C626" s="4" t="s">
        <v>1434</v>
      </c>
      <c r="D626" s="5" t="s">
        <v>113</v>
      </c>
      <c r="E626" s="5">
        <v>2012</v>
      </c>
      <c r="F626" s="5" t="s">
        <v>34</v>
      </c>
      <c r="G626" s="4">
        <v>391</v>
      </c>
      <c r="H626" s="5" t="s">
        <v>114</v>
      </c>
      <c r="I626" s="5" t="s">
        <v>1060</v>
      </c>
      <c r="J626" s="5" t="s">
        <v>1061</v>
      </c>
      <c r="L626" s="11" t="s">
        <v>1230</v>
      </c>
      <c r="M626" s="5">
        <v>4</v>
      </c>
      <c r="N626" s="5">
        <v>4</v>
      </c>
      <c r="O626" s="5">
        <v>4</v>
      </c>
      <c r="P626" s="5">
        <v>1</v>
      </c>
      <c r="Q626" s="5">
        <v>28</v>
      </c>
      <c r="R626" s="5">
        <v>56</v>
      </c>
      <c r="S626" s="5">
        <v>63</v>
      </c>
      <c r="T626" s="5">
        <v>10</v>
      </c>
      <c r="U626" s="5">
        <v>1662</v>
      </c>
      <c r="V626" s="4" t="s">
        <v>1264</v>
      </c>
      <c r="W626" s="5">
        <v>4.5534246575342463</v>
      </c>
      <c r="X626" s="5">
        <v>1</v>
      </c>
      <c r="Z626" s="5" t="s">
        <v>251</v>
      </c>
      <c r="AB626" s="5">
        <v>79.900000000000006</v>
      </c>
      <c r="AU626" s="5">
        <v>0</v>
      </c>
      <c r="AV626" s="5" t="s">
        <v>475</v>
      </c>
      <c r="AW626" s="5" t="s">
        <v>1257</v>
      </c>
      <c r="AX626" s="4" t="s">
        <v>1251</v>
      </c>
      <c r="AY626" s="4" t="s">
        <v>1252</v>
      </c>
      <c r="AZ626" s="4" t="s">
        <v>317</v>
      </c>
      <c r="BA626" s="5">
        <v>0</v>
      </c>
      <c r="BB626" s="5">
        <v>0</v>
      </c>
      <c r="BC626" s="5">
        <v>7</v>
      </c>
      <c r="BD626" s="5">
        <v>0.75</v>
      </c>
      <c r="BE626" s="5">
        <v>0.42</v>
      </c>
      <c r="BG626" s="5">
        <v>7</v>
      </c>
      <c r="BH626" s="5">
        <v>0.85</v>
      </c>
      <c r="BI626" s="5">
        <v>0.45</v>
      </c>
      <c r="BO626" s="4">
        <v>0.5</v>
      </c>
      <c r="BP626" s="5">
        <v>9.9999999999999978E-2</v>
      </c>
      <c r="BQ626" s="5">
        <v>0.43525854385640722</v>
      </c>
      <c r="BS626" s="5">
        <v>0.42</v>
      </c>
      <c r="BT626" s="4">
        <v>0.22974850559852583</v>
      </c>
      <c r="BU626" s="4"/>
      <c r="BV626" s="4">
        <v>0.86956521739130432</v>
      </c>
      <c r="BW626" s="4">
        <v>0.19978130921610943</v>
      </c>
      <c r="BX626" s="4"/>
      <c r="BY626" s="4">
        <v>0.14662745541605399</v>
      </c>
      <c r="BZ626" s="4"/>
      <c r="CA626" s="4">
        <v>0.11087142186469111</v>
      </c>
      <c r="CB626" s="4"/>
      <c r="CC626" s="4" t="s">
        <v>255</v>
      </c>
    </row>
    <row r="627" spans="1:82" x14ac:dyDescent="0.25">
      <c r="A627" s="4">
        <v>626</v>
      </c>
      <c r="B627" s="4">
        <v>171</v>
      </c>
      <c r="C627" s="4" t="s">
        <v>1434</v>
      </c>
      <c r="D627" s="5" t="s">
        <v>113</v>
      </c>
      <c r="E627" s="5">
        <v>2012</v>
      </c>
      <c r="F627" s="5" t="s">
        <v>37</v>
      </c>
      <c r="G627" s="4">
        <v>390</v>
      </c>
      <c r="H627" s="5" t="s">
        <v>108</v>
      </c>
      <c r="I627" s="5" t="s">
        <v>1060</v>
      </c>
      <c r="J627" s="5" t="s">
        <v>1061</v>
      </c>
      <c r="L627" s="11" t="s">
        <v>1230</v>
      </c>
      <c r="M627" s="5">
        <v>0</v>
      </c>
      <c r="N627" s="5">
        <v>0</v>
      </c>
      <c r="O627" s="5">
        <v>0</v>
      </c>
      <c r="P627" s="5">
        <v>1</v>
      </c>
      <c r="Q627" s="5">
        <v>28</v>
      </c>
      <c r="R627" s="5">
        <v>56</v>
      </c>
      <c r="S627" s="5">
        <v>60</v>
      </c>
      <c r="T627" s="5">
        <v>8.5</v>
      </c>
      <c r="U627" s="5">
        <v>1962</v>
      </c>
      <c r="V627" s="4" t="s">
        <v>1264</v>
      </c>
      <c r="W627" s="5">
        <v>5.375342465753425</v>
      </c>
      <c r="X627" s="5">
        <v>1</v>
      </c>
      <c r="Z627" s="5" t="s">
        <v>251</v>
      </c>
      <c r="AB627" s="5">
        <v>78.2</v>
      </c>
      <c r="AU627" s="5">
        <v>0</v>
      </c>
      <c r="AV627" s="5" t="s">
        <v>311</v>
      </c>
      <c r="AW627" s="5" t="s">
        <v>1257</v>
      </c>
      <c r="AX627" s="4" t="s">
        <v>1251</v>
      </c>
      <c r="AY627" s="4" t="s">
        <v>1259</v>
      </c>
      <c r="AZ627" s="4" t="s">
        <v>845</v>
      </c>
      <c r="BA627" s="5">
        <v>0</v>
      </c>
      <c r="BB627" s="5">
        <v>0</v>
      </c>
      <c r="BC627" s="5">
        <v>5</v>
      </c>
      <c r="BD627" s="5">
        <v>17.53</v>
      </c>
      <c r="BE627" s="5">
        <v>4.47</v>
      </c>
      <c r="BF627" s="5">
        <v>0</v>
      </c>
      <c r="BG627" s="5">
        <v>5</v>
      </c>
      <c r="BH627" s="5">
        <v>16.059999999999999</v>
      </c>
      <c r="BI627" s="5">
        <v>3.64</v>
      </c>
      <c r="BJ627" s="5">
        <v>0</v>
      </c>
      <c r="BK627" s="5">
        <v>0</v>
      </c>
      <c r="BL627" s="5">
        <v>5</v>
      </c>
      <c r="BM627" s="5">
        <v>14.75</v>
      </c>
      <c r="BN627" s="5">
        <v>2.85</v>
      </c>
      <c r="BO627" s="4">
        <v>0.5</v>
      </c>
      <c r="BP627" s="5">
        <v>-1.4700000000000024</v>
      </c>
      <c r="BQ627" s="5">
        <v>4.0761808105136845</v>
      </c>
      <c r="BR627" s="5">
        <v>-2.7800000000000011</v>
      </c>
      <c r="BS627" s="5">
        <v>3.7485597234137806</v>
      </c>
      <c r="BT627" s="4">
        <v>0.3606316962703015</v>
      </c>
      <c r="BU627" s="4">
        <v>0.74161816940941772</v>
      </c>
      <c r="BV627" s="4">
        <v>0.8</v>
      </c>
      <c r="BW627" s="4">
        <v>0.28850535701624119</v>
      </c>
      <c r="BX627" s="4">
        <v>0.59329453552753419</v>
      </c>
      <c r="BY627" s="4">
        <v>0.21300552203547951</v>
      </c>
      <c r="BZ627" s="4">
        <v>0.25499975091981758</v>
      </c>
      <c r="CA627" s="4">
        <v>0.13632353410270692</v>
      </c>
      <c r="CB627" s="4">
        <v>0.16319984058868328</v>
      </c>
      <c r="CC627" s="4"/>
      <c r="CD627" s="5" t="s">
        <v>691</v>
      </c>
    </row>
    <row r="628" spans="1:82" x14ac:dyDescent="0.25">
      <c r="A628" s="4">
        <v>627</v>
      </c>
      <c r="B628" s="4">
        <v>171</v>
      </c>
      <c r="C628" s="4" t="s">
        <v>1434</v>
      </c>
      <c r="D628" s="5" t="s">
        <v>113</v>
      </c>
      <c r="E628" s="5">
        <v>2012</v>
      </c>
      <c r="F628" s="5" t="s">
        <v>34</v>
      </c>
      <c r="G628" s="4">
        <v>391</v>
      </c>
      <c r="H628" s="5" t="s">
        <v>114</v>
      </c>
      <c r="I628" s="5" t="s">
        <v>1060</v>
      </c>
      <c r="J628" s="5" t="s">
        <v>1061</v>
      </c>
      <c r="L628" s="11" t="s">
        <v>1230</v>
      </c>
      <c r="M628" s="5">
        <v>4</v>
      </c>
      <c r="N628" s="5">
        <v>4</v>
      </c>
      <c r="O628" s="5">
        <v>4</v>
      </c>
      <c r="P628" s="5">
        <v>1</v>
      </c>
      <c r="Q628" s="5">
        <v>28</v>
      </c>
      <c r="R628" s="5">
        <v>56</v>
      </c>
      <c r="S628" s="5">
        <v>63</v>
      </c>
      <c r="T628" s="5">
        <v>10</v>
      </c>
      <c r="U628" s="5">
        <v>1662</v>
      </c>
      <c r="V628" s="4" t="s">
        <v>1264</v>
      </c>
      <c r="W628" s="5">
        <v>4.5534246575342463</v>
      </c>
      <c r="X628" s="5">
        <v>1</v>
      </c>
      <c r="Z628" s="5" t="s">
        <v>251</v>
      </c>
      <c r="AB628" s="5">
        <v>79.900000000000006</v>
      </c>
      <c r="AU628" s="5">
        <v>0</v>
      </c>
      <c r="AV628" s="5" t="s">
        <v>311</v>
      </c>
      <c r="AW628" s="5" t="s">
        <v>1257</v>
      </c>
      <c r="AX628" s="4" t="s">
        <v>1251</v>
      </c>
      <c r="AY628" s="4" t="s">
        <v>1259</v>
      </c>
      <c r="AZ628" s="4" t="s">
        <v>845</v>
      </c>
      <c r="BA628" s="5">
        <v>0</v>
      </c>
      <c r="BB628" s="5">
        <v>0</v>
      </c>
      <c r="BC628" s="5">
        <v>7</v>
      </c>
      <c r="BD628" s="5">
        <v>23.36</v>
      </c>
      <c r="BE628" s="5">
        <v>11.97</v>
      </c>
      <c r="BF628" s="5">
        <v>0</v>
      </c>
      <c r="BG628" s="5">
        <v>7</v>
      </c>
      <c r="BH628" s="5">
        <v>19.989999999999998</v>
      </c>
      <c r="BI628" s="5">
        <v>9.6199999999999992</v>
      </c>
      <c r="BJ628" s="5">
        <v>0</v>
      </c>
      <c r="BK628" s="5">
        <v>0</v>
      </c>
      <c r="BL628" s="5">
        <v>7</v>
      </c>
      <c r="BM628" s="5">
        <v>20.6</v>
      </c>
      <c r="BN628" s="5">
        <v>13.44</v>
      </c>
      <c r="BO628" s="4">
        <v>0.5</v>
      </c>
      <c r="BP628" s="5">
        <v>-3.370000000000001</v>
      </c>
      <c r="BQ628" s="5">
        <v>10.858759137212685</v>
      </c>
      <c r="BR628" s="5">
        <v>-2.759999999999998</v>
      </c>
      <c r="BS628" s="5">
        <v>12.726242571945578</v>
      </c>
      <c r="BT628" s="4">
        <v>0.31034853590693423</v>
      </c>
      <c r="BU628" s="4">
        <v>0.21687469686333752</v>
      </c>
      <c r="BV628" s="4">
        <v>0.86956521739130432</v>
      </c>
      <c r="BW628" s="4">
        <v>0.26986829209298629</v>
      </c>
      <c r="BX628" s="4">
        <v>0.18858669292464131</v>
      </c>
      <c r="BY628" s="4">
        <v>0.14973687240996983</v>
      </c>
      <c r="BZ628" s="4">
        <v>0.14621675958139746</v>
      </c>
      <c r="CA628" s="4">
        <v>0.11322258783362558</v>
      </c>
      <c r="CB628" s="4">
        <v>0.11056087681013041</v>
      </c>
      <c r="CC628" s="4"/>
      <c r="CD628" s="5" t="s">
        <v>691</v>
      </c>
    </row>
    <row r="629" spans="1:82" x14ac:dyDescent="0.25">
      <c r="A629" s="4">
        <v>628</v>
      </c>
      <c r="B629" s="4">
        <v>172</v>
      </c>
      <c r="C629" s="4" t="s">
        <v>1435</v>
      </c>
      <c r="D629" s="5" t="s">
        <v>109</v>
      </c>
      <c r="E629" s="5">
        <v>2006</v>
      </c>
      <c r="F629" s="5" t="s">
        <v>37</v>
      </c>
      <c r="G629" s="4">
        <v>392</v>
      </c>
      <c r="H629" s="5" t="s">
        <v>110</v>
      </c>
      <c r="I629" s="5" t="s">
        <v>1062</v>
      </c>
      <c r="J629" s="5" t="s">
        <v>870</v>
      </c>
      <c r="K629" s="11" t="s">
        <v>1231</v>
      </c>
      <c r="L629" s="11" t="s">
        <v>1180</v>
      </c>
      <c r="M629" s="5">
        <v>60</v>
      </c>
      <c r="N629" s="5">
        <v>60</v>
      </c>
      <c r="O629" s="5">
        <v>60</v>
      </c>
      <c r="P629" s="5">
        <v>1</v>
      </c>
      <c r="Q629" s="5">
        <v>14</v>
      </c>
      <c r="R629" s="5">
        <v>730</v>
      </c>
      <c r="S629" s="5">
        <v>50.7</v>
      </c>
      <c r="U629" s="5">
        <v>1934.5</v>
      </c>
      <c r="V629" s="4" t="s">
        <v>1264</v>
      </c>
      <c r="W629" s="5">
        <v>5.3</v>
      </c>
      <c r="X629" s="5">
        <v>0</v>
      </c>
      <c r="AU629" s="5">
        <v>0</v>
      </c>
      <c r="AV629" s="5" t="s">
        <v>571</v>
      </c>
      <c r="AX629" s="4" t="s">
        <v>1251</v>
      </c>
      <c r="AY629" s="4" t="s">
        <v>1251</v>
      </c>
      <c r="AZ629" s="4" t="s">
        <v>317</v>
      </c>
      <c r="BA629" s="5">
        <v>0</v>
      </c>
      <c r="BB629" s="5">
        <v>0</v>
      </c>
      <c r="BC629" s="5">
        <v>20</v>
      </c>
      <c r="BD629" s="5">
        <v>1</v>
      </c>
      <c r="BE629" s="5">
        <v>0.7</v>
      </c>
      <c r="BG629" s="5">
        <v>20</v>
      </c>
      <c r="BH629" s="5">
        <v>0.9</v>
      </c>
      <c r="BI629" s="5">
        <v>0.6</v>
      </c>
      <c r="BO629" s="4">
        <v>0.5</v>
      </c>
      <c r="BP629" s="5">
        <v>-9.9999999999999978E-2</v>
      </c>
      <c r="BQ629" s="5">
        <v>0.65192024052026487</v>
      </c>
      <c r="BS629" s="5">
        <v>0.7</v>
      </c>
      <c r="BT629" s="4">
        <v>-0.15339299776947404</v>
      </c>
      <c r="BU629" s="4"/>
      <c r="BV629" s="4">
        <v>0.96</v>
      </c>
      <c r="BW629" s="4">
        <v>-0.14725727785869508</v>
      </c>
      <c r="BX629" s="4"/>
      <c r="BY629" s="4">
        <v>5.0588235294117649E-2</v>
      </c>
      <c r="BZ629" s="4"/>
      <c r="CA629" s="4">
        <v>4.6622117647058821E-2</v>
      </c>
      <c r="CB629" s="4"/>
      <c r="CC629" s="4" t="s">
        <v>255</v>
      </c>
    </row>
    <row r="630" spans="1:82" x14ac:dyDescent="0.25">
      <c r="A630" s="4">
        <v>629</v>
      </c>
      <c r="B630" s="4">
        <v>172</v>
      </c>
      <c r="C630" s="4" t="s">
        <v>1435</v>
      </c>
      <c r="D630" s="5" t="s">
        <v>109</v>
      </c>
      <c r="E630" s="5">
        <v>2006</v>
      </c>
      <c r="F630" s="5" t="s">
        <v>34</v>
      </c>
      <c r="G630" s="4">
        <v>393</v>
      </c>
      <c r="H630" s="5" t="s">
        <v>40</v>
      </c>
      <c r="I630" s="5" t="s">
        <v>1062</v>
      </c>
      <c r="J630" s="5" t="s">
        <v>870</v>
      </c>
      <c r="K630" s="11" t="s">
        <v>1231</v>
      </c>
      <c r="L630" s="11" t="s">
        <v>1180</v>
      </c>
      <c r="M630" s="5">
        <v>172</v>
      </c>
      <c r="N630" s="5">
        <v>116</v>
      </c>
      <c r="O630" s="5">
        <v>60</v>
      </c>
      <c r="P630" s="5">
        <v>1</v>
      </c>
      <c r="Q630" s="5">
        <v>14</v>
      </c>
      <c r="R630" s="5">
        <v>730</v>
      </c>
      <c r="S630" s="5">
        <v>54.6</v>
      </c>
      <c r="U630" s="5">
        <v>1314</v>
      </c>
      <c r="V630" s="4" t="s">
        <v>1264</v>
      </c>
      <c r="W630" s="5">
        <v>3.6</v>
      </c>
      <c r="X630" s="5">
        <v>0</v>
      </c>
      <c r="AU630" s="5">
        <v>0</v>
      </c>
      <c r="AV630" s="5" t="s">
        <v>571</v>
      </c>
      <c r="AX630" s="4" t="s">
        <v>1251</v>
      </c>
      <c r="AY630" s="4" t="s">
        <v>1251</v>
      </c>
      <c r="AZ630" s="4" t="s">
        <v>317</v>
      </c>
      <c r="BA630" s="5">
        <v>0</v>
      </c>
      <c r="BB630" s="5">
        <v>0</v>
      </c>
      <c r="BC630" s="5">
        <v>21</v>
      </c>
      <c r="BD630" s="5">
        <v>0.8</v>
      </c>
      <c r="BE630" s="5">
        <v>0.4</v>
      </c>
      <c r="BG630" s="5">
        <v>21</v>
      </c>
      <c r="BH630" s="5">
        <v>1.5</v>
      </c>
      <c r="BI630" s="5">
        <v>0.9</v>
      </c>
      <c r="BO630" s="4">
        <v>0.5</v>
      </c>
      <c r="BP630" s="5">
        <v>0.7</v>
      </c>
      <c r="BQ630" s="5">
        <v>0.69641941385920603</v>
      </c>
      <c r="BS630" s="5">
        <v>0.4</v>
      </c>
      <c r="BT630" s="4">
        <v>1.0051414220648331</v>
      </c>
      <c r="BU630" s="4"/>
      <c r="BV630" s="4">
        <v>0.96202531645569622</v>
      </c>
      <c r="BW630" s="4">
        <v>0.9669714946446496</v>
      </c>
      <c r="BX630" s="4"/>
      <c r="BY630" s="4">
        <v>7.1674030436917016E-2</v>
      </c>
      <c r="BZ630" s="4"/>
      <c r="CA630" s="4">
        <v>6.6333792629968386E-2</v>
      </c>
      <c r="CB630" s="4"/>
      <c r="CC630" s="4" t="s">
        <v>255</v>
      </c>
    </row>
    <row r="631" spans="1:82" x14ac:dyDescent="0.25">
      <c r="A631" s="4">
        <v>630</v>
      </c>
      <c r="B631" s="4">
        <v>173</v>
      </c>
      <c r="C631" s="4" t="s">
        <v>1436</v>
      </c>
      <c r="D631" s="5" t="s">
        <v>776</v>
      </c>
      <c r="E631" s="5">
        <v>2007</v>
      </c>
      <c r="F631" s="5" t="s">
        <v>37</v>
      </c>
      <c r="G631" s="4">
        <v>394</v>
      </c>
      <c r="H631" s="5" t="s">
        <v>777</v>
      </c>
      <c r="I631" s="5" t="s">
        <v>1063</v>
      </c>
      <c r="J631" s="5" t="s">
        <v>870</v>
      </c>
      <c r="K631" s="11" t="s">
        <v>1232</v>
      </c>
      <c r="L631" s="11" t="s">
        <v>1233</v>
      </c>
      <c r="P631" s="5">
        <v>1</v>
      </c>
      <c r="Q631" s="5">
        <v>21</v>
      </c>
      <c r="S631" s="5">
        <v>69.2</v>
      </c>
      <c r="U631" s="5">
        <v>22.3</v>
      </c>
      <c r="V631" s="4" t="s">
        <v>1262</v>
      </c>
      <c r="W631" s="5">
        <v>6.1095890410958906E-2</v>
      </c>
      <c r="X631" s="5">
        <v>0</v>
      </c>
      <c r="AC631" s="5" t="s">
        <v>778</v>
      </c>
      <c r="AV631" s="5" t="s">
        <v>822</v>
      </c>
      <c r="AW631" s="5" t="s">
        <v>1257</v>
      </c>
      <c r="AX631" s="4" t="s">
        <v>1251</v>
      </c>
      <c r="AY631" s="4" t="s">
        <v>1252</v>
      </c>
      <c r="AZ631" s="4" t="s">
        <v>317</v>
      </c>
      <c r="BA631" s="5">
        <v>0</v>
      </c>
      <c r="BB631" s="5">
        <v>1</v>
      </c>
      <c r="BC631" s="5">
        <v>35</v>
      </c>
      <c r="BD631" s="5">
        <v>14.1</v>
      </c>
      <c r="BE631" s="5">
        <v>6.3</v>
      </c>
      <c r="BG631" s="5">
        <v>35</v>
      </c>
      <c r="BH631" s="5">
        <v>34.5</v>
      </c>
      <c r="BI631" s="5">
        <v>9.1</v>
      </c>
      <c r="BO631" s="4">
        <v>0.5</v>
      </c>
      <c r="BP631" s="5">
        <v>20.399999999999999</v>
      </c>
      <c r="BQ631" s="5">
        <v>7.8262379212492643</v>
      </c>
      <c r="BS631" s="5">
        <v>6.3</v>
      </c>
      <c r="BT631" s="4">
        <v>2.6066163851997546</v>
      </c>
      <c r="BU631" s="4"/>
      <c r="BV631" s="4">
        <v>0.97777777777777775</v>
      </c>
      <c r="BW631" s="4">
        <v>2.5486915766397598</v>
      </c>
      <c r="BX631" s="4"/>
      <c r="BY631" s="4">
        <v>0.12563498542274051</v>
      </c>
      <c r="BZ631" s="4"/>
      <c r="CA631" s="4">
        <v>0.12011325026095092</v>
      </c>
      <c r="CB631" s="4"/>
      <c r="CC631" s="4"/>
      <c r="CD631" s="5" t="s">
        <v>779</v>
      </c>
    </row>
    <row r="632" spans="1:82" x14ac:dyDescent="0.25">
      <c r="A632" s="4">
        <v>631</v>
      </c>
      <c r="B632" s="4">
        <v>173</v>
      </c>
      <c r="C632" s="4" t="s">
        <v>1436</v>
      </c>
      <c r="D632" s="5" t="s">
        <v>776</v>
      </c>
      <c r="E632" s="5">
        <v>2007</v>
      </c>
      <c r="F632" s="5" t="s">
        <v>34</v>
      </c>
      <c r="G632" s="4">
        <v>395</v>
      </c>
      <c r="H632" s="5" t="s">
        <v>780</v>
      </c>
      <c r="I632" s="5" t="s">
        <v>1063</v>
      </c>
      <c r="J632" s="5" t="s">
        <v>870</v>
      </c>
      <c r="K632" s="11" t="s">
        <v>1232</v>
      </c>
      <c r="L632" s="11" t="s">
        <v>1233</v>
      </c>
      <c r="P632" s="5">
        <v>1</v>
      </c>
      <c r="Q632" s="5">
        <v>21</v>
      </c>
      <c r="S632" s="5">
        <v>69.7</v>
      </c>
      <c r="U632" s="5">
        <v>21.3</v>
      </c>
      <c r="V632" s="4" t="s">
        <v>1262</v>
      </c>
      <c r="W632" s="5">
        <v>5.8356164383561643E-2</v>
      </c>
      <c r="X632" s="5">
        <v>0</v>
      </c>
      <c r="AC632" s="5" t="s">
        <v>778</v>
      </c>
      <c r="AV632" s="5" t="s">
        <v>822</v>
      </c>
      <c r="AW632" s="5" t="s">
        <v>1257</v>
      </c>
      <c r="AX632" s="4" t="s">
        <v>1251</v>
      </c>
      <c r="AY632" s="4" t="s">
        <v>1252</v>
      </c>
      <c r="AZ632" s="4" t="s">
        <v>317</v>
      </c>
      <c r="BA632" s="5">
        <v>0</v>
      </c>
      <c r="BB632" s="5">
        <v>1</v>
      </c>
      <c r="BC632" s="5">
        <v>43</v>
      </c>
      <c r="BD632" s="5">
        <v>13</v>
      </c>
      <c r="BE632" s="5">
        <v>5.9</v>
      </c>
      <c r="BG632" s="5">
        <v>43</v>
      </c>
      <c r="BH632" s="5">
        <v>20.3</v>
      </c>
      <c r="BI632" s="5">
        <v>6.5</v>
      </c>
      <c r="BO632" s="4">
        <v>0.5</v>
      </c>
      <c r="BP632" s="5">
        <v>7.3000000000000007</v>
      </c>
      <c r="BQ632" s="5">
        <v>6.2072538211353985</v>
      </c>
      <c r="BS632" s="5">
        <v>5.9</v>
      </c>
      <c r="BT632" s="4">
        <v>1.1760434179675163</v>
      </c>
      <c r="BU632" s="4"/>
      <c r="BV632" s="4">
        <v>0.98203592814371254</v>
      </c>
      <c r="BW632" s="4">
        <v>1.154916889501034</v>
      </c>
      <c r="BX632" s="4"/>
      <c r="BY632" s="4">
        <v>3.9338117685403698E-2</v>
      </c>
      <c r="BZ632" s="4"/>
      <c r="CA632" s="4">
        <v>3.7937466860289641E-2</v>
      </c>
      <c r="CB632" s="4"/>
      <c r="CC632" s="4"/>
      <c r="CD632" s="5" t="s">
        <v>779</v>
      </c>
    </row>
    <row r="633" spans="1:82" x14ac:dyDescent="0.25">
      <c r="A633" s="4">
        <v>632</v>
      </c>
      <c r="B633" s="4">
        <v>174</v>
      </c>
      <c r="C633" s="4" t="s">
        <v>1437</v>
      </c>
      <c r="D633" s="5" t="s">
        <v>572</v>
      </c>
      <c r="E633" s="5">
        <v>2013</v>
      </c>
      <c r="F633" s="5" t="s">
        <v>37</v>
      </c>
      <c r="G633" s="4">
        <v>396</v>
      </c>
      <c r="H633" s="5" t="s">
        <v>187</v>
      </c>
      <c r="I633" s="5" t="s">
        <v>1064</v>
      </c>
      <c r="J633" s="5" t="s">
        <v>952</v>
      </c>
      <c r="L633" s="11" t="s">
        <v>1234</v>
      </c>
      <c r="Q633" s="5">
        <v>42</v>
      </c>
      <c r="R633" s="5">
        <v>365</v>
      </c>
      <c r="S633" s="5">
        <v>58.7</v>
      </c>
      <c r="U633" s="5">
        <v>32.299999999999997</v>
      </c>
      <c r="V633" s="4" t="s">
        <v>1262</v>
      </c>
      <c r="W633" s="5">
        <v>8.8493150684931493E-2</v>
      </c>
      <c r="X633" s="5">
        <v>0</v>
      </c>
      <c r="AD633" s="5">
        <v>56</v>
      </c>
      <c r="AF633" s="5">
        <v>74.400000000000006</v>
      </c>
      <c r="AU633" s="5">
        <v>2</v>
      </c>
      <c r="AV633" s="5" t="s">
        <v>127</v>
      </c>
      <c r="AW633" s="4" t="s">
        <v>1256</v>
      </c>
      <c r="AX633" s="4" t="s">
        <v>50</v>
      </c>
      <c r="AY633" s="4" t="s">
        <v>1251</v>
      </c>
      <c r="AZ633" s="4" t="s">
        <v>317</v>
      </c>
      <c r="BA633" s="5">
        <v>0</v>
      </c>
      <c r="BB633" s="5">
        <v>1</v>
      </c>
      <c r="BC633" s="5">
        <v>19</v>
      </c>
      <c r="BD633" s="5">
        <v>47.5</v>
      </c>
      <c r="BG633" s="5">
        <v>17</v>
      </c>
      <c r="BH633" s="5">
        <v>51</v>
      </c>
      <c r="BL633" s="5">
        <v>14</v>
      </c>
      <c r="BM633" s="5">
        <v>58</v>
      </c>
      <c r="BO633" s="4">
        <v>0.5</v>
      </c>
      <c r="BP633" s="5">
        <v>3.5</v>
      </c>
      <c r="BR633" s="5">
        <v>10.5</v>
      </c>
      <c r="BT633" s="4"/>
      <c r="BU633" s="4"/>
      <c r="BV633" s="4">
        <v>0.95774647887323949</v>
      </c>
      <c r="BW633" s="4"/>
      <c r="BX633" s="4"/>
      <c r="BY633" s="4"/>
      <c r="BZ633" s="4"/>
      <c r="CA633" s="4"/>
      <c r="CB633" s="4"/>
      <c r="CC633" s="4"/>
      <c r="CD633" s="5" t="s">
        <v>834</v>
      </c>
    </row>
    <row r="634" spans="1:82" x14ac:dyDescent="0.25">
      <c r="A634" s="4">
        <v>633</v>
      </c>
      <c r="B634" s="4">
        <v>174</v>
      </c>
      <c r="C634" s="4" t="s">
        <v>1437</v>
      </c>
      <c r="D634" s="5" t="s">
        <v>572</v>
      </c>
      <c r="E634" s="5">
        <v>2013</v>
      </c>
      <c r="F634" s="5" t="s">
        <v>34</v>
      </c>
      <c r="G634" s="4">
        <v>397</v>
      </c>
      <c r="H634" s="5" t="s">
        <v>573</v>
      </c>
      <c r="I634" s="5" t="s">
        <v>1064</v>
      </c>
      <c r="J634" s="5" t="s">
        <v>952</v>
      </c>
      <c r="L634" s="11" t="s">
        <v>1234</v>
      </c>
      <c r="Q634" s="5">
        <v>42</v>
      </c>
      <c r="R634" s="5">
        <v>365</v>
      </c>
      <c r="S634" s="5">
        <v>59.7</v>
      </c>
      <c r="U634" s="5">
        <v>36.1</v>
      </c>
      <c r="V634" s="4" t="s">
        <v>1262</v>
      </c>
      <c r="W634" s="5">
        <v>9.8904109589041098E-2</v>
      </c>
      <c r="X634" s="5">
        <v>0</v>
      </c>
      <c r="AD634" s="5">
        <v>56.8</v>
      </c>
      <c r="AF634" s="5">
        <v>70.3</v>
      </c>
      <c r="AU634" s="5">
        <v>1</v>
      </c>
      <c r="AV634" s="5" t="s">
        <v>127</v>
      </c>
      <c r="AW634" s="4" t="s">
        <v>1256</v>
      </c>
      <c r="AX634" s="4" t="s">
        <v>50</v>
      </c>
      <c r="AY634" s="4" t="s">
        <v>1251</v>
      </c>
      <c r="AZ634" s="4" t="s">
        <v>317</v>
      </c>
      <c r="BA634" s="5">
        <v>0</v>
      </c>
      <c r="BB634" s="5">
        <v>1</v>
      </c>
      <c r="BC634" s="5">
        <v>20</v>
      </c>
      <c r="BD634" s="5">
        <v>47</v>
      </c>
      <c r="BG634" s="5">
        <v>19</v>
      </c>
      <c r="BH634" s="5">
        <v>52</v>
      </c>
      <c r="BL634" s="5">
        <v>18</v>
      </c>
      <c r="BM634" s="5">
        <v>60</v>
      </c>
      <c r="BO634" s="4">
        <v>0.5</v>
      </c>
      <c r="BP634" s="5">
        <v>5</v>
      </c>
      <c r="BR634" s="5">
        <v>13</v>
      </c>
      <c r="BT634" s="4"/>
      <c r="BU634" s="4"/>
      <c r="BV634" s="4">
        <v>0.96</v>
      </c>
      <c r="BW634" s="4"/>
      <c r="BX634" s="4"/>
      <c r="BY634" s="4"/>
      <c r="BZ634" s="4"/>
      <c r="CA634" s="4"/>
      <c r="CB634" s="4"/>
      <c r="CC634" s="4"/>
      <c r="CD634" s="5" t="s">
        <v>834</v>
      </c>
    </row>
    <row r="635" spans="1:82" x14ac:dyDescent="0.25">
      <c r="A635" s="4">
        <v>634</v>
      </c>
      <c r="B635" s="4">
        <v>175</v>
      </c>
      <c r="C635" s="4" t="s">
        <v>1438</v>
      </c>
      <c r="D635" s="5" t="s">
        <v>572</v>
      </c>
      <c r="E635" s="5">
        <v>2014</v>
      </c>
      <c r="F635" s="5" t="s">
        <v>37</v>
      </c>
      <c r="G635" s="4">
        <v>398</v>
      </c>
      <c r="H635" s="5" t="s">
        <v>781</v>
      </c>
      <c r="I635" s="5" t="s">
        <v>1065</v>
      </c>
      <c r="J635" s="5" t="s">
        <v>952</v>
      </c>
      <c r="L635" s="11" t="s">
        <v>1234</v>
      </c>
      <c r="M635" s="5">
        <v>32</v>
      </c>
      <c r="N635" s="5">
        <v>32</v>
      </c>
      <c r="O635" s="5">
        <v>32</v>
      </c>
      <c r="P635" s="5">
        <v>1</v>
      </c>
      <c r="Q635" s="5">
        <v>56</v>
      </c>
      <c r="R635" s="5">
        <v>236</v>
      </c>
      <c r="S635" s="5">
        <v>56.8</v>
      </c>
      <c r="U635" s="5">
        <v>1350.5</v>
      </c>
      <c r="V635" s="4" t="s">
        <v>1264</v>
      </c>
      <c r="W635" s="5">
        <v>3.7</v>
      </c>
      <c r="X635" s="5">
        <v>0</v>
      </c>
      <c r="Z635" s="5" t="s">
        <v>782</v>
      </c>
      <c r="AP635" s="5" t="s">
        <v>273</v>
      </c>
      <c r="AU635" s="5">
        <v>0</v>
      </c>
      <c r="AV635" s="5" t="s">
        <v>127</v>
      </c>
      <c r="AW635" s="4" t="s">
        <v>1256</v>
      </c>
      <c r="AX635" s="4" t="s">
        <v>50</v>
      </c>
      <c r="AY635" s="4" t="s">
        <v>1251</v>
      </c>
      <c r="AZ635" s="4" t="s">
        <v>317</v>
      </c>
      <c r="BA635" s="5">
        <v>1</v>
      </c>
      <c r="BB635" s="5">
        <v>1</v>
      </c>
      <c r="BC635" s="5">
        <v>11</v>
      </c>
      <c r="BD635" s="5">
        <v>53</v>
      </c>
      <c r="BG635" s="5">
        <v>11</v>
      </c>
      <c r="BH635" s="5">
        <v>54</v>
      </c>
      <c r="BL635" s="5">
        <v>11</v>
      </c>
      <c r="BM635" s="5">
        <v>53</v>
      </c>
      <c r="BO635" s="4">
        <v>0.5</v>
      </c>
      <c r="BP635" s="5">
        <v>1</v>
      </c>
      <c r="BR635" s="5">
        <v>0</v>
      </c>
      <c r="BT635" s="4"/>
      <c r="BU635" s="4"/>
      <c r="BV635" s="4">
        <v>0.92307692307692313</v>
      </c>
      <c r="BW635" s="4"/>
      <c r="BX635" s="4"/>
      <c r="BY635" s="4"/>
      <c r="BZ635" s="4"/>
      <c r="CA635" s="4"/>
      <c r="CB635" s="4"/>
      <c r="CC635" s="4"/>
      <c r="CD635" s="5" t="s">
        <v>783</v>
      </c>
    </row>
    <row r="636" spans="1:82" x14ac:dyDescent="0.25">
      <c r="A636" s="4">
        <v>635</v>
      </c>
      <c r="B636" s="4">
        <v>175</v>
      </c>
      <c r="C636" s="4" t="s">
        <v>1438</v>
      </c>
      <c r="D636" s="5" t="s">
        <v>572</v>
      </c>
      <c r="E636" s="5">
        <v>2014</v>
      </c>
      <c r="F636" s="5" t="s">
        <v>34</v>
      </c>
      <c r="G636" s="4">
        <v>399</v>
      </c>
      <c r="H636" s="5" t="s">
        <v>784</v>
      </c>
      <c r="I636" s="5" t="s">
        <v>1065</v>
      </c>
      <c r="J636" s="5" t="s">
        <v>952</v>
      </c>
      <c r="L636" s="11" t="s">
        <v>1234</v>
      </c>
      <c r="M636" s="5">
        <v>32</v>
      </c>
      <c r="N636" s="5">
        <v>32</v>
      </c>
      <c r="O636" s="5">
        <v>32</v>
      </c>
      <c r="P636" s="5">
        <v>1</v>
      </c>
      <c r="Q636" s="5">
        <v>56</v>
      </c>
      <c r="R636" s="5">
        <v>236</v>
      </c>
      <c r="S636" s="5">
        <v>61.8</v>
      </c>
      <c r="U636" s="5">
        <v>1022</v>
      </c>
      <c r="V636" s="4" t="s">
        <v>1264</v>
      </c>
      <c r="W636" s="5">
        <v>2.8</v>
      </c>
      <c r="X636" s="5">
        <v>0</v>
      </c>
      <c r="Z636" s="5" t="s">
        <v>782</v>
      </c>
      <c r="AP636" s="5" t="s">
        <v>273</v>
      </c>
      <c r="AU636" s="5">
        <v>0</v>
      </c>
      <c r="AV636" s="5" t="s">
        <v>127</v>
      </c>
      <c r="AW636" s="4" t="s">
        <v>1256</v>
      </c>
      <c r="AX636" s="4" t="s">
        <v>50</v>
      </c>
      <c r="AY636" s="4" t="s">
        <v>1251</v>
      </c>
      <c r="AZ636" s="4" t="s">
        <v>317</v>
      </c>
      <c r="BA636" s="5">
        <v>1</v>
      </c>
      <c r="BB636" s="5">
        <v>1</v>
      </c>
      <c r="BC636" s="5">
        <v>11</v>
      </c>
      <c r="BD636" s="5">
        <v>50</v>
      </c>
      <c r="BG636" s="5">
        <v>11</v>
      </c>
      <c r="BH636" s="5">
        <v>55</v>
      </c>
      <c r="BL636" s="5">
        <v>11</v>
      </c>
      <c r="BM636" s="5">
        <v>52</v>
      </c>
      <c r="BO636" s="4">
        <v>0.5</v>
      </c>
      <c r="BP636" s="5">
        <v>5</v>
      </c>
      <c r="BR636" s="5">
        <v>2</v>
      </c>
      <c r="BT636" s="4"/>
      <c r="BU636" s="4"/>
      <c r="BV636" s="4">
        <v>0.92307692307692313</v>
      </c>
      <c r="BW636" s="4"/>
      <c r="BX636" s="4"/>
      <c r="BY636" s="4"/>
      <c r="BZ636" s="4"/>
      <c r="CA636" s="4"/>
      <c r="CB636" s="4"/>
      <c r="CC636" s="4"/>
      <c r="CD636" s="5" t="s">
        <v>783</v>
      </c>
    </row>
    <row r="637" spans="1:82" x14ac:dyDescent="0.25">
      <c r="A637" s="4">
        <v>636</v>
      </c>
      <c r="B637" s="4">
        <v>176</v>
      </c>
      <c r="C637" s="4" t="s">
        <v>1439</v>
      </c>
      <c r="D637" s="5" t="s">
        <v>66</v>
      </c>
      <c r="E637" s="5">
        <v>2012</v>
      </c>
      <c r="F637" s="5" t="s">
        <v>37</v>
      </c>
      <c r="G637" s="4">
        <v>400</v>
      </c>
      <c r="H637" s="5" t="s">
        <v>43</v>
      </c>
      <c r="I637" s="5" t="s">
        <v>1066</v>
      </c>
      <c r="J637" s="5" t="s">
        <v>887</v>
      </c>
      <c r="L637" s="11" t="s">
        <v>1130</v>
      </c>
      <c r="M637" s="5">
        <v>17.5</v>
      </c>
      <c r="N637" s="5">
        <v>17.5</v>
      </c>
      <c r="O637" s="5">
        <v>17.5</v>
      </c>
      <c r="P637" s="5">
        <v>1</v>
      </c>
      <c r="Q637" s="5">
        <v>14</v>
      </c>
      <c r="S637" s="5">
        <v>61.5</v>
      </c>
      <c r="U637" s="5">
        <v>23.3</v>
      </c>
      <c r="V637" s="4" t="s">
        <v>1262</v>
      </c>
      <c r="W637" s="5">
        <v>6.3835616438356169E-2</v>
      </c>
      <c r="X637" s="5">
        <v>1</v>
      </c>
      <c r="Y637" s="5">
        <v>3.4</v>
      </c>
      <c r="AB637" s="5">
        <v>27.5</v>
      </c>
      <c r="AU637" s="5">
        <v>0</v>
      </c>
      <c r="AV637" s="5" t="s">
        <v>68</v>
      </c>
      <c r="AX637" s="4" t="s">
        <v>1251</v>
      </c>
      <c r="AY637" s="4" t="s">
        <v>1251</v>
      </c>
      <c r="AZ637" s="4" t="s">
        <v>317</v>
      </c>
      <c r="BA637" s="5">
        <v>0</v>
      </c>
      <c r="BB637" s="5">
        <v>0</v>
      </c>
      <c r="BC637" s="5">
        <v>19</v>
      </c>
      <c r="BD637" s="5">
        <v>6.3</v>
      </c>
      <c r="BE637" s="5">
        <v>22</v>
      </c>
      <c r="BF637" s="5">
        <v>1</v>
      </c>
      <c r="BG637" s="5">
        <v>19</v>
      </c>
      <c r="BH637" s="5">
        <v>9.8000000000000007</v>
      </c>
      <c r="BO637" s="4">
        <v>0.5</v>
      </c>
      <c r="BP637" s="5">
        <v>3.5000000000000009</v>
      </c>
      <c r="BQ637" s="5">
        <v>22</v>
      </c>
      <c r="BS637" s="5">
        <v>22</v>
      </c>
      <c r="BT637" s="4">
        <v>0.15909090909090914</v>
      </c>
      <c r="BU637" s="4"/>
      <c r="BV637" s="4">
        <v>0.95774647887323949</v>
      </c>
      <c r="BW637" s="4">
        <v>0.15236875800256089</v>
      </c>
      <c r="BX637" s="4"/>
      <c r="BY637" s="4">
        <v>5.3297629404088734E-2</v>
      </c>
      <c r="BZ637" s="4"/>
      <c r="CA637" s="4">
        <v>4.8888759842195262E-2</v>
      </c>
      <c r="CB637" s="4"/>
      <c r="CC637" s="4" t="s">
        <v>255</v>
      </c>
    </row>
    <row r="638" spans="1:82" x14ac:dyDescent="0.25">
      <c r="A638" s="4">
        <v>637</v>
      </c>
      <c r="B638" s="4">
        <v>176</v>
      </c>
      <c r="C638" s="4" t="s">
        <v>1439</v>
      </c>
      <c r="D638" s="5" t="s">
        <v>66</v>
      </c>
      <c r="E638" s="5">
        <v>2012</v>
      </c>
      <c r="F638" s="5" t="s">
        <v>34</v>
      </c>
      <c r="G638" s="4">
        <v>401</v>
      </c>
      <c r="H638" s="5" t="s">
        <v>67</v>
      </c>
      <c r="I638" s="5" t="s">
        <v>1066</v>
      </c>
      <c r="J638" s="5" t="s">
        <v>887</v>
      </c>
      <c r="L638" s="11" t="s">
        <v>1130</v>
      </c>
      <c r="M638" s="5">
        <v>57.5</v>
      </c>
      <c r="N638" s="5">
        <v>37.5</v>
      </c>
      <c r="O638" s="5">
        <v>17.5</v>
      </c>
      <c r="P638" s="5">
        <v>1</v>
      </c>
      <c r="Q638" s="5">
        <v>14</v>
      </c>
      <c r="S638" s="5">
        <v>62</v>
      </c>
      <c r="U638" s="5">
        <v>39.799999999999997</v>
      </c>
      <c r="V638" s="4" t="s">
        <v>1262</v>
      </c>
      <c r="W638" s="5">
        <v>0.10904109589041096</v>
      </c>
      <c r="X638" s="5">
        <v>1</v>
      </c>
      <c r="Y638" s="5">
        <v>3.5</v>
      </c>
      <c r="AB638" s="5">
        <v>17.399999999999999</v>
      </c>
      <c r="AU638" s="5">
        <v>0</v>
      </c>
      <c r="AV638" s="5" t="s">
        <v>68</v>
      </c>
      <c r="AX638" s="4" t="s">
        <v>1251</v>
      </c>
      <c r="AY638" s="4" t="s">
        <v>1251</v>
      </c>
      <c r="AZ638" s="4" t="s">
        <v>317</v>
      </c>
      <c r="BA638" s="5">
        <v>0</v>
      </c>
      <c r="BB638" s="5">
        <v>0</v>
      </c>
      <c r="BC638" s="5">
        <v>9</v>
      </c>
      <c r="BD638" s="5">
        <v>10.199999999999999</v>
      </c>
      <c r="BE638" s="5">
        <v>21.6</v>
      </c>
      <c r="BF638" s="5">
        <v>1</v>
      </c>
      <c r="BG638" s="5">
        <v>9</v>
      </c>
      <c r="BH638" s="5">
        <v>15.6</v>
      </c>
      <c r="BO638" s="4">
        <v>0.5</v>
      </c>
      <c r="BP638" s="5">
        <v>5.4</v>
      </c>
      <c r="BQ638" s="5">
        <v>21.6</v>
      </c>
      <c r="BS638" s="5">
        <v>21.6</v>
      </c>
      <c r="BT638" s="4">
        <v>0.25</v>
      </c>
      <c r="BU638" s="4"/>
      <c r="BV638" s="4">
        <v>0.90322580645161288</v>
      </c>
      <c r="BW638" s="4">
        <v>0.22580645161290322</v>
      </c>
      <c r="BX638" s="4"/>
      <c r="BY638" s="4">
        <v>0.11458333333333333</v>
      </c>
      <c r="BZ638" s="4"/>
      <c r="CA638" s="4">
        <v>9.347901491501906E-2</v>
      </c>
      <c r="CB638" s="4"/>
      <c r="CC638" s="4" t="s">
        <v>255</v>
      </c>
    </row>
    <row r="639" spans="1:82" x14ac:dyDescent="0.25">
      <c r="A639" s="4">
        <v>638</v>
      </c>
      <c r="B639" s="4">
        <v>177</v>
      </c>
      <c r="C639" s="4" t="s">
        <v>1440</v>
      </c>
      <c r="D639" s="5" t="s">
        <v>574</v>
      </c>
      <c r="E639" s="5">
        <v>2012</v>
      </c>
      <c r="F639" s="5" t="s">
        <v>37</v>
      </c>
      <c r="G639" s="4">
        <v>402</v>
      </c>
      <c r="H639" s="5" t="s">
        <v>575</v>
      </c>
      <c r="I639" s="5" t="s">
        <v>1067</v>
      </c>
      <c r="J639" s="5" t="s">
        <v>952</v>
      </c>
      <c r="L639" s="11" t="s">
        <v>1202</v>
      </c>
      <c r="Q639" s="5">
        <v>84</v>
      </c>
      <c r="R639" s="5">
        <v>168</v>
      </c>
      <c r="S639" s="5">
        <v>58</v>
      </c>
      <c r="T639" s="5">
        <v>10</v>
      </c>
      <c r="U639" s="5">
        <v>103</v>
      </c>
      <c r="V639" s="4" t="s">
        <v>1281</v>
      </c>
      <c r="W639" s="5">
        <v>0.28219178082191781</v>
      </c>
      <c r="X639" s="5">
        <v>1</v>
      </c>
      <c r="AE639" s="5">
        <v>4.53</v>
      </c>
      <c r="AM639" s="5">
        <v>77.8</v>
      </c>
      <c r="AN639" s="5">
        <v>12.35</v>
      </c>
      <c r="AU639" s="5">
        <v>7</v>
      </c>
      <c r="AV639" s="5" t="s">
        <v>576</v>
      </c>
      <c r="AX639" s="4" t="s">
        <v>1251</v>
      </c>
      <c r="AY639" s="4" t="s">
        <v>1251</v>
      </c>
      <c r="AZ639" s="4" t="s">
        <v>317</v>
      </c>
      <c r="BA639" s="5">
        <v>1</v>
      </c>
      <c r="BB639" s="5">
        <v>1</v>
      </c>
      <c r="BC639" s="5">
        <v>124</v>
      </c>
      <c r="BD639" s="5">
        <v>77.8</v>
      </c>
      <c r="BE639" s="5">
        <v>15</v>
      </c>
      <c r="BG639" s="5">
        <v>117</v>
      </c>
      <c r="BH639" s="5">
        <v>83.73</v>
      </c>
      <c r="BI639" s="5">
        <v>13.25</v>
      </c>
      <c r="BL639" s="5">
        <v>117</v>
      </c>
      <c r="BM639" s="5">
        <v>84.42</v>
      </c>
      <c r="BN639" s="5">
        <v>14.48</v>
      </c>
      <c r="BO639" s="4">
        <v>0.5</v>
      </c>
      <c r="BP639" s="5">
        <v>5.9300000000000068</v>
      </c>
      <c r="BQ639" s="5">
        <v>14.177631329863356</v>
      </c>
      <c r="BR639" s="5">
        <v>6.6200000000000045</v>
      </c>
      <c r="BS639" s="5">
        <v>14.749904814954204</v>
      </c>
      <c r="BT639" s="4">
        <v>0.41826450850849994</v>
      </c>
      <c r="BU639" s="4">
        <v>0.44881645563490763</v>
      </c>
      <c r="BV639" s="4">
        <v>0.99389002036659879</v>
      </c>
      <c r="BW639" s="4">
        <v>0.41570892088013844</v>
      </c>
      <c r="BX639" s="4">
        <v>0.44607419623184302</v>
      </c>
      <c r="BY639" s="4">
        <v>8.7699403188623258E-3</v>
      </c>
      <c r="BZ639" s="4">
        <v>8.8767589147124223E-3</v>
      </c>
      <c r="CA639" s="4">
        <v>8.663099403499859E-3</v>
      </c>
      <c r="CB639" s="4">
        <v>8.768616668195648E-3</v>
      </c>
      <c r="CC639" s="4"/>
    </row>
    <row r="640" spans="1:82" x14ac:dyDescent="0.25">
      <c r="A640" s="4">
        <v>639</v>
      </c>
      <c r="B640" s="4">
        <v>177</v>
      </c>
      <c r="C640" s="4" t="s">
        <v>1440</v>
      </c>
      <c r="D640" s="5" t="s">
        <v>574</v>
      </c>
      <c r="E640" s="5">
        <v>2012</v>
      </c>
      <c r="F640" s="5" t="s">
        <v>34</v>
      </c>
      <c r="G640" s="4">
        <v>403</v>
      </c>
      <c r="H640" s="5" t="s">
        <v>577</v>
      </c>
      <c r="I640" s="5" t="s">
        <v>1067</v>
      </c>
      <c r="J640" s="5" t="s">
        <v>952</v>
      </c>
      <c r="L640" s="11" t="s">
        <v>1202</v>
      </c>
      <c r="M640" s="5">
        <v>36</v>
      </c>
      <c r="N640" s="5">
        <v>36</v>
      </c>
      <c r="O640" s="5">
        <v>36</v>
      </c>
      <c r="P640" s="5">
        <v>1</v>
      </c>
      <c r="Q640" s="5">
        <v>84</v>
      </c>
      <c r="R640" s="5">
        <v>168</v>
      </c>
      <c r="S640" s="5">
        <v>56</v>
      </c>
      <c r="T640" s="5">
        <v>10</v>
      </c>
      <c r="U640" s="5">
        <v>91</v>
      </c>
      <c r="V640" s="4" t="s">
        <v>1281</v>
      </c>
      <c r="W640" s="5">
        <v>0.24931506849315069</v>
      </c>
      <c r="X640" s="5">
        <v>1</v>
      </c>
      <c r="AE640" s="5">
        <v>4.6399999999999997</v>
      </c>
      <c r="AM640" s="5">
        <v>80.900000000000006</v>
      </c>
      <c r="AN640" s="5">
        <v>12.67</v>
      </c>
      <c r="AU640" s="5">
        <v>1</v>
      </c>
      <c r="AV640" s="5" t="s">
        <v>576</v>
      </c>
      <c r="AX640" s="4" t="s">
        <v>1251</v>
      </c>
      <c r="AY640" s="4" t="s">
        <v>1251</v>
      </c>
      <c r="AZ640" s="4" t="s">
        <v>317</v>
      </c>
      <c r="BA640" s="5">
        <v>1</v>
      </c>
      <c r="BB640" s="5">
        <v>1</v>
      </c>
      <c r="BC640" s="5">
        <v>126</v>
      </c>
      <c r="BD640" s="5">
        <v>80.900000000000006</v>
      </c>
      <c r="BE640" s="5">
        <v>13.04</v>
      </c>
      <c r="BG640" s="5">
        <v>125</v>
      </c>
      <c r="BH640" s="5">
        <v>87.27</v>
      </c>
      <c r="BI640" s="5">
        <v>12.38</v>
      </c>
      <c r="BL640" s="5">
        <v>125</v>
      </c>
      <c r="BM640" s="5">
        <v>86.56</v>
      </c>
      <c r="BN640" s="5">
        <v>13.19</v>
      </c>
      <c r="BO640" s="4">
        <v>0.5</v>
      </c>
      <c r="BP640" s="5">
        <v>6.3699999999999903</v>
      </c>
      <c r="BQ640" s="5">
        <v>12.715608092286679</v>
      </c>
      <c r="BR640" s="5">
        <v>5.6599999999999966</v>
      </c>
      <c r="BS640" s="5">
        <v>13.114913243997854</v>
      </c>
      <c r="BT640" s="4">
        <v>0.50095913256905489</v>
      </c>
      <c r="BU640" s="4">
        <v>0.43156976296357441</v>
      </c>
      <c r="BV640" s="4">
        <v>0.9939879759519038</v>
      </c>
      <c r="BW640" s="4">
        <v>0.49794735421693631</v>
      </c>
      <c r="BX640" s="4">
        <v>0.42897515517020623</v>
      </c>
      <c r="BY640" s="4">
        <v>8.9323811607315076E-3</v>
      </c>
      <c r="BZ640" s="4">
        <v>8.6756050012080782E-3</v>
      </c>
      <c r="CA640" s="4">
        <v>8.8253006358951277E-3</v>
      </c>
      <c r="CB640" s="4">
        <v>8.5716026842350291E-3</v>
      </c>
      <c r="CC640" s="4"/>
    </row>
    <row r="641" spans="1:82" x14ac:dyDescent="0.25">
      <c r="A641" s="4">
        <v>640</v>
      </c>
      <c r="B641" s="4">
        <v>177</v>
      </c>
      <c r="C641" s="4" t="s">
        <v>1440</v>
      </c>
      <c r="D641" s="5" t="s">
        <v>574</v>
      </c>
      <c r="E641" s="5">
        <v>2012</v>
      </c>
      <c r="F641" s="5" t="s">
        <v>37</v>
      </c>
      <c r="G641" s="4">
        <v>402</v>
      </c>
      <c r="H641" s="5" t="s">
        <v>575</v>
      </c>
      <c r="I641" s="5" t="s">
        <v>1067</v>
      </c>
      <c r="J641" s="5" t="s">
        <v>952</v>
      </c>
      <c r="L641" s="11" t="s">
        <v>1202</v>
      </c>
      <c r="Q641" s="5">
        <v>84</v>
      </c>
      <c r="R641" s="5">
        <v>168</v>
      </c>
      <c r="S641" s="5">
        <v>58</v>
      </c>
      <c r="T641" s="5">
        <v>10</v>
      </c>
      <c r="U641" s="5">
        <v>103</v>
      </c>
      <c r="V641" s="4" t="s">
        <v>1281</v>
      </c>
      <c r="W641" s="5">
        <v>0.28219178082191781</v>
      </c>
      <c r="X641" s="5">
        <v>1</v>
      </c>
      <c r="AE641" s="5">
        <v>4.53</v>
      </c>
      <c r="AM641" s="5">
        <v>77.8</v>
      </c>
      <c r="AN641" s="5">
        <v>12.35</v>
      </c>
      <c r="AU641" s="5">
        <v>7</v>
      </c>
      <c r="AV641" s="5" t="s">
        <v>853</v>
      </c>
      <c r="AW641" s="5" t="s">
        <v>1257</v>
      </c>
      <c r="AX641" s="4" t="s">
        <v>1251</v>
      </c>
      <c r="AY641" s="4" t="s">
        <v>1251</v>
      </c>
      <c r="AZ641" s="4" t="s">
        <v>845</v>
      </c>
      <c r="BA641" s="5">
        <v>1</v>
      </c>
      <c r="BB641" s="5">
        <v>1</v>
      </c>
      <c r="BC641" s="5">
        <v>124</v>
      </c>
      <c r="BD641" s="5">
        <v>0.8</v>
      </c>
      <c r="BE641" s="5">
        <v>0.4</v>
      </c>
      <c r="BF641" s="5">
        <v>0</v>
      </c>
      <c r="BG641" s="5">
        <v>117</v>
      </c>
      <c r="BH641" s="5">
        <v>0.89</v>
      </c>
      <c r="BI641" s="5">
        <v>0.36</v>
      </c>
      <c r="BJ641" s="5">
        <v>0</v>
      </c>
      <c r="BK641" s="5">
        <v>0</v>
      </c>
      <c r="BL641" s="5">
        <v>117</v>
      </c>
      <c r="BM641" s="5">
        <v>0.94</v>
      </c>
      <c r="BN641" s="5">
        <v>0.39</v>
      </c>
      <c r="BO641" s="4">
        <v>0.5</v>
      </c>
      <c r="BP641" s="5">
        <v>8.9999999999999969E-2</v>
      </c>
      <c r="BQ641" s="5">
        <v>0.38111046729854958</v>
      </c>
      <c r="BR641" s="5">
        <v>0.1399999999999999</v>
      </c>
      <c r="BS641" s="5">
        <v>0.39517804895587133</v>
      </c>
      <c r="BT641" s="4">
        <v>0.2361520024310875</v>
      </c>
      <c r="BU641" s="4">
        <v>0.35427068980654186</v>
      </c>
      <c r="BV641" s="4">
        <v>0.99389002036659879</v>
      </c>
      <c r="BW641" s="4">
        <v>0.23470911850584664</v>
      </c>
      <c r="BX641" s="4">
        <v>0.35210610310711288</v>
      </c>
      <c r="BY641" s="4">
        <v>8.2893861623073075E-3</v>
      </c>
      <c r="BZ641" s="4">
        <v>8.5705956518387222E-3</v>
      </c>
      <c r="CA641" s="4">
        <v>8.188399659187209E-3</v>
      </c>
      <c r="CB641" s="4">
        <v>8.4661832782819083E-3</v>
      </c>
      <c r="CC641" s="4"/>
    </row>
    <row r="642" spans="1:82" x14ac:dyDescent="0.25">
      <c r="A642" s="4">
        <v>641</v>
      </c>
      <c r="B642" s="4">
        <v>177</v>
      </c>
      <c r="C642" s="4" t="s">
        <v>1440</v>
      </c>
      <c r="D642" s="5" t="s">
        <v>574</v>
      </c>
      <c r="E642" s="5">
        <v>2012</v>
      </c>
      <c r="F642" s="5" t="s">
        <v>34</v>
      </c>
      <c r="G642" s="4">
        <v>403</v>
      </c>
      <c r="H642" s="5" t="s">
        <v>577</v>
      </c>
      <c r="I642" s="5" t="s">
        <v>1067</v>
      </c>
      <c r="J642" s="5" t="s">
        <v>952</v>
      </c>
      <c r="L642" s="11" t="s">
        <v>1202</v>
      </c>
      <c r="M642" s="5">
        <v>36</v>
      </c>
      <c r="N642" s="5">
        <v>36</v>
      </c>
      <c r="O642" s="5">
        <v>36</v>
      </c>
      <c r="P642" s="5">
        <v>1</v>
      </c>
      <c r="Q642" s="5">
        <v>84</v>
      </c>
      <c r="R642" s="5">
        <v>168</v>
      </c>
      <c r="S642" s="5">
        <v>56</v>
      </c>
      <c r="T642" s="5">
        <v>10</v>
      </c>
      <c r="U642" s="5">
        <v>91</v>
      </c>
      <c r="V642" s="4" t="s">
        <v>1281</v>
      </c>
      <c r="W642" s="5">
        <v>0.24931506849315069</v>
      </c>
      <c r="X642" s="5">
        <v>1</v>
      </c>
      <c r="AE642" s="5">
        <v>4.6399999999999997</v>
      </c>
      <c r="AM642" s="5">
        <v>80.900000000000006</v>
      </c>
      <c r="AN642" s="5">
        <v>12.67</v>
      </c>
      <c r="AU642" s="5">
        <v>1</v>
      </c>
      <c r="AV642" s="5" t="s">
        <v>853</v>
      </c>
      <c r="AW642" s="5" t="s">
        <v>1257</v>
      </c>
      <c r="AX642" s="4" t="s">
        <v>1251</v>
      </c>
      <c r="AY642" s="4" t="s">
        <v>1251</v>
      </c>
      <c r="AZ642" s="4" t="s">
        <v>845</v>
      </c>
      <c r="BA642" s="5">
        <v>1</v>
      </c>
      <c r="BB642" s="5">
        <v>1</v>
      </c>
      <c r="BC642" s="5">
        <v>126</v>
      </c>
      <c r="BD642" s="5">
        <v>0.9</v>
      </c>
      <c r="BE642" s="5">
        <v>0.3</v>
      </c>
      <c r="BF642" s="5">
        <v>0</v>
      </c>
      <c r="BG642" s="5">
        <v>125</v>
      </c>
      <c r="BH642" s="5">
        <v>1.1000000000000001</v>
      </c>
      <c r="BI642" s="5">
        <v>0.3</v>
      </c>
      <c r="BJ642" s="5">
        <v>0</v>
      </c>
      <c r="BK642" s="5">
        <v>0</v>
      </c>
      <c r="BL642" s="5">
        <v>125</v>
      </c>
      <c r="BM642" s="5">
        <v>1.1000000000000001</v>
      </c>
      <c r="BN642" s="5">
        <v>0.3</v>
      </c>
      <c r="BO642" s="4">
        <v>0.5</v>
      </c>
      <c r="BP642" s="5">
        <v>0.20000000000000007</v>
      </c>
      <c r="BQ642" s="5">
        <v>0.3</v>
      </c>
      <c r="BR642" s="5">
        <v>0.20000000000000007</v>
      </c>
      <c r="BS642" s="5">
        <v>0.3</v>
      </c>
      <c r="BT642" s="4">
        <v>0.66666666666666696</v>
      </c>
      <c r="BU642" s="4">
        <v>0.66666666666666696</v>
      </c>
      <c r="BV642" s="4">
        <v>0.9939879759519038</v>
      </c>
      <c r="BW642" s="4">
        <v>0.66265865063460283</v>
      </c>
      <c r="BX642" s="4">
        <v>0.66265865063460283</v>
      </c>
      <c r="BY642" s="4">
        <v>9.7001763668430347E-3</v>
      </c>
      <c r="BZ642" s="4">
        <v>9.7001763668430347E-3</v>
      </c>
      <c r="CA642" s="4">
        <v>9.5838915870428473E-3</v>
      </c>
      <c r="CB642" s="4">
        <v>9.5838915870428473E-3</v>
      </c>
      <c r="CC642" s="4"/>
    </row>
    <row r="643" spans="1:82" x14ac:dyDescent="0.25">
      <c r="A643" s="4">
        <v>642</v>
      </c>
      <c r="B643" s="4">
        <v>177</v>
      </c>
      <c r="C643" s="4" t="s">
        <v>1440</v>
      </c>
      <c r="D643" s="5" t="s">
        <v>574</v>
      </c>
      <c r="E643" s="5">
        <v>2012</v>
      </c>
      <c r="F643" s="5" t="s">
        <v>37</v>
      </c>
      <c r="G643" s="4">
        <v>402</v>
      </c>
      <c r="H643" s="5" t="s">
        <v>575</v>
      </c>
      <c r="I643" s="5" t="s">
        <v>1067</v>
      </c>
      <c r="J643" s="5" t="s">
        <v>952</v>
      </c>
      <c r="L643" s="11" t="s">
        <v>1202</v>
      </c>
      <c r="Q643" s="5">
        <v>84</v>
      </c>
      <c r="R643" s="5">
        <v>168</v>
      </c>
      <c r="S643" s="5">
        <v>58</v>
      </c>
      <c r="T643" s="5">
        <v>10</v>
      </c>
      <c r="U643" s="5">
        <v>103</v>
      </c>
      <c r="V643" s="4" t="s">
        <v>1281</v>
      </c>
      <c r="W643" s="5">
        <v>0.28219178082191781</v>
      </c>
      <c r="X643" s="5">
        <v>1</v>
      </c>
      <c r="AE643" s="5">
        <v>4.53</v>
      </c>
      <c r="AM643" s="5">
        <v>77.8</v>
      </c>
      <c r="AN643" s="5">
        <v>12.35</v>
      </c>
      <c r="AU643" s="5">
        <v>7</v>
      </c>
      <c r="AV643" s="5" t="s">
        <v>813</v>
      </c>
      <c r="AW643" s="5" t="s">
        <v>1257</v>
      </c>
      <c r="AX643" s="4" t="s">
        <v>1251</v>
      </c>
      <c r="AY643" s="4" t="s">
        <v>1258</v>
      </c>
      <c r="AZ643" s="4" t="s">
        <v>845</v>
      </c>
      <c r="BA643" s="5">
        <v>1</v>
      </c>
      <c r="BB643" s="5">
        <v>1</v>
      </c>
      <c r="BC643" s="5">
        <v>124</v>
      </c>
      <c r="BD643" s="5">
        <v>306</v>
      </c>
      <c r="BE643" s="5">
        <v>135</v>
      </c>
      <c r="BF643" s="5">
        <v>0</v>
      </c>
      <c r="BG643" s="5">
        <v>117</v>
      </c>
      <c r="BH643" s="5">
        <v>354</v>
      </c>
      <c r="BI643" s="5">
        <v>145</v>
      </c>
      <c r="BJ643" s="5">
        <v>0</v>
      </c>
      <c r="BK643" s="5">
        <v>0</v>
      </c>
      <c r="BL643" s="5">
        <v>117</v>
      </c>
      <c r="BM643" s="5">
        <v>366</v>
      </c>
      <c r="BN643" s="5">
        <v>151</v>
      </c>
      <c r="BO643" s="4">
        <v>0.5</v>
      </c>
      <c r="BP643" s="5">
        <v>48</v>
      </c>
      <c r="BQ643" s="5">
        <v>139.94283052696764</v>
      </c>
      <c r="BR643" s="5">
        <v>60</v>
      </c>
      <c r="BS643" s="5">
        <v>142.98946621237084</v>
      </c>
      <c r="BT643" s="4">
        <v>0.34299720692551072</v>
      </c>
      <c r="BU643" s="4">
        <v>0.41961132934706385</v>
      </c>
      <c r="BV643" s="4">
        <v>0.99389002036659879</v>
      </c>
      <c r="BW643" s="4">
        <v>0.34090150097688238</v>
      </c>
      <c r="BX643" s="4">
        <v>0.41704751267080886</v>
      </c>
      <c r="BY643" s="4">
        <v>8.5388995320915383E-3</v>
      </c>
      <c r="BZ643" s="4">
        <v>8.7744905956306865E-3</v>
      </c>
      <c r="CA643" s="4">
        <v>8.4348733005521273E-3</v>
      </c>
      <c r="CB643" s="4">
        <v>8.6675942459417139E-3</v>
      </c>
      <c r="CC643" s="4"/>
    </row>
    <row r="644" spans="1:82" x14ac:dyDescent="0.25">
      <c r="A644" s="4">
        <v>643</v>
      </c>
      <c r="B644" s="4">
        <v>177</v>
      </c>
      <c r="C644" s="4" t="s">
        <v>1440</v>
      </c>
      <c r="D644" s="5" t="s">
        <v>574</v>
      </c>
      <c r="E644" s="5">
        <v>2012</v>
      </c>
      <c r="F644" s="5" t="s">
        <v>34</v>
      </c>
      <c r="G644" s="4">
        <v>403</v>
      </c>
      <c r="H644" s="5" t="s">
        <v>577</v>
      </c>
      <c r="I644" s="5" t="s">
        <v>1067</v>
      </c>
      <c r="J644" s="5" t="s">
        <v>952</v>
      </c>
      <c r="L644" s="11" t="s">
        <v>1202</v>
      </c>
      <c r="M644" s="5">
        <v>36</v>
      </c>
      <c r="N644" s="5">
        <v>36</v>
      </c>
      <c r="O644" s="5">
        <v>36</v>
      </c>
      <c r="P644" s="5">
        <v>1</v>
      </c>
      <c r="Q644" s="5">
        <v>84</v>
      </c>
      <c r="R644" s="5">
        <v>168</v>
      </c>
      <c r="S644" s="5">
        <v>56</v>
      </c>
      <c r="T644" s="5">
        <v>10</v>
      </c>
      <c r="U644" s="5">
        <v>91</v>
      </c>
      <c r="V644" s="4" t="s">
        <v>1281</v>
      </c>
      <c r="W644" s="5">
        <v>0.24931506849315069</v>
      </c>
      <c r="X644" s="5">
        <v>1</v>
      </c>
      <c r="AE644" s="5">
        <v>4.6399999999999997</v>
      </c>
      <c r="AM644" s="5">
        <v>80.900000000000006</v>
      </c>
      <c r="AN644" s="5">
        <v>12.67</v>
      </c>
      <c r="AU644" s="5">
        <v>1</v>
      </c>
      <c r="AV644" s="5" t="s">
        <v>813</v>
      </c>
      <c r="AW644" s="5" t="s">
        <v>1257</v>
      </c>
      <c r="AX644" s="4" t="s">
        <v>1251</v>
      </c>
      <c r="AY644" s="4" t="s">
        <v>1258</v>
      </c>
      <c r="AZ644" s="4" t="s">
        <v>845</v>
      </c>
      <c r="BA644" s="5">
        <v>1</v>
      </c>
      <c r="BB644" s="5">
        <v>1</v>
      </c>
      <c r="BC644" s="5">
        <v>126</v>
      </c>
      <c r="BD644" s="5">
        <v>339</v>
      </c>
      <c r="BE644" s="5">
        <v>120</v>
      </c>
      <c r="BF644" s="5">
        <v>0</v>
      </c>
      <c r="BG644" s="5">
        <v>125</v>
      </c>
      <c r="BH644" s="5">
        <v>412</v>
      </c>
      <c r="BI644" s="5">
        <v>117</v>
      </c>
      <c r="BJ644" s="5">
        <v>0</v>
      </c>
      <c r="BK644" s="5">
        <v>0</v>
      </c>
      <c r="BL644" s="5">
        <v>125</v>
      </c>
      <c r="BM644" s="5">
        <v>416</v>
      </c>
      <c r="BN644" s="5">
        <v>118</v>
      </c>
      <c r="BO644" s="4">
        <v>0.5</v>
      </c>
      <c r="BP644" s="5">
        <v>73</v>
      </c>
      <c r="BQ644" s="5">
        <v>118.51551675136625</v>
      </c>
      <c r="BR644" s="5">
        <v>77</v>
      </c>
      <c r="BS644" s="5">
        <v>119.0082174612038</v>
      </c>
      <c r="BT644" s="4">
        <v>0.61595310049693097</v>
      </c>
      <c r="BU644" s="4">
        <v>0.64701414442327643</v>
      </c>
      <c r="BV644" s="4">
        <v>0.9939879759519038</v>
      </c>
      <c r="BW644" s="4">
        <v>0.61224997564424399</v>
      </c>
      <c r="BX644" s="4">
        <v>0.64312427982754528</v>
      </c>
      <c r="BY644" s="4">
        <v>9.4420564365546907E-3</v>
      </c>
      <c r="BZ644" s="4">
        <v>9.5977273931896201E-3</v>
      </c>
      <c r="CA644" s="4">
        <v>9.328865973612311E-3</v>
      </c>
      <c r="CB644" s="4">
        <v>9.4826707618159665E-3</v>
      </c>
      <c r="CC644" s="4"/>
    </row>
    <row r="645" spans="1:82" x14ac:dyDescent="0.25">
      <c r="A645" s="4">
        <v>644</v>
      </c>
      <c r="B645" s="4">
        <v>177</v>
      </c>
      <c r="C645" s="4" t="s">
        <v>1440</v>
      </c>
      <c r="D645" s="5" t="s">
        <v>574</v>
      </c>
      <c r="E645" s="5">
        <v>2012</v>
      </c>
      <c r="F645" s="5" t="s">
        <v>37</v>
      </c>
      <c r="G645" s="4">
        <v>402</v>
      </c>
      <c r="H645" s="5" t="s">
        <v>575</v>
      </c>
      <c r="I645" s="5" t="s">
        <v>1067</v>
      </c>
      <c r="J645" s="5" t="s">
        <v>952</v>
      </c>
      <c r="L645" s="11" t="s">
        <v>1202</v>
      </c>
      <c r="Q645" s="5">
        <v>84</v>
      </c>
      <c r="R645" s="5">
        <v>168</v>
      </c>
      <c r="S645" s="5">
        <v>58</v>
      </c>
      <c r="T645" s="5">
        <v>10</v>
      </c>
      <c r="U645" s="5">
        <v>103</v>
      </c>
      <c r="V645" s="4" t="s">
        <v>1281</v>
      </c>
      <c r="W645" s="5">
        <v>0.28219178082191781</v>
      </c>
      <c r="X645" s="5">
        <v>1</v>
      </c>
      <c r="AE645" s="5">
        <v>4.53</v>
      </c>
      <c r="AM645" s="5">
        <v>77.8</v>
      </c>
      <c r="AN645" s="5">
        <v>12.35</v>
      </c>
      <c r="AU645" s="5">
        <v>7</v>
      </c>
      <c r="AV645" s="5" t="s">
        <v>311</v>
      </c>
      <c r="AW645" s="5" t="s">
        <v>1257</v>
      </c>
      <c r="AX645" s="4" t="s">
        <v>1251</v>
      </c>
      <c r="AY645" s="4" t="s">
        <v>1259</v>
      </c>
      <c r="AZ645" s="4" t="s">
        <v>845</v>
      </c>
      <c r="BA645" s="5">
        <v>1</v>
      </c>
      <c r="BB645" s="5">
        <v>1</v>
      </c>
      <c r="BC645" s="5">
        <v>124</v>
      </c>
      <c r="BD645" s="5">
        <v>18</v>
      </c>
      <c r="BE645" s="5">
        <v>19</v>
      </c>
      <c r="BF645" s="5">
        <v>0</v>
      </c>
      <c r="BG645" s="5">
        <v>117</v>
      </c>
      <c r="BH645" s="5">
        <v>15</v>
      </c>
      <c r="BI645" s="5">
        <v>16</v>
      </c>
      <c r="BJ645" s="5">
        <v>0</v>
      </c>
      <c r="BK645" s="5">
        <v>0</v>
      </c>
      <c r="BL645" s="5">
        <v>117</v>
      </c>
      <c r="BM645" s="5">
        <v>14.6</v>
      </c>
      <c r="BN645" s="5">
        <v>13.79</v>
      </c>
      <c r="BO645" s="4">
        <v>0.5</v>
      </c>
      <c r="BP645" s="5">
        <v>-3</v>
      </c>
      <c r="BQ645" s="5">
        <v>17.60788621339216</v>
      </c>
      <c r="BR645" s="5">
        <v>-3.4000000000000004</v>
      </c>
      <c r="BS645" s="5">
        <v>16.675845734545014</v>
      </c>
      <c r="BT645" s="4">
        <v>0.17037820233744286</v>
      </c>
      <c r="BU645" s="4">
        <v>0.20388771005219222</v>
      </c>
      <c r="BV645" s="4">
        <v>0.99389002036659879</v>
      </c>
      <c r="BW645" s="4">
        <v>0.16933719499118557</v>
      </c>
      <c r="BX645" s="4">
        <v>0.20264196029627252</v>
      </c>
      <c r="BY645" s="4">
        <v>8.1815674670634615E-3</v>
      </c>
      <c r="BZ645" s="4">
        <v>8.2321378964126078E-3</v>
      </c>
      <c r="CA645" s="4">
        <v>8.081894478935963E-3</v>
      </c>
      <c r="CB645" s="4">
        <v>8.1318488275860974E-3</v>
      </c>
      <c r="CC645" s="4"/>
      <c r="CD645" s="5" t="s">
        <v>691</v>
      </c>
    </row>
    <row r="646" spans="1:82" x14ac:dyDescent="0.25">
      <c r="A646" s="4">
        <v>645</v>
      </c>
      <c r="B646" s="4">
        <v>177</v>
      </c>
      <c r="C646" s="4" t="s">
        <v>1440</v>
      </c>
      <c r="D646" s="5" t="s">
        <v>574</v>
      </c>
      <c r="E646" s="5">
        <v>2012</v>
      </c>
      <c r="F646" s="5" t="s">
        <v>34</v>
      </c>
      <c r="G646" s="4">
        <v>403</v>
      </c>
      <c r="H646" s="5" t="s">
        <v>577</v>
      </c>
      <c r="I646" s="5" t="s">
        <v>1067</v>
      </c>
      <c r="J646" s="5" t="s">
        <v>952</v>
      </c>
      <c r="L646" s="11" t="s">
        <v>1202</v>
      </c>
      <c r="M646" s="5">
        <v>36</v>
      </c>
      <c r="N646" s="5">
        <v>36</v>
      </c>
      <c r="O646" s="5">
        <v>36</v>
      </c>
      <c r="P646" s="5">
        <v>1</v>
      </c>
      <c r="Q646" s="5">
        <v>84</v>
      </c>
      <c r="R646" s="5">
        <v>168</v>
      </c>
      <c r="S646" s="5">
        <v>56</v>
      </c>
      <c r="T646" s="5">
        <v>10</v>
      </c>
      <c r="U646" s="5">
        <v>91</v>
      </c>
      <c r="V646" s="4" t="s">
        <v>1281</v>
      </c>
      <c r="W646" s="5">
        <v>0.24931506849315069</v>
      </c>
      <c r="X646" s="5">
        <v>1</v>
      </c>
      <c r="AE646" s="5">
        <v>4.6399999999999997</v>
      </c>
      <c r="AM646" s="5">
        <v>80.900000000000006</v>
      </c>
      <c r="AN646" s="5">
        <v>12.67</v>
      </c>
      <c r="AU646" s="5">
        <v>1</v>
      </c>
      <c r="AV646" s="5" t="s">
        <v>311</v>
      </c>
      <c r="AW646" s="5" t="s">
        <v>1257</v>
      </c>
      <c r="AX646" s="4" t="s">
        <v>1251</v>
      </c>
      <c r="AY646" s="4" t="s">
        <v>1259</v>
      </c>
      <c r="AZ646" s="4" t="s">
        <v>845</v>
      </c>
      <c r="BA646" s="5">
        <v>1</v>
      </c>
      <c r="BB646" s="5">
        <v>1</v>
      </c>
      <c r="BC646" s="5">
        <v>126</v>
      </c>
      <c r="BD646" s="5">
        <v>15</v>
      </c>
      <c r="BE646" s="5">
        <v>10</v>
      </c>
      <c r="BF646" s="5">
        <v>0</v>
      </c>
      <c r="BG646" s="5">
        <v>125</v>
      </c>
      <c r="BH646" s="5">
        <v>11</v>
      </c>
      <c r="BI646" s="5">
        <v>7</v>
      </c>
      <c r="BJ646" s="5">
        <v>0</v>
      </c>
      <c r="BK646" s="5">
        <v>0</v>
      </c>
      <c r="BL646" s="5">
        <v>125</v>
      </c>
      <c r="BM646" s="5">
        <v>11</v>
      </c>
      <c r="BN646" s="5">
        <v>8</v>
      </c>
      <c r="BO646" s="4">
        <v>0.5</v>
      </c>
      <c r="BP646" s="5">
        <v>-4</v>
      </c>
      <c r="BQ646" s="5">
        <v>8.6372686445747551</v>
      </c>
      <c r="BR646" s="5">
        <v>-4</v>
      </c>
      <c r="BS646" s="5">
        <v>9.0593757597654871</v>
      </c>
      <c r="BT646" s="4">
        <v>0.46310936530988667</v>
      </c>
      <c r="BU646" s="4">
        <v>0.44153152557870551</v>
      </c>
      <c r="BV646" s="4">
        <v>0.9939879759519038</v>
      </c>
      <c r="BW646" s="4">
        <v>0.46032514066874508</v>
      </c>
      <c r="BX646" s="4">
        <v>0.43887702742893375</v>
      </c>
      <c r="BY646" s="4">
        <v>8.7875804930068486E-3</v>
      </c>
      <c r="BZ646" s="4">
        <v>8.710119397142297E-3</v>
      </c>
      <c r="CA646" s="4">
        <v>8.6822358246254946E-3</v>
      </c>
      <c r="CB646" s="4">
        <v>8.6057033249158019E-3</v>
      </c>
      <c r="CC646" s="4"/>
      <c r="CD646" s="5" t="s">
        <v>691</v>
      </c>
    </row>
    <row r="647" spans="1:82" x14ac:dyDescent="0.25">
      <c r="A647" s="4">
        <v>646</v>
      </c>
      <c r="B647" s="4">
        <v>178</v>
      </c>
      <c r="C647" s="4" t="s">
        <v>1441</v>
      </c>
      <c r="D647" s="5" t="s">
        <v>578</v>
      </c>
      <c r="E647" s="5">
        <v>2013</v>
      </c>
      <c r="F647" s="5" t="s">
        <v>37</v>
      </c>
      <c r="G647" s="4">
        <v>404</v>
      </c>
      <c r="H647" s="5" t="s">
        <v>579</v>
      </c>
      <c r="I647" s="5" t="s">
        <v>1068</v>
      </c>
      <c r="J647" s="5" t="s">
        <v>952</v>
      </c>
      <c r="L647" s="11" t="s">
        <v>1177</v>
      </c>
      <c r="M647" s="5">
        <v>18</v>
      </c>
      <c r="N647" s="5">
        <v>18</v>
      </c>
      <c r="O647" s="5">
        <v>18</v>
      </c>
      <c r="P647" s="5">
        <v>1</v>
      </c>
      <c r="Q647" s="5">
        <v>42</v>
      </c>
      <c r="R647" s="5">
        <v>84</v>
      </c>
      <c r="S647" s="5">
        <v>56.9</v>
      </c>
      <c r="U647" s="5">
        <v>77.7</v>
      </c>
      <c r="V647" s="4" t="s">
        <v>1262</v>
      </c>
      <c r="W647" s="5">
        <v>0.21287671232876712</v>
      </c>
      <c r="X647" s="5">
        <v>0</v>
      </c>
      <c r="Z647" s="5" t="s">
        <v>251</v>
      </c>
      <c r="AH647" s="5">
        <v>61.9</v>
      </c>
      <c r="AM647" s="5" t="s">
        <v>580</v>
      </c>
      <c r="AU647" s="5">
        <v>3</v>
      </c>
      <c r="AV647" s="5" t="s">
        <v>42</v>
      </c>
      <c r="AW647" s="4" t="s">
        <v>1256</v>
      </c>
      <c r="AX647" s="4" t="s">
        <v>42</v>
      </c>
      <c r="AY647" s="4" t="s">
        <v>1251</v>
      </c>
      <c r="AZ647" s="4" t="s">
        <v>317</v>
      </c>
      <c r="BA647" s="5">
        <v>1</v>
      </c>
      <c r="BB647" s="5">
        <v>0</v>
      </c>
      <c r="BC647" s="5">
        <v>19</v>
      </c>
      <c r="BD647" s="5">
        <v>23.3</v>
      </c>
      <c r="BE647" s="5">
        <v>15.4</v>
      </c>
      <c r="BF647" s="5">
        <v>1</v>
      </c>
      <c r="BG647" s="5">
        <v>16</v>
      </c>
      <c r="BH647" s="5">
        <v>39.200000000000003</v>
      </c>
      <c r="BJ647" s="5">
        <v>0</v>
      </c>
      <c r="BK647" s="5">
        <v>1</v>
      </c>
      <c r="BL647" s="5">
        <v>15</v>
      </c>
      <c r="BM647" s="5">
        <v>40.700000000000003</v>
      </c>
      <c r="BO647" s="4">
        <v>0.5</v>
      </c>
      <c r="BP647" s="5">
        <v>15.900000000000002</v>
      </c>
      <c r="BQ647" s="5">
        <v>15.4</v>
      </c>
      <c r="BR647" s="5">
        <v>17.400000000000002</v>
      </c>
      <c r="BS647" s="5">
        <v>15.4</v>
      </c>
      <c r="BT647" s="4">
        <v>1.0324675324675325</v>
      </c>
      <c r="BU647" s="4">
        <v>1.1298701298701299</v>
      </c>
      <c r="BV647" s="4">
        <v>0.95774647887323949</v>
      </c>
      <c r="BW647" s="4">
        <v>0.9888421437717213</v>
      </c>
      <c r="BX647" s="4">
        <v>1.0821291384671667</v>
      </c>
      <c r="BY647" s="4">
        <v>8.0683926463147246E-2</v>
      </c>
      <c r="BZ647" s="4">
        <v>8.622648711507222E-2</v>
      </c>
      <c r="CA647" s="4">
        <v>7.4009616339137649E-2</v>
      </c>
      <c r="CB647" s="4">
        <v>7.9093687050207098E-2</v>
      </c>
      <c r="CC647" s="4"/>
      <c r="CD647" s="5" t="s">
        <v>686</v>
      </c>
    </row>
    <row r="648" spans="1:82" x14ac:dyDescent="0.25">
      <c r="A648" s="4">
        <v>647</v>
      </c>
      <c r="B648" s="4">
        <v>178</v>
      </c>
      <c r="C648" s="4" t="s">
        <v>1441</v>
      </c>
      <c r="D648" s="5" t="s">
        <v>578</v>
      </c>
      <c r="E648" s="5">
        <v>2013</v>
      </c>
      <c r="F648" s="5" t="s">
        <v>34</v>
      </c>
      <c r="G648" s="4">
        <v>405</v>
      </c>
      <c r="H648" s="5" t="s">
        <v>95</v>
      </c>
      <c r="I648" s="5" t="s">
        <v>1068</v>
      </c>
      <c r="J648" s="5" t="s">
        <v>952</v>
      </c>
      <c r="L648" s="11" t="s">
        <v>1177</v>
      </c>
      <c r="M648" s="5">
        <v>198</v>
      </c>
      <c r="N648" s="5">
        <v>108</v>
      </c>
      <c r="O648" s="5">
        <v>18</v>
      </c>
      <c r="P648" s="5">
        <v>1</v>
      </c>
      <c r="Q648" s="5">
        <v>42</v>
      </c>
      <c r="R648" s="5">
        <v>84</v>
      </c>
      <c r="S648" s="5">
        <v>59.8</v>
      </c>
      <c r="U648" s="5">
        <v>64.400000000000006</v>
      </c>
      <c r="V648" s="4" t="s">
        <v>1262</v>
      </c>
      <c r="W648" s="5">
        <v>0.17643835616438358</v>
      </c>
      <c r="X648" s="5">
        <v>0</v>
      </c>
      <c r="Z648" s="5" t="s">
        <v>251</v>
      </c>
      <c r="AH648" s="5">
        <v>65.400000000000006</v>
      </c>
      <c r="AM648" s="5" t="s">
        <v>580</v>
      </c>
      <c r="AU648" s="5">
        <v>1</v>
      </c>
      <c r="AV648" s="5" t="s">
        <v>42</v>
      </c>
      <c r="AW648" s="4" t="s">
        <v>1256</v>
      </c>
      <c r="AX648" s="4" t="s">
        <v>42</v>
      </c>
      <c r="AY648" s="4" t="s">
        <v>1251</v>
      </c>
      <c r="AZ648" s="4" t="s">
        <v>317</v>
      </c>
      <c r="BA648" s="5">
        <v>1</v>
      </c>
      <c r="BB648" s="5">
        <v>0</v>
      </c>
      <c r="BC648" s="5">
        <v>22</v>
      </c>
      <c r="BD648" s="5">
        <v>23.8</v>
      </c>
      <c r="BE648" s="5">
        <v>16.8</v>
      </c>
      <c r="BF648" s="5">
        <v>1</v>
      </c>
      <c r="BG648" s="5">
        <v>21</v>
      </c>
      <c r="BH648" s="5">
        <v>38.4</v>
      </c>
      <c r="BJ648" s="5">
        <v>0</v>
      </c>
      <c r="BK648" s="5">
        <v>1</v>
      </c>
      <c r="BL648" s="5">
        <v>20</v>
      </c>
      <c r="BM648" s="5">
        <v>42.9</v>
      </c>
      <c r="BO648" s="4">
        <v>0.5</v>
      </c>
      <c r="BP648" s="5">
        <v>14.599999999999998</v>
      </c>
      <c r="BQ648" s="5">
        <v>16.8</v>
      </c>
      <c r="BR648" s="5">
        <v>19.099999999999998</v>
      </c>
      <c r="BS648" s="5">
        <v>16.8</v>
      </c>
      <c r="BT648" s="4">
        <v>0.86904761904761885</v>
      </c>
      <c r="BU648" s="4">
        <v>1.1369047619047616</v>
      </c>
      <c r="BV648" s="4">
        <v>0.96385542168674698</v>
      </c>
      <c r="BW648" s="4">
        <v>0.83763625932300612</v>
      </c>
      <c r="BX648" s="4">
        <v>1.0958118187033847</v>
      </c>
      <c r="BY648" s="4">
        <v>6.261917645846217E-2</v>
      </c>
      <c r="BZ648" s="4">
        <v>7.483073721913007E-2</v>
      </c>
      <c r="CA648" s="4">
        <v>5.8174296608238911E-2</v>
      </c>
      <c r="CB648" s="4">
        <v>6.9519047496361216E-2</v>
      </c>
      <c r="CC648" s="4"/>
      <c r="CD648" s="5" t="s">
        <v>686</v>
      </c>
    </row>
    <row r="649" spans="1:82" x14ac:dyDescent="0.25">
      <c r="A649" s="4">
        <v>648</v>
      </c>
      <c r="B649" s="4">
        <v>178</v>
      </c>
      <c r="C649" s="4" t="s">
        <v>1441</v>
      </c>
      <c r="D649" s="5" t="s">
        <v>578</v>
      </c>
      <c r="E649" s="5">
        <v>2013</v>
      </c>
      <c r="F649" s="5" t="s">
        <v>34</v>
      </c>
      <c r="G649" s="4">
        <v>406</v>
      </c>
      <c r="H649" s="5" t="s">
        <v>298</v>
      </c>
      <c r="I649" s="5" t="s">
        <v>1068</v>
      </c>
      <c r="J649" s="5" t="s">
        <v>952</v>
      </c>
      <c r="L649" s="11" t="s">
        <v>1177</v>
      </c>
      <c r="M649" s="5">
        <v>18</v>
      </c>
      <c r="N649" s="5">
        <v>18</v>
      </c>
      <c r="O649" s="5">
        <v>18</v>
      </c>
      <c r="P649" s="5">
        <v>1</v>
      </c>
      <c r="Q649" s="5">
        <v>42</v>
      </c>
      <c r="R649" s="5">
        <v>84</v>
      </c>
      <c r="S649" s="5">
        <v>62.6</v>
      </c>
      <c r="U649" s="5">
        <v>54.6</v>
      </c>
      <c r="V649" s="4" t="s">
        <v>1262</v>
      </c>
      <c r="W649" s="5">
        <v>0.14958904109589041</v>
      </c>
      <c r="X649" s="5">
        <v>0</v>
      </c>
      <c r="Z649" s="5" t="s">
        <v>251</v>
      </c>
      <c r="AH649" s="5">
        <v>63.9</v>
      </c>
      <c r="AM649" s="5" t="s">
        <v>580</v>
      </c>
      <c r="AU649" s="5">
        <v>1</v>
      </c>
      <c r="AV649" s="5" t="s">
        <v>42</v>
      </c>
      <c r="AW649" s="4" t="s">
        <v>1256</v>
      </c>
      <c r="AX649" s="4" t="s">
        <v>42</v>
      </c>
      <c r="AY649" s="4" t="s">
        <v>1251</v>
      </c>
      <c r="AZ649" s="4" t="s">
        <v>317</v>
      </c>
      <c r="BA649" s="5">
        <v>1</v>
      </c>
      <c r="BB649" s="5">
        <v>0</v>
      </c>
      <c r="BC649" s="5">
        <v>19</v>
      </c>
      <c r="BD649" s="5">
        <v>25.8</v>
      </c>
      <c r="BE649" s="5">
        <v>16.100000000000001</v>
      </c>
      <c r="BF649" s="5">
        <v>1</v>
      </c>
      <c r="BG649" s="5">
        <v>18</v>
      </c>
      <c r="BH649" s="5">
        <v>39.9</v>
      </c>
      <c r="BJ649" s="5">
        <v>0</v>
      </c>
      <c r="BK649" s="5">
        <v>1</v>
      </c>
      <c r="BL649" s="5">
        <v>17</v>
      </c>
      <c r="BM649" s="5">
        <v>44.4</v>
      </c>
      <c r="BO649" s="4">
        <v>0.5</v>
      </c>
      <c r="BP649" s="5">
        <v>14.099999999999998</v>
      </c>
      <c r="BQ649" s="5">
        <v>16.100000000000001</v>
      </c>
      <c r="BR649" s="5">
        <v>18.599999999999998</v>
      </c>
      <c r="BS649" s="5">
        <v>16.100000000000001</v>
      </c>
      <c r="BT649" s="4">
        <v>0.87577639751552772</v>
      </c>
      <c r="BU649" s="4">
        <v>1.1552795031055898</v>
      </c>
      <c r="BV649" s="4">
        <v>0.95774647887323949</v>
      </c>
      <c r="BW649" s="4">
        <v>0.83877176100078721</v>
      </c>
      <c r="BX649" s="4">
        <v>1.1064648762138043</v>
      </c>
      <c r="BY649" s="4">
        <v>7.2815376274875665E-2</v>
      </c>
      <c r="BZ649" s="4">
        <v>8.7754492902523643E-2</v>
      </c>
      <c r="CA649" s="4">
        <v>6.6791965858961536E-2</v>
      </c>
      <c r="CB649" s="4">
        <v>8.0495293628500164E-2</v>
      </c>
      <c r="CC649" s="4"/>
      <c r="CD649" s="5" t="s">
        <v>686</v>
      </c>
    </row>
    <row r="650" spans="1:82" x14ac:dyDescent="0.25">
      <c r="A650" s="4">
        <v>649</v>
      </c>
      <c r="B650" s="4">
        <v>179</v>
      </c>
      <c r="C650" s="4" t="s">
        <v>1442</v>
      </c>
      <c r="D650" s="5" t="s">
        <v>587</v>
      </c>
      <c r="E650" s="5">
        <v>1999</v>
      </c>
      <c r="F650" s="5" t="s">
        <v>37</v>
      </c>
      <c r="G650" s="4">
        <v>407</v>
      </c>
      <c r="H650" s="5" t="s">
        <v>588</v>
      </c>
      <c r="I650" s="5" t="s">
        <v>1069</v>
      </c>
      <c r="J650" s="5" t="s">
        <v>952</v>
      </c>
      <c r="L650" s="11" t="s">
        <v>1177</v>
      </c>
      <c r="M650" s="5">
        <v>60</v>
      </c>
      <c r="N650" s="5">
        <v>60</v>
      </c>
      <c r="O650" s="5">
        <v>60</v>
      </c>
      <c r="P650" s="5">
        <v>1</v>
      </c>
      <c r="Q650" s="5">
        <v>14</v>
      </c>
      <c r="R650" s="5">
        <v>365</v>
      </c>
      <c r="S650" s="5">
        <v>62</v>
      </c>
      <c r="U650" s="5">
        <v>985.5</v>
      </c>
      <c r="V650" s="4" t="s">
        <v>1264</v>
      </c>
      <c r="W650" s="5">
        <v>2.7</v>
      </c>
      <c r="X650" s="5">
        <v>1</v>
      </c>
      <c r="Z650" s="5" t="s">
        <v>282</v>
      </c>
      <c r="AU650" s="5">
        <v>0</v>
      </c>
      <c r="AV650" s="5" t="s">
        <v>42</v>
      </c>
      <c r="AW650" s="4" t="s">
        <v>1256</v>
      </c>
      <c r="AX650" s="4" t="s">
        <v>42</v>
      </c>
      <c r="AY650" s="4" t="s">
        <v>1251</v>
      </c>
      <c r="AZ650" s="4" t="s">
        <v>317</v>
      </c>
      <c r="BA650" s="5">
        <v>1</v>
      </c>
      <c r="BB650" s="5">
        <v>1</v>
      </c>
      <c r="BC650" s="5">
        <v>31</v>
      </c>
      <c r="BD650" s="5">
        <v>28.3</v>
      </c>
      <c r="BE650" s="5">
        <v>13.3</v>
      </c>
      <c r="BG650" s="5">
        <v>30</v>
      </c>
      <c r="BH650" s="5">
        <v>30</v>
      </c>
      <c r="BI650" s="5">
        <v>13.9</v>
      </c>
      <c r="BL650" s="5">
        <v>29</v>
      </c>
      <c r="BM650" s="5">
        <v>30.7</v>
      </c>
      <c r="BN650" s="5">
        <v>14.2</v>
      </c>
      <c r="BO650" s="4">
        <v>0.5</v>
      </c>
      <c r="BP650" s="5">
        <v>1.6999999999999993</v>
      </c>
      <c r="BQ650" s="5">
        <v>13.598223961799359</v>
      </c>
      <c r="BR650" s="5">
        <v>2.3999999999999986</v>
      </c>
      <c r="BS650" s="5">
        <v>13.741843976048811</v>
      </c>
      <c r="BT650" s="4">
        <v>0.12501632601255158</v>
      </c>
      <c r="BU650" s="4">
        <v>0.174649050315449</v>
      </c>
      <c r="BV650" s="4">
        <v>0.97478991596638653</v>
      </c>
      <c r="BW650" s="4">
        <v>0.12186465392820153</v>
      </c>
      <c r="BX650" s="4">
        <v>0.17024613308060574</v>
      </c>
      <c r="BY650" s="4">
        <v>3.2510146480156071E-2</v>
      </c>
      <c r="BZ650" s="4">
        <v>3.2750036948001424E-2</v>
      </c>
      <c r="CA650" s="4">
        <v>3.0891641200266936E-2</v>
      </c>
      <c r="CB650" s="4">
        <v>3.1119588812393698E-2</v>
      </c>
      <c r="CC650" s="4"/>
    </row>
    <row r="651" spans="1:82" x14ac:dyDescent="0.25">
      <c r="A651" s="4">
        <v>650</v>
      </c>
      <c r="B651" s="4">
        <v>179</v>
      </c>
      <c r="C651" s="4" t="s">
        <v>1442</v>
      </c>
      <c r="D651" s="5" t="s">
        <v>587</v>
      </c>
      <c r="E651" s="5">
        <v>1999</v>
      </c>
      <c r="F651" s="5" t="s">
        <v>34</v>
      </c>
      <c r="G651" s="4">
        <v>408</v>
      </c>
      <c r="H651" s="5" t="s">
        <v>589</v>
      </c>
      <c r="I651" s="5" t="s">
        <v>1069</v>
      </c>
      <c r="J651" s="5" t="s">
        <v>952</v>
      </c>
      <c r="L651" s="11" t="s">
        <v>1177</v>
      </c>
      <c r="M651" s="5">
        <v>60</v>
      </c>
      <c r="N651" s="5">
        <v>60</v>
      </c>
      <c r="O651" s="5">
        <v>60</v>
      </c>
      <c r="P651" s="5">
        <v>1</v>
      </c>
      <c r="Q651" s="5">
        <v>14</v>
      </c>
      <c r="R651" s="5">
        <v>365</v>
      </c>
      <c r="S651" s="5">
        <v>59</v>
      </c>
      <c r="U651" s="5">
        <v>1241</v>
      </c>
      <c r="V651" s="4" t="s">
        <v>1264</v>
      </c>
      <c r="W651" s="5">
        <v>3.4</v>
      </c>
      <c r="X651" s="5">
        <v>1</v>
      </c>
      <c r="Z651" s="5" t="s">
        <v>282</v>
      </c>
      <c r="AU651" s="5">
        <v>0</v>
      </c>
      <c r="AV651" s="5" t="s">
        <v>42</v>
      </c>
      <c r="AW651" s="4" t="s">
        <v>1256</v>
      </c>
      <c r="AX651" s="4" t="s">
        <v>42</v>
      </c>
      <c r="AY651" s="4" t="s">
        <v>1251</v>
      </c>
      <c r="AZ651" s="4" t="s">
        <v>317</v>
      </c>
      <c r="BA651" s="5">
        <v>1</v>
      </c>
      <c r="BB651" s="5">
        <v>1</v>
      </c>
      <c r="BC651" s="5">
        <v>31</v>
      </c>
      <c r="BD651" s="5">
        <v>33.4</v>
      </c>
      <c r="BE651" s="5">
        <v>10.6</v>
      </c>
      <c r="BG651" s="5">
        <v>31</v>
      </c>
      <c r="BH651" s="5">
        <v>39.200000000000003</v>
      </c>
      <c r="BI651" s="5">
        <v>13.1</v>
      </c>
      <c r="BL651" s="5">
        <v>29</v>
      </c>
      <c r="BM651" s="5">
        <v>38.5</v>
      </c>
      <c r="BN651" s="5">
        <v>13.6</v>
      </c>
      <c r="BO651" s="4">
        <v>0.5</v>
      </c>
      <c r="BP651" s="5">
        <v>5.8000000000000043</v>
      </c>
      <c r="BQ651" s="5">
        <v>11.915745885172274</v>
      </c>
      <c r="BR651" s="5">
        <v>5.1000000000000014</v>
      </c>
      <c r="BS651" s="5">
        <v>12.141180991240883</v>
      </c>
      <c r="BT651" s="4">
        <v>0.48675089716518821</v>
      </c>
      <c r="BU651" s="4">
        <v>0.42005798313025217</v>
      </c>
      <c r="BV651" s="4">
        <v>0.97478991596638653</v>
      </c>
      <c r="BW651" s="4">
        <v>0.47447986614421706</v>
      </c>
      <c r="BX651" s="4">
        <v>0.40946828607654834</v>
      </c>
      <c r="BY651" s="4">
        <v>3.6079458643405088E-2</v>
      </c>
      <c r="BZ651" s="4">
        <v>3.5104011438571857E-2</v>
      </c>
      <c r="CA651" s="4">
        <v>3.4283256514770065E-2</v>
      </c>
      <c r="CB651" s="4">
        <v>3.3356371578096386E-2</v>
      </c>
      <c r="CC651" s="4"/>
    </row>
    <row r="652" spans="1:82" x14ac:dyDescent="0.25">
      <c r="A652" s="4">
        <v>651</v>
      </c>
      <c r="B652" s="4">
        <v>179</v>
      </c>
      <c r="C652" s="4" t="s">
        <v>1442</v>
      </c>
      <c r="D652" s="5" t="s">
        <v>587</v>
      </c>
      <c r="E652" s="5">
        <v>1999</v>
      </c>
      <c r="F652" s="5" t="s">
        <v>37</v>
      </c>
      <c r="G652" s="4">
        <v>407</v>
      </c>
      <c r="H652" s="5" t="s">
        <v>588</v>
      </c>
      <c r="I652" s="5" t="s">
        <v>1069</v>
      </c>
      <c r="J652" s="5" t="s">
        <v>952</v>
      </c>
      <c r="L652" s="11" t="s">
        <v>1177</v>
      </c>
      <c r="M652" s="5">
        <v>60</v>
      </c>
      <c r="N652" s="5">
        <v>60</v>
      </c>
      <c r="O652" s="5">
        <v>60</v>
      </c>
      <c r="P652" s="5">
        <v>1</v>
      </c>
      <c r="Q652" s="5">
        <v>14</v>
      </c>
      <c r="R652" s="5">
        <v>365</v>
      </c>
      <c r="S652" s="5">
        <v>62</v>
      </c>
      <c r="U652" s="5">
        <v>985.5</v>
      </c>
      <c r="V652" s="4" t="s">
        <v>1264</v>
      </c>
      <c r="W652" s="5">
        <v>2.7</v>
      </c>
      <c r="X652" s="5">
        <v>1</v>
      </c>
      <c r="Z652" s="5" t="s">
        <v>282</v>
      </c>
      <c r="AU652" s="5">
        <v>0</v>
      </c>
      <c r="AV652" s="8" t="s">
        <v>127</v>
      </c>
      <c r="AW652" s="4" t="s">
        <v>1256</v>
      </c>
      <c r="AX652" s="4" t="s">
        <v>50</v>
      </c>
      <c r="AY652" s="4" t="s">
        <v>1251</v>
      </c>
      <c r="AZ652" s="12" t="s">
        <v>845</v>
      </c>
      <c r="BA652" s="8">
        <v>1</v>
      </c>
      <c r="BB652" s="8">
        <v>1</v>
      </c>
      <c r="BC652" s="8">
        <v>31</v>
      </c>
      <c r="BD652" s="8">
        <v>45.1</v>
      </c>
      <c r="BE652" s="8">
        <v>10</v>
      </c>
      <c r="BF652" s="8">
        <v>0</v>
      </c>
      <c r="BG652" s="8">
        <v>31</v>
      </c>
      <c r="BH652" s="8">
        <v>45</v>
      </c>
      <c r="BI652" s="8">
        <v>10.6</v>
      </c>
      <c r="BJ652" s="8">
        <v>0</v>
      </c>
      <c r="BK652" s="8">
        <v>0</v>
      </c>
      <c r="BL652" s="8">
        <v>29</v>
      </c>
      <c r="BM652" s="8">
        <v>45.5</v>
      </c>
      <c r="BN652" s="8">
        <v>9.6999999999999993</v>
      </c>
      <c r="BO652" s="4">
        <v>0.5</v>
      </c>
      <c r="BP652" s="5">
        <v>-0.10000000000000142</v>
      </c>
      <c r="BQ652" s="5">
        <v>10.304368005850723</v>
      </c>
      <c r="BR652" s="5">
        <v>0.39999999999999858</v>
      </c>
      <c r="BS652" s="5">
        <v>9.8563125230343687</v>
      </c>
      <c r="BT652" s="4">
        <v>-9.7046223449339507E-3</v>
      </c>
      <c r="BU652" s="4">
        <v>4.0583128737567101E-2</v>
      </c>
      <c r="BV652" s="4">
        <v>0.97478991596638653</v>
      </c>
      <c r="BW652" s="4">
        <v>-9.4599680001036836E-3</v>
      </c>
      <c r="BX652" s="4">
        <v>3.956002465174608E-2</v>
      </c>
      <c r="BY652" s="4">
        <v>3.2259583543465448E-2</v>
      </c>
      <c r="BZ652" s="4">
        <v>3.2284628876421452E-2</v>
      </c>
      <c r="CA652" s="4">
        <v>3.065355244409795E-2</v>
      </c>
      <c r="CB652" s="4">
        <v>3.0677350904676721E-2</v>
      </c>
      <c r="CC652" s="4"/>
    </row>
    <row r="653" spans="1:82" x14ac:dyDescent="0.25">
      <c r="A653" s="4">
        <v>652</v>
      </c>
      <c r="B653" s="4">
        <v>179</v>
      </c>
      <c r="C653" s="4" t="s">
        <v>1442</v>
      </c>
      <c r="D653" s="5" t="s">
        <v>587</v>
      </c>
      <c r="E653" s="5">
        <v>1999</v>
      </c>
      <c r="F653" s="5" t="s">
        <v>34</v>
      </c>
      <c r="G653" s="4">
        <v>408</v>
      </c>
      <c r="H653" s="5" t="s">
        <v>589</v>
      </c>
      <c r="I653" s="5" t="s">
        <v>1069</v>
      </c>
      <c r="J653" s="5" t="s">
        <v>952</v>
      </c>
      <c r="L653" s="11" t="s">
        <v>1177</v>
      </c>
      <c r="M653" s="5">
        <v>60</v>
      </c>
      <c r="N653" s="5">
        <v>60</v>
      </c>
      <c r="O653" s="5">
        <v>60</v>
      </c>
      <c r="P653" s="5">
        <v>1</v>
      </c>
      <c r="Q653" s="5">
        <v>14</v>
      </c>
      <c r="R653" s="5">
        <v>365</v>
      </c>
      <c r="S653" s="5">
        <v>59</v>
      </c>
      <c r="U653" s="5">
        <v>1241</v>
      </c>
      <c r="V653" s="4" t="s">
        <v>1264</v>
      </c>
      <c r="W653" s="5">
        <v>3.4</v>
      </c>
      <c r="X653" s="5">
        <v>1</v>
      </c>
      <c r="Z653" s="5" t="s">
        <v>282</v>
      </c>
      <c r="AU653" s="5">
        <v>0</v>
      </c>
      <c r="AV653" s="8" t="s">
        <v>127</v>
      </c>
      <c r="AW653" s="4" t="s">
        <v>1256</v>
      </c>
      <c r="AX653" s="4" t="s">
        <v>50</v>
      </c>
      <c r="AY653" s="4" t="s">
        <v>1251</v>
      </c>
      <c r="AZ653" s="12" t="s">
        <v>845</v>
      </c>
      <c r="BA653" s="8">
        <v>1</v>
      </c>
      <c r="BB653" s="8">
        <v>1</v>
      </c>
      <c r="BC653" s="8">
        <v>31</v>
      </c>
      <c r="BD653" s="8">
        <v>50.6</v>
      </c>
      <c r="BE653" s="8">
        <v>9</v>
      </c>
      <c r="BF653" s="8">
        <v>0</v>
      </c>
      <c r="BG653" s="8">
        <v>31</v>
      </c>
      <c r="BH653" s="8">
        <v>51.6</v>
      </c>
      <c r="BI653" s="8">
        <v>8</v>
      </c>
      <c r="BJ653" s="8">
        <v>0</v>
      </c>
      <c r="BK653" s="8">
        <v>0</v>
      </c>
      <c r="BL653" s="8">
        <v>29</v>
      </c>
      <c r="BM653" s="8">
        <v>50.9</v>
      </c>
      <c r="BN653" s="8">
        <v>9.9</v>
      </c>
      <c r="BO653" s="4">
        <v>0.5</v>
      </c>
      <c r="BP653" s="5">
        <v>1</v>
      </c>
      <c r="BQ653" s="5">
        <v>8.5146931829632013</v>
      </c>
      <c r="BR653" s="5">
        <v>0.29999999999999716</v>
      </c>
      <c r="BS653" s="5">
        <v>9.4451958231648661</v>
      </c>
      <c r="BT653" s="4">
        <v>0.11744404390294069</v>
      </c>
      <c r="BU653" s="4">
        <v>3.1762178954959357E-2</v>
      </c>
      <c r="BV653" s="4">
        <v>0.97478991596638653</v>
      </c>
      <c r="BW653" s="4">
        <v>0.11448326968690017</v>
      </c>
      <c r="BX653" s="4">
        <v>3.0961451754414161E-2</v>
      </c>
      <c r="BY653" s="4">
        <v>3.2480533926585092E-2</v>
      </c>
      <c r="BZ653" s="4">
        <v>3.2274336064709142E-2</v>
      </c>
      <c r="CA653" s="4">
        <v>3.0863502896414732E-2</v>
      </c>
      <c r="CB653" s="4">
        <v>3.0667570516681463E-2</v>
      </c>
      <c r="CC653" s="4"/>
    </row>
    <row r="654" spans="1:82" x14ac:dyDescent="0.25">
      <c r="A654" s="4">
        <v>653</v>
      </c>
      <c r="B654" s="4">
        <v>180</v>
      </c>
      <c r="C654" s="4" t="s">
        <v>1443</v>
      </c>
      <c r="D654" s="5" t="s">
        <v>592</v>
      </c>
      <c r="E654" s="5">
        <v>2006</v>
      </c>
      <c r="F654" s="5" t="s">
        <v>34</v>
      </c>
      <c r="G654" s="4">
        <v>409</v>
      </c>
      <c r="H654" s="5" t="s">
        <v>593</v>
      </c>
      <c r="I654" s="5" t="s">
        <v>1070</v>
      </c>
      <c r="J654" s="5" t="s">
        <v>952</v>
      </c>
      <c r="L654" s="11" t="s">
        <v>1235</v>
      </c>
      <c r="M654" s="5">
        <v>186.6</v>
      </c>
      <c r="N654" s="5">
        <v>186.6</v>
      </c>
      <c r="O654" s="5">
        <v>186.6</v>
      </c>
      <c r="P654" s="5">
        <v>1</v>
      </c>
      <c r="Q654" s="5">
        <v>42</v>
      </c>
      <c r="R654" s="5">
        <v>84</v>
      </c>
      <c r="S654" s="5">
        <v>62.6</v>
      </c>
      <c r="U654" s="5">
        <v>34</v>
      </c>
      <c r="V654" s="4" t="s">
        <v>1262</v>
      </c>
      <c r="W654" s="5">
        <v>9.3150684931506855E-2</v>
      </c>
      <c r="X654" s="5">
        <v>1</v>
      </c>
      <c r="AE654" s="5">
        <v>1</v>
      </c>
      <c r="AF654" s="5">
        <v>9.9</v>
      </c>
      <c r="AH654" s="5">
        <v>50.6</v>
      </c>
      <c r="AI654" s="5">
        <v>23.7</v>
      </c>
      <c r="AN654" s="5">
        <v>5.2</v>
      </c>
      <c r="AU654" s="5">
        <v>0</v>
      </c>
      <c r="AV654" s="5" t="s">
        <v>325</v>
      </c>
      <c r="AW654" s="5" t="s">
        <v>1257</v>
      </c>
      <c r="AX654" s="4" t="s">
        <v>1251</v>
      </c>
      <c r="AY654" s="4" t="s">
        <v>1259</v>
      </c>
      <c r="AZ654" s="4" t="s">
        <v>317</v>
      </c>
      <c r="BA654" s="5">
        <v>1</v>
      </c>
      <c r="BB654" s="5">
        <v>1</v>
      </c>
      <c r="BC654" s="5">
        <v>26</v>
      </c>
      <c r="BD654" s="5">
        <v>23.7</v>
      </c>
      <c r="BE654" s="5">
        <v>18.600000000000001</v>
      </c>
      <c r="BG654" s="5">
        <v>26</v>
      </c>
      <c r="BH654" s="5">
        <v>41.1</v>
      </c>
      <c r="BI654" s="5">
        <v>14.3</v>
      </c>
      <c r="BL654" s="5">
        <v>26</v>
      </c>
      <c r="BM654" s="5">
        <v>44.9</v>
      </c>
      <c r="BN654" s="5">
        <v>11.9</v>
      </c>
      <c r="BO654" s="4">
        <v>0.5</v>
      </c>
      <c r="BP654" s="5">
        <v>17.400000000000002</v>
      </c>
      <c r="BQ654" s="5">
        <v>16.58990656995994</v>
      </c>
      <c r="BR654" s="5">
        <v>21.2</v>
      </c>
      <c r="BS654" s="5">
        <v>15.613615852838189</v>
      </c>
      <c r="BT654" s="4">
        <v>1.0488304998357816</v>
      </c>
      <c r="BU654" s="4">
        <v>1.3577892654600143</v>
      </c>
      <c r="BV654" s="4">
        <v>0.96969696969696972</v>
      </c>
      <c r="BW654" s="4">
        <v>1.0170477574165155</v>
      </c>
      <c r="BX654" s="4">
        <v>1.3166441362036503</v>
      </c>
      <c r="BY654" s="4">
        <v>5.9616258026649528E-2</v>
      </c>
      <c r="BZ654" s="4">
        <v>7.3915224796123946E-2</v>
      </c>
      <c r="CA654" s="4">
        <v>5.6057895518171828E-2</v>
      </c>
      <c r="CB654" s="4">
        <v>6.9503388605354391E-2</v>
      </c>
      <c r="CC654" s="4"/>
    </row>
    <row r="655" spans="1:82" x14ac:dyDescent="0.25">
      <c r="A655" s="4">
        <v>654</v>
      </c>
      <c r="B655" s="4">
        <v>180</v>
      </c>
      <c r="C655" s="4" t="s">
        <v>1443</v>
      </c>
      <c r="D655" s="5" t="s">
        <v>592</v>
      </c>
      <c r="E655" s="5">
        <v>2006</v>
      </c>
      <c r="F655" s="5" t="s">
        <v>34</v>
      </c>
      <c r="G655" s="4">
        <v>410</v>
      </c>
      <c r="H655" s="5" t="s">
        <v>594</v>
      </c>
      <c r="I655" s="5" t="s">
        <v>1070</v>
      </c>
      <c r="J655" s="5" t="s">
        <v>952</v>
      </c>
      <c r="L655" s="11" t="s">
        <v>1235</v>
      </c>
      <c r="M655" s="5">
        <v>220.7</v>
      </c>
      <c r="N655" s="5">
        <v>220.7</v>
      </c>
      <c r="O655" s="5">
        <v>220.7</v>
      </c>
      <c r="P655" s="5">
        <v>1</v>
      </c>
      <c r="Q655" s="5">
        <v>42</v>
      </c>
      <c r="R655" s="5">
        <v>84</v>
      </c>
      <c r="S655" s="5">
        <v>59.7</v>
      </c>
      <c r="U655" s="5">
        <v>38.9</v>
      </c>
      <c r="V655" s="4" t="s">
        <v>1262</v>
      </c>
      <c r="W655" s="5">
        <v>0.10657534246575343</v>
      </c>
      <c r="X655" s="5">
        <v>1</v>
      </c>
      <c r="AE655" s="5">
        <v>1</v>
      </c>
      <c r="AF655" s="5">
        <v>10.3</v>
      </c>
      <c r="AH655" s="5">
        <v>47.4</v>
      </c>
      <c r="AI655" s="5">
        <v>23.9</v>
      </c>
      <c r="AN655" s="5">
        <v>5.3</v>
      </c>
      <c r="AU655" s="5">
        <v>0</v>
      </c>
      <c r="AV655" s="5" t="s">
        <v>325</v>
      </c>
      <c r="AW655" s="5" t="s">
        <v>1257</v>
      </c>
      <c r="AX655" s="4" t="s">
        <v>1251</v>
      </c>
      <c r="AY655" s="4" t="s">
        <v>1259</v>
      </c>
      <c r="AZ655" s="4" t="s">
        <v>317</v>
      </c>
      <c r="BA655" s="5">
        <v>1</v>
      </c>
      <c r="BB655" s="5">
        <v>1</v>
      </c>
      <c r="BC655" s="5">
        <v>27</v>
      </c>
      <c r="BD655" s="5">
        <v>23.9</v>
      </c>
      <c r="BE655" s="5">
        <v>14.8</v>
      </c>
      <c r="BG655" s="5">
        <v>27</v>
      </c>
      <c r="BH655" s="5">
        <v>40.6</v>
      </c>
      <c r="BI655" s="5">
        <v>12.8</v>
      </c>
      <c r="BL655" s="5">
        <v>27</v>
      </c>
      <c r="BM655" s="5">
        <v>44.3</v>
      </c>
      <c r="BN655" s="5">
        <v>10.9</v>
      </c>
      <c r="BO655" s="4">
        <v>0.5</v>
      </c>
      <c r="BP655" s="5">
        <v>16.700000000000003</v>
      </c>
      <c r="BQ655" s="5">
        <v>13.836184445142383</v>
      </c>
      <c r="BR655" s="5">
        <v>20.399999999999999</v>
      </c>
      <c r="BS655" s="5">
        <v>12.997115064505662</v>
      </c>
      <c r="BT655" s="4">
        <v>1.2069801516604566</v>
      </c>
      <c r="BU655" s="4">
        <v>1.5695790872630779</v>
      </c>
      <c r="BV655" s="4">
        <v>0.970873786407767</v>
      </c>
      <c r="BW655" s="4">
        <v>1.1718253899616085</v>
      </c>
      <c r="BX655" s="4">
        <v>1.5238631915175513</v>
      </c>
      <c r="BY655" s="4">
        <v>6.4014834935227749E-2</v>
      </c>
      <c r="BZ655" s="4">
        <v>8.2658861318029575E-2</v>
      </c>
      <c r="CA655" s="4">
        <v>6.0340121533818222E-2</v>
      </c>
      <c r="CB655" s="4">
        <v>7.791390453202901E-2</v>
      </c>
      <c r="CC655" s="4"/>
    </row>
    <row r="656" spans="1:82" x14ac:dyDescent="0.25">
      <c r="A656" s="4">
        <v>655</v>
      </c>
      <c r="B656" s="4">
        <v>181</v>
      </c>
      <c r="C656" s="4" t="s">
        <v>1444</v>
      </c>
      <c r="D656" s="5" t="s">
        <v>595</v>
      </c>
      <c r="E656" s="5">
        <v>2005</v>
      </c>
      <c r="F656" s="5" t="s">
        <v>37</v>
      </c>
      <c r="G656" s="4">
        <v>411</v>
      </c>
      <c r="H656" s="5" t="s">
        <v>596</v>
      </c>
      <c r="I656" s="5" t="s">
        <v>1071</v>
      </c>
      <c r="J656" s="5" t="s">
        <v>897</v>
      </c>
      <c r="L656" s="11" t="s">
        <v>1166</v>
      </c>
      <c r="S656" s="5">
        <v>73.3</v>
      </c>
      <c r="T656" s="5">
        <v>10.4</v>
      </c>
      <c r="U656" s="5">
        <v>14</v>
      </c>
      <c r="V656" s="4" t="s">
        <v>1262</v>
      </c>
      <c r="W656" s="5">
        <v>3.8356164383561646E-2</v>
      </c>
      <c r="X656" s="5">
        <v>0</v>
      </c>
      <c r="AU656" s="5">
        <v>0</v>
      </c>
      <c r="AV656" s="5" t="s">
        <v>509</v>
      </c>
      <c r="AX656" s="4" t="s">
        <v>1251</v>
      </c>
      <c r="AY656" s="4" t="s">
        <v>1251</v>
      </c>
      <c r="AZ656" s="4" t="s">
        <v>317</v>
      </c>
      <c r="BA656" s="5">
        <v>1</v>
      </c>
      <c r="BB656" s="5">
        <v>1</v>
      </c>
      <c r="BC656" s="5">
        <v>60</v>
      </c>
      <c r="BD656" s="5">
        <v>2</v>
      </c>
      <c r="BG656" s="5">
        <v>52</v>
      </c>
      <c r="BL656" s="5">
        <v>45</v>
      </c>
      <c r="BO656" s="4">
        <v>0.5</v>
      </c>
      <c r="BT656" s="4"/>
      <c r="BU656" s="4"/>
      <c r="BV656" s="4">
        <v>0.98723404255319147</v>
      </c>
      <c r="BW656" s="4"/>
      <c r="BX656" s="4"/>
      <c r="BY656" s="4"/>
      <c r="BZ656" s="4"/>
      <c r="CA656" s="4"/>
      <c r="CB656" s="4"/>
      <c r="CC656" s="4"/>
    </row>
    <row r="657" spans="1:82" x14ac:dyDescent="0.25">
      <c r="A657" s="4">
        <v>656</v>
      </c>
      <c r="B657" s="4">
        <v>181</v>
      </c>
      <c r="C657" s="4" t="s">
        <v>1444</v>
      </c>
      <c r="D657" s="5" t="s">
        <v>595</v>
      </c>
      <c r="E657" s="5">
        <v>2005</v>
      </c>
      <c r="F657" s="5" t="s">
        <v>34</v>
      </c>
      <c r="G657" s="4">
        <v>412</v>
      </c>
      <c r="H657" s="5" t="s">
        <v>597</v>
      </c>
      <c r="I657" s="5" t="s">
        <v>1071</v>
      </c>
      <c r="J657" s="5" t="s">
        <v>897</v>
      </c>
      <c r="L657" s="11" t="s">
        <v>1166</v>
      </c>
      <c r="S657" s="5">
        <v>75</v>
      </c>
      <c r="T657" s="5">
        <v>9.1</v>
      </c>
      <c r="U657" s="5">
        <v>14</v>
      </c>
      <c r="V657" s="4" t="s">
        <v>1262</v>
      </c>
      <c r="W657" s="5">
        <v>3.8356164383561646E-2</v>
      </c>
      <c r="X657" s="5">
        <v>0</v>
      </c>
      <c r="AU657" s="5">
        <v>0</v>
      </c>
      <c r="AV657" s="5" t="s">
        <v>509</v>
      </c>
      <c r="AX657" s="4" t="s">
        <v>1251</v>
      </c>
      <c r="AY657" s="4" t="s">
        <v>1251</v>
      </c>
      <c r="AZ657" s="4" t="s">
        <v>317</v>
      </c>
      <c r="BA657" s="5">
        <v>1</v>
      </c>
      <c r="BB657" s="5">
        <v>1</v>
      </c>
      <c r="BC657" s="5">
        <v>60</v>
      </c>
      <c r="BD657" s="5">
        <v>1</v>
      </c>
      <c r="BG657" s="5">
        <v>47</v>
      </c>
      <c r="BL657" s="5">
        <v>72</v>
      </c>
      <c r="BO657" s="4">
        <v>0.5</v>
      </c>
      <c r="BT657" s="4"/>
      <c r="BU657" s="4"/>
      <c r="BV657" s="4">
        <v>0.98723404255319147</v>
      </c>
      <c r="BW657" s="4"/>
      <c r="BX657" s="4"/>
      <c r="BY657" s="4"/>
      <c r="BZ657" s="4"/>
      <c r="CA657" s="4"/>
      <c r="CB657" s="4"/>
      <c r="CC657" s="4"/>
    </row>
    <row r="658" spans="1:82" x14ac:dyDescent="0.25">
      <c r="A658" s="4">
        <v>657</v>
      </c>
      <c r="B658" s="4">
        <v>181</v>
      </c>
      <c r="C658" s="4" t="s">
        <v>1444</v>
      </c>
      <c r="D658" s="5" t="s">
        <v>595</v>
      </c>
      <c r="E658" s="5">
        <v>2005</v>
      </c>
      <c r="F658" s="5" t="s">
        <v>37</v>
      </c>
      <c r="G658" s="4">
        <v>411</v>
      </c>
      <c r="H658" s="5" t="s">
        <v>596</v>
      </c>
      <c r="I658" s="5" t="s">
        <v>1071</v>
      </c>
      <c r="J658" s="5" t="s">
        <v>897</v>
      </c>
      <c r="L658" s="11" t="s">
        <v>1166</v>
      </c>
      <c r="S658" s="5">
        <v>73.3</v>
      </c>
      <c r="T658" s="5">
        <v>10.4</v>
      </c>
      <c r="U658" s="5">
        <v>14</v>
      </c>
      <c r="V658" s="4" t="s">
        <v>1262</v>
      </c>
      <c r="W658" s="5">
        <v>3.8356164383561646E-2</v>
      </c>
      <c r="X658" s="5">
        <v>0</v>
      </c>
      <c r="AU658" s="5">
        <v>0</v>
      </c>
      <c r="AV658" s="5" t="s">
        <v>475</v>
      </c>
      <c r="AW658" s="5" t="s">
        <v>1257</v>
      </c>
      <c r="AX658" s="4" t="s">
        <v>1251</v>
      </c>
      <c r="AY658" s="4" t="s">
        <v>1252</v>
      </c>
      <c r="AZ658" s="4" t="s">
        <v>845</v>
      </c>
      <c r="BA658" s="5">
        <v>1</v>
      </c>
      <c r="BB658" s="5">
        <v>1</v>
      </c>
      <c r="BC658" s="5">
        <v>60</v>
      </c>
      <c r="BF658" s="5">
        <v>0</v>
      </c>
      <c r="BG658" s="5">
        <v>52</v>
      </c>
      <c r="BH658" s="5">
        <v>0.66</v>
      </c>
      <c r="BJ658" s="5">
        <v>0</v>
      </c>
      <c r="BK658" s="5">
        <v>0</v>
      </c>
      <c r="BL658" s="5">
        <v>43</v>
      </c>
      <c r="BM658" s="5">
        <v>0.69</v>
      </c>
      <c r="BO658" s="4">
        <v>0.5</v>
      </c>
      <c r="BT658" s="4"/>
      <c r="BU658" s="4"/>
      <c r="BV658" s="4">
        <v>0.98723404255319147</v>
      </c>
      <c r="BW658" s="4"/>
      <c r="BX658" s="4"/>
      <c r="BY658" s="4"/>
      <c r="BZ658" s="4"/>
      <c r="CA658" s="4"/>
      <c r="CB658" s="4"/>
      <c r="CC658" s="4"/>
    </row>
    <row r="659" spans="1:82" x14ac:dyDescent="0.25">
      <c r="A659" s="4">
        <v>658</v>
      </c>
      <c r="B659" s="4">
        <v>181</v>
      </c>
      <c r="C659" s="4" t="s">
        <v>1444</v>
      </c>
      <c r="D659" s="5" t="s">
        <v>595</v>
      </c>
      <c r="E659" s="5">
        <v>2005</v>
      </c>
      <c r="F659" s="5" t="s">
        <v>34</v>
      </c>
      <c r="G659" s="4">
        <v>412</v>
      </c>
      <c r="H659" s="5" t="s">
        <v>597</v>
      </c>
      <c r="I659" s="5" t="s">
        <v>1071</v>
      </c>
      <c r="J659" s="5" t="s">
        <v>897</v>
      </c>
      <c r="L659" s="11" t="s">
        <v>1166</v>
      </c>
      <c r="S659" s="5">
        <v>75</v>
      </c>
      <c r="T659" s="5">
        <v>9.1</v>
      </c>
      <c r="U659" s="5">
        <v>14</v>
      </c>
      <c r="V659" s="4" t="s">
        <v>1262</v>
      </c>
      <c r="W659" s="5">
        <v>3.8356164383561646E-2</v>
      </c>
      <c r="X659" s="5">
        <v>0</v>
      </c>
      <c r="AU659" s="5">
        <v>0</v>
      </c>
      <c r="AV659" s="5" t="s">
        <v>475</v>
      </c>
      <c r="AW659" s="5" t="s">
        <v>1257</v>
      </c>
      <c r="AX659" s="4" t="s">
        <v>1251</v>
      </c>
      <c r="AY659" s="4" t="s">
        <v>1252</v>
      </c>
      <c r="AZ659" s="4" t="s">
        <v>845</v>
      </c>
      <c r="BA659" s="5">
        <v>1</v>
      </c>
      <c r="BB659" s="5">
        <v>1</v>
      </c>
      <c r="BC659" s="5">
        <v>60</v>
      </c>
      <c r="BF659" s="5">
        <v>0</v>
      </c>
      <c r="BG659" s="5">
        <v>47</v>
      </c>
      <c r="BH659" s="5">
        <v>0.6</v>
      </c>
      <c r="BJ659" s="5">
        <v>0</v>
      </c>
      <c r="BK659" s="5">
        <v>0</v>
      </c>
      <c r="BL659" s="5">
        <v>42</v>
      </c>
      <c r="BM659" s="5">
        <v>0.64</v>
      </c>
      <c r="BO659" s="4">
        <v>0.5</v>
      </c>
      <c r="BT659" s="4"/>
      <c r="BU659" s="4"/>
      <c r="BV659" s="4">
        <v>0.98723404255319147</v>
      </c>
      <c r="BW659" s="4"/>
      <c r="BX659" s="4"/>
      <c r="BY659" s="4"/>
      <c r="BZ659" s="4"/>
      <c r="CA659" s="4"/>
      <c r="CB659" s="4"/>
      <c r="CC659" s="4"/>
    </row>
    <row r="660" spans="1:82" x14ac:dyDescent="0.25">
      <c r="A660" s="4">
        <v>659</v>
      </c>
      <c r="B660" s="4">
        <v>182</v>
      </c>
      <c r="C660" s="4" t="s">
        <v>1445</v>
      </c>
      <c r="D660" s="5" t="s">
        <v>598</v>
      </c>
      <c r="E660" s="5">
        <v>2011</v>
      </c>
      <c r="F660" s="5" t="s">
        <v>37</v>
      </c>
      <c r="G660" s="4">
        <v>413</v>
      </c>
      <c r="H660" s="5" t="s">
        <v>600</v>
      </c>
      <c r="I660" s="5" t="s">
        <v>1072</v>
      </c>
      <c r="J660" s="5" t="s">
        <v>1073</v>
      </c>
      <c r="L660" s="11" t="s">
        <v>1236</v>
      </c>
      <c r="M660" s="5">
        <v>3</v>
      </c>
      <c r="N660" s="5">
        <v>3</v>
      </c>
      <c r="O660" s="5">
        <v>3</v>
      </c>
      <c r="P660" s="5">
        <v>1</v>
      </c>
      <c r="Q660" s="5">
        <v>28</v>
      </c>
      <c r="S660" s="5">
        <v>60.12</v>
      </c>
      <c r="U660" s="5">
        <v>72.14</v>
      </c>
      <c r="V660" s="4" t="s">
        <v>1262</v>
      </c>
      <c r="W660" s="5">
        <v>0.19764383561643836</v>
      </c>
      <c r="X660" s="5">
        <v>1</v>
      </c>
      <c r="AB660" s="5">
        <v>51.29</v>
      </c>
      <c r="AE660" s="5">
        <v>3</v>
      </c>
      <c r="AP660" s="5">
        <v>2.71</v>
      </c>
      <c r="AU660" s="5">
        <v>0</v>
      </c>
      <c r="AV660" s="5" t="s">
        <v>599</v>
      </c>
      <c r="AX660" s="4" t="s">
        <v>1251</v>
      </c>
      <c r="AY660" s="4" t="s">
        <v>1251</v>
      </c>
      <c r="AZ660" s="4" t="s">
        <v>317</v>
      </c>
      <c r="BA660" s="5">
        <v>0</v>
      </c>
      <c r="BB660" s="5">
        <v>0</v>
      </c>
      <c r="BC660" s="5">
        <v>7</v>
      </c>
      <c r="BD660" s="5">
        <v>27.57</v>
      </c>
      <c r="BE660" s="5">
        <v>4.6500000000000004</v>
      </c>
      <c r="BG660" s="5">
        <v>7</v>
      </c>
      <c r="BH660" s="5">
        <v>31.14</v>
      </c>
      <c r="BI660" s="5">
        <v>4.45</v>
      </c>
      <c r="BO660" s="4">
        <v>0.5</v>
      </c>
      <c r="BP660" s="5">
        <v>3.5700000000000003</v>
      </c>
      <c r="BQ660" s="5">
        <v>4.5510987684294442</v>
      </c>
      <c r="BS660" s="5">
        <v>4.6500000000000004</v>
      </c>
      <c r="BT660" s="4">
        <v>0.7844259554999693</v>
      </c>
      <c r="BU660" s="4"/>
      <c r="BV660" s="4">
        <v>0.86956521739130432</v>
      </c>
      <c r="BW660" s="4">
        <v>0.68210952652171242</v>
      </c>
      <c r="BX660" s="4"/>
      <c r="BY660" s="4">
        <v>0.18680886283300285</v>
      </c>
      <c r="BZ660" s="4"/>
      <c r="CA660" s="4">
        <v>0.1412543386260891</v>
      </c>
      <c r="CB660" s="4"/>
      <c r="CC660" s="4"/>
    </row>
    <row r="661" spans="1:82" x14ac:dyDescent="0.25">
      <c r="A661" s="4">
        <v>660</v>
      </c>
      <c r="B661" s="4">
        <v>182</v>
      </c>
      <c r="C661" s="4" t="s">
        <v>1445</v>
      </c>
      <c r="D661" s="5" t="s">
        <v>598</v>
      </c>
      <c r="E661" s="5">
        <v>2011</v>
      </c>
      <c r="F661" s="5" t="s">
        <v>34</v>
      </c>
      <c r="G661" s="4">
        <v>414</v>
      </c>
      <c r="H661" s="5" t="s">
        <v>601</v>
      </c>
      <c r="I661" s="5" t="s">
        <v>1072</v>
      </c>
      <c r="J661" s="5" t="s">
        <v>1073</v>
      </c>
      <c r="L661" s="11" t="s">
        <v>1236</v>
      </c>
      <c r="M661" s="5">
        <v>3</v>
      </c>
      <c r="N661" s="5">
        <v>3</v>
      </c>
      <c r="O661" s="5">
        <v>3</v>
      </c>
      <c r="P661" s="5">
        <v>1</v>
      </c>
      <c r="Q661" s="5">
        <v>28</v>
      </c>
      <c r="S661" s="5">
        <v>57.49</v>
      </c>
      <c r="U661" s="5">
        <v>58.5</v>
      </c>
      <c r="V661" s="4" t="s">
        <v>1262</v>
      </c>
      <c r="W661" s="5">
        <v>0.16027397260273973</v>
      </c>
      <c r="X661" s="5">
        <v>1</v>
      </c>
      <c r="AB661" s="5">
        <v>54.43</v>
      </c>
      <c r="AE661" s="5">
        <v>2.5</v>
      </c>
      <c r="AP661" s="5">
        <v>1.44</v>
      </c>
      <c r="AU661" s="5">
        <v>0</v>
      </c>
      <c r="AV661" s="5" t="s">
        <v>599</v>
      </c>
      <c r="AX661" s="4" t="s">
        <v>1251</v>
      </c>
      <c r="AY661" s="4" t="s">
        <v>1251</v>
      </c>
      <c r="AZ661" s="4" t="s">
        <v>317</v>
      </c>
      <c r="BA661" s="5">
        <v>0</v>
      </c>
      <c r="BB661" s="5">
        <v>0</v>
      </c>
      <c r="BC661" s="5">
        <v>8</v>
      </c>
      <c r="BD661" s="5">
        <v>26.5</v>
      </c>
      <c r="BE661" s="5">
        <v>5.58</v>
      </c>
      <c r="BG661" s="5">
        <v>8</v>
      </c>
      <c r="BH661" s="5">
        <v>33</v>
      </c>
      <c r="BI661" s="5">
        <v>2.78</v>
      </c>
      <c r="BO661" s="4">
        <v>0.5</v>
      </c>
      <c r="BP661" s="5">
        <v>6.5</v>
      </c>
      <c r="BQ661" s="5">
        <v>4.4082195952561163</v>
      </c>
      <c r="BS661" s="5">
        <v>5.58</v>
      </c>
      <c r="BT661" s="4">
        <v>1.4745181948274408</v>
      </c>
      <c r="BU661" s="4"/>
      <c r="BV661" s="4">
        <v>0.88888888888888884</v>
      </c>
      <c r="BW661" s="4">
        <v>1.3106828398466139</v>
      </c>
      <c r="BX661" s="4"/>
      <c r="BY661" s="4">
        <v>0.26088774417982341</v>
      </c>
      <c r="BZ661" s="4"/>
      <c r="CA661" s="4">
        <v>0.20613352626553946</v>
      </c>
      <c r="CB661" s="4"/>
      <c r="CC661" s="4"/>
    </row>
    <row r="662" spans="1:82" x14ac:dyDescent="0.25">
      <c r="A662" s="4">
        <v>661</v>
      </c>
      <c r="B662" s="4">
        <v>182</v>
      </c>
      <c r="C662" s="4" t="s">
        <v>1445</v>
      </c>
      <c r="D662" s="5" t="s">
        <v>598</v>
      </c>
      <c r="E662" s="5">
        <v>2011</v>
      </c>
      <c r="F662" s="5" t="s">
        <v>34</v>
      </c>
      <c r="G662" s="4">
        <v>415</v>
      </c>
      <c r="H662" s="5" t="s">
        <v>602</v>
      </c>
      <c r="I662" s="5" t="s">
        <v>1072</v>
      </c>
      <c r="J662" s="5" t="s">
        <v>1073</v>
      </c>
      <c r="L662" s="11" t="s">
        <v>1236</v>
      </c>
      <c r="M662" s="5">
        <v>3</v>
      </c>
      <c r="N662" s="5">
        <v>3</v>
      </c>
      <c r="O662" s="5">
        <v>3</v>
      </c>
      <c r="P662" s="5">
        <v>1</v>
      </c>
      <c r="Q662" s="5">
        <v>28</v>
      </c>
      <c r="S662" s="5">
        <v>52.8</v>
      </c>
      <c r="U662" s="5">
        <v>69.25</v>
      </c>
      <c r="V662" s="4" t="s">
        <v>1262</v>
      </c>
      <c r="W662" s="5">
        <v>0.18972602739726027</v>
      </c>
      <c r="X662" s="5">
        <v>1</v>
      </c>
      <c r="AB662" s="5">
        <v>57.75</v>
      </c>
      <c r="AE662" s="5">
        <v>3</v>
      </c>
      <c r="AP662" s="5">
        <v>2.13</v>
      </c>
      <c r="AU662" s="5">
        <v>0</v>
      </c>
      <c r="AV662" s="5" t="s">
        <v>599</v>
      </c>
      <c r="AX662" s="4" t="s">
        <v>1251</v>
      </c>
      <c r="AY662" s="4" t="s">
        <v>1251</v>
      </c>
      <c r="AZ662" s="4" t="s">
        <v>317</v>
      </c>
      <c r="BA662" s="5">
        <v>0</v>
      </c>
      <c r="BB662" s="5">
        <v>0</v>
      </c>
      <c r="BC662" s="5">
        <v>8</v>
      </c>
      <c r="BD662" s="5">
        <v>28.25</v>
      </c>
      <c r="BE662" s="5">
        <v>4.62</v>
      </c>
      <c r="BG662" s="5">
        <v>8</v>
      </c>
      <c r="BH662" s="5">
        <v>33.380000000000003</v>
      </c>
      <c r="BI662" s="5">
        <v>1.77</v>
      </c>
      <c r="BO662" s="4">
        <v>0.5</v>
      </c>
      <c r="BP662" s="5">
        <v>5.1300000000000026</v>
      </c>
      <c r="BQ662" s="5">
        <v>3.4983781956786775</v>
      </c>
      <c r="BS662" s="5">
        <v>4.62</v>
      </c>
      <c r="BT662" s="4">
        <v>1.466393772502002</v>
      </c>
      <c r="BU662" s="4"/>
      <c r="BV662" s="4">
        <v>0.88888888888888884</v>
      </c>
      <c r="BW662" s="4">
        <v>1.3034611311128905</v>
      </c>
      <c r="BX662" s="4"/>
      <c r="BY662" s="4">
        <v>0.25939441850204081</v>
      </c>
      <c r="BZ662" s="4"/>
      <c r="CA662" s="4">
        <v>0.20495361461889644</v>
      </c>
      <c r="CB662" s="4"/>
      <c r="CC662" s="4"/>
    </row>
    <row r="663" spans="1:82" x14ac:dyDescent="0.25">
      <c r="A663" s="4">
        <v>662</v>
      </c>
      <c r="B663" s="4">
        <v>183</v>
      </c>
      <c r="C663" s="4" t="s">
        <v>1446</v>
      </c>
      <c r="D663" s="5" t="s">
        <v>785</v>
      </c>
      <c r="E663" s="5">
        <v>2009</v>
      </c>
      <c r="F663" s="5" t="s">
        <v>37</v>
      </c>
      <c r="G663" s="4">
        <v>416</v>
      </c>
      <c r="H663" s="5" t="s">
        <v>38</v>
      </c>
      <c r="I663" s="5" t="s">
        <v>1074</v>
      </c>
      <c r="J663" s="5" t="s">
        <v>897</v>
      </c>
      <c r="L663" s="11" t="s">
        <v>1237</v>
      </c>
      <c r="Q663" s="5">
        <v>35</v>
      </c>
      <c r="S663" s="5">
        <v>62</v>
      </c>
      <c r="U663" s="5">
        <v>49</v>
      </c>
      <c r="V663" s="4" t="s">
        <v>1262</v>
      </c>
      <c r="W663" s="5">
        <v>0.13424657534246576</v>
      </c>
      <c r="X663" s="5">
        <v>1</v>
      </c>
      <c r="AE663" s="5">
        <v>2.19</v>
      </c>
      <c r="AU663" s="5">
        <v>3</v>
      </c>
      <c r="AV663" s="5" t="s">
        <v>513</v>
      </c>
      <c r="AX663" s="4" t="s">
        <v>1251</v>
      </c>
      <c r="AY663" s="4" t="s">
        <v>1251</v>
      </c>
      <c r="AZ663" s="4" t="s">
        <v>317</v>
      </c>
      <c r="BA663" s="5">
        <v>0</v>
      </c>
      <c r="BB663" s="5">
        <v>0</v>
      </c>
      <c r="BC663" s="5">
        <v>16</v>
      </c>
      <c r="BD663" s="5">
        <v>15.19</v>
      </c>
      <c r="BE663" s="5">
        <v>5</v>
      </c>
      <c r="BG663" s="5">
        <v>16</v>
      </c>
      <c r="BH663" s="5">
        <v>18.5</v>
      </c>
      <c r="BI663" s="5">
        <v>3.12</v>
      </c>
      <c r="BO663" s="4">
        <v>0.5</v>
      </c>
      <c r="BP663" s="5">
        <v>3.3100000000000005</v>
      </c>
      <c r="BQ663" s="5">
        <v>4.1673972692797125</v>
      </c>
      <c r="BS663" s="5">
        <v>5</v>
      </c>
      <c r="BT663" s="4">
        <v>0.7942607306483398</v>
      </c>
      <c r="BU663" s="4"/>
      <c r="BV663" s="4">
        <v>0.94915254237288138</v>
      </c>
      <c r="BW663" s="4">
        <v>0.75387459180181404</v>
      </c>
      <c r="BX663" s="4"/>
      <c r="BY663" s="4">
        <v>8.2214065882813575E-2</v>
      </c>
      <c r="BZ663" s="4"/>
      <c r="CA663" s="4">
        <v>7.4065874923442521E-2</v>
      </c>
      <c r="CB663" s="4"/>
      <c r="CC663" s="4"/>
      <c r="CD663" s="5" t="s">
        <v>787</v>
      </c>
    </row>
    <row r="664" spans="1:82" x14ac:dyDescent="0.25">
      <c r="A664" s="4">
        <v>663</v>
      </c>
      <c r="B664" s="4">
        <v>183</v>
      </c>
      <c r="C664" s="4" t="s">
        <v>1446</v>
      </c>
      <c r="D664" s="5" t="s">
        <v>785</v>
      </c>
      <c r="E664" s="5">
        <v>2009</v>
      </c>
      <c r="F664" s="5" t="s">
        <v>34</v>
      </c>
      <c r="G664" s="4">
        <v>417</v>
      </c>
      <c r="H664" s="5" t="s">
        <v>786</v>
      </c>
      <c r="I664" s="5" t="s">
        <v>1074</v>
      </c>
      <c r="J664" s="5" t="s">
        <v>897</v>
      </c>
      <c r="L664" s="11" t="s">
        <v>1237</v>
      </c>
      <c r="Q664" s="5">
        <v>35</v>
      </c>
      <c r="S664" s="5">
        <v>55</v>
      </c>
      <c r="U664" s="5">
        <v>53</v>
      </c>
      <c r="V664" s="4" t="s">
        <v>1262</v>
      </c>
      <c r="W664" s="5">
        <v>0.14520547945205478</v>
      </c>
      <c r="X664" s="5">
        <v>1</v>
      </c>
      <c r="AE664" s="5">
        <v>2.65</v>
      </c>
      <c r="AU664" s="5">
        <v>1</v>
      </c>
      <c r="AV664" s="5" t="s">
        <v>513</v>
      </c>
      <c r="AX664" s="4" t="s">
        <v>1251</v>
      </c>
      <c r="AY664" s="4" t="s">
        <v>1251</v>
      </c>
      <c r="AZ664" s="4" t="s">
        <v>317</v>
      </c>
      <c r="BA664" s="5">
        <v>0</v>
      </c>
      <c r="BB664" s="5">
        <v>0</v>
      </c>
      <c r="BC664" s="5">
        <v>17</v>
      </c>
      <c r="BD664" s="5">
        <v>14.18</v>
      </c>
      <c r="BE664" s="5">
        <v>3.76</v>
      </c>
      <c r="BG664" s="5">
        <v>17</v>
      </c>
      <c r="BH664" s="5">
        <v>19</v>
      </c>
      <c r="BI664" s="5">
        <v>2.78</v>
      </c>
      <c r="BO664" s="4">
        <v>0.5</v>
      </c>
      <c r="BP664" s="5">
        <v>4.82</v>
      </c>
      <c r="BQ664" s="5">
        <v>3.3065087327875</v>
      </c>
      <c r="BS664" s="5">
        <v>3.76</v>
      </c>
      <c r="BT664" s="4">
        <v>1.4577309148482349</v>
      </c>
      <c r="BU664" s="4"/>
      <c r="BV664" s="4">
        <v>0.95238095238095233</v>
      </c>
      <c r="BW664" s="4">
        <v>1.388315156998319</v>
      </c>
      <c r="BX664" s="4"/>
      <c r="BY664" s="4">
        <v>0.12132292412071388</v>
      </c>
      <c r="BZ664" s="4"/>
      <c r="CA664" s="4">
        <v>0.11004346859021666</v>
      </c>
      <c r="CB664" s="4"/>
      <c r="CC664" s="4"/>
      <c r="CD664" s="5" t="s">
        <v>787</v>
      </c>
    </row>
    <row r="665" spans="1:82" x14ac:dyDescent="0.25">
      <c r="A665" s="4">
        <v>664</v>
      </c>
      <c r="B665" s="4">
        <v>184</v>
      </c>
      <c r="C665" s="4" t="s">
        <v>1447</v>
      </c>
      <c r="D665" s="5" t="s">
        <v>603</v>
      </c>
      <c r="E665" s="5">
        <v>2011</v>
      </c>
      <c r="F665" s="5" t="s">
        <v>37</v>
      </c>
      <c r="G665" s="4">
        <v>418</v>
      </c>
      <c r="H665" s="5" t="s">
        <v>604</v>
      </c>
      <c r="I665" s="5" t="s">
        <v>1075</v>
      </c>
      <c r="J665" s="5" t="s">
        <v>872</v>
      </c>
      <c r="L665" s="11" t="s">
        <v>1116</v>
      </c>
      <c r="M665" s="5">
        <v>8.1199999999999992</v>
      </c>
      <c r="N665" s="5">
        <v>8.1199999999999992</v>
      </c>
      <c r="O665" s="5">
        <v>8.1199999999999992</v>
      </c>
      <c r="P665" s="5">
        <v>1</v>
      </c>
      <c r="Q665" s="5">
        <v>14</v>
      </c>
      <c r="R665" s="5">
        <v>42</v>
      </c>
      <c r="S665" s="5">
        <v>55.07</v>
      </c>
      <c r="T665" s="5">
        <v>6.8</v>
      </c>
      <c r="U665" s="5">
        <v>46.2</v>
      </c>
      <c r="V665" s="4" t="s">
        <v>1262</v>
      </c>
      <c r="W665" s="5">
        <v>0.12657534246575344</v>
      </c>
      <c r="X665" s="5">
        <v>1</v>
      </c>
      <c r="Y665" s="5">
        <v>4.5999999999999996</v>
      </c>
      <c r="Z665" s="5">
        <v>26.67</v>
      </c>
      <c r="AU665" s="5">
        <v>0</v>
      </c>
      <c r="AV665" s="5" t="s">
        <v>605</v>
      </c>
      <c r="AX665" s="4" t="s">
        <v>1251</v>
      </c>
      <c r="AY665" s="4" t="s">
        <v>1251</v>
      </c>
      <c r="AZ665" s="4" t="s">
        <v>317</v>
      </c>
      <c r="BA665" s="5">
        <v>0</v>
      </c>
      <c r="BB665" s="5">
        <v>1</v>
      </c>
      <c r="BC665" s="5">
        <v>15</v>
      </c>
      <c r="BD665" s="5">
        <v>33.869999999999997</v>
      </c>
      <c r="BE665" s="5">
        <v>9.48</v>
      </c>
      <c r="BG665" s="5">
        <v>15</v>
      </c>
      <c r="BH665" s="5">
        <v>30.53</v>
      </c>
      <c r="BI665" s="5">
        <v>9.52</v>
      </c>
      <c r="BL665" s="5">
        <v>15</v>
      </c>
      <c r="BM665" s="5">
        <v>29.4</v>
      </c>
      <c r="BN665" s="5">
        <v>6.42</v>
      </c>
      <c r="BO665" s="4">
        <v>0.5</v>
      </c>
      <c r="BP665" s="5">
        <v>-3.3399999999999963</v>
      </c>
      <c r="BQ665" s="5">
        <v>9.5000210526082522</v>
      </c>
      <c r="BR665" s="5">
        <v>-4.4699999999999989</v>
      </c>
      <c r="BS665" s="5">
        <v>8.095887845072955</v>
      </c>
      <c r="BT665" s="4">
        <v>0.35157816824868948</v>
      </c>
      <c r="BU665" s="4">
        <v>0.55213215468645338</v>
      </c>
      <c r="BV665" s="4">
        <v>0.94545454545454544</v>
      </c>
      <c r="BW665" s="4">
        <v>0.33240117725330642</v>
      </c>
      <c r="BX665" s="4">
        <v>0.52201585533991957</v>
      </c>
      <c r="BY665" s="4">
        <v>7.0786906946303463E-2</v>
      </c>
      <c r="BZ665" s="4">
        <v>7.6828330541290193E-2</v>
      </c>
      <c r="CA665" s="4">
        <v>6.3275304589356873E-2</v>
      </c>
      <c r="CB665" s="4">
        <v>6.8675638275586343E-2</v>
      </c>
      <c r="CC665" s="4"/>
      <c r="CD665" s="5" t="s">
        <v>693</v>
      </c>
    </row>
    <row r="666" spans="1:82" x14ac:dyDescent="0.25">
      <c r="A666" s="4">
        <v>665</v>
      </c>
      <c r="B666" s="4">
        <v>184</v>
      </c>
      <c r="C666" s="4" t="s">
        <v>1447</v>
      </c>
      <c r="D666" s="5" t="s">
        <v>603</v>
      </c>
      <c r="E666" s="5">
        <v>2011</v>
      </c>
      <c r="F666" s="5" t="s">
        <v>34</v>
      </c>
      <c r="G666" s="4">
        <v>419</v>
      </c>
      <c r="H666" s="5" t="s">
        <v>606</v>
      </c>
      <c r="I666" s="5" t="s">
        <v>1075</v>
      </c>
      <c r="J666" s="5" t="s">
        <v>872</v>
      </c>
      <c r="L666" s="11" t="s">
        <v>1116</v>
      </c>
      <c r="M666" s="5">
        <v>8.1199999999999992</v>
      </c>
      <c r="N666" s="5">
        <v>8.1199999999999992</v>
      </c>
      <c r="O666" s="5">
        <v>8.1199999999999992</v>
      </c>
      <c r="P666" s="5">
        <v>1</v>
      </c>
      <c r="Q666" s="5">
        <v>14</v>
      </c>
      <c r="R666" s="5">
        <v>42</v>
      </c>
      <c r="S666" s="5">
        <v>53.27</v>
      </c>
      <c r="T666" s="5">
        <v>8.5299999999999994</v>
      </c>
      <c r="U666" s="5">
        <v>42.49</v>
      </c>
      <c r="V666" s="4" t="s">
        <v>1262</v>
      </c>
      <c r="W666" s="5">
        <v>0.11641095890410959</v>
      </c>
      <c r="X666" s="5">
        <v>1</v>
      </c>
      <c r="Y666" s="5">
        <v>5.47</v>
      </c>
      <c r="Z666" s="5">
        <v>26.87</v>
      </c>
      <c r="AU666" s="5">
        <v>0</v>
      </c>
      <c r="AV666" s="5" t="s">
        <v>605</v>
      </c>
      <c r="AX666" s="4" t="s">
        <v>1251</v>
      </c>
      <c r="AY666" s="4" t="s">
        <v>1251</v>
      </c>
      <c r="AZ666" s="4" t="s">
        <v>317</v>
      </c>
      <c r="BA666" s="5">
        <v>0</v>
      </c>
      <c r="BB666" s="5">
        <v>1</v>
      </c>
      <c r="BC666" s="5">
        <v>15</v>
      </c>
      <c r="BD666" s="5">
        <v>32.799999999999997</v>
      </c>
      <c r="BE666" s="5">
        <v>4.76</v>
      </c>
      <c r="BG666" s="5">
        <v>15</v>
      </c>
      <c r="BH666" s="5">
        <v>20.13</v>
      </c>
      <c r="BI666" s="5">
        <v>6.42</v>
      </c>
      <c r="BL666" s="5">
        <v>15</v>
      </c>
      <c r="BM666" s="5">
        <v>18.670000000000002</v>
      </c>
      <c r="BN666" s="5">
        <v>5.56</v>
      </c>
      <c r="BO666" s="4">
        <v>0.5</v>
      </c>
      <c r="BP666" s="5">
        <v>-12.669999999999998</v>
      </c>
      <c r="BQ666" s="5">
        <v>5.6512830401599947</v>
      </c>
      <c r="BR666" s="5">
        <v>-14.129999999999995</v>
      </c>
      <c r="BS666" s="5">
        <v>5.1754806540069298</v>
      </c>
      <c r="BT666" s="4">
        <v>2.2419687546991622</v>
      </c>
      <c r="BU666" s="4">
        <v>2.7301812033748694</v>
      </c>
      <c r="BV666" s="4">
        <v>0.94545454545454544</v>
      </c>
      <c r="BW666" s="4">
        <v>2.1196795498973895</v>
      </c>
      <c r="BX666" s="4">
        <v>2.5812622286453308</v>
      </c>
      <c r="BY666" s="4">
        <v>0.23421412990157708</v>
      </c>
      <c r="BZ666" s="4">
        <v>0.31512964677538163</v>
      </c>
      <c r="CA666" s="4">
        <v>0.2093603329764841</v>
      </c>
      <c r="CB666" s="4">
        <v>0.2816894429357461</v>
      </c>
      <c r="CC666" s="4"/>
      <c r="CD666" s="5" t="s">
        <v>693</v>
      </c>
    </row>
    <row r="667" spans="1:82" x14ac:dyDescent="0.25">
      <c r="A667" s="4">
        <v>666</v>
      </c>
      <c r="B667" s="4">
        <v>184</v>
      </c>
      <c r="C667" s="4" t="s">
        <v>1447</v>
      </c>
      <c r="D667" s="5" t="s">
        <v>603</v>
      </c>
      <c r="E667" s="5">
        <v>2011</v>
      </c>
      <c r="F667" s="5" t="s">
        <v>37</v>
      </c>
      <c r="G667" s="4">
        <v>418</v>
      </c>
      <c r="H667" s="5" t="s">
        <v>604</v>
      </c>
      <c r="I667" s="5" t="s">
        <v>1075</v>
      </c>
      <c r="J667" s="5" t="s">
        <v>872</v>
      </c>
      <c r="L667" s="11" t="s">
        <v>1116</v>
      </c>
      <c r="M667" s="5">
        <v>8.1199999999999992</v>
      </c>
      <c r="N667" s="5">
        <v>8.1199999999999992</v>
      </c>
      <c r="O667" s="5">
        <v>8.1199999999999992</v>
      </c>
      <c r="P667" s="5">
        <v>1</v>
      </c>
      <c r="Q667" s="5">
        <v>14</v>
      </c>
      <c r="R667" s="5">
        <v>42</v>
      </c>
      <c r="S667" s="5">
        <v>55.07</v>
      </c>
      <c r="T667" s="5">
        <v>6.8</v>
      </c>
      <c r="U667" s="5">
        <v>46.2</v>
      </c>
      <c r="V667" s="4" t="s">
        <v>1262</v>
      </c>
      <c r="W667" s="5">
        <v>0.12657534246575344</v>
      </c>
      <c r="X667" s="5">
        <v>1</v>
      </c>
      <c r="Y667" s="5">
        <v>4.5999999999999996</v>
      </c>
      <c r="Z667" s="5">
        <v>26.67</v>
      </c>
      <c r="AU667" s="5">
        <v>0</v>
      </c>
      <c r="AV667" s="5" t="s">
        <v>418</v>
      </c>
      <c r="AW667" s="5" t="s">
        <v>1257</v>
      </c>
      <c r="AX667" s="4" t="s">
        <v>1251</v>
      </c>
      <c r="AY667" s="4" t="s">
        <v>1252</v>
      </c>
      <c r="AZ667" s="4" t="s">
        <v>845</v>
      </c>
      <c r="BA667" s="5">
        <v>0</v>
      </c>
      <c r="BB667" s="5">
        <v>1</v>
      </c>
      <c r="BC667" s="5">
        <v>15</v>
      </c>
      <c r="BD667" s="5">
        <v>0.35</v>
      </c>
      <c r="BE667" s="5">
        <v>0.14000000000000001</v>
      </c>
      <c r="BF667" s="5">
        <v>0</v>
      </c>
      <c r="BG667" s="5">
        <v>15</v>
      </c>
      <c r="BH667" s="5">
        <v>0.43</v>
      </c>
      <c r="BI667" s="5">
        <v>0.14000000000000001</v>
      </c>
      <c r="BJ667" s="5">
        <v>0</v>
      </c>
      <c r="BK667" s="5">
        <v>0</v>
      </c>
      <c r="BL667" s="5">
        <v>15</v>
      </c>
      <c r="BM667" s="5">
        <v>0.45</v>
      </c>
      <c r="BN667" s="5">
        <v>0.15</v>
      </c>
      <c r="BO667" s="4">
        <v>0.5</v>
      </c>
      <c r="BP667" s="5">
        <v>8.0000000000000016E-2</v>
      </c>
      <c r="BQ667" s="5">
        <v>0.14000000000000001</v>
      </c>
      <c r="BR667" s="5">
        <v>0.10000000000000003</v>
      </c>
      <c r="BS667" s="5">
        <v>0.1450861812854691</v>
      </c>
      <c r="BT667" s="4">
        <v>0.57142857142857151</v>
      </c>
      <c r="BU667" s="4">
        <v>0.68924551679557777</v>
      </c>
      <c r="BV667" s="4">
        <v>0.94545454545454544</v>
      </c>
      <c r="BW667" s="4">
        <v>0.54025974025974033</v>
      </c>
      <c r="BX667" s="4">
        <v>0.6516503067885463</v>
      </c>
      <c r="BY667" s="4">
        <v>7.7551020408163265E-2</v>
      </c>
      <c r="BZ667" s="4">
        <v>8.2501979414093429E-2</v>
      </c>
      <c r="CA667" s="4">
        <v>6.9321639399561472E-2</v>
      </c>
      <c r="CB667" s="4">
        <v>7.3747223912630944E-2</v>
      </c>
      <c r="CC667" s="4"/>
    </row>
    <row r="668" spans="1:82" x14ac:dyDescent="0.25">
      <c r="A668" s="4">
        <v>667</v>
      </c>
      <c r="B668" s="4">
        <v>184</v>
      </c>
      <c r="C668" s="4" t="s">
        <v>1447</v>
      </c>
      <c r="D668" s="5" t="s">
        <v>603</v>
      </c>
      <c r="E668" s="5">
        <v>2011</v>
      </c>
      <c r="F668" s="5" t="s">
        <v>34</v>
      </c>
      <c r="G668" s="4">
        <v>419</v>
      </c>
      <c r="H668" s="5" t="s">
        <v>606</v>
      </c>
      <c r="I668" s="5" t="s">
        <v>1075</v>
      </c>
      <c r="J668" s="5" t="s">
        <v>872</v>
      </c>
      <c r="L668" s="11" t="s">
        <v>1116</v>
      </c>
      <c r="M668" s="5">
        <v>8.1199999999999992</v>
      </c>
      <c r="N668" s="5">
        <v>8.1199999999999992</v>
      </c>
      <c r="O668" s="5">
        <v>8.1199999999999992</v>
      </c>
      <c r="P668" s="5">
        <v>1</v>
      </c>
      <c r="Q668" s="5">
        <v>14</v>
      </c>
      <c r="R668" s="5">
        <v>42</v>
      </c>
      <c r="S668" s="5">
        <v>53.27</v>
      </c>
      <c r="T668" s="5">
        <v>8.5299999999999994</v>
      </c>
      <c r="U668" s="5">
        <v>42.49</v>
      </c>
      <c r="V668" s="4" t="s">
        <v>1262</v>
      </c>
      <c r="W668" s="5">
        <v>0.11641095890410959</v>
      </c>
      <c r="X668" s="5">
        <v>1</v>
      </c>
      <c r="Y668" s="5">
        <v>5.47</v>
      </c>
      <c r="Z668" s="5">
        <v>26.87</v>
      </c>
      <c r="AU668" s="5">
        <v>0</v>
      </c>
      <c r="AV668" s="5" t="s">
        <v>418</v>
      </c>
      <c r="AW668" s="5" t="s">
        <v>1257</v>
      </c>
      <c r="AX668" s="4" t="s">
        <v>1251</v>
      </c>
      <c r="AY668" s="4" t="s">
        <v>1252</v>
      </c>
      <c r="AZ668" s="4" t="s">
        <v>845</v>
      </c>
      <c r="BA668" s="5">
        <v>0</v>
      </c>
      <c r="BB668" s="5">
        <v>1</v>
      </c>
      <c r="BC668" s="5">
        <v>15</v>
      </c>
      <c r="BD668" s="5">
        <v>0.41</v>
      </c>
      <c r="BE668" s="5">
        <v>0.08</v>
      </c>
      <c r="BF668" s="5">
        <v>0</v>
      </c>
      <c r="BG668" s="5">
        <v>15</v>
      </c>
      <c r="BH668" s="5">
        <v>0.57999999999999996</v>
      </c>
      <c r="BI668" s="5">
        <v>0.14000000000000001</v>
      </c>
      <c r="BJ668" s="5">
        <v>0</v>
      </c>
      <c r="BK668" s="5">
        <v>0</v>
      </c>
      <c r="BL668" s="5">
        <v>15</v>
      </c>
      <c r="BM668" s="5">
        <v>0.62</v>
      </c>
      <c r="BN668" s="5">
        <v>0.14000000000000001</v>
      </c>
      <c r="BO668" s="4">
        <v>0.5</v>
      </c>
      <c r="BP668" s="5">
        <v>0.16999999999999998</v>
      </c>
      <c r="BQ668" s="5">
        <v>0.11401754250991381</v>
      </c>
      <c r="BR668" s="5">
        <v>0.21000000000000002</v>
      </c>
      <c r="BS668" s="5">
        <v>0.11401754250991381</v>
      </c>
      <c r="BT668" s="4">
        <v>1.4909986328219493</v>
      </c>
      <c r="BU668" s="4">
        <v>1.8418218405447615</v>
      </c>
      <c r="BV668" s="4">
        <v>0.94545454545454544</v>
      </c>
      <c r="BW668" s="4">
        <v>1.4096714346680248</v>
      </c>
      <c r="BX668" s="4">
        <v>1.7413588310605017</v>
      </c>
      <c r="BY668" s="4">
        <v>0.14076923076923076</v>
      </c>
      <c r="BZ668" s="4">
        <v>0.17974358974358975</v>
      </c>
      <c r="CA668" s="4">
        <v>0.12583140495867767</v>
      </c>
      <c r="CB668" s="4">
        <v>0.16066997245179063</v>
      </c>
      <c r="CC668" s="4"/>
    </row>
    <row r="669" spans="1:82" x14ac:dyDescent="0.25">
      <c r="A669" s="4">
        <v>668</v>
      </c>
      <c r="B669" s="4">
        <v>184</v>
      </c>
      <c r="C669" s="4" t="s">
        <v>1447</v>
      </c>
      <c r="D669" s="5" t="s">
        <v>603</v>
      </c>
      <c r="E669" s="5">
        <v>2011</v>
      </c>
      <c r="F669" s="5" t="s">
        <v>37</v>
      </c>
      <c r="G669" s="4">
        <v>418</v>
      </c>
      <c r="H669" s="5" t="s">
        <v>604</v>
      </c>
      <c r="I669" s="5" t="s">
        <v>1075</v>
      </c>
      <c r="J669" s="5" t="s">
        <v>872</v>
      </c>
      <c r="L669" s="11" t="s">
        <v>1116</v>
      </c>
      <c r="M669" s="5">
        <v>8.1199999999999992</v>
      </c>
      <c r="N669" s="5">
        <v>8.1199999999999992</v>
      </c>
      <c r="O669" s="5">
        <v>8.1199999999999992</v>
      </c>
      <c r="P669" s="5">
        <v>1</v>
      </c>
      <c r="Q669" s="5">
        <v>14</v>
      </c>
      <c r="R669" s="5">
        <v>42</v>
      </c>
      <c r="S669" s="5">
        <v>55.07</v>
      </c>
      <c r="T669" s="5">
        <v>6.8</v>
      </c>
      <c r="U669" s="5">
        <v>46.2</v>
      </c>
      <c r="V669" s="4" t="s">
        <v>1262</v>
      </c>
      <c r="W669" s="5">
        <v>0.12657534246575344</v>
      </c>
      <c r="X669" s="5">
        <v>1</v>
      </c>
      <c r="Y669" s="5">
        <v>4.5999999999999996</v>
      </c>
      <c r="Z669" s="5">
        <v>26.67</v>
      </c>
      <c r="AU669" s="5">
        <v>0</v>
      </c>
      <c r="AV669" s="5" t="s">
        <v>847</v>
      </c>
      <c r="AW669" s="5" t="s">
        <v>1257</v>
      </c>
      <c r="AX669" s="4" t="s">
        <v>1251</v>
      </c>
      <c r="AY669" s="4" t="s">
        <v>1252</v>
      </c>
      <c r="AZ669" s="4" t="s">
        <v>845</v>
      </c>
      <c r="BA669" s="5">
        <v>0</v>
      </c>
      <c r="BB669" s="5">
        <v>1</v>
      </c>
      <c r="BC669" s="5">
        <v>15</v>
      </c>
      <c r="BD669" s="5">
        <v>0.42</v>
      </c>
      <c r="BE669" s="5">
        <v>0.19</v>
      </c>
      <c r="BF669" s="5">
        <v>0</v>
      </c>
      <c r="BG669" s="5">
        <v>15</v>
      </c>
      <c r="BH669" s="5">
        <v>0.44</v>
      </c>
      <c r="BI669" s="5">
        <v>0.2</v>
      </c>
      <c r="BJ669" s="5">
        <v>0</v>
      </c>
      <c r="BK669" s="5">
        <v>0</v>
      </c>
      <c r="BL669" s="5">
        <v>15</v>
      </c>
      <c r="BM669" s="5">
        <v>0.45</v>
      </c>
      <c r="BN669" s="5">
        <v>0.2</v>
      </c>
      <c r="BO669" s="4">
        <v>0.5</v>
      </c>
      <c r="BP669" s="5">
        <v>2.0000000000000018E-2</v>
      </c>
      <c r="BQ669" s="5">
        <v>0.19506409203131159</v>
      </c>
      <c r="BR669" s="5">
        <v>3.0000000000000027E-2</v>
      </c>
      <c r="BS669" s="5">
        <v>0.19506409203131159</v>
      </c>
      <c r="BT669" s="4">
        <v>0.1025304031702033</v>
      </c>
      <c r="BU669" s="4">
        <v>0.15379560475530496</v>
      </c>
      <c r="BV669" s="4">
        <v>0.94545454545454544</v>
      </c>
      <c r="BW669" s="4">
        <v>9.6937835724555846E-2</v>
      </c>
      <c r="BX669" s="4">
        <v>0.14540675358683378</v>
      </c>
      <c r="BY669" s="4">
        <v>6.7017082785808146E-2</v>
      </c>
      <c r="BZ669" s="4">
        <v>6.7455102934735001E-2</v>
      </c>
      <c r="CA669" s="4">
        <v>5.9905517967876104E-2</v>
      </c>
      <c r="CB669" s="4">
        <v>6.0297057300999483E-2</v>
      </c>
      <c r="CC669" s="4"/>
    </row>
    <row r="670" spans="1:82" x14ac:dyDescent="0.25">
      <c r="A670" s="4">
        <v>669</v>
      </c>
      <c r="B670" s="4">
        <v>184</v>
      </c>
      <c r="C670" s="4" t="s">
        <v>1447</v>
      </c>
      <c r="D670" s="5" t="s">
        <v>603</v>
      </c>
      <c r="E670" s="5">
        <v>2011</v>
      </c>
      <c r="F670" s="5" t="s">
        <v>34</v>
      </c>
      <c r="G670" s="4">
        <v>419</v>
      </c>
      <c r="H670" s="5" t="s">
        <v>606</v>
      </c>
      <c r="I670" s="5" t="s">
        <v>1075</v>
      </c>
      <c r="J670" s="5" t="s">
        <v>872</v>
      </c>
      <c r="L670" s="11" t="s">
        <v>1116</v>
      </c>
      <c r="M670" s="5">
        <v>8.1199999999999992</v>
      </c>
      <c r="N670" s="5">
        <v>8.1199999999999992</v>
      </c>
      <c r="O670" s="5">
        <v>8.1199999999999992</v>
      </c>
      <c r="P670" s="5">
        <v>1</v>
      </c>
      <c r="Q670" s="5">
        <v>14</v>
      </c>
      <c r="R670" s="5">
        <v>42</v>
      </c>
      <c r="S670" s="5">
        <v>53.27</v>
      </c>
      <c r="T670" s="5">
        <v>8.5299999999999994</v>
      </c>
      <c r="U670" s="5">
        <v>42.49</v>
      </c>
      <c r="V670" s="4" t="s">
        <v>1262</v>
      </c>
      <c r="W670" s="5">
        <v>0.11641095890410959</v>
      </c>
      <c r="X670" s="5">
        <v>1</v>
      </c>
      <c r="Y670" s="5">
        <v>5.47</v>
      </c>
      <c r="Z670" s="5">
        <v>26.87</v>
      </c>
      <c r="AU670" s="5">
        <v>0</v>
      </c>
      <c r="AV670" s="5" t="s">
        <v>847</v>
      </c>
      <c r="AW670" s="5" t="s">
        <v>1257</v>
      </c>
      <c r="AX670" s="4" t="s">
        <v>1251</v>
      </c>
      <c r="AY670" s="4" t="s">
        <v>1252</v>
      </c>
      <c r="AZ670" s="4" t="s">
        <v>845</v>
      </c>
      <c r="BA670" s="5">
        <v>0</v>
      </c>
      <c r="BB670" s="5">
        <v>1</v>
      </c>
      <c r="BC670" s="5">
        <v>15</v>
      </c>
      <c r="BD670" s="5">
        <v>0.46</v>
      </c>
      <c r="BE670" s="5">
        <v>0.1</v>
      </c>
      <c r="BF670" s="5">
        <v>0</v>
      </c>
      <c r="BG670" s="5">
        <v>15</v>
      </c>
      <c r="BH670" s="5">
        <v>0.59</v>
      </c>
      <c r="BI670" s="5">
        <v>0.13</v>
      </c>
      <c r="BJ670" s="5">
        <v>0</v>
      </c>
      <c r="BK670" s="5">
        <v>0</v>
      </c>
      <c r="BL670" s="5">
        <v>15</v>
      </c>
      <c r="BM670" s="5">
        <v>0.63</v>
      </c>
      <c r="BN670" s="5">
        <v>0.13</v>
      </c>
      <c r="BO670" s="4">
        <v>0.5</v>
      </c>
      <c r="BP670" s="5">
        <v>0.12999999999999995</v>
      </c>
      <c r="BQ670" s="5">
        <v>0.11597413504743202</v>
      </c>
      <c r="BR670" s="5">
        <v>0.16999999999999998</v>
      </c>
      <c r="BS670" s="5">
        <v>0.11597413504743202</v>
      </c>
      <c r="BT670" s="4">
        <v>1.1209395952539893</v>
      </c>
      <c r="BU670" s="4">
        <v>1.4658440861013711</v>
      </c>
      <c r="BV670" s="4">
        <v>0.94545454545454544</v>
      </c>
      <c r="BW670" s="4">
        <v>1.0597974355128625</v>
      </c>
      <c r="BX670" s="4">
        <v>1.3858889541322053</v>
      </c>
      <c r="BY670" s="4">
        <v>0.1085501858736059</v>
      </c>
      <c r="BZ670" s="4">
        <v>0.13828996282527878</v>
      </c>
      <c r="CA670" s="4">
        <v>9.7031306645365412E-2</v>
      </c>
      <c r="CB670" s="4">
        <v>0.12361522627423266</v>
      </c>
      <c r="CC670" s="4"/>
    </row>
    <row r="671" spans="1:82" x14ac:dyDescent="0.25">
      <c r="A671" s="4">
        <v>670</v>
      </c>
      <c r="B671" s="4">
        <v>184</v>
      </c>
      <c r="C671" s="4" t="s">
        <v>1447</v>
      </c>
      <c r="D671" s="5" t="s">
        <v>603</v>
      </c>
      <c r="E671" s="5">
        <v>2011</v>
      </c>
      <c r="F671" s="5" t="s">
        <v>37</v>
      </c>
      <c r="G671" s="4">
        <v>418</v>
      </c>
      <c r="H671" s="5" t="s">
        <v>604</v>
      </c>
      <c r="I671" s="5" t="s">
        <v>1075</v>
      </c>
      <c r="J671" s="5" t="s">
        <v>872</v>
      </c>
      <c r="L671" s="11" t="s">
        <v>1116</v>
      </c>
      <c r="M671" s="5">
        <v>8.1199999999999992</v>
      </c>
      <c r="N671" s="5">
        <v>8.1199999999999992</v>
      </c>
      <c r="O671" s="5">
        <v>8.1199999999999992</v>
      </c>
      <c r="P671" s="5">
        <v>1</v>
      </c>
      <c r="Q671" s="5">
        <v>14</v>
      </c>
      <c r="R671" s="5">
        <v>42</v>
      </c>
      <c r="S671" s="5">
        <v>55.07</v>
      </c>
      <c r="T671" s="5">
        <v>6.8</v>
      </c>
      <c r="U671" s="5">
        <v>46.2</v>
      </c>
      <c r="V671" s="4" t="s">
        <v>1262</v>
      </c>
      <c r="W671" s="5">
        <v>0.12657534246575344</v>
      </c>
      <c r="X671" s="5">
        <v>1</v>
      </c>
      <c r="Y671" s="5">
        <v>4.5999999999999996</v>
      </c>
      <c r="Z671" s="5">
        <v>26.67</v>
      </c>
      <c r="AU671" s="5">
        <v>0</v>
      </c>
      <c r="AV671" s="5" t="s">
        <v>813</v>
      </c>
      <c r="AW671" s="5" t="s">
        <v>1257</v>
      </c>
      <c r="AX671" s="4" t="s">
        <v>1251</v>
      </c>
      <c r="AY671" s="4" t="s">
        <v>1258</v>
      </c>
      <c r="AZ671" s="4" t="s">
        <v>845</v>
      </c>
      <c r="BA671" s="5">
        <v>0</v>
      </c>
      <c r="BB671" s="5">
        <v>1</v>
      </c>
      <c r="BC671" s="5">
        <v>15</v>
      </c>
      <c r="BD671" s="5">
        <v>96.67</v>
      </c>
      <c r="BE671" s="5">
        <v>64.23</v>
      </c>
      <c r="BF671" s="5">
        <v>0</v>
      </c>
      <c r="BG671" s="5">
        <v>15</v>
      </c>
      <c r="BH671" s="5">
        <v>111.7</v>
      </c>
      <c r="BI671" s="5">
        <v>61.62</v>
      </c>
      <c r="BJ671" s="5">
        <v>0</v>
      </c>
      <c r="BK671" s="5">
        <v>0</v>
      </c>
      <c r="BL671" s="5">
        <v>15</v>
      </c>
      <c r="BM671" s="5">
        <v>127.8</v>
      </c>
      <c r="BN671" s="5">
        <v>57.65</v>
      </c>
      <c r="BO671" s="4">
        <v>0.5</v>
      </c>
      <c r="BP671" s="5">
        <v>15.030000000000001</v>
      </c>
      <c r="BQ671" s="5">
        <v>62.938530726415912</v>
      </c>
      <c r="BR671" s="5">
        <v>31.129999999999995</v>
      </c>
      <c r="BS671" s="5">
        <v>61.028744866660986</v>
      </c>
      <c r="BT671" s="4">
        <v>0.2388044307124533</v>
      </c>
      <c r="BU671" s="4">
        <v>0.51008750168489558</v>
      </c>
      <c r="BV671" s="4">
        <v>0.94545454545454544</v>
      </c>
      <c r="BW671" s="4">
        <v>0.22577873449177402</v>
      </c>
      <c r="BX671" s="4">
        <v>0.48226454704753763</v>
      </c>
      <c r="BY671" s="4">
        <v>6.8567585204263301E-2</v>
      </c>
      <c r="BZ671" s="4">
        <v>7.5339641979171285E-2</v>
      </c>
      <c r="CA671" s="4">
        <v>6.1291487733000978E-2</v>
      </c>
      <c r="CB671" s="4">
        <v>6.7344922946009633E-2</v>
      </c>
      <c r="CC671" s="4"/>
    </row>
    <row r="672" spans="1:82" x14ac:dyDescent="0.25">
      <c r="A672" s="4">
        <v>671</v>
      </c>
      <c r="B672" s="4">
        <v>184</v>
      </c>
      <c r="C672" s="4" t="s">
        <v>1447</v>
      </c>
      <c r="D672" s="5" t="s">
        <v>603</v>
      </c>
      <c r="E672" s="5">
        <v>2011</v>
      </c>
      <c r="F672" s="5" t="s">
        <v>34</v>
      </c>
      <c r="G672" s="4">
        <v>419</v>
      </c>
      <c r="H672" s="5" t="s">
        <v>606</v>
      </c>
      <c r="I672" s="5" t="s">
        <v>1075</v>
      </c>
      <c r="J672" s="5" t="s">
        <v>872</v>
      </c>
      <c r="L672" s="11" t="s">
        <v>1116</v>
      </c>
      <c r="M672" s="5">
        <v>8.1199999999999992</v>
      </c>
      <c r="N672" s="5">
        <v>8.1199999999999992</v>
      </c>
      <c r="O672" s="5">
        <v>8.1199999999999992</v>
      </c>
      <c r="P672" s="5">
        <v>1</v>
      </c>
      <c r="Q672" s="5">
        <v>14</v>
      </c>
      <c r="R672" s="5">
        <v>42</v>
      </c>
      <c r="S672" s="5">
        <v>53.27</v>
      </c>
      <c r="T672" s="5">
        <v>8.5299999999999994</v>
      </c>
      <c r="U672" s="5">
        <v>42.49</v>
      </c>
      <c r="V672" s="4" t="s">
        <v>1262</v>
      </c>
      <c r="W672" s="5">
        <v>0.11641095890410959</v>
      </c>
      <c r="X672" s="5">
        <v>1</v>
      </c>
      <c r="Y672" s="5">
        <v>5.47</v>
      </c>
      <c r="Z672" s="5">
        <v>26.87</v>
      </c>
      <c r="AU672" s="5">
        <v>0</v>
      </c>
      <c r="AV672" s="5" t="s">
        <v>813</v>
      </c>
      <c r="AW672" s="5" t="s">
        <v>1257</v>
      </c>
      <c r="AX672" s="4" t="s">
        <v>1251</v>
      </c>
      <c r="AY672" s="4" t="s">
        <v>1258</v>
      </c>
      <c r="AZ672" s="4" t="s">
        <v>845</v>
      </c>
      <c r="BA672" s="5">
        <v>0</v>
      </c>
      <c r="BB672" s="5">
        <v>1</v>
      </c>
      <c r="BC672" s="5">
        <v>15</v>
      </c>
      <c r="BD672" s="5">
        <v>115.2</v>
      </c>
      <c r="BE672" s="5">
        <v>43.3</v>
      </c>
      <c r="BF672" s="5">
        <v>0</v>
      </c>
      <c r="BG672" s="5">
        <v>15</v>
      </c>
      <c r="BH672" s="5">
        <v>199.2</v>
      </c>
      <c r="BI672" s="5">
        <v>17.12</v>
      </c>
      <c r="BJ672" s="5">
        <v>0</v>
      </c>
      <c r="BK672" s="5">
        <v>0</v>
      </c>
      <c r="BL672" s="5">
        <v>15</v>
      </c>
      <c r="BM672" s="5">
        <v>202.9</v>
      </c>
      <c r="BN672" s="5">
        <v>16.64</v>
      </c>
      <c r="BO672" s="4">
        <v>0.5</v>
      </c>
      <c r="BP672" s="5">
        <v>83.999999999999986</v>
      </c>
      <c r="BQ672" s="5">
        <v>32.924036812031417</v>
      </c>
      <c r="BR672" s="5">
        <v>87.7</v>
      </c>
      <c r="BS672" s="5">
        <v>32.800759137556554</v>
      </c>
      <c r="BT672" s="4">
        <v>2.5513274839160642</v>
      </c>
      <c r="BU672" s="4">
        <v>2.6737186060911728</v>
      </c>
      <c r="BV672" s="4">
        <v>0.94545454545454544</v>
      </c>
      <c r="BW672" s="4">
        <v>2.4121641666115514</v>
      </c>
      <c r="BX672" s="4">
        <v>2.5278794093952905</v>
      </c>
      <c r="BY672" s="4">
        <v>0.28364239767284916</v>
      </c>
      <c r="BZ672" s="4">
        <v>0.30495903948527081</v>
      </c>
      <c r="CA672" s="4">
        <v>0.25354348539087079</v>
      </c>
      <c r="CB672" s="4">
        <v>0.27259809678286684</v>
      </c>
      <c r="CC672" s="4"/>
    </row>
    <row r="673" spans="1:82" x14ac:dyDescent="0.25">
      <c r="A673" s="4">
        <v>672</v>
      </c>
      <c r="B673" s="4">
        <v>185</v>
      </c>
      <c r="C673" s="4" t="s">
        <v>1448</v>
      </c>
      <c r="D673" s="5" t="s">
        <v>619</v>
      </c>
      <c r="E673" s="5">
        <v>1998</v>
      </c>
      <c r="F673" s="5" t="s">
        <v>37</v>
      </c>
      <c r="G673" s="4">
        <v>420</v>
      </c>
      <c r="H673" s="5" t="s">
        <v>620</v>
      </c>
      <c r="I673" s="5" t="s">
        <v>1076</v>
      </c>
      <c r="J673" s="5" t="s">
        <v>865</v>
      </c>
      <c r="K673" s="11" t="s">
        <v>1118</v>
      </c>
      <c r="L673" s="11" t="s">
        <v>1119</v>
      </c>
      <c r="M673" s="5">
        <v>7.92</v>
      </c>
      <c r="N673" s="5">
        <v>7.92</v>
      </c>
      <c r="O673" s="5">
        <v>7.92</v>
      </c>
      <c r="P673" s="5">
        <v>1</v>
      </c>
      <c r="Q673" s="5">
        <v>42</v>
      </c>
      <c r="R673" s="5">
        <v>90</v>
      </c>
      <c r="S673" s="5">
        <v>66.7</v>
      </c>
      <c r="U673" s="5">
        <v>78.400000000000006</v>
      </c>
      <c r="V673" s="4" t="s">
        <v>1262</v>
      </c>
      <c r="W673" s="5">
        <v>0.21479452054794523</v>
      </c>
      <c r="X673" s="5">
        <v>0</v>
      </c>
      <c r="AI673" s="5">
        <v>21.9</v>
      </c>
      <c r="AU673" s="5">
        <v>14</v>
      </c>
      <c r="AV673" s="5" t="s">
        <v>325</v>
      </c>
      <c r="AW673" s="5" t="s">
        <v>1257</v>
      </c>
      <c r="AX673" s="4" t="s">
        <v>1251</v>
      </c>
      <c r="AY673" s="4" t="s">
        <v>1259</v>
      </c>
      <c r="AZ673" s="4" t="s">
        <v>317</v>
      </c>
      <c r="BA673" s="5">
        <v>0</v>
      </c>
      <c r="BB673" s="5">
        <v>0</v>
      </c>
      <c r="BC673" s="5">
        <v>50</v>
      </c>
      <c r="BD673" s="5">
        <v>21.9</v>
      </c>
      <c r="BE673" s="5">
        <v>16.600000000000001</v>
      </c>
      <c r="BG673" s="5">
        <v>36</v>
      </c>
      <c r="BH673" s="5">
        <v>27.76</v>
      </c>
      <c r="BI673" s="5">
        <v>21.3</v>
      </c>
      <c r="BL673" s="5">
        <v>36</v>
      </c>
      <c r="BM673" s="5">
        <v>34.35</v>
      </c>
      <c r="BN673" s="5">
        <v>21.3</v>
      </c>
      <c r="BO673" s="4">
        <v>0.5</v>
      </c>
      <c r="BP673" s="5">
        <v>5.860000000000003</v>
      </c>
      <c r="BQ673" s="5">
        <v>18.702428541056729</v>
      </c>
      <c r="BR673" s="5">
        <v>12.450000000000003</v>
      </c>
      <c r="BS673" s="5">
        <v>18.702428541056729</v>
      </c>
      <c r="BT673" s="4">
        <v>0.31332829248007915</v>
      </c>
      <c r="BU673" s="4">
        <v>0.66568894904044107</v>
      </c>
      <c r="BV673" s="4">
        <v>0.98461538461538467</v>
      </c>
      <c r="BW673" s="4">
        <v>0.30850785721115487</v>
      </c>
      <c r="BX673" s="4">
        <v>0.65544758059366504</v>
      </c>
      <c r="BY673" s="4">
        <v>2.098174618868482E-2</v>
      </c>
      <c r="BZ673" s="4">
        <v>2.4431417768745668E-2</v>
      </c>
      <c r="CA673" s="4">
        <v>2.034112009203622E-2</v>
      </c>
      <c r="CB673" s="4">
        <v>2.3685464421486929E-2</v>
      </c>
      <c r="CC673" s="4"/>
    </row>
    <row r="674" spans="1:82" x14ac:dyDescent="0.25">
      <c r="A674" s="4">
        <v>673</v>
      </c>
      <c r="B674" s="4">
        <v>185</v>
      </c>
      <c r="C674" s="4" t="s">
        <v>1448</v>
      </c>
      <c r="D674" s="5" t="s">
        <v>619</v>
      </c>
      <c r="E674" s="5">
        <v>1998</v>
      </c>
      <c r="F674" s="5" t="s">
        <v>34</v>
      </c>
      <c r="G674" s="4">
        <v>421</v>
      </c>
      <c r="H674" s="5" t="s">
        <v>621</v>
      </c>
      <c r="I674" s="5" t="s">
        <v>1076</v>
      </c>
      <c r="J674" s="5" t="s">
        <v>865</v>
      </c>
      <c r="K674" s="11" t="s">
        <v>1118</v>
      </c>
      <c r="L674" s="11" t="s">
        <v>1119</v>
      </c>
      <c r="M674" s="5">
        <v>7.92</v>
      </c>
      <c r="N674" s="5">
        <v>7.92</v>
      </c>
      <c r="O674" s="5">
        <v>7.92</v>
      </c>
      <c r="P674" s="5">
        <v>1</v>
      </c>
      <c r="Q674" s="5">
        <v>42</v>
      </c>
      <c r="R674" s="5">
        <v>90</v>
      </c>
      <c r="S674" s="5">
        <v>66.5</v>
      </c>
      <c r="U674" s="5">
        <v>68.099999999999994</v>
      </c>
      <c r="V674" s="4" t="s">
        <v>1262</v>
      </c>
      <c r="W674" s="5">
        <v>0.18657534246575341</v>
      </c>
      <c r="X674" s="5">
        <v>0</v>
      </c>
      <c r="AI674" s="5">
        <v>23.3</v>
      </c>
      <c r="AU674" s="5">
        <v>7</v>
      </c>
      <c r="AV674" s="5" t="s">
        <v>325</v>
      </c>
      <c r="AW674" s="5" t="s">
        <v>1257</v>
      </c>
      <c r="AX674" s="4" t="s">
        <v>1251</v>
      </c>
      <c r="AY674" s="4" t="s">
        <v>1259</v>
      </c>
      <c r="AZ674" s="4" t="s">
        <v>317</v>
      </c>
      <c r="BA674" s="5">
        <v>0</v>
      </c>
      <c r="BB674" s="5">
        <v>0</v>
      </c>
      <c r="BC674" s="5">
        <v>50</v>
      </c>
      <c r="BD674" s="5">
        <v>23.3</v>
      </c>
      <c r="BE674" s="5">
        <v>15.3</v>
      </c>
      <c r="BG674" s="5">
        <v>43</v>
      </c>
      <c r="BH674" s="5">
        <v>35.1</v>
      </c>
      <c r="BI674" s="5">
        <v>15.27</v>
      </c>
      <c r="BL674" s="5">
        <v>43</v>
      </c>
      <c r="BM674" s="5">
        <v>40.4</v>
      </c>
      <c r="BN674" s="5">
        <v>20.65</v>
      </c>
      <c r="BO674" s="4">
        <v>0.5</v>
      </c>
      <c r="BP674" s="5">
        <v>11.8</v>
      </c>
      <c r="BQ674" s="5">
        <v>15.286161162205609</v>
      </c>
      <c r="BR674" s="5">
        <v>17.099999999999998</v>
      </c>
      <c r="BS674" s="5">
        <v>17.968273321436484</v>
      </c>
      <c r="BT674" s="4">
        <v>0.77194004922406578</v>
      </c>
      <c r="BU674" s="4">
        <v>0.9516774202003806</v>
      </c>
      <c r="BV674" s="4">
        <v>0.98461538461538467</v>
      </c>
      <c r="BW674" s="4">
        <v>0.76006404846677256</v>
      </c>
      <c r="BX674" s="4">
        <v>0.93703622912037476</v>
      </c>
      <c r="BY674" s="4">
        <v>2.5958914395960531E-2</v>
      </c>
      <c r="BZ674" s="4">
        <v>2.9056899121192518E-2</v>
      </c>
      <c r="CA674" s="4">
        <v>2.5166322690143041E-2</v>
      </c>
      <c r="CB674" s="4">
        <v>2.8169718059267355E-2</v>
      </c>
      <c r="CC674" s="4"/>
    </row>
    <row r="675" spans="1:82" x14ac:dyDescent="0.25">
      <c r="A675" s="4">
        <v>674</v>
      </c>
      <c r="B675" s="4">
        <v>186</v>
      </c>
      <c r="C675" s="4" t="s">
        <v>1449</v>
      </c>
      <c r="D675" s="5" t="s">
        <v>584</v>
      </c>
      <c r="E675" s="5">
        <v>2000</v>
      </c>
      <c r="F675" s="5" t="s">
        <v>34</v>
      </c>
      <c r="G675" s="4">
        <v>422</v>
      </c>
      <c r="H675" s="5" t="s">
        <v>379</v>
      </c>
      <c r="I675" s="5" t="s">
        <v>1077</v>
      </c>
      <c r="J675" s="5" t="s">
        <v>870</v>
      </c>
      <c r="K675" s="11" t="s">
        <v>1113</v>
      </c>
      <c r="L675" s="11" t="s">
        <v>1114</v>
      </c>
      <c r="P675" s="5">
        <v>4</v>
      </c>
      <c r="Q675" s="5">
        <v>34.9</v>
      </c>
      <c r="S675" s="5">
        <v>62</v>
      </c>
      <c r="T675" s="5">
        <v>10.95</v>
      </c>
      <c r="U675" s="5">
        <v>14</v>
      </c>
      <c r="V675" s="4" t="s">
        <v>1262</v>
      </c>
      <c r="W675" s="5">
        <v>3.8356164383561646E-2</v>
      </c>
      <c r="X675" s="5">
        <v>1</v>
      </c>
      <c r="AU675" s="5">
        <v>0</v>
      </c>
      <c r="AV675" s="5" t="s">
        <v>585</v>
      </c>
      <c r="AW675" s="4" t="s">
        <v>1256</v>
      </c>
      <c r="AX675" s="4" t="s">
        <v>50</v>
      </c>
      <c r="AY675" s="4" t="s">
        <v>1251</v>
      </c>
      <c r="AZ675" s="4" t="s">
        <v>317</v>
      </c>
      <c r="BA675" s="5">
        <v>1</v>
      </c>
      <c r="BB675" s="5">
        <v>0</v>
      </c>
      <c r="BC675" s="5">
        <v>30</v>
      </c>
      <c r="BD675" s="5">
        <v>6</v>
      </c>
      <c r="BE675" s="5">
        <v>2.5</v>
      </c>
      <c r="BG675" s="5">
        <v>30</v>
      </c>
      <c r="BH675" s="5">
        <v>12</v>
      </c>
      <c r="BI675" s="5">
        <v>3</v>
      </c>
      <c r="BO675" s="4">
        <v>0.5</v>
      </c>
      <c r="BP675" s="5">
        <v>6</v>
      </c>
      <c r="BQ675" s="5">
        <v>2.7613402542968153</v>
      </c>
      <c r="BS675" s="5">
        <v>2.5</v>
      </c>
      <c r="BT675" s="4">
        <v>2.1728579050204448</v>
      </c>
      <c r="BU675" s="4"/>
      <c r="BV675" s="4">
        <v>0.97391304347826091</v>
      </c>
      <c r="BW675" s="4">
        <v>2.1161746553242593</v>
      </c>
      <c r="BX675" s="4"/>
      <c r="BY675" s="4">
        <v>0.11202185792349728</v>
      </c>
      <c r="BZ675" s="4"/>
      <c r="CA675" s="4">
        <v>0.10625347340584877</v>
      </c>
      <c r="CB675" s="4"/>
      <c r="CC675" s="4"/>
    </row>
    <row r="676" spans="1:82" x14ac:dyDescent="0.25">
      <c r="A676" s="4">
        <v>675</v>
      </c>
      <c r="B676" s="4">
        <v>186</v>
      </c>
      <c r="C676" s="4" t="s">
        <v>1449</v>
      </c>
      <c r="D676" s="5" t="s">
        <v>584</v>
      </c>
      <c r="E676" s="5">
        <v>2000</v>
      </c>
      <c r="F676" s="5" t="s">
        <v>37</v>
      </c>
      <c r="G676" s="4">
        <v>423</v>
      </c>
      <c r="H676" s="5" t="s">
        <v>586</v>
      </c>
      <c r="I676" s="5" t="s">
        <v>1077</v>
      </c>
      <c r="J676" s="5" t="s">
        <v>870</v>
      </c>
      <c r="K676" s="11" t="s">
        <v>1113</v>
      </c>
      <c r="L676" s="11" t="s">
        <v>1114</v>
      </c>
      <c r="P676" s="5">
        <v>4</v>
      </c>
      <c r="Q676" s="5">
        <v>37.1</v>
      </c>
      <c r="S676" s="5">
        <v>67</v>
      </c>
      <c r="T676" s="5">
        <v>10.199999999999999</v>
      </c>
      <c r="U676" s="5">
        <v>15.8</v>
      </c>
      <c r="V676" s="4" t="s">
        <v>1262</v>
      </c>
      <c r="W676" s="5">
        <v>4.3287671232876718E-2</v>
      </c>
      <c r="X676" s="5">
        <v>1</v>
      </c>
      <c r="AU676" s="5">
        <v>0</v>
      </c>
      <c r="AV676" s="5" t="s">
        <v>585</v>
      </c>
      <c r="AW676" s="4" t="s">
        <v>1256</v>
      </c>
      <c r="AX676" s="4" t="s">
        <v>50</v>
      </c>
      <c r="AY676" s="4" t="s">
        <v>1251</v>
      </c>
      <c r="AZ676" s="4" t="s">
        <v>317</v>
      </c>
      <c r="BA676" s="5">
        <v>1</v>
      </c>
      <c r="BB676" s="5">
        <v>0</v>
      </c>
      <c r="BC676" s="5">
        <v>26</v>
      </c>
      <c r="BD676" s="5">
        <v>5</v>
      </c>
      <c r="BE676" s="5">
        <v>1</v>
      </c>
      <c r="BG676" s="5">
        <v>26</v>
      </c>
      <c r="BH676" s="5">
        <v>10</v>
      </c>
      <c r="BI676" s="5">
        <v>4</v>
      </c>
      <c r="BO676" s="4">
        <v>0.5</v>
      </c>
      <c r="BP676" s="5">
        <v>5</v>
      </c>
      <c r="BQ676" s="5">
        <v>2.9154759474226504</v>
      </c>
      <c r="BS676" s="5">
        <v>1</v>
      </c>
      <c r="BT676" s="4">
        <v>1.7149858514250882</v>
      </c>
      <c r="BU676" s="4"/>
      <c r="BV676" s="4">
        <v>0.96969696969696972</v>
      </c>
      <c r="BW676" s="4">
        <v>1.6630165832000856</v>
      </c>
      <c r="BX676" s="4"/>
      <c r="BY676" s="4">
        <v>9.5022624434389136E-2</v>
      </c>
      <c r="BZ676" s="4"/>
      <c r="CA676" s="4">
        <v>8.935093427072037E-2</v>
      </c>
      <c r="CB676" s="4"/>
      <c r="CC676" s="4"/>
    </row>
    <row r="677" spans="1:82" x14ac:dyDescent="0.25">
      <c r="A677" s="4">
        <v>676</v>
      </c>
      <c r="B677" s="4">
        <v>186</v>
      </c>
      <c r="C677" s="4" t="s">
        <v>1449</v>
      </c>
      <c r="D677" s="5" t="s">
        <v>584</v>
      </c>
      <c r="E677" s="5">
        <v>2000</v>
      </c>
      <c r="F677" s="5" t="s">
        <v>34</v>
      </c>
      <c r="G677" s="4">
        <v>422</v>
      </c>
      <c r="H677" s="5" t="s">
        <v>379</v>
      </c>
      <c r="I677" s="5" t="s">
        <v>1077</v>
      </c>
      <c r="J677" s="5" t="s">
        <v>870</v>
      </c>
      <c r="K677" s="11" t="s">
        <v>1113</v>
      </c>
      <c r="L677" s="11" t="s">
        <v>1114</v>
      </c>
      <c r="P677" s="5">
        <v>4</v>
      </c>
      <c r="Q677" s="5">
        <v>34.9</v>
      </c>
      <c r="S677" s="5">
        <v>62</v>
      </c>
      <c r="T677" s="5">
        <v>10.95</v>
      </c>
      <c r="U677" s="5">
        <v>14</v>
      </c>
      <c r="V677" s="4" t="s">
        <v>1262</v>
      </c>
      <c r="W677" s="5">
        <v>3.8356164383561646E-2</v>
      </c>
      <c r="X677" s="5">
        <v>1</v>
      </c>
      <c r="AU677" s="5">
        <v>0</v>
      </c>
      <c r="AV677" s="5" t="s">
        <v>801</v>
      </c>
      <c r="AW677" s="4" t="s">
        <v>1256</v>
      </c>
      <c r="AX677" s="4" t="s">
        <v>1251</v>
      </c>
      <c r="AY677" s="4" t="s">
        <v>1251</v>
      </c>
      <c r="AZ677" s="4" t="s">
        <v>845</v>
      </c>
      <c r="BA677" s="5">
        <v>1</v>
      </c>
      <c r="BB677" s="5">
        <v>0</v>
      </c>
      <c r="BC677" s="5">
        <v>30</v>
      </c>
      <c r="BD677" s="5">
        <v>0</v>
      </c>
      <c r="BF677" s="5">
        <v>0</v>
      </c>
      <c r="BG677" s="5">
        <v>30</v>
      </c>
      <c r="BH677" s="5">
        <v>1</v>
      </c>
      <c r="BI677" s="5">
        <v>1</v>
      </c>
      <c r="BO677" s="4">
        <v>0.5</v>
      </c>
      <c r="BP677" s="5">
        <v>1</v>
      </c>
      <c r="BT677" s="4"/>
      <c r="BU677" s="4"/>
      <c r="BV677" s="4">
        <v>0.97391304347826091</v>
      </c>
      <c r="BW677" s="4"/>
      <c r="BX677" s="4"/>
      <c r="BY677" s="4"/>
      <c r="BZ677" s="4"/>
      <c r="CA677" s="4"/>
      <c r="CB677" s="4"/>
      <c r="CC677" s="4"/>
    </row>
    <row r="678" spans="1:82" x14ac:dyDescent="0.25">
      <c r="A678" s="4">
        <v>677</v>
      </c>
      <c r="B678" s="4">
        <v>186</v>
      </c>
      <c r="C678" s="4" t="s">
        <v>1449</v>
      </c>
      <c r="D678" s="5" t="s">
        <v>584</v>
      </c>
      <c r="E678" s="5">
        <v>2000</v>
      </c>
      <c r="F678" s="5" t="s">
        <v>37</v>
      </c>
      <c r="G678" s="4">
        <v>423</v>
      </c>
      <c r="H678" s="5" t="s">
        <v>586</v>
      </c>
      <c r="I678" s="5" t="s">
        <v>1077</v>
      </c>
      <c r="J678" s="5" t="s">
        <v>870</v>
      </c>
      <c r="K678" s="11" t="s">
        <v>1113</v>
      </c>
      <c r="L678" s="11" t="s">
        <v>1114</v>
      </c>
      <c r="P678" s="5">
        <v>4</v>
      </c>
      <c r="Q678" s="5">
        <v>37.1</v>
      </c>
      <c r="S678" s="5">
        <v>67</v>
      </c>
      <c r="T678" s="5">
        <v>10.199999999999999</v>
      </c>
      <c r="U678" s="5">
        <v>15.8</v>
      </c>
      <c r="V678" s="4" t="s">
        <v>1262</v>
      </c>
      <c r="W678" s="5">
        <v>4.3287671232876718E-2</v>
      </c>
      <c r="X678" s="5">
        <v>1</v>
      </c>
      <c r="AU678" s="5">
        <v>0</v>
      </c>
      <c r="AV678" s="5" t="s">
        <v>801</v>
      </c>
      <c r="AW678" s="4" t="s">
        <v>1256</v>
      </c>
      <c r="AX678" s="4" t="s">
        <v>1251</v>
      </c>
      <c r="AY678" s="4" t="s">
        <v>1251</v>
      </c>
      <c r="AZ678" s="4" t="s">
        <v>845</v>
      </c>
      <c r="BA678" s="5">
        <v>1</v>
      </c>
      <c r="BB678" s="5">
        <v>0</v>
      </c>
      <c r="BC678" s="5">
        <v>26</v>
      </c>
      <c r="BD678" s="5">
        <v>0</v>
      </c>
      <c r="BF678" s="5">
        <v>0</v>
      </c>
      <c r="BG678" s="5">
        <v>26</v>
      </c>
      <c r="BH678" s="5">
        <v>0</v>
      </c>
      <c r="BO678" s="4">
        <v>0.5</v>
      </c>
      <c r="BP678" s="5">
        <v>0</v>
      </c>
      <c r="BT678" s="4"/>
      <c r="BU678" s="4"/>
      <c r="BV678" s="4">
        <v>0.96969696969696972</v>
      </c>
      <c r="BW678" s="4"/>
      <c r="BX678" s="4"/>
      <c r="BY678" s="4"/>
      <c r="BZ678" s="4"/>
      <c r="CA678" s="4"/>
      <c r="CB678" s="4"/>
      <c r="CC678" s="4"/>
    </row>
    <row r="679" spans="1:82" x14ac:dyDescent="0.25">
      <c r="A679" s="4">
        <v>678</v>
      </c>
      <c r="B679" s="4">
        <v>187</v>
      </c>
      <c r="C679" s="4" t="s">
        <v>1450</v>
      </c>
      <c r="D679" s="5" t="s">
        <v>607</v>
      </c>
      <c r="E679" s="5">
        <v>1992</v>
      </c>
      <c r="F679" s="5" t="s">
        <v>37</v>
      </c>
      <c r="G679" s="4">
        <v>424</v>
      </c>
      <c r="H679" s="5" t="s">
        <v>623</v>
      </c>
      <c r="I679" s="5" t="s">
        <v>1078</v>
      </c>
      <c r="J679" s="5" t="s">
        <v>897</v>
      </c>
      <c r="L679" s="11" t="s">
        <v>1238</v>
      </c>
      <c r="M679" s="5">
        <v>0</v>
      </c>
      <c r="N679" s="5">
        <v>0</v>
      </c>
      <c r="O679" s="5">
        <v>0</v>
      </c>
      <c r="P679" s="5">
        <v>1</v>
      </c>
      <c r="S679" s="5">
        <v>72</v>
      </c>
      <c r="U679" s="5">
        <v>1788</v>
      </c>
      <c r="V679" s="4" t="s">
        <v>1264</v>
      </c>
      <c r="W679" s="5">
        <v>4.8986301369863012</v>
      </c>
      <c r="X679" s="5">
        <v>0</v>
      </c>
      <c r="AE679" s="5">
        <v>4</v>
      </c>
      <c r="AU679" s="5">
        <v>4</v>
      </c>
      <c r="AV679" s="5" t="s">
        <v>418</v>
      </c>
      <c r="AW679" s="5" t="s">
        <v>1257</v>
      </c>
      <c r="AX679" s="4" t="s">
        <v>1251</v>
      </c>
      <c r="AY679" s="4" t="s">
        <v>1252</v>
      </c>
      <c r="AZ679" s="4" t="s">
        <v>317</v>
      </c>
      <c r="BA679" s="5">
        <v>0</v>
      </c>
      <c r="BB679" s="5">
        <v>0</v>
      </c>
      <c r="BC679" s="5">
        <v>43</v>
      </c>
      <c r="BD679" s="5">
        <v>44.3</v>
      </c>
      <c r="BE679" s="5">
        <v>37.200000000000003</v>
      </c>
      <c r="BG679" s="5">
        <v>39</v>
      </c>
      <c r="BH679" s="5">
        <v>47.9</v>
      </c>
      <c r="BI679" s="5">
        <v>38.6</v>
      </c>
      <c r="BO679" s="4">
        <v>0.5</v>
      </c>
      <c r="BP679" s="5">
        <v>3.6000000000000014</v>
      </c>
      <c r="BQ679" s="5">
        <v>37.871453629349908</v>
      </c>
      <c r="BS679" s="5">
        <v>37.200000000000003</v>
      </c>
      <c r="BT679" s="4">
        <v>-9.5058405606328403E-2</v>
      </c>
      <c r="BU679" s="4"/>
      <c r="BV679" s="4">
        <v>0.98203592814371254</v>
      </c>
      <c r="BW679" s="4">
        <v>-9.3350769577472195E-2</v>
      </c>
      <c r="BX679" s="4"/>
      <c r="BY679" s="4">
        <v>2.3360884889260667E-2</v>
      </c>
      <c r="BZ679" s="4"/>
      <c r="CA679" s="4">
        <v>2.2529110401289212E-2</v>
      </c>
      <c r="CB679" s="4"/>
      <c r="CC679" s="4"/>
      <c r="CD679" s="5" t="s">
        <v>835</v>
      </c>
    </row>
    <row r="680" spans="1:82" x14ac:dyDescent="0.25">
      <c r="A680" s="4">
        <v>679</v>
      </c>
      <c r="B680" s="4">
        <v>187</v>
      </c>
      <c r="C680" s="4" t="s">
        <v>1450</v>
      </c>
      <c r="D680" s="5" t="s">
        <v>607</v>
      </c>
      <c r="E680" s="5">
        <v>1992</v>
      </c>
      <c r="F680" s="5" t="s">
        <v>34</v>
      </c>
      <c r="G680" s="4">
        <v>425</v>
      </c>
      <c r="H680" s="5" t="s">
        <v>624</v>
      </c>
      <c r="I680" s="5" t="s">
        <v>1078</v>
      </c>
      <c r="J680" s="5" t="s">
        <v>897</v>
      </c>
      <c r="L680" s="11" t="s">
        <v>1238</v>
      </c>
      <c r="S680" s="5">
        <v>72.3</v>
      </c>
      <c r="U680" s="5">
        <v>1593</v>
      </c>
      <c r="V680" s="4" t="s">
        <v>1264</v>
      </c>
      <c r="W680" s="5">
        <v>4.3643835616438356</v>
      </c>
      <c r="X680" s="5">
        <v>0</v>
      </c>
      <c r="AE680" s="5">
        <v>3.85</v>
      </c>
      <c r="AU680" s="5">
        <v>1</v>
      </c>
      <c r="AV680" s="5" t="s">
        <v>418</v>
      </c>
      <c r="AW680" s="5" t="s">
        <v>1257</v>
      </c>
      <c r="AX680" s="4" t="s">
        <v>1251</v>
      </c>
      <c r="AY680" s="4" t="s">
        <v>1252</v>
      </c>
      <c r="AZ680" s="4" t="s">
        <v>317</v>
      </c>
      <c r="BA680" s="5">
        <v>0</v>
      </c>
      <c r="BB680" s="5">
        <v>0</v>
      </c>
      <c r="BC680" s="5">
        <v>46</v>
      </c>
      <c r="BD680" s="5">
        <v>46.9</v>
      </c>
      <c r="BE680" s="5">
        <v>27.8</v>
      </c>
      <c r="BG680" s="5">
        <v>44</v>
      </c>
      <c r="BH680" s="5">
        <v>42.4</v>
      </c>
      <c r="BI680" s="5">
        <v>26.3</v>
      </c>
      <c r="BL680" s="5">
        <v>42</v>
      </c>
      <c r="BM680" s="5">
        <v>48.7</v>
      </c>
      <c r="BN680" s="5">
        <v>34.200000000000003</v>
      </c>
      <c r="BO680" s="4">
        <v>0.5</v>
      </c>
      <c r="BP680" s="5">
        <v>-4.5</v>
      </c>
      <c r="BQ680" s="5">
        <v>27.077428960130412</v>
      </c>
      <c r="BR680" s="5">
        <v>1.8000000000000043</v>
      </c>
      <c r="BS680" s="5">
        <v>31.016319785288129</v>
      </c>
      <c r="BT680" s="4">
        <v>0.16619007685795908</v>
      </c>
      <c r="BU680" s="4">
        <v>-5.8033964456795178E-2</v>
      </c>
      <c r="BV680" s="4">
        <v>0.98324022346368711</v>
      </c>
      <c r="BW680" s="4">
        <v>0.16340476830726702</v>
      </c>
      <c r="BX680" s="4">
        <v>-5.7061328180982966E-2</v>
      </c>
      <c r="BY680" s="4">
        <v>2.2039338496152763E-2</v>
      </c>
      <c r="BZ680" s="4">
        <v>2.1775738489462744E-2</v>
      </c>
      <c r="CA680" s="4">
        <v>2.1306780351949935E-2</v>
      </c>
      <c r="CB680" s="4">
        <v>2.1051942057039353E-2</v>
      </c>
      <c r="CC680" s="4"/>
      <c r="CD680" s="5" t="s">
        <v>691</v>
      </c>
    </row>
    <row r="681" spans="1:82" x14ac:dyDescent="0.25">
      <c r="A681" s="4">
        <v>680</v>
      </c>
      <c r="B681" s="4">
        <v>188</v>
      </c>
      <c r="C681" s="4" t="s">
        <v>1451</v>
      </c>
      <c r="D681" s="5" t="s">
        <v>608</v>
      </c>
      <c r="E681" s="5">
        <v>2013</v>
      </c>
      <c r="F681" s="5" t="s">
        <v>37</v>
      </c>
      <c r="G681" s="4">
        <v>426</v>
      </c>
      <c r="H681" s="5" t="s">
        <v>625</v>
      </c>
      <c r="I681" s="5" t="s">
        <v>1079</v>
      </c>
      <c r="J681" s="5" t="s">
        <v>870</v>
      </c>
      <c r="K681" s="11" t="s">
        <v>1172</v>
      </c>
      <c r="L681" s="11" t="s">
        <v>1239</v>
      </c>
      <c r="M681" s="5">
        <v>9</v>
      </c>
      <c r="N681" s="5">
        <v>9</v>
      </c>
      <c r="O681" s="5">
        <v>9</v>
      </c>
      <c r="P681" s="5">
        <v>3</v>
      </c>
      <c r="Q681" s="5">
        <v>42</v>
      </c>
      <c r="R681" s="5">
        <v>84</v>
      </c>
      <c r="S681" s="5">
        <v>53</v>
      </c>
      <c r="T681" s="5">
        <v>7.1</v>
      </c>
      <c r="U681" s="5">
        <v>894</v>
      </c>
      <c r="V681" s="4" t="s">
        <v>1264</v>
      </c>
      <c r="W681" s="5">
        <v>2.4493150684931506</v>
      </c>
      <c r="X681" s="5">
        <v>0</v>
      </c>
      <c r="AU681" s="5">
        <v>0</v>
      </c>
      <c r="AV681" s="5" t="s">
        <v>495</v>
      </c>
      <c r="AX681" s="4" t="s">
        <v>1251</v>
      </c>
      <c r="AY681" s="4" t="s">
        <v>1251</v>
      </c>
      <c r="AZ681" s="4" t="s">
        <v>317</v>
      </c>
      <c r="BA681" s="5">
        <v>0</v>
      </c>
      <c r="BB681" s="5">
        <v>0</v>
      </c>
      <c r="BC681" s="5">
        <v>12</v>
      </c>
      <c r="BD681" s="5">
        <v>30.3</v>
      </c>
      <c r="BE681" s="5">
        <v>7.7</v>
      </c>
      <c r="BG681" s="5">
        <v>12</v>
      </c>
      <c r="BH681" s="5">
        <v>31.7</v>
      </c>
      <c r="BI681" s="5">
        <v>8</v>
      </c>
      <c r="BL681" s="5">
        <v>12</v>
      </c>
      <c r="BM681" s="5">
        <v>32.5</v>
      </c>
      <c r="BN681" s="5">
        <v>8.3000000000000007</v>
      </c>
      <c r="BO681" s="4">
        <v>0.5</v>
      </c>
      <c r="BP681" s="5">
        <v>1.3999999999999986</v>
      </c>
      <c r="BQ681" s="5">
        <v>7.8514329902254154</v>
      </c>
      <c r="BR681" s="5">
        <v>2.1999999999999993</v>
      </c>
      <c r="BS681" s="5">
        <v>8.0056230238501751</v>
      </c>
      <c r="BT681" s="4">
        <v>0.17831139891825076</v>
      </c>
      <c r="BU681" s="4">
        <v>0.27480684432002456</v>
      </c>
      <c r="BV681" s="4">
        <v>0.93023255813953487</v>
      </c>
      <c r="BW681" s="4">
        <v>0.1658710687611635</v>
      </c>
      <c r="BX681" s="4">
        <v>0.25563427378606934</v>
      </c>
      <c r="BY681" s="4">
        <v>8.4658123124340984E-2</v>
      </c>
      <c r="BZ681" s="4">
        <v>8.6479950070213751E-2</v>
      </c>
      <c r="CA681" s="4">
        <v>7.3257434829067367E-2</v>
      </c>
      <c r="CB681" s="4">
        <v>7.4833921099157374E-2</v>
      </c>
      <c r="CC681" s="4"/>
    </row>
    <row r="682" spans="1:82" x14ac:dyDescent="0.25">
      <c r="A682" s="4">
        <v>681</v>
      </c>
      <c r="B682" s="4">
        <v>188</v>
      </c>
      <c r="C682" s="4" t="s">
        <v>1451</v>
      </c>
      <c r="D682" s="5" t="s">
        <v>608</v>
      </c>
      <c r="E682" s="5">
        <v>2013</v>
      </c>
      <c r="F682" s="5" t="s">
        <v>34</v>
      </c>
      <c r="G682" s="4">
        <v>427</v>
      </c>
      <c r="H682" s="5" t="s">
        <v>626</v>
      </c>
      <c r="I682" s="5" t="s">
        <v>1079</v>
      </c>
      <c r="J682" s="5" t="s">
        <v>870</v>
      </c>
      <c r="K682" s="11" t="s">
        <v>1172</v>
      </c>
      <c r="L682" s="11" t="s">
        <v>1239</v>
      </c>
      <c r="M682" s="5">
        <v>9</v>
      </c>
      <c r="N682" s="5">
        <v>9</v>
      </c>
      <c r="O682" s="5">
        <v>9</v>
      </c>
      <c r="P682" s="5">
        <v>3</v>
      </c>
      <c r="Q682" s="5">
        <v>42</v>
      </c>
      <c r="R682" s="5">
        <v>84</v>
      </c>
      <c r="S682" s="5">
        <v>51.3</v>
      </c>
      <c r="T682" s="5">
        <v>8</v>
      </c>
      <c r="U682" s="5">
        <v>1239</v>
      </c>
      <c r="V682" s="4" t="s">
        <v>1264</v>
      </c>
      <c r="W682" s="5">
        <v>3.3945205479452056</v>
      </c>
      <c r="X682" s="5">
        <v>0</v>
      </c>
      <c r="AU682" s="5">
        <v>1</v>
      </c>
      <c r="AV682" s="5" t="s">
        <v>495</v>
      </c>
      <c r="AX682" s="4" t="s">
        <v>1251</v>
      </c>
      <c r="AY682" s="4" t="s">
        <v>1251</v>
      </c>
      <c r="AZ682" s="4" t="s">
        <v>317</v>
      </c>
      <c r="BA682" s="5">
        <v>0</v>
      </c>
      <c r="BB682" s="5">
        <v>0</v>
      </c>
      <c r="BC682" s="5">
        <v>12</v>
      </c>
      <c r="BD682" s="5">
        <v>28.9</v>
      </c>
      <c r="BE682" s="5">
        <v>5</v>
      </c>
      <c r="BG682" s="5">
        <v>11</v>
      </c>
      <c r="BH682" s="5">
        <v>33</v>
      </c>
      <c r="BI682" s="5">
        <v>7.1</v>
      </c>
      <c r="BL682" s="5">
        <v>11</v>
      </c>
      <c r="BM682" s="5">
        <v>33.200000000000003</v>
      </c>
      <c r="BN682" s="5">
        <v>8.8000000000000007</v>
      </c>
      <c r="BO682" s="4">
        <v>0.5</v>
      </c>
      <c r="BP682" s="5">
        <v>4.1000000000000014</v>
      </c>
      <c r="BQ682" s="5">
        <v>6.0909769331364236</v>
      </c>
      <c r="BR682" s="5">
        <v>4.3000000000000043</v>
      </c>
      <c r="BS682" s="5">
        <v>7.0690472180788673</v>
      </c>
      <c r="BT682" s="4">
        <v>0.6731268308856968</v>
      </c>
      <c r="BU682" s="4">
        <v>0.60828565255624389</v>
      </c>
      <c r="BV682" s="4">
        <v>0.93023255813953487</v>
      </c>
      <c r="BW682" s="4">
        <v>0.62616449384715978</v>
      </c>
      <c r="BX682" s="4">
        <v>0.56584711865697102</v>
      </c>
      <c r="BY682" s="4">
        <v>0.10221248876909256</v>
      </c>
      <c r="BZ682" s="4">
        <v>9.8750476462740641E-2</v>
      </c>
      <c r="CA682" s="4">
        <v>8.8447799908354829E-2</v>
      </c>
      <c r="CB682" s="4">
        <v>8.5452007755751763E-2</v>
      </c>
      <c r="CC682" s="4"/>
    </row>
    <row r="683" spans="1:82" x14ac:dyDescent="0.25">
      <c r="A683" s="4">
        <v>682</v>
      </c>
      <c r="B683" s="4">
        <v>188</v>
      </c>
      <c r="C683" s="4" t="s">
        <v>1451</v>
      </c>
      <c r="D683" s="5" t="s">
        <v>608</v>
      </c>
      <c r="E683" s="5">
        <v>2013</v>
      </c>
      <c r="F683" s="5" t="s">
        <v>37</v>
      </c>
      <c r="G683" s="4">
        <v>426</v>
      </c>
      <c r="H683" s="5" t="s">
        <v>625</v>
      </c>
      <c r="I683" s="5" t="s">
        <v>1079</v>
      </c>
      <c r="J683" s="5" t="s">
        <v>870</v>
      </c>
      <c r="K683" s="11" t="s">
        <v>1172</v>
      </c>
      <c r="L683" s="11" t="s">
        <v>1239</v>
      </c>
      <c r="M683" s="5">
        <v>9</v>
      </c>
      <c r="N683" s="5">
        <v>9</v>
      </c>
      <c r="O683" s="5">
        <v>9</v>
      </c>
      <c r="P683" s="5">
        <v>3</v>
      </c>
      <c r="Q683" s="5">
        <v>42</v>
      </c>
      <c r="R683" s="5">
        <v>84</v>
      </c>
      <c r="S683" s="5">
        <v>53</v>
      </c>
      <c r="T683" s="5">
        <v>7.1</v>
      </c>
      <c r="U683" s="5">
        <v>894</v>
      </c>
      <c r="V683" s="4" t="s">
        <v>1264</v>
      </c>
      <c r="W683" s="5">
        <v>2.4493150684931506</v>
      </c>
      <c r="X683" s="5">
        <v>0</v>
      </c>
      <c r="AU683" s="5">
        <v>0</v>
      </c>
      <c r="AV683" s="5" t="s">
        <v>813</v>
      </c>
      <c r="AW683" s="5" t="s">
        <v>1257</v>
      </c>
      <c r="AX683" s="4" t="s">
        <v>1251</v>
      </c>
      <c r="AY683" s="4" t="s">
        <v>1258</v>
      </c>
      <c r="AZ683" s="4" t="s">
        <v>845</v>
      </c>
      <c r="BA683" s="5">
        <v>0</v>
      </c>
      <c r="BB683" s="5">
        <v>0</v>
      </c>
      <c r="BC683" s="5">
        <v>12</v>
      </c>
      <c r="BD683" s="5">
        <v>163.30000000000001</v>
      </c>
      <c r="BE683" s="5">
        <v>88</v>
      </c>
      <c r="BF683" s="5">
        <v>0</v>
      </c>
      <c r="BG683" s="5">
        <v>12</v>
      </c>
      <c r="BH683" s="5">
        <v>208.5</v>
      </c>
      <c r="BI683" s="5">
        <v>120.5</v>
      </c>
      <c r="BJ683" s="5">
        <v>0</v>
      </c>
      <c r="BK683" s="5">
        <v>0</v>
      </c>
      <c r="BL683" s="5">
        <v>12</v>
      </c>
      <c r="BM683" s="5">
        <v>200</v>
      </c>
      <c r="BN683" s="5">
        <v>120</v>
      </c>
      <c r="BO683" s="4">
        <v>0.5</v>
      </c>
      <c r="BP683" s="5">
        <v>45.199999999999989</v>
      </c>
      <c r="BQ683" s="5">
        <v>105.50888588171141</v>
      </c>
      <c r="BR683" s="5">
        <v>36.699999999999989</v>
      </c>
      <c r="BS683" s="5">
        <v>105.22357150372724</v>
      </c>
      <c r="BT683" s="4">
        <v>0.42839993638710977</v>
      </c>
      <c r="BU683" s="4">
        <v>0.3487811663824773</v>
      </c>
      <c r="BV683" s="4">
        <v>0.93023255813953487</v>
      </c>
      <c r="BW683" s="4">
        <v>0.39851156873219512</v>
      </c>
      <c r="BX683" s="4">
        <v>0.32444759663486261</v>
      </c>
      <c r="BY683" s="4">
        <v>9.0980271062353318E-2</v>
      </c>
      <c r="BZ683" s="4">
        <v>8.840201258429671E-2</v>
      </c>
      <c r="CA683" s="4">
        <v>7.8728195619126723E-2</v>
      </c>
      <c r="CB683" s="4">
        <v>7.6497144475324352E-2</v>
      </c>
      <c r="CC683" s="4"/>
    </row>
    <row r="684" spans="1:82" x14ac:dyDescent="0.25">
      <c r="A684" s="4">
        <v>683</v>
      </c>
      <c r="B684" s="4">
        <v>188</v>
      </c>
      <c r="C684" s="4" t="s">
        <v>1451</v>
      </c>
      <c r="D684" s="5" t="s">
        <v>608</v>
      </c>
      <c r="E684" s="5">
        <v>2013</v>
      </c>
      <c r="F684" s="5" t="s">
        <v>34</v>
      </c>
      <c r="G684" s="4">
        <v>427</v>
      </c>
      <c r="H684" s="5" t="s">
        <v>626</v>
      </c>
      <c r="I684" s="5" t="s">
        <v>1079</v>
      </c>
      <c r="J684" s="5" t="s">
        <v>870</v>
      </c>
      <c r="K684" s="11" t="s">
        <v>1172</v>
      </c>
      <c r="L684" s="11" t="s">
        <v>1239</v>
      </c>
      <c r="M684" s="5">
        <v>9</v>
      </c>
      <c r="N684" s="5">
        <v>9</v>
      </c>
      <c r="O684" s="5">
        <v>9</v>
      </c>
      <c r="P684" s="5">
        <v>3</v>
      </c>
      <c r="Q684" s="5">
        <v>42</v>
      </c>
      <c r="R684" s="5">
        <v>84</v>
      </c>
      <c r="S684" s="5">
        <v>51.3</v>
      </c>
      <c r="T684" s="5">
        <v>8</v>
      </c>
      <c r="U684" s="5">
        <v>1239</v>
      </c>
      <c r="V684" s="4" t="s">
        <v>1264</v>
      </c>
      <c r="W684" s="5">
        <v>3.3945205479452056</v>
      </c>
      <c r="X684" s="5">
        <v>0</v>
      </c>
      <c r="AU684" s="5">
        <v>1</v>
      </c>
      <c r="AV684" s="5" t="s">
        <v>813</v>
      </c>
      <c r="AW684" s="5" t="s">
        <v>1257</v>
      </c>
      <c r="AX684" s="4" t="s">
        <v>1251</v>
      </c>
      <c r="AY684" s="4" t="s">
        <v>1258</v>
      </c>
      <c r="AZ684" s="4" t="s">
        <v>845</v>
      </c>
      <c r="BA684" s="5">
        <v>0</v>
      </c>
      <c r="BB684" s="5">
        <v>0</v>
      </c>
      <c r="BC684" s="5">
        <v>12</v>
      </c>
      <c r="BD684" s="5">
        <v>207.1</v>
      </c>
      <c r="BE684" s="5">
        <v>103.9</v>
      </c>
      <c r="BF684" s="5">
        <v>0</v>
      </c>
      <c r="BG684" s="5">
        <v>12</v>
      </c>
      <c r="BH684" s="5">
        <v>216.5</v>
      </c>
      <c r="BI684" s="5">
        <v>106.6</v>
      </c>
      <c r="BJ684" s="5">
        <v>0</v>
      </c>
      <c r="BK684" s="5">
        <v>0</v>
      </c>
      <c r="BL684" s="5">
        <v>11</v>
      </c>
      <c r="BM684" s="5">
        <v>219.73</v>
      </c>
      <c r="BN684" s="5">
        <v>115.5</v>
      </c>
      <c r="BO684" s="4">
        <v>0.5</v>
      </c>
      <c r="BP684" s="5">
        <v>9.4000000000000057</v>
      </c>
      <c r="BQ684" s="5">
        <v>105.25865760116837</v>
      </c>
      <c r="BR684" s="5">
        <v>12.629999999999995</v>
      </c>
      <c r="BS684" s="5">
        <v>109.57706789982934</v>
      </c>
      <c r="BT684" s="4">
        <v>8.9303817987278475E-2</v>
      </c>
      <c r="BU684" s="4">
        <v>0.11526134292574611</v>
      </c>
      <c r="BV684" s="4">
        <v>0.93023255813953487</v>
      </c>
      <c r="BW684" s="4">
        <v>8.307331905793347E-2</v>
      </c>
      <c r="BX684" s="4">
        <v>0.10721985388441498</v>
      </c>
      <c r="BY684" s="4">
        <v>8.366563216279603E-2</v>
      </c>
      <c r="BZ684" s="4">
        <v>8.3886882382210259E-2</v>
      </c>
      <c r="CA684" s="4">
        <v>7.2398600032706137E-2</v>
      </c>
      <c r="CB684" s="4">
        <v>7.2590055063026723E-2</v>
      </c>
      <c r="CC684" s="4"/>
    </row>
    <row r="685" spans="1:82" x14ac:dyDescent="0.25">
      <c r="A685" s="4">
        <v>684</v>
      </c>
      <c r="B685" s="4">
        <v>189</v>
      </c>
      <c r="C685" s="4" t="s">
        <v>1452</v>
      </c>
      <c r="D685" s="5" t="s">
        <v>609</v>
      </c>
      <c r="E685" s="5">
        <v>1999</v>
      </c>
      <c r="F685" s="5" t="s">
        <v>37</v>
      </c>
      <c r="G685" s="4">
        <v>428</v>
      </c>
      <c r="H685" s="5" t="s">
        <v>428</v>
      </c>
      <c r="I685" s="5" t="s">
        <v>1080</v>
      </c>
      <c r="J685" s="5" t="s">
        <v>897</v>
      </c>
      <c r="L685" s="11" t="s">
        <v>1166</v>
      </c>
      <c r="R685" s="5">
        <v>180</v>
      </c>
      <c r="S685" s="5">
        <v>75.099999999999994</v>
      </c>
      <c r="V685" s="4" t="s">
        <v>1251</v>
      </c>
      <c r="X685" s="5">
        <v>0</v>
      </c>
      <c r="AF685" s="5">
        <v>18</v>
      </c>
      <c r="AN685" s="5">
        <v>8</v>
      </c>
      <c r="AV685" s="5" t="s">
        <v>628</v>
      </c>
      <c r="AX685" s="4" t="s">
        <v>1251</v>
      </c>
      <c r="AY685" s="4" t="s">
        <v>1251</v>
      </c>
      <c r="AZ685" s="4" t="s">
        <v>317</v>
      </c>
      <c r="BA685" s="5">
        <v>1</v>
      </c>
      <c r="BB685" s="5">
        <v>0</v>
      </c>
      <c r="BC685" s="5">
        <v>91</v>
      </c>
      <c r="BD685" s="5">
        <v>11</v>
      </c>
      <c r="BL685" s="5">
        <v>79</v>
      </c>
      <c r="BM685" s="5">
        <v>12</v>
      </c>
      <c r="BO685" s="4">
        <v>0.5</v>
      </c>
      <c r="BR685" s="5">
        <v>1</v>
      </c>
      <c r="BT685" s="4"/>
      <c r="BU685" s="4"/>
      <c r="BV685" s="4">
        <v>0.99164345403899723</v>
      </c>
      <c r="BW685" s="4"/>
      <c r="BX685" s="4"/>
      <c r="BY685" s="4"/>
      <c r="BZ685" s="4"/>
      <c r="CA685" s="4"/>
      <c r="CB685" s="4"/>
      <c r="CC685" s="4"/>
      <c r="CD685" s="5" t="s">
        <v>627</v>
      </c>
    </row>
    <row r="686" spans="1:82" x14ac:dyDescent="0.25">
      <c r="A686" s="4">
        <v>685</v>
      </c>
      <c r="B686" s="4">
        <v>189</v>
      </c>
      <c r="C686" s="4" t="s">
        <v>1452</v>
      </c>
      <c r="D686" s="5" t="s">
        <v>609</v>
      </c>
      <c r="E686" s="5">
        <v>1999</v>
      </c>
      <c r="F686" s="5" t="s">
        <v>34</v>
      </c>
      <c r="G686" s="4">
        <v>429</v>
      </c>
      <c r="H686" s="5" t="s">
        <v>629</v>
      </c>
      <c r="I686" s="5" t="s">
        <v>1080</v>
      </c>
      <c r="J686" s="5" t="s">
        <v>897</v>
      </c>
      <c r="L686" s="11" t="s">
        <v>1166</v>
      </c>
      <c r="R686" s="5">
        <v>180</v>
      </c>
      <c r="S686" s="5">
        <v>73.599999999999994</v>
      </c>
      <c r="V686" s="4" t="s">
        <v>1251</v>
      </c>
      <c r="X686" s="5">
        <v>0</v>
      </c>
      <c r="AF686" s="5">
        <v>18</v>
      </c>
      <c r="AN686" s="5">
        <v>8</v>
      </c>
      <c r="AV686" s="5" t="s">
        <v>628</v>
      </c>
      <c r="AX686" s="4" t="s">
        <v>1251</v>
      </c>
      <c r="AY686" s="4" t="s">
        <v>1251</v>
      </c>
      <c r="AZ686" s="4" t="s">
        <v>317</v>
      </c>
      <c r="BA686" s="5">
        <v>1</v>
      </c>
      <c r="BB686" s="5">
        <v>0</v>
      </c>
      <c r="BC686" s="5">
        <v>94</v>
      </c>
      <c r="BD686" s="5">
        <v>10</v>
      </c>
      <c r="BL686" s="5">
        <v>84</v>
      </c>
      <c r="BM686" s="5">
        <v>16</v>
      </c>
      <c r="BO686" s="4">
        <v>0.5</v>
      </c>
      <c r="BR686" s="5">
        <v>6</v>
      </c>
      <c r="BT686" s="4"/>
      <c r="BU686" s="4"/>
      <c r="BV686" s="4">
        <v>0.99191374663072773</v>
      </c>
      <c r="BW686" s="4"/>
      <c r="BX686" s="4"/>
      <c r="BY686" s="4"/>
      <c r="BZ686" s="4"/>
      <c r="CA686" s="4"/>
      <c r="CB686" s="4"/>
      <c r="CC686" s="4"/>
    </row>
    <row r="687" spans="1:82" x14ac:dyDescent="0.25">
      <c r="A687" s="4">
        <v>686</v>
      </c>
      <c r="B687" s="4">
        <v>190</v>
      </c>
      <c r="C687" s="4" t="s">
        <v>1453</v>
      </c>
      <c r="D687" s="5" t="s">
        <v>609</v>
      </c>
      <c r="E687" s="5">
        <v>2000</v>
      </c>
      <c r="F687" s="5" t="s">
        <v>34</v>
      </c>
      <c r="G687" s="4">
        <v>430</v>
      </c>
      <c r="H687" s="5" t="s">
        <v>630</v>
      </c>
      <c r="I687" s="5" t="s">
        <v>1081</v>
      </c>
      <c r="J687" s="5" t="s">
        <v>865</v>
      </c>
      <c r="K687" s="11" t="s">
        <v>1109</v>
      </c>
      <c r="L687" s="11" t="s">
        <v>1199</v>
      </c>
      <c r="M687" s="5">
        <v>70</v>
      </c>
      <c r="N687" s="5">
        <v>70</v>
      </c>
      <c r="O687" s="5">
        <v>70</v>
      </c>
      <c r="P687" s="5">
        <v>1</v>
      </c>
      <c r="Q687" s="5">
        <v>39.299999999999997</v>
      </c>
      <c r="R687" s="5">
        <v>69.3</v>
      </c>
      <c r="S687" s="5">
        <v>65.400000000000006</v>
      </c>
      <c r="T687" s="5">
        <v>13.8</v>
      </c>
      <c r="U687" s="5">
        <v>40.9</v>
      </c>
      <c r="V687" s="4" t="s">
        <v>1262</v>
      </c>
      <c r="W687" s="5">
        <v>0.11205479452054794</v>
      </c>
      <c r="X687" s="5">
        <v>0</v>
      </c>
      <c r="AV687" s="5" t="s">
        <v>325</v>
      </c>
      <c r="AW687" s="5" t="s">
        <v>1257</v>
      </c>
      <c r="AX687" s="4" t="s">
        <v>1251</v>
      </c>
      <c r="AY687" s="4" t="s">
        <v>1259</v>
      </c>
      <c r="AZ687" s="4" t="s">
        <v>317</v>
      </c>
      <c r="BA687" s="5">
        <v>0</v>
      </c>
      <c r="BB687" s="5">
        <v>0</v>
      </c>
      <c r="BC687" s="5">
        <v>16</v>
      </c>
      <c r="BD687" s="5">
        <v>35.9</v>
      </c>
      <c r="BE687" s="5">
        <v>7.5</v>
      </c>
      <c r="BG687" s="5">
        <v>16</v>
      </c>
      <c r="BH687" s="5">
        <v>46.6</v>
      </c>
      <c r="BI687" s="5">
        <v>6</v>
      </c>
      <c r="BL687" s="5">
        <v>16</v>
      </c>
      <c r="BM687" s="5">
        <v>47.9</v>
      </c>
      <c r="BN687" s="5">
        <v>5.0999999999999996</v>
      </c>
      <c r="BO687" s="4">
        <v>0.5</v>
      </c>
      <c r="BP687" s="5">
        <v>10.700000000000003</v>
      </c>
      <c r="BQ687" s="5">
        <v>6.7915388536030621</v>
      </c>
      <c r="BR687" s="5">
        <v>12</v>
      </c>
      <c r="BS687" s="5">
        <v>6.4132674979295849</v>
      </c>
      <c r="BT687" s="4">
        <v>1.5754897720011445</v>
      </c>
      <c r="BU687" s="4">
        <v>1.8711210788999519</v>
      </c>
      <c r="BV687" s="4">
        <v>0.94915254237288138</v>
      </c>
      <c r="BW687" s="4">
        <v>1.4953801225773575</v>
      </c>
      <c r="BX687" s="4">
        <v>1.7759793291253783</v>
      </c>
      <c r="BY687" s="4">
        <v>0.14006775067750682</v>
      </c>
      <c r="BZ687" s="4">
        <v>0.17190919037199126</v>
      </c>
      <c r="CA687" s="4">
        <v>0.12618571276204005</v>
      </c>
      <c r="CB687" s="4">
        <v>0.15487136483957617</v>
      </c>
      <c r="CC687" s="4"/>
    </row>
    <row r="688" spans="1:82" x14ac:dyDescent="0.25">
      <c r="A688" s="4">
        <v>687</v>
      </c>
      <c r="B688" s="4">
        <v>190</v>
      </c>
      <c r="C688" s="4" t="s">
        <v>1453</v>
      </c>
      <c r="D688" s="5" t="s">
        <v>609</v>
      </c>
      <c r="E688" s="5">
        <v>2000</v>
      </c>
      <c r="F688" s="5" t="s">
        <v>37</v>
      </c>
      <c r="G688" s="4">
        <v>431</v>
      </c>
      <c r="H688" s="5" t="s">
        <v>631</v>
      </c>
      <c r="I688" s="5" t="s">
        <v>1081</v>
      </c>
      <c r="J688" s="5" t="s">
        <v>865</v>
      </c>
      <c r="K688" s="11" t="s">
        <v>1109</v>
      </c>
      <c r="L688" s="11" t="s">
        <v>1199</v>
      </c>
      <c r="M688" s="5">
        <v>65</v>
      </c>
      <c r="N688" s="5">
        <v>65</v>
      </c>
      <c r="O688" s="5">
        <v>65</v>
      </c>
      <c r="P688" s="5">
        <v>1</v>
      </c>
      <c r="Q688" s="5">
        <v>36.700000000000003</v>
      </c>
      <c r="R688" s="5">
        <v>66.7</v>
      </c>
      <c r="S688" s="5">
        <v>62.4</v>
      </c>
      <c r="T688" s="5">
        <v>13.3</v>
      </c>
      <c r="U688" s="5">
        <v>35.1</v>
      </c>
      <c r="V688" s="4" t="s">
        <v>1262</v>
      </c>
      <c r="W688" s="5">
        <v>9.6164383561643835E-2</v>
      </c>
      <c r="X688" s="5">
        <v>0</v>
      </c>
      <c r="AV688" s="5" t="s">
        <v>325</v>
      </c>
      <c r="AW688" s="5" t="s">
        <v>1257</v>
      </c>
      <c r="AX688" s="4" t="s">
        <v>1251</v>
      </c>
      <c r="AY688" s="4" t="s">
        <v>1259</v>
      </c>
      <c r="AZ688" s="4" t="s">
        <v>317</v>
      </c>
      <c r="BA688" s="5">
        <v>0</v>
      </c>
      <c r="BB688" s="5">
        <v>0</v>
      </c>
      <c r="BC688" s="5">
        <v>16</v>
      </c>
      <c r="BD688" s="5">
        <v>36.9</v>
      </c>
      <c r="BE688" s="5">
        <v>11</v>
      </c>
      <c r="BG688" s="5">
        <v>16</v>
      </c>
      <c r="BH688" s="5">
        <v>48.8</v>
      </c>
      <c r="BI688" s="5">
        <v>6.2</v>
      </c>
      <c r="BL688" s="5">
        <v>16</v>
      </c>
      <c r="BM688" s="5">
        <v>50.9</v>
      </c>
      <c r="BN688" s="5">
        <v>4.0999999999999996</v>
      </c>
      <c r="BO688" s="4">
        <v>0.5</v>
      </c>
      <c r="BP688" s="5">
        <v>11.899999999999999</v>
      </c>
      <c r="BQ688" s="5">
        <v>8.928605714219886</v>
      </c>
      <c r="BR688" s="5">
        <v>14</v>
      </c>
      <c r="BS688" s="5">
        <v>8.3009035652752896</v>
      </c>
      <c r="BT688" s="4">
        <v>1.3327948820774791</v>
      </c>
      <c r="BU688" s="4">
        <v>1.6865633831195708</v>
      </c>
      <c r="BV688" s="4">
        <v>0.94915254237288138</v>
      </c>
      <c r="BW688" s="4">
        <v>1.2650256507854039</v>
      </c>
      <c r="BX688" s="4">
        <v>1.6008059229609486</v>
      </c>
      <c r="BY688" s="4">
        <v>0.11801069367787254</v>
      </c>
      <c r="BZ688" s="4">
        <v>0.15139050141499161</v>
      </c>
      <c r="CA688" s="4">
        <v>0.10631471857908885</v>
      </c>
      <c r="CB688" s="4">
        <v>0.1363862718866457</v>
      </c>
      <c r="CC688" s="4"/>
    </row>
    <row r="689" spans="1:82" x14ac:dyDescent="0.25">
      <c r="A689" s="4">
        <v>688</v>
      </c>
      <c r="B689" s="4">
        <v>190</v>
      </c>
      <c r="C689" s="4" t="s">
        <v>1453</v>
      </c>
      <c r="D689" s="5" t="s">
        <v>609</v>
      </c>
      <c r="E689" s="5">
        <v>2000</v>
      </c>
      <c r="F689" s="5" t="s">
        <v>37</v>
      </c>
      <c r="G689" s="4">
        <v>432</v>
      </c>
      <c r="H689" s="5" t="s">
        <v>632</v>
      </c>
      <c r="I689" s="5" t="s">
        <v>1081</v>
      </c>
      <c r="J689" s="5" t="s">
        <v>865</v>
      </c>
      <c r="K689" s="11" t="s">
        <v>1109</v>
      </c>
      <c r="L689" s="11" t="s">
        <v>1199</v>
      </c>
      <c r="M689" s="5">
        <v>52</v>
      </c>
      <c r="N689" s="5">
        <v>52</v>
      </c>
      <c r="O689" s="5">
        <v>52</v>
      </c>
      <c r="P689" s="5">
        <v>1</v>
      </c>
      <c r="Q689" s="5">
        <v>36.6</v>
      </c>
      <c r="R689" s="5">
        <v>66.599999999999994</v>
      </c>
      <c r="S689" s="5">
        <v>65.8</v>
      </c>
      <c r="T689" s="5">
        <v>9.9</v>
      </c>
      <c r="U689" s="5">
        <v>42</v>
      </c>
      <c r="V689" s="4" t="s">
        <v>1262</v>
      </c>
      <c r="W689" s="5">
        <v>0.11506849315068493</v>
      </c>
      <c r="X689" s="5">
        <v>0</v>
      </c>
      <c r="AV689" s="5" t="s">
        <v>325</v>
      </c>
      <c r="AW689" s="5" t="s">
        <v>1257</v>
      </c>
      <c r="AX689" s="4" t="s">
        <v>1251</v>
      </c>
      <c r="AY689" s="4" t="s">
        <v>1259</v>
      </c>
      <c r="AZ689" s="4" t="s">
        <v>317</v>
      </c>
      <c r="BA689" s="5">
        <v>0</v>
      </c>
      <c r="BB689" s="5">
        <v>0</v>
      </c>
      <c r="BC689" s="5">
        <v>14</v>
      </c>
      <c r="BD689" s="5">
        <v>36.1</v>
      </c>
      <c r="BE689" s="5">
        <v>13.4</v>
      </c>
      <c r="BG689" s="5">
        <v>14</v>
      </c>
      <c r="BH689" s="5">
        <v>46.5</v>
      </c>
      <c r="BI689" s="5">
        <v>8.9</v>
      </c>
      <c r="BL689" s="5">
        <v>14</v>
      </c>
      <c r="BM689" s="5">
        <v>47.1</v>
      </c>
      <c r="BN689" s="5">
        <v>9.3000000000000007</v>
      </c>
      <c r="BO689" s="4">
        <v>0.5</v>
      </c>
      <c r="BP689" s="5">
        <v>10.399999999999999</v>
      </c>
      <c r="BQ689" s="5">
        <v>11.374752744565484</v>
      </c>
      <c r="BR689" s="5">
        <v>11</v>
      </c>
      <c r="BS689" s="5">
        <v>11.533646431202929</v>
      </c>
      <c r="BT689" s="4">
        <v>0.91430558830993558</v>
      </c>
      <c r="BU689" s="4">
        <v>0.95373133428477475</v>
      </c>
      <c r="BV689" s="4">
        <v>0.94117647058823528</v>
      </c>
      <c r="BW689" s="4">
        <v>0.86052290664464526</v>
      </c>
      <c r="BX689" s="4">
        <v>0.89762949109155266</v>
      </c>
      <c r="BY689" s="4">
        <v>0.1012840967433849</v>
      </c>
      <c r="BZ689" s="4">
        <v>0.10391440921416488</v>
      </c>
      <c r="CA689" s="4">
        <v>8.9718784658500125E-2</v>
      </c>
      <c r="CB689" s="4">
        <v>9.2048750030540513E-2</v>
      </c>
      <c r="CC689" s="4"/>
    </row>
    <row r="690" spans="1:82" x14ac:dyDescent="0.25">
      <c r="A690" s="4">
        <v>689</v>
      </c>
      <c r="B690" s="4">
        <v>190</v>
      </c>
      <c r="C690" s="4" t="s">
        <v>1453</v>
      </c>
      <c r="D690" s="5" t="s">
        <v>609</v>
      </c>
      <c r="E690" s="5">
        <v>2000</v>
      </c>
      <c r="F690" s="5" t="s">
        <v>34</v>
      </c>
      <c r="G690" s="4">
        <v>430</v>
      </c>
      <c r="H690" s="5" t="s">
        <v>630</v>
      </c>
      <c r="I690" s="5" t="s">
        <v>1081</v>
      </c>
      <c r="J690" s="5" t="s">
        <v>865</v>
      </c>
      <c r="K690" s="11" t="s">
        <v>1109</v>
      </c>
      <c r="L690" s="11" t="s">
        <v>1199</v>
      </c>
      <c r="M690" s="5">
        <v>70</v>
      </c>
      <c r="N690" s="5">
        <v>70</v>
      </c>
      <c r="O690" s="5">
        <v>70</v>
      </c>
      <c r="P690" s="5">
        <v>1</v>
      </c>
      <c r="Q690" s="5">
        <v>39.299999999999997</v>
      </c>
      <c r="R690" s="5">
        <v>69.3</v>
      </c>
      <c r="S690" s="5">
        <v>65.400000000000006</v>
      </c>
      <c r="T690" s="5">
        <v>13.8</v>
      </c>
      <c r="U690" s="5">
        <v>40.9</v>
      </c>
      <c r="V690" s="4" t="s">
        <v>1262</v>
      </c>
      <c r="W690" s="5">
        <v>0.11205479452054794</v>
      </c>
      <c r="X690" s="5">
        <v>0</v>
      </c>
      <c r="AV690" s="5" t="s">
        <v>475</v>
      </c>
      <c r="AW690" s="5" t="s">
        <v>1257</v>
      </c>
      <c r="AX690" s="4" t="s">
        <v>1251</v>
      </c>
      <c r="AY690" s="4" t="s">
        <v>1252</v>
      </c>
      <c r="AZ690" s="4" t="s">
        <v>845</v>
      </c>
      <c r="BB690" s="5">
        <v>0</v>
      </c>
      <c r="BC690" s="5">
        <v>16</v>
      </c>
      <c r="BD690" s="5">
        <v>0.32</v>
      </c>
      <c r="BE690" s="5">
        <v>0.28000000000000003</v>
      </c>
      <c r="BF690" s="5">
        <v>0</v>
      </c>
      <c r="BG690" s="5">
        <v>16</v>
      </c>
      <c r="BH690" s="5">
        <v>0.56999999999999995</v>
      </c>
      <c r="BI690" s="5">
        <v>0.34</v>
      </c>
      <c r="BJ690" s="5">
        <v>0</v>
      </c>
      <c r="BK690" s="5">
        <v>0</v>
      </c>
      <c r="BL690" s="5">
        <v>16</v>
      </c>
      <c r="BM690" s="5">
        <v>0.63</v>
      </c>
      <c r="BN690" s="5">
        <v>0.36</v>
      </c>
      <c r="BO690" s="4">
        <v>0.5</v>
      </c>
      <c r="BP690" s="5">
        <v>0.24999999999999994</v>
      </c>
      <c r="BQ690" s="5">
        <v>0.31144823004794875</v>
      </c>
      <c r="BR690" s="5">
        <v>0.31</v>
      </c>
      <c r="BS690" s="5">
        <v>0.322490309931942</v>
      </c>
      <c r="BT690" s="4">
        <v>0.80270162383491928</v>
      </c>
      <c r="BU690" s="4">
        <v>0.96126919306636549</v>
      </c>
      <c r="BV690" s="4">
        <v>0.94915254237288138</v>
      </c>
      <c r="BW690" s="4">
        <v>0.76188628702975392</v>
      </c>
      <c r="BX690" s="4">
        <v>0.91239109850366895</v>
      </c>
      <c r="BY690" s="4">
        <v>8.2635309278350499E-2</v>
      </c>
      <c r="BZ690" s="4">
        <v>9.1376201923076925E-2</v>
      </c>
      <c r="CA690" s="4">
        <v>7.444536911718104E-2</v>
      </c>
      <c r="CB690" s="4">
        <v>8.2319956687954401E-2</v>
      </c>
      <c r="CC690" s="4"/>
    </row>
    <row r="691" spans="1:82" x14ac:dyDescent="0.25">
      <c r="A691" s="4">
        <v>690</v>
      </c>
      <c r="B691" s="4">
        <v>190</v>
      </c>
      <c r="C691" s="4" t="s">
        <v>1453</v>
      </c>
      <c r="D691" s="5" t="s">
        <v>609</v>
      </c>
      <c r="E691" s="5">
        <v>2000</v>
      </c>
      <c r="F691" s="5" t="s">
        <v>37</v>
      </c>
      <c r="G691" s="4">
        <v>431</v>
      </c>
      <c r="H691" s="5" t="s">
        <v>631</v>
      </c>
      <c r="I691" s="5" t="s">
        <v>1081</v>
      </c>
      <c r="J691" s="5" t="s">
        <v>865</v>
      </c>
      <c r="K691" s="11" t="s">
        <v>1109</v>
      </c>
      <c r="L691" s="11" t="s">
        <v>1199</v>
      </c>
      <c r="M691" s="5">
        <v>65</v>
      </c>
      <c r="N691" s="5">
        <v>65</v>
      </c>
      <c r="O691" s="5">
        <v>65</v>
      </c>
      <c r="P691" s="5">
        <v>1</v>
      </c>
      <c r="Q691" s="5">
        <v>36.700000000000003</v>
      </c>
      <c r="R691" s="5">
        <v>66.7</v>
      </c>
      <c r="S691" s="5">
        <v>62.4</v>
      </c>
      <c r="T691" s="5">
        <v>13.3</v>
      </c>
      <c r="U691" s="5">
        <v>35.1</v>
      </c>
      <c r="V691" s="4" t="s">
        <v>1262</v>
      </c>
      <c r="W691" s="5">
        <v>9.6164383561643835E-2</v>
      </c>
      <c r="X691" s="5">
        <v>0</v>
      </c>
      <c r="AV691" s="5" t="s">
        <v>475</v>
      </c>
      <c r="AW691" s="5" t="s">
        <v>1257</v>
      </c>
      <c r="AX691" s="4" t="s">
        <v>1251</v>
      </c>
      <c r="AY691" s="4" t="s">
        <v>1252</v>
      </c>
      <c r="AZ691" s="5" t="s">
        <v>845</v>
      </c>
      <c r="BB691" s="5">
        <v>0</v>
      </c>
      <c r="BC691" s="5">
        <v>16</v>
      </c>
      <c r="BD691" s="5">
        <v>0.47</v>
      </c>
      <c r="BE691" s="5">
        <v>0.42</v>
      </c>
      <c r="BF691" s="5">
        <v>0</v>
      </c>
      <c r="BG691" s="5">
        <v>16</v>
      </c>
      <c r="BH691" s="5">
        <v>0.89</v>
      </c>
      <c r="BI691" s="5">
        <v>0.65</v>
      </c>
      <c r="BJ691" s="5">
        <v>0</v>
      </c>
      <c r="BK691" s="5">
        <v>0</v>
      </c>
      <c r="BL691" s="5">
        <v>16</v>
      </c>
      <c r="BM691" s="5">
        <v>0.93</v>
      </c>
      <c r="BN691" s="5">
        <v>0.57999999999999996</v>
      </c>
      <c r="BO691" s="4">
        <v>0.5</v>
      </c>
      <c r="BP691" s="5">
        <v>0.42000000000000004</v>
      </c>
      <c r="BQ691" s="5">
        <v>0.54722024816338799</v>
      </c>
      <c r="BR691" s="5">
        <v>0.46000000000000008</v>
      </c>
      <c r="BS691" s="5">
        <v>0.50635955604688643</v>
      </c>
      <c r="BT691" s="4">
        <v>0.76751545910376695</v>
      </c>
      <c r="BU691" s="4">
        <v>0.90844538136336928</v>
      </c>
      <c r="BV691" s="4">
        <v>0.94915254237288138</v>
      </c>
      <c r="BW691" s="4">
        <v>0.72848924931882963</v>
      </c>
      <c r="BX691" s="4">
        <v>0.86225324332794373</v>
      </c>
      <c r="BY691" s="4">
        <v>8.0908749373852062E-2</v>
      </c>
      <c r="BZ691" s="4">
        <v>8.8289781591263675E-2</v>
      </c>
      <c r="CA691" s="4">
        <v>7.2889927617466266E-2</v>
      </c>
      <c r="CB691" s="4">
        <v>7.9539429781730217E-2</v>
      </c>
      <c r="CC691" s="4"/>
    </row>
    <row r="692" spans="1:82" x14ac:dyDescent="0.25">
      <c r="A692" s="4">
        <v>691</v>
      </c>
      <c r="B692" s="4">
        <v>190</v>
      </c>
      <c r="C692" s="4" t="s">
        <v>1453</v>
      </c>
      <c r="D692" s="5" t="s">
        <v>609</v>
      </c>
      <c r="E692" s="5">
        <v>2000</v>
      </c>
      <c r="F692" s="5" t="s">
        <v>37</v>
      </c>
      <c r="G692" s="4">
        <v>432</v>
      </c>
      <c r="H692" s="5" t="s">
        <v>632</v>
      </c>
      <c r="I692" s="5" t="s">
        <v>1081</v>
      </c>
      <c r="J692" s="5" t="s">
        <v>865</v>
      </c>
      <c r="K692" s="11" t="s">
        <v>1109</v>
      </c>
      <c r="L692" s="11" t="s">
        <v>1199</v>
      </c>
      <c r="M692" s="5">
        <v>52</v>
      </c>
      <c r="N692" s="5">
        <v>52</v>
      </c>
      <c r="O692" s="5">
        <v>52</v>
      </c>
      <c r="P692" s="5">
        <v>1</v>
      </c>
      <c r="Q692" s="5">
        <v>36.6</v>
      </c>
      <c r="R692" s="5">
        <v>66.599999999999994</v>
      </c>
      <c r="S692" s="5">
        <v>65.8</v>
      </c>
      <c r="T692" s="5">
        <v>9.9</v>
      </c>
      <c r="U692" s="5">
        <v>42</v>
      </c>
      <c r="V692" s="4" t="s">
        <v>1262</v>
      </c>
      <c r="W692" s="5">
        <v>0.11506849315068493</v>
      </c>
      <c r="X692" s="5">
        <v>0</v>
      </c>
      <c r="AV692" s="5" t="s">
        <v>475</v>
      </c>
      <c r="AW692" s="5" t="s">
        <v>1257</v>
      </c>
      <c r="AX692" s="4" t="s">
        <v>1251</v>
      </c>
      <c r="AY692" s="4" t="s">
        <v>1252</v>
      </c>
      <c r="AZ692" s="4" t="s">
        <v>845</v>
      </c>
      <c r="BB692" s="5">
        <v>0</v>
      </c>
      <c r="BC692" s="5">
        <v>14</v>
      </c>
      <c r="BD692" s="5">
        <v>0.48</v>
      </c>
      <c r="BE692" s="5">
        <v>0.38</v>
      </c>
      <c r="BF692" s="5">
        <v>0</v>
      </c>
      <c r="BG692" s="5">
        <v>14</v>
      </c>
      <c r="BH692" s="5">
        <v>0.74</v>
      </c>
      <c r="BI692" s="5">
        <v>0.53</v>
      </c>
      <c r="BJ692" s="5">
        <v>0</v>
      </c>
      <c r="BK692" s="5">
        <v>0</v>
      </c>
      <c r="BL692" s="5">
        <v>14</v>
      </c>
      <c r="BM692" s="5">
        <v>0.82</v>
      </c>
      <c r="BN692" s="5">
        <v>0.6</v>
      </c>
      <c r="BO692" s="4">
        <v>0.5</v>
      </c>
      <c r="BP692" s="5">
        <v>0.26</v>
      </c>
      <c r="BQ692" s="5">
        <v>0.4611398920067532</v>
      </c>
      <c r="BR692" s="5">
        <v>0.33999999999999997</v>
      </c>
      <c r="BS692" s="5">
        <v>0.50219518117958872</v>
      </c>
      <c r="BT692" s="4">
        <v>0.56382023005763382</v>
      </c>
      <c r="BU692" s="4">
        <v>0.677027603493498</v>
      </c>
      <c r="BV692" s="4">
        <v>0.94117647058823528</v>
      </c>
      <c r="BW692" s="4">
        <v>0.53065433417189067</v>
      </c>
      <c r="BX692" s="4">
        <v>0.63720245034682166</v>
      </c>
      <c r="BY692" s="4">
        <v>8.2781901850794398E-2</v>
      </c>
      <c r="BZ692" s="4">
        <v>8.7798799139005318E-2</v>
      </c>
      <c r="CA692" s="4">
        <v>7.3329297141188118E-2</v>
      </c>
      <c r="CB692" s="4">
        <v>7.7773330725208867E-2</v>
      </c>
      <c r="CC692" s="4"/>
    </row>
    <row r="693" spans="1:82" x14ac:dyDescent="0.25">
      <c r="A693" s="4">
        <v>692</v>
      </c>
      <c r="B693" s="4">
        <v>190</v>
      </c>
      <c r="C693" s="4" t="s">
        <v>1453</v>
      </c>
      <c r="D693" s="5" t="s">
        <v>609</v>
      </c>
      <c r="E693" s="5">
        <v>2000</v>
      </c>
      <c r="F693" s="5" t="s">
        <v>34</v>
      </c>
      <c r="G693" s="4">
        <v>430</v>
      </c>
      <c r="H693" s="5" t="s">
        <v>630</v>
      </c>
      <c r="I693" s="5" t="s">
        <v>1081</v>
      </c>
      <c r="J693" s="5" t="s">
        <v>865</v>
      </c>
      <c r="K693" s="11" t="s">
        <v>1109</v>
      </c>
      <c r="L693" s="11" t="s">
        <v>1199</v>
      </c>
      <c r="M693" s="5">
        <v>70</v>
      </c>
      <c r="N693" s="5">
        <v>70</v>
      </c>
      <c r="O693" s="5">
        <v>70</v>
      </c>
      <c r="P693" s="5">
        <v>1</v>
      </c>
      <c r="Q693" s="5">
        <v>39.299999999999997</v>
      </c>
      <c r="R693" s="5">
        <v>69.3</v>
      </c>
      <c r="S693" s="5">
        <v>65.400000000000006</v>
      </c>
      <c r="T693" s="5">
        <v>13.8</v>
      </c>
      <c r="U693" s="5">
        <v>40.9</v>
      </c>
      <c r="V693" s="4" t="s">
        <v>1262</v>
      </c>
      <c r="W693" s="5">
        <v>0.11205479452054794</v>
      </c>
      <c r="X693" s="5">
        <v>0</v>
      </c>
      <c r="AV693" s="5" t="s">
        <v>311</v>
      </c>
      <c r="AW693" s="5" t="s">
        <v>1257</v>
      </c>
      <c r="AX693" s="4" t="s">
        <v>1251</v>
      </c>
      <c r="AY693" s="4" t="s">
        <v>1259</v>
      </c>
      <c r="AZ693" s="4" t="s">
        <v>845</v>
      </c>
      <c r="BB693" s="5">
        <v>0</v>
      </c>
      <c r="BC693" s="5">
        <v>16</v>
      </c>
      <c r="BD693" s="5">
        <v>54.2</v>
      </c>
      <c r="BE693" s="5">
        <v>34.4</v>
      </c>
      <c r="BF693" s="5">
        <v>0</v>
      </c>
      <c r="BG693" s="5">
        <v>16</v>
      </c>
      <c r="BH693" s="5">
        <v>33.4</v>
      </c>
      <c r="BI693" s="5">
        <v>20.3</v>
      </c>
      <c r="BJ693" s="5">
        <v>0</v>
      </c>
      <c r="BK693" s="5">
        <v>0</v>
      </c>
      <c r="BL693" s="5">
        <v>16</v>
      </c>
      <c r="BM693" s="5">
        <v>28.2</v>
      </c>
      <c r="BN693" s="5">
        <v>20.2</v>
      </c>
      <c r="BO693" s="4">
        <v>0.5</v>
      </c>
      <c r="BP693" s="5">
        <v>-20.800000000000004</v>
      </c>
      <c r="BQ693" s="5">
        <v>28.244025916997032</v>
      </c>
      <c r="BR693" s="5">
        <v>-26.000000000000004</v>
      </c>
      <c r="BS693" s="5">
        <v>28.208154849263003</v>
      </c>
      <c r="BT693" s="4">
        <v>0.73643892202643568</v>
      </c>
      <c r="BU693" s="4">
        <v>0.92171927369717011</v>
      </c>
      <c r="BV693" s="4">
        <v>0.94915254237288138</v>
      </c>
      <c r="BW693" s="4">
        <v>0.69899287514373554</v>
      </c>
      <c r="BX693" s="4">
        <v>0.87485219198375475</v>
      </c>
      <c r="BY693" s="4">
        <v>7.9448196433608079E-2</v>
      </c>
      <c r="BZ693" s="4">
        <v>8.9048950609526209E-2</v>
      </c>
      <c r="CA693" s="4">
        <v>7.1574129277734835E-2</v>
      </c>
      <c r="CB693" s="4">
        <v>8.0223357975143406E-2</v>
      </c>
      <c r="CC693" s="4"/>
    </row>
    <row r="694" spans="1:82" x14ac:dyDescent="0.25">
      <c r="A694" s="4">
        <v>693</v>
      </c>
      <c r="B694" s="4">
        <v>190</v>
      </c>
      <c r="C694" s="4" t="s">
        <v>1453</v>
      </c>
      <c r="D694" s="5" t="s">
        <v>609</v>
      </c>
      <c r="E694" s="5">
        <v>2000</v>
      </c>
      <c r="F694" s="5" t="s">
        <v>37</v>
      </c>
      <c r="G694" s="4">
        <v>431</v>
      </c>
      <c r="H694" s="5" t="s">
        <v>631</v>
      </c>
      <c r="I694" s="5" t="s">
        <v>1081</v>
      </c>
      <c r="J694" s="5" t="s">
        <v>865</v>
      </c>
      <c r="K694" s="11" t="s">
        <v>1109</v>
      </c>
      <c r="L694" s="11" t="s">
        <v>1199</v>
      </c>
      <c r="M694" s="5">
        <v>65</v>
      </c>
      <c r="N694" s="5">
        <v>65</v>
      </c>
      <c r="O694" s="5">
        <v>65</v>
      </c>
      <c r="P694" s="5">
        <v>1</v>
      </c>
      <c r="Q694" s="5">
        <v>36.700000000000003</v>
      </c>
      <c r="R694" s="5">
        <v>66.7</v>
      </c>
      <c r="S694" s="5">
        <v>62.4</v>
      </c>
      <c r="T694" s="5">
        <v>13.3</v>
      </c>
      <c r="U694" s="5">
        <v>35.1</v>
      </c>
      <c r="V694" s="4" t="s">
        <v>1262</v>
      </c>
      <c r="W694" s="5">
        <v>9.6164383561643835E-2</v>
      </c>
      <c r="X694" s="5">
        <v>0</v>
      </c>
      <c r="AV694" s="5" t="s">
        <v>311</v>
      </c>
      <c r="AW694" s="5" t="s">
        <v>1257</v>
      </c>
      <c r="AX694" s="4" t="s">
        <v>1251</v>
      </c>
      <c r="AY694" s="4" t="s">
        <v>1259</v>
      </c>
      <c r="AZ694" s="4" t="s">
        <v>845</v>
      </c>
      <c r="BB694" s="5">
        <v>0</v>
      </c>
      <c r="BC694" s="5">
        <v>16</v>
      </c>
      <c r="BD694" s="5">
        <v>45.8</v>
      </c>
      <c r="BE694" s="5">
        <v>26.8</v>
      </c>
      <c r="BF694" s="5">
        <v>0</v>
      </c>
      <c r="BG694" s="5">
        <v>16</v>
      </c>
      <c r="BH694" s="5">
        <v>21.3</v>
      </c>
      <c r="BI694" s="5">
        <v>12.8</v>
      </c>
      <c r="BJ694" s="5">
        <v>0</v>
      </c>
      <c r="BK694" s="5">
        <v>0</v>
      </c>
      <c r="BL694" s="5">
        <v>16</v>
      </c>
      <c r="BM694" s="5">
        <v>17.8</v>
      </c>
      <c r="BN694" s="5">
        <v>9.8000000000000007</v>
      </c>
      <c r="BO694" s="4">
        <v>0.5</v>
      </c>
      <c r="BP694" s="5">
        <v>-24.499999999999996</v>
      </c>
      <c r="BQ694" s="5">
        <v>21.00095235935742</v>
      </c>
      <c r="BR694" s="5">
        <v>-27.999999999999996</v>
      </c>
      <c r="BS694" s="5">
        <v>20.177710474679728</v>
      </c>
      <c r="BT694" s="4">
        <v>1.1666137602128077</v>
      </c>
      <c r="BU694" s="4">
        <v>1.3876698268188641</v>
      </c>
      <c r="BV694" s="4">
        <v>0.94915254237288138</v>
      </c>
      <c r="BW694" s="4">
        <v>1.1072944164731735</v>
      </c>
      <c r="BX694" s="4">
        <v>1.3171103440992609</v>
      </c>
      <c r="BY694" s="4">
        <v>0.10503086454743332</v>
      </c>
      <c r="BZ694" s="4">
        <v>0.12267586088323426</v>
      </c>
      <c r="CA694" s="4">
        <v>9.462131319182733E-2</v>
      </c>
      <c r="CB694" s="4">
        <v>0.11051752362247132</v>
      </c>
      <c r="CC694" s="4"/>
    </row>
    <row r="695" spans="1:82" x14ac:dyDescent="0.25">
      <c r="A695" s="4">
        <v>694</v>
      </c>
      <c r="B695" s="4">
        <v>190</v>
      </c>
      <c r="C695" s="4" t="s">
        <v>1453</v>
      </c>
      <c r="D695" s="5" t="s">
        <v>609</v>
      </c>
      <c r="E695" s="5">
        <v>2000</v>
      </c>
      <c r="F695" s="5" t="s">
        <v>37</v>
      </c>
      <c r="G695" s="4">
        <v>432</v>
      </c>
      <c r="H695" s="5" t="s">
        <v>632</v>
      </c>
      <c r="I695" s="5" t="s">
        <v>1081</v>
      </c>
      <c r="J695" s="5" t="s">
        <v>865</v>
      </c>
      <c r="K695" s="11" t="s">
        <v>1109</v>
      </c>
      <c r="L695" s="11" t="s">
        <v>1199</v>
      </c>
      <c r="M695" s="5">
        <v>52</v>
      </c>
      <c r="N695" s="5">
        <v>52</v>
      </c>
      <c r="O695" s="5">
        <v>52</v>
      </c>
      <c r="P695" s="5">
        <v>1</v>
      </c>
      <c r="Q695" s="5">
        <v>36.6</v>
      </c>
      <c r="R695" s="5">
        <v>66.599999999999994</v>
      </c>
      <c r="S695" s="5">
        <v>65.8</v>
      </c>
      <c r="T695" s="5">
        <v>9.9</v>
      </c>
      <c r="U695" s="5">
        <v>42</v>
      </c>
      <c r="V695" s="4" t="s">
        <v>1262</v>
      </c>
      <c r="W695" s="5">
        <v>0.11506849315068493</v>
      </c>
      <c r="X695" s="5">
        <v>0</v>
      </c>
      <c r="AV695" s="5" t="s">
        <v>311</v>
      </c>
      <c r="AW695" s="5" t="s">
        <v>1257</v>
      </c>
      <c r="AX695" s="4" t="s">
        <v>1251</v>
      </c>
      <c r="AY695" s="4" t="s">
        <v>1259</v>
      </c>
      <c r="AZ695" s="4" t="s">
        <v>845</v>
      </c>
      <c r="BB695" s="5">
        <v>0</v>
      </c>
      <c r="BC695" s="5">
        <v>14</v>
      </c>
      <c r="BD695" s="5">
        <v>52.8</v>
      </c>
      <c r="BE695" s="5">
        <v>40.1</v>
      </c>
      <c r="BF695" s="5">
        <v>0</v>
      </c>
      <c r="BG695" s="5">
        <v>14</v>
      </c>
      <c r="BH695" s="5">
        <v>29.3</v>
      </c>
      <c r="BI695" s="5">
        <v>21.6</v>
      </c>
      <c r="BJ695" s="5">
        <v>0</v>
      </c>
      <c r="BK695" s="5">
        <v>0</v>
      </c>
      <c r="BL695" s="5">
        <v>14</v>
      </c>
      <c r="BM695" s="5">
        <v>28.8</v>
      </c>
      <c r="BN695" s="5">
        <v>25.2</v>
      </c>
      <c r="BO695" s="4">
        <v>0.5</v>
      </c>
      <c r="BP695" s="5">
        <v>-23.499999999999996</v>
      </c>
      <c r="BQ695" s="5">
        <v>32.206909196630463</v>
      </c>
      <c r="BR695" s="5">
        <v>-23.999999999999996</v>
      </c>
      <c r="BS695" s="5">
        <v>33.489177356274368</v>
      </c>
      <c r="BT695" s="4">
        <v>0.72965710110607584</v>
      </c>
      <c r="BU695" s="4">
        <v>0.71664943407466153</v>
      </c>
      <c r="BV695" s="4">
        <v>0.94117647058823528</v>
      </c>
      <c r="BW695" s="4">
        <v>0.68673609515865963</v>
      </c>
      <c r="BX695" s="4">
        <v>0.67449358501144618</v>
      </c>
      <c r="BY695" s="4">
        <v>9.0442838756947225E-2</v>
      </c>
      <c r="BZ695" s="4">
        <v>8.977094326284045E-2</v>
      </c>
      <c r="CA695" s="4">
        <v>8.0115455784700654E-2</v>
      </c>
      <c r="CB695" s="4">
        <v>7.952028192140885E-2</v>
      </c>
      <c r="CC695" s="4"/>
    </row>
    <row r="696" spans="1:82" x14ac:dyDescent="0.25">
      <c r="A696" s="4">
        <v>695</v>
      </c>
      <c r="B696" s="4">
        <v>191</v>
      </c>
      <c r="C696" s="4" t="s">
        <v>1454</v>
      </c>
      <c r="D696" s="5" t="s">
        <v>610</v>
      </c>
      <c r="E696" s="5">
        <v>2005</v>
      </c>
      <c r="F696" s="5" t="s">
        <v>34</v>
      </c>
      <c r="G696" s="4">
        <v>433</v>
      </c>
      <c r="H696" s="5" t="s">
        <v>633</v>
      </c>
      <c r="I696" s="5" t="s">
        <v>1082</v>
      </c>
      <c r="J696" s="5" t="s">
        <v>892</v>
      </c>
      <c r="L696" s="11" t="s">
        <v>1174</v>
      </c>
      <c r="M696" s="5">
        <v>13.3</v>
      </c>
      <c r="N696" s="5">
        <v>13.3</v>
      </c>
      <c r="O696" s="5">
        <v>13.3</v>
      </c>
      <c r="P696" s="5">
        <v>1</v>
      </c>
      <c r="Q696" s="5">
        <v>28</v>
      </c>
      <c r="S696" s="5">
        <v>53.9</v>
      </c>
      <c r="U696" s="5">
        <v>21.9</v>
      </c>
      <c r="V696" s="4" t="s">
        <v>1262</v>
      </c>
      <c r="W696" s="5">
        <v>0.06</v>
      </c>
      <c r="X696" s="5">
        <v>0</v>
      </c>
      <c r="AC696" s="5" t="s">
        <v>634</v>
      </c>
      <c r="AI696" s="5">
        <v>6.09</v>
      </c>
      <c r="AL696" s="5">
        <v>11.18</v>
      </c>
      <c r="AM696" s="5">
        <v>11.6</v>
      </c>
      <c r="AU696" s="5">
        <v>0</v>
      </c>
      <c r="AV696" s="5" t="s">
        <v>635</v>
      </c>
      <c r="AX696" s="4" t="s">
        <v>1251</v>
      </c>
      <c r="AY696" s="4" t="s">
        <v>1251</v>
      </c>
      <c r="AZ696" s="4" t="s">
        <v>317</v>
      </c>
      <c r="BA696" s="5">
        <v>1</v>
      </c>
      <c r="BB696" s="5">
        <v>0</v>
      </c>
      <c r="BC696" s="5">
        <v>10</v>
      </c>
      <c r="BD696" s="5">
        <v>0.91</v>
      </c>
      <c r="BE696" s="5">
        <v>1.91</v>
      </c>
      <c r="BG696" s="5">
        <v>10</v>
      </c>
      <c r="BH696" s="5">
        <v>4.0999999999999996</v>
      </c>
      <c r="BI696" s="5">
        <v>2.81</v>
      </c>
      <c r="BO696" s="4">
        <v>0.5</v>
      </c>
      <c r="BP696" s="5">
        <v>3.1899999999999995</v>
      </c>
      <c r="BQ696" s="5">
        <v>2.4025195108468944</v>
      </c>
      <c r="BS696" s="5">
        <v>1.9100000000000001</v>
      </c>
      <c r="BT696" s="4">
        <v>1.3277727758704096</v>
      </c>
      <c r="BU696" s="4"/>
      <c r="BV696" s="4">
        <v>0.91428571428571426</v>
      </c>
      <c r="BW696" s="4">
        <v>1.213963680795803</v>
      </c>
      <c r="BX696" s="4"/>
      <c r="BY696" s="4">
        <v>0.18814902721713067</v>
      </c>
      <c r="BZ696" s="4"/>
      <c r="CA696" s="4">
        <v>0.15727722764925861</v>
      </c>
      <c r="CB696" s="4"/>
      <c r="CC696" s="4"/>
    </row>
    <row r="697" spans="1:82" x14ac:dyDescent="0.25">
      <c r="A697" s="4">
        <v>696</v>
      </c>
      <c r="B697" s="4">
        <v>191</v>
      </c>
      <c r="C697" s="4" t="s">
        <v>1454</v>
      </c>
      <c r="D697" s="5" t="s">
        <v>610</v>
      </c>
      <c r="E697" s="5">
        <v>2005</v>
      </c>
      <c r="F697" s="5" t="s">
        <v>34</v>
      </c>
      <c r="G697" s="4">
        <v>434</v>
      </c>
      <c r="H697" s="5" t="s">
        <v>636</v>
      </c>
      <c r="I697" s="5" t="s">
        <v>1082</v>
      </c>
      <c r="J697" s="5" t="s">
        <v>892</v>
      </c>
      <c r="L697" s="11" t="s">
        <v>1174</v>
      </c>
      <c r="M697" s="5">
        <v>13.3</v>
      </c>
      <c r="N697" s="5">
        <v>13.3</v>
      </c>
      <c r="O697" s="5">
        <v>13.3</v>
      </c>
      <c r="P697" s="5">
        <v>1</v>
      </c>
      <c r="Q697" s="5">
        <v>28</v>
      </c>
      <c r="S697" s="5">
        <v>59.3</v>
      </c>
      <c r="U697" s="5">
        <v>20.7</v>
      </c>
      <c r="V697" s="4" t="s">
        <v>1262</v>
      </c>
      <c r="W697" s="5">
        <v>5.6712328767123288E-2</v>
      </c>
      <c r="X697" s="5">
        <v>0</v>
      </c>
      <c r="AC697" s="5" t="s">
        <v>634</v>
      </c>
      <c r="AI697" s="5">
        <v>10.67</v>
      </c>
      <c r="AL697" s="5">
        <v>11.33</v>
      </c>
      <c r="AM697" s="5">
        <v>14.17</v>
      </c>
      <c r="AU697" s="5">
        <v>0</v>
      </c>
      <c r="AV697" s="5" t="s">
        <v>635</v>
      </c>
      <c r="AX697" s="4" t="s">
        <v>1251</v>
      </c>
      <c r="AY697" s="4" t="s">
        <v>1251</v>
      </c>
      <c r="AZ697" s="4" t="s">
        <v>317</v>
      </c>
      <c r="BA697" s="5">
        <v>1</v>
      </c>
      <c r="BB697" s="5">
        <v>0</v>
      </c>
      <c r="BC697" s="5">
        <v>11</v>
      </c>
      <c r="BD697" s="5">
        <v>1</v>
      </c>
      <c r="BE697" s="5">
        <v>1.86</v>
      </c>
      <c r="BG697" s="5">
        <v>11</v>
      </c>
      <c r="BH697" s="5">
        <v>4</v>
      </c>
      <c r="BI697" s="5">
        <v>2.63</v>
      </c>
      <c r="BO697" s="4">
        <v>0.5</v>
      </c>
      <c r="BP697" s="5">
        <v>3</v>
      </c>
      <c r="BQ697" s="5">
        <v>2.2777730352254153</v>
      </c>
      <c r="BS697" s="5">
        <v>1.86</v>
      </c>
      <c r="BT697" s="4">
        <v>1.3170759130104071</v>
      </c>
      <c r="BU697" s="4"/>
      <c r="BV697" s="4">
        <v>0.92307692307692313</v>
      </c>
      <c r="BW697" s="4">
        <v>1.2157623812403757</v>
      </c>
      <c r="BX697" s="4"/>
      <c r="BY697" s="4">
        <v>0.16975858911964534</v>
      </c>
      <c r="BZ697" s="4"/>
      <c r="CA697" s="4">
        <v>0.14464637179425405</v>
      </c>
      <c r="CB697" s="4"/>
      <c r="CC697" s="4"/>
    </row>
    <row r="698" spans="1:82" x14ac:dyDescent="0.25">
      <c r="A698" s="4">
        <v>697</v>
      </c>
      <c r="B698" s="4">
        <v>191</v>
      </c>
      <c r="C698" s="4" t="s">
        <v>1454</v>
      </c>
      <c r="D698" s="5" t="s">
        <v>610</v>
      </c>
      <c r="E698" s="5">
        <v>2005</v>
      </c>
      <c r="F698" s="5" t="s">
        <v>34</v>
      </c>
      <c r="G698" s="4">
        <v>435</v>
      </c>
      <c r="H698" s="5" t="s">
        <v>637</v>
      </c>
      <c r="I698" s="5" t="s">
        <v>1082</v>
      </c>
      <c r="J698" s="5" t="s">
        <v>892</v>
      </c>
      <c r="L698" s="11" t="s">
        <v>1174</v>
      </c>
      <c r="M698" s="5">
        <v>13.3</v>
      </c>
      <c r="N698" s="5">
        <v>13.3</v>
      </c>
      <c r="O698" s="5">
        <v>13.3</v>
      </c>
      <c r="P698" s="5">
        <v>1</v>
      </c>
      <c r="Q698" s="5">
        <v>28</v>
      </c>
      <c r="S698" s="5">
        <v>62.4</v>
      </c>
      <c r="U698" s="5">
        <v>21.6</v>
      </c>
      <c r="V698" s="4" t="s">
        <v>1262</v>
      </c>
      <c r="W698" s="5">
        <v>5.9178082191780827E-2</v>
      </c>
      <c r="X698" s="5">
        <v>0</v>
      </c>
      <c r="AC698" s="5" t="s">
        <v>638</v>
      </c>
      <c r="AI698" s="5">
        <v>16</v>
      </c>
      <c r="AL698" s="5">
        <v>17.86</v>
      </c>
      <c r="AM698" s="5">
        <v>15.1</v>
      </c>
      <c r="AU698" s="5">
        <v>1</v>
      </c>
      <c r="AV698" s="5" t="s">
        <v>635</v>
      </c>
      <c r="AX698" s="4" t="s">
        <v>1251</v>
      </c>
      <c r="AY698" s="4" t="s">
        <v>1251</v>
      </c>
      <c r="AZ698" s="4" t="s">
        <v>317</v>
      </c>
      <c r="BA698" s="5">
        <v>1</v>
      </c>
      <c r="BB698" s="5">
        <v>0</v>
      </c>
      <c r="BC698" s="5">
        <v>11</v>
      </c>
      <c r="BD698" s="5">
        <v>10.27</v>
      </c>
      <c r="BE698" s="5">
        <v>3.13</v>
      </c>
      <c r="BG698" s="5">
        <v>11</v>
      </c>
      <c r="BH698" s="5">
        <v>11</v>
      </c>
      <c r="BI698" s="5">
        <v>2.83</v>
      </c>
      <c r="BO698" s="4">
        <v>0.5</v>
      </c>
      <c r="BP698" s="5">
        <v>0.73000000000000043</v>
      </c>
      <c r="BQ698" s="5">
        <v>2.9837727795527593</v>
      </c>
      <c r="BS698" s="5">
        <v>3.13</v>
      </c>
      <c r="BT698" s="4">
        <v>0.24465669939834389</v>
      </c>
      <c r="BU698" s="4"/>
      <c r="BV698" s="4">
        <v>0.92307692307692313</v>
      </c>
      <c r="BW698" s="4">
        <v>0.22583695329077899</v>
      </c>
      <c r="BX698" s="4"/>
      <c r="BY698" s="4">
        <v>9.362985911638598E-2</v>
      </c>
      <c r="BZ698" s="4"/>
      <c r="CA698" s="4">
        <v>7.9779288241180968E-2</v>
      </c>
      <c r="CB698" s="4"/>
      <c r="CC698" s="4"/>
    </row>
    <row r="699" spans="1:82" x14ac:dyDescent="0.25">
      <c r="A699" s="4">
        <v>698</v>
      </c>
      <c r="B699" s="4">
        <v>191</v>
      </c>
      <c r="C699" s="4" t="s">
        <v>1454</v>
      </c>
      <c r="D699" s="5" t="s">
        <v>610</v>
      </c>
      <c r="E699" s="5">
        <v>2005</v>
      </c>
      <c r="F699" s="5" t="s">
        <v>34</v>
      </c>
      <c r="G699" s="4">
        <v>436</v>
      </c>
      <c r="H699" s="5" t="s">
        <v>639</v>
      </c>
      <c r="I699" s="5" t="s">
        <v>1082</v>
      </c>
      <c r="J699" s="5" t="s">
        <v>892</v>
      </c>
      <c r="L699" s="11" t="s">
        <v>1174</v>
      </c>
      <c r="M699" s="5">
        <v>13.3</v>
      </c>
      <c r="N699" s="5">
        <v>13.3</v>
      </c>
      <c r="O699" s="5">
        <v>13.3</v>
      </c>
      <c r="P699" s="5">
        <v>1</v>
      </c>
      <c r="Q699" s="5">
        <v>28</v>
      </c>
      <c r="S699" s="5">
        <v>63.8</v>
      </c>
      <c r="U699" s="5">
        <v>19.600000000000001</v>
      </c>
      <c r="V699" s="4" t="s">
        <v>1262</v>
      </c>
      <c r="W699" s="5">
        <v>5.3698630136986308E-2</v>
      </c>
      <c r="X699" s="5">
        <v>0</v>
      </c>
      <c r="AC699" s="5" t="s">
        <v>638</v>
      </c>
      <c r="AI699" s="5">
        <v>33.46</v>
      </c>
      <c r="AL699" s="5">
        <v>23.31</v>
      </c>
      <c r="AM699" s="5">
        <v>13.31</v>
      </c>
      <c r="AU699" s="5">
        <v>1</v>
      </c>
      <c r="AV699" s="5" t="s">
        <v>635</v>
      </c>
      <c r="AX699" s="4" t="s">
        <v>1251</v>
      </c>
      <c r="AY699" s="4" t="s">
        <v>1251</v>
      </c>
      <c r="AZ699" s="4" t="s">
        <v>317</v>
      </c>
      <c r="BA699" s="5">
        <v>1</v>
      </c>
      <c r="BB699" s="5">
        <v>0</v>
      </c>
      <c r="BC699" s="5">
        <v>12</v>
      </c>
      <c r="BD699" s="5">
        <v>10.36</v>
      </c>
      <c r="BE699" s="5">
        <v>2.84</v>
      </c>
      <c r="BG699" s="5">
        <v>12</v>
      </c>
      <c r="BH699" s="5">
        <v>11.27</v>
      </c>
      <c r="BI699" s="5">
        <v>2.97</v>
      </c>
      <c r="BO699" s="4">
        <v>0.5</v>
      </c>
      <c r="BP699" s="5">
        <v>0.91000000000000014</v>
      </c>
      <c r="BQ699" s="5">
        <v>2.905727103497505</v>
      </c>
      <c r="BS699" s="5">
        <v>2.84</v>
      </c>
      <c r="BT699" s="4">
        <v>0.31317462637997573</v>
      </c>
      <c r="BU699" s="4"/>
      <c r="BV699" s="4">
        <v>0.93023255813953487</v>
      </c>
      <c r="BW699" s="4">
        <v>0.29132523384183789</v>
      </c>
      <c r="BX699" s="4"/>
      <c r="BY699" s="4">
        <v>8.7419931108676546E-2</v>
      </c>
      <c r="BZ699" s="4"/>
      <c r="CA699" s="4">
        <v>7.5647317346610315E-2</v>
      </c>
      <c r="CB699" s="4"/>
      <c r="CC699" s="4"/>
    </row>
    <row r="700" spans="1:82" x14ac:dyDescent="0.25">
      <c r="A700" s="4">
        <v>699</v>
      </c>
      <c r="B700" s="4">
        <v>192</v>
      </c>
      <c r="C700" s="4" t="s">
        <v>1455</v>
      </c>
      <c r="D700" s="5" t="s">
        <v>611</v>
      </c>
      <c r="E700" s="5">
        <v>1996</v>
      </c>
      <c r="F700" s="5" t="s">
        <v>34</v>
      </c>
      <c r="G700" s="4">
        <v>437</v>
      </c>
      <c r="H700" s="5" t="s">
        <v>640</v>
      </c>
      <c r="I700" s="5" t="s">
        <v>1083</v>
      </c>
      <c r="J700" s="5" t="s">
        <v>870</v>
      </c>
      <c r="K700" s="11" t="s">
        <v>1240</v>
      </c>
      <c r="L700" s="11" t="s">
        <v>1241</v>
      </c>
      <c r="M700" s="5">
        <v>96</v>
      </c>
      <c r="N700" s="5">
        <v>96</v>
      </c>
      <c r="O700" s="5">
        <v>96</v>
      </c>
      <c r="P700" s="5">
        <v>1</v>
      </c>
      <c r="Q700" s="5">
        <v>84</v>
      </c>
      <c r="R700" s="5">
        <v>270</v>
      </c>
      <c r="S700" s="5">
        <v>59</v>
      </c>
      <c r="U700" s="5">
        <v>1058.5</v>
      </c>
      <c r="V700" s="4" t="s">
        <v>1264</v>
      </c>
      <c r="W700" s="5">
        <v>2.9</v>
      </c>
      <c r="X700" s="5">
        <v>0</v>
      </c>
      <c r="AB700" s="5">
        <v>75</v>
      </c>
      <c r="AR700" s="5">
        <v>10</v>
      </c>
      <c r="AU700" s="5">
        <v>5</v>
      </c>
      <c r="AV700" s="5" t="s">
        <v>78</v>
      </c>
      <c r="AX700" s="4" t="s">
        <v>1251</v>
      </c>
      <c r="AY700" s="4" t="s">
        <v>1251</v>
      </c>
      <c r="AZ700" s="4" t="s">
        <v>317</v>
      </c>
      <c r="BA700" s="5">
        <v>0</v>
      </c>
      <c r="BB700" s="5">
        <v>0</v>
      </c>
      <c r="BC700" s="5">
        <v>33</v>
      </c>
      <c r="BD700" s="5">
        <v>75</v>
      </c>
      <c r="BE700" s="5">
        <v>14</v>
      </c>
      <c r="BF700" s="5">
        <v>1</v>
      </c>
      <c r="BG700" s="5">
        <v>33</v>
      </c>
      <c r="BH700" s="5">
        <v>81.599999999999994</v>
      </c>
      <c r="BJ700" s="5">
        <v>0</v>
      </c>
      <c r="BK700" s="5">
        <v>1</v>
      </c>
      <c r="BL700" s="5">
        <v>33</v>
      </c>
      <c r="BM700" s="5">
        <v>82.3</v>
      </c>
      <c r="BO700" s="4">
        <v>0.5</v>
      </c>
      <c r="BP700" s="5">
        <v>6.5999999999999943</v>
      </c>
      <c r="BQ700" s="5">
        <v>14</v>
      </c>
      <c r="BR700" s="5">
        <v>7.2999999999999972</v>
      </c>
      <c r="BS700" s="5">
        <v>14</v>
      </c>
      <c r="BT700" s="4">
        <v>0.47142857142857103</v>
      </c>
      <c r="BU700" s="4">
        <v>0.52142857142857124</v>
      </c>
      <c r="BV700" s="4">
        <v>0.97637795275590555</v>
      </c>
      <c r="BW700" s="4">
        <v>0.46029246344206937</v>
      </c>
      <c r="BX700" s="4">
        <v>0.50911136107986488</v>
      </c>
      <c r="BY700" s="4">
        <v>3.3670377241805806E-2</v>
      </c>
      <c r="BZ700" s="4">
        <v>3.4422541743970317E-2</v>
      </c>
      <c r="CA700" s="4">
        <v>3.2098438866018111E-2</v>
      </c>
      <c r="CB700" s="4">
        <v>3.2815487746003326E-2</v>
      </c>
      <c r="CC700" s="4"/>
    </row>
    <row r="701" spans="1:82" x14ac:dyDescent="0.25">
      <c r="A701" s="4">
        <v>700</v>
      </c>
      <c r="B701" s="4">
        <v>192</v>
      </c>
      <c r="C701" s="4" t="s">
        <v>1455</v>
      </c>
      <c r="D701" s="5" t="s">
        <v>611</v>
      </c>
      <c r="E701" s="5">
        <v>1996</v>
      </c>
      <c r="F701" s="5" t="s">
        <v>37</v>
      </c>
      <c r="G701" s="4">
        <v>438</v>
      </c>
      <c r="H701" s="5" t="s">
        <v>641</v>
      </c>
      <c r="I701" s="5" t="s">
        <v>1083</v>
      </c>
      <c r="J701" s="5" t="s">
        <v>870</v>
      </c>
      <c r="K701" s="11" t="s">
        <v>1240</v>
      </c>
      <c r="L701" s="11" t="s">
        <v>1241</v>
      </c>
      <c r="M701" s="5">
        <v>0</v>
      </c>
      <c r="N701" s="5">
        <v>0</v>
      </c>
      <c r="O701" s="5">
        <v>0</v>
      </c>
      <c r="P701" s="5">
        <v>1</v>
      </c>
      <c r="Q701" s="5">
        <v>84</v>
      </c>
      <c r="R701" s="5">
        <v>270</v>
      </c>
      <c r="S701" s="5">
        <v>66</v>
      </c>
      <c r="U701" s="5">
        <v>1204.5</v>
      </c>
      <c r="V701" s="4" t="s">
        <v>1264</v>
      </c>
      <c r="W701" s="5">
        <v>3.3</v>
      </c>
      <c r="X701" s="5">
        <v>0</v>
      </c>
      <c r="AB701" s="5">
        <v>70</v>
      </c>
      <c r="AR701" s="5">
        <v>13</v>
      </c>
      <c r="AU701" s="5">
        <v>0</v>
      </c>
      <c r="AV701" s="5" t="s">
        <v>78</v>
      </c>
      <c r="AX701" s="4" t="s">
        <v>1251</v>
      </c>
      <c r="AY701" s="4" t="s">
        <v>1251</v>
      </c>
      <c r="AZ701" s="4" t="s">
        <v>317</v>
      </c>
      <c r="BA701" s="5">
        <v>0</v>
      </c>
      <c r="BB701" s="5">
        <v>0</v>
      </c>
      <c r="BC701" s="5">
        <v>16</v>
      </c>
      <c r="BD701" s="5">
        <v>70</v>
      </c>
      <c r="BE701" s="5">
        <v>19</v>
      </c>
      <c r="BF701" s="5">
        <v>1</v>
      </c>
      <c r="BG701" s="5">
        <v>16</v>
      </c>
      <c r="BH701" s="5">
        <v>71.5</v>
      </c>
      <c r="BJ701" s="5">
        <v>0</v>
      </c>
      <c r="BK701" s="5">
        <v>1</v>
      </c>
      <c r="BL701" s="5">
        <v>16</v>
      </c>
      <c r="BM701" s="5">
        <v>70.5</v>
      </c>
      <c r="BO701" s="4">
        <v>0.5</v>
      </c>
      <c r="BP701" s="5">
        <v>1.5</v>
      </c>
      <c r="BQ701" s="5">
        <v>19</v>
      </c>
      <c r="BR701" s="5">
        <v>0.5</v>
      </c>
      <c r="BS701" s="5">
        <v>19</v>
      </c>
      <c r="BT701" s="4">
        <v>7.8947368421052627E-2</v>
      </c>
      <c r="BU701" s="4">
        <v>2.6315789473684209E-2</v>
      </c>
      <c r="BV701" s="4">
        <v>0.94915254237288138</v>
      </c>
      <c r="BW701" s="4">
        <v>7.4933095450490636E-2</v>
      </c>
      <c r="BX701" s="4">
        <v>2.4977698483496878E-2</v>
      </c>
      <c r="BY701" s="4">
        <v>6.2694771468144048E-2</v>
      </c>
      <c r="BZ701" s="4">
        <v>6.2521641274238232E-2</v>
      </c>
      <c r="CA701" s="4">
        <v>5.6481127068112542E-2</v>
      </c>
      <c r="CB701" s="4">
        <v>5.6325155712729419E-2</v>
      </c>
      <c r="CC701" s="4"/>
    </row>
    <row r="702" spans="1:82" x14ac:dyDescent="0.25">
      <c r="A702" s="4">
        <v>701</v>
      </c>
      <c r="B702" s="4">
        <v>193</v>
      </c>
      <c r="C702" s="4" t="s">
        <v>1456</v>
      </c>
      <c r="D702" s="5" t="s">
        <v>611</v>
      </c>
      <c r="E702" s="5">
        <v>2002</v>
      </c>
      <c r="F702" s="5" t="s">
        <v>34</v>
      </c>
      <c r="G702" s="4">
        <v>439</v>
      </c>
      <c r="H702" s="5" t="s">
        <v>643</v>
      </c>
      <c r="I702" s="5" t="s">
        <v>1084</v>
      </c>
      <c r="J702" s="5" t="s">
        <v>919</v>
      </c>
      <c r="L702" s="11" t="s">
        <v>1158</v>
      </c>
      <c r="M702" s="5">
        <v>3.33</v>
      </c>
      <c r="N702" s="5">
        <v>3.33</v>
      </c>
      <c r="O702" s="5">
        <v>3.33</v>
      </c>
      <c r="P702" s="5">
        <v>3</v>
      </c>
      <c r="Q702" s="5">
        <v>14</v>
      </c>
      <c r="S702" s="5">
        <v>60.3</v>
      </c>
      <c r="T702" s="5">
        <v>8.6</v>
      </c>
      <c r="U702" s="5">
        <v>48.51</v>
      </c>
      <c r="V702" s="4" t="s">
        <v>1262</v>
      </c>
      <c r="W702" s="5">
        <v>0.13290410958904109</v>
      </c>
      <c r="X702" s="5">
        <v>1</v>
      </c>
      <c r="AE702" s="5">
        <v>1.1000000000000001</v>
      </c>
      <c r="AN702" s="5">
        <v>2</v>
      </c>
      <c r="AO702" s="5">
        <v>1</v>
      </c>
      <c r="AV702" s="5" t="s">
        <v>391</v>
      </c>
      <c r="AW702" s="5" t="s">
        <v>1257</v>
      </c>
      <c r="AX702" s="4" t="s">
        <v>1251</v>
      </c>
      <c r="AY702" s="4" t="s">
        <v>1251</v>
      </c>
      <c r="AZ702" s="4" t="s">
        <v>317</v>
      </c>
      <c r="BA702" s="5">
        <v>1</v>
      </c>
      <c r="BB702" s="5">
        <v>0</v>
      </c>
      <c r="BC702" s="5">
        <v>15</v>
      </c>
      <c r="BD702" s="5">
        <v>1.1000000000000001</v>
      </c>
      <c r="BE702" s="5">
        <v>0.6</v>
      </c>
      <c r="BG702" s="5">
        <v>15</v>
      </c>
      <c r="BH702" s="5">
        <v>2.1</v>
      </c>
      <c r="BI702" s="5">
        <v>0.9</v>
      </c>
      <c r="BO702" s="4">
        <v>0.5</v>
      </c>
      <c r="BP702" s="5">
        <v>1</v>
      </c>
      <c r="BQ702" s="5">
        <v>0.76485292703891772</v>
      </c>
      <c r="BS702" s="5">
        <v>0.6</v>
      </c>
      <c r="BT702" s="4">
        <v>1.3074409009212269</v>
      </c>
      <c r="BU702" s="4"/>
      <c r="BV702" s="4">
        <v>0.94545454545454544</v>
      </c>
      <c r="BW702" s="4">
        <v>1.23612594268916</v>
      </c>
      <c r="BX702" s="4"/>
      <c r="BY702" s="4">
        <v>0.12364672364672363</v>
      </c>
      <c r="BZ702" s="4"/>
      <c r="CA702" s="4">
        <v>0.11052586470768287</v>
      </c>
      <c r="CB702" s="4"/>
      <c r="CC702" s="4"/>
      <c r="CD702" s="5" t="s">
        <v>642</v>
      </c>
    </row>
    <row r="703" spans="1:82" x14ac:dyDescent="0.25">
      <c r="A703" s="4">
        <v>702</v>
      </c>
      <c r="B703" s="4">
        <v>193</v>
      </c>
      <c r="C703" s="4" t="s">
        <v>1456</v>
      </c>
      <c r="D703" s="5" t="s">
        <v>611</v>
      </c>
      <c r="E703" s="5">
        <v>2002</v>
      </c>
      <c r="F703" s="5" t="s">
        <v>34</v>
      </c>
      <c r="G703" s="4">
        <v>440</v>
      </c>
      <c r="H703" s="5" t="s">
        <v>644</v>
      </c>
      <c r="I703" s="5" t="s">
        <v>1084</v>
      </c>
      <c r="J703" s="5" t="s">
        <v>919</v>
      </c>
      <c r="L703" s="11" t="s">
        <v>1158</v>
      </c>
      <c r="M703" s="5">
        <v>3.33</v>
      </c>
      <c r="N703" s="5">
        <v>3.33</v>
      </c>
      <c r="O703" s="5">
        <v>3.33</v>
      </c>
      <c r="P703" s="5">
        <v>3</v>
      </c>
      <c r="Q703" s="5">
        <v>14</v>
      </c>
      <c r="S703" s="5">
        <v>59.7</v>
      </c>
      <c r="T703" s="5">
        <v>10.199999999999999</v>
      </c>
      <c r="U703" s="5">
        <v>51.52</v>
      </c>
      <c r="V703" s="4" t="s">
        <v>1262</v>
      </c>
      <c r="W703" s="5">
        <v>0.14115068493150687</v>
      </c>
      <c r="X703" s="5">
        <v>1</v>
      </c>
      <c r="AE703" s="5">
        <v>1.2</v>
      </c>
      <c r="AN703" s="5">
        <v>2</v>
      </c>
      <c r="AO703" s="5">
        <v>1</v>
      </c>
      <c r="AV703" s="5" t="s">
        <v>391</v>
      </c>
      <c r="AW703" s="5" t="s">
        <v>1257</v>
      </c>
      <c r="AX703" s="4" t="s">
        <v>1251</v>
      </c>
      <c r="AY703" s="4" t="s">
        <v>1251</v>
      </c>
      <c r="AZ703" s="4" t="s">
        <v>317</v>
      </c>
      <c r="BA703" s="5">
        <v>1</v>
      </c>
      <c r="BB703" s="5">
        <v>0</v>
      </c>
      <c r="BC703" s="5">
        <v>15</v>
      </c>
      <c r="BD703" s="5">
        <v>1.2</v>
      </c>
      <c r="BE703" s="5">
        <v>0.59</v>
      </c>
      <c r="BG703" s="5">
        <v>14</v>
      </c>
      <c r="BH703" s="5">
        <v>1.6</v>
      </c>
      <c r="BI703" s="5">
        <v>0.74</v>
      </c>
      <c r="BO703" s="4">
        <v>0.5</v>
      </c>
      <c r="BP703" s="5">
        <v>0.40000000000000013</v>
      </c>
      <c r="BQ703" s="5">
        <v>0.66644996478021934</v>
      </c>
      <c r="BS703" s="5">
        <v>0.59</v>
      </c>
      <c r="BT703" s="4">
        <v>0.60019509511402169</v>
      </c>
      <c r="BU703" s="4"/>
      <c r="BV703" s="4">
        <v>0.94545454545454544</v>
      </c>
      <c r="BW703" s="4">
        <v>0.56745718083507501</v>
      </c>
      <c r="BX703" s="4"/>
      <c r="BY703" s="4">
        <v>7.8674471739964322E-2</v>
      </c>
      <c r="BZ703" s="4"/>
      <c r="CA703" s="4">
        <v>7.0325874904087107E-2</v>
      </c>
      <c r="CB703" s="4"/>
      <c r="CC703" s="4"/>
    </row>
    <row r="704" spans="1:82" x14ac:dyDescent="0.25">
      <c r="A704" s="4">
        <v>703</v>
      </c>
      <c r="B704" s="4">
        <v>193</v>
      </c>
      <c r="C704" s="4" t="s">
        <v>1456</v>
      </c>
      <c r="D704" s="5" t="s">
        <v>611</v>
      </c>
      <c r="E704" s="5">
        <v>2002</v>
      </c>
      <c r="F704" s="5" t="s">
        <v>34</v>
      </c>
      <c r="G704" s="4">
        <v>439</v>
      </c>
      <c r="H704" s="5" t="s">
        <v>643</v>
      </c>
      <c r="I704" s="5" t="s">
        <v>1084</v>
      </c>
      <c r="J704" s="5" t="s">
        <v>919</v>
      </c>
      <c r="L704" s="11" t="s">
        <v>1158</v>
      </c>
      <c r="M704" s="5">
        <v>3.33</v>
      </c>
      <c r="N704" s="5">
        <v>3.33</v>
      </c>
      <c r="O704" s="5">
        <v>3.33</v>
      </c>
      <c r="P704" s="5">
        <v>3</v>
      </c>
      <c r="Q704" s="5">
        <v>14</v>
      </c>
      <c r="S704" s="5">
        <v>60.3</v>
      </c>
      <c r="T704" s="5">
        <v>8.6</v>
      </c>
      <c r="U704" s="5">
        <v>48.51</v>
      </c>
      <c r="V704" s="4" t="s">
        <v>1262</v>
      </c>
      <c r="W704" s="5">
        <v>0.13290410958904109</v>
      </c>
      <c r="X704" s="5">
        <v>1</v>
      </c>
      <c r="AE704" s="5">
        <v>1.1000000000000001</v>
      </c>
      <c r="AN704" s="5">
        <v>2</v>
      </c>
      <c r="AO704" s="5">
        <v>1</v>
      </c>
      <c r="AV704" s="5" t="s">
        <v>847</v>
      </c>
      <c r="AW704" s="5" t="s">
        <v>1257</v>
      </c>
      <c r="AX704" s="4" t="s">
        <v>1251</v>
      </c>
      <c r="AY704" s="4" t="s">
        <v>1252</v>
      </c>
      <c r="AZ704" s="4" t="s">
        <v>845</v>
      </c>
      <c r="BB704" s="5">
        <v>0</v>
      </c>
      <c r="BC704" s="5">
        <v>15</v>
      </c>
      <c r="BD704" s="5">
        <v>0.18</v>
      </c>
      <c r="BE704" s="5">
        <v>7.0000000000000007E-2</v>
      </c>
      <c r="BF704" s="5">
        <v>0</v>
      </c>
      <c r="BG704" s="5">
        <v>15</v>
      </c>
      <c r="BH704" s="5">
        <v>0.42</v>
      </c>
      <c r="BI704" s="5">
        <v>0.21</v>
      </c>
      <c r="BO704" s="4">
        <v>0.5</v>
      </c>
      <c r="BP704" s="5">
        <v>0.24</v>
      </c>
      <c r="BQ704" s="5">
        <v>0.15652475842498528</v>
      </c>
      <c r="BS704" s="5">
        <v>7.0000000000000007E-2</v>
      </c>
      <c r="BT704" s="4">
        <v>1.5333037559998557</v>
      </c>
      <c r="BU704" s="4"/>
      <c r="BV704" s="4">
        <v>0.94545454545454544</v>
      </c>
      <c r="BW704" s="4">
        <v>1.4496690056725907</v>
      </c>
      <c r="BX704" s="4"/>
      <c r="BY704" s="4">
        <v>0.14503401360544216</v>
      </c>
      <c r="BZ704" s="4"/>
      <c r="CA704" s="4">
        <v>0.12964362736830268</v>
      </c>
      <c r="CB704" s="4"/>
      <c r="CC704" s="4"/>
    </row>
    <row r="705" spans="1:82" x14ac:dyDescent="0.25">
      <c r="A705" s="4">
        <v>704</v>
      </c>
      <c r="B705" s="4">
        <v>193</v>
      </c>
      <c r="C705" s="4" t="s">
        <v>1456</v>
      </c>
      <c r="D705" s="5" t="s">
        <v>611</v>
      </c>
      <c r="E705" s="5">
        <v>2002</v>
      </c>
      <c r="F705" s="5" t="s">
        <v>34</v>
      </c>
      <c r="G705" s="4">
        <v>440</v>
      </c>
      <c r="H705" s="5" t="s">
        <v>644</v>
      </c>
      <c r="I705" s="5" t="s">
        <v>1084</v>
      </c>
      <c r="J705" s="5" t="s">
        <v>919</v>
      </c>
      <c r="L705" s="11" t="s">
        <v>1158</v>
      </c>
      <c r="M705" s="5">
        <v>3.33</v>
      </c>
      <c r="N705" s="5">
        <v>3.33</v>
      </c>
      <c r="O705" s="5">
        <v>3.33</v>
      </c>
      <c r="P705" s="5">
        <v>3</v>
      </c>
      <c r="Q705" s="5">
        <v>14</v>
      </c>
      <c r="S705" s="5">
        <v>59.7</v>
      </c>
      <c r="T705" s="5">
        <v>10.199999999999999</v>
      </c>
      <c r="U705" s="5">
        <v>51.52</v>
      </c>
      <c r="V705" s="4" t="s">
        <v>1262</v>
      </c>
      <c r="W705" s="5">
        <v>0.14115068493150687</v>
      </c>
      <c r="X705" s="5">
        <v>1</v>
      </c>
      <c r="AE705" s="5">
        <v>1.2</v>
      </c>
      <c r="AN705" s="5">
        <v>2</v>
      </c>
      <c r="AO705" s="5">
        <v>1</v>
      </c>
      <c r="AV705" s="5" t="s">
        <v>847</v>
      </c>
      <c r="AW705" s="5" t="s">
        <v>1257</v>
      </c>
      <c r="AX705" s="4" t="s">
        <v>1251</v>
      </c>
      <c r="AY705" s="4" t="s">
        <v>1252</v>
      </c>
      <c r="AZ705" s="4" t="s">
        <v>845</v>
      </c>
      <c r="BB705" s="5">
        <v>0</v>
      </c>
      <c r="BC705" s="5">
        <v>15</v>
      </c>
      <c r="BD705" s="5">
        <v>0.17</v>
      </c>
      <c r="BE705" s="5">
        <v>0.06</v>
      </c>
      <c r="BF705" s="5">
        <v>0</v>
      </c>
      <c r="BG705" s="5">
        <v>15</v>
      </c>
      <c r="BH705" s="5">
        <v>0.37</v>
      </c>
      <c r="BI705" s="5">
        <v>0.23</v>
      </c>
      <c r="BO705" s="4">
        <v>0.5</v>
      </c>
      <c r="BP705" s="5">
        <v>0.19999999999999998</v>
      </c>
      <c r="BQ705" s="5">
        <v>0.16807736313971611</v>
      </c>
      <c r="BS705" s="5">
        <v>0.06</v>
      </c>
      <c r="BT705" s="4">
        <v>1.1899282346174591</v>
      </c>
      <c r="BU705" s="4"/>
      <c r="BV705" s="4">
        <v>0.94545454545454544</v>
      </c>
      <c r="BW705" s="4">
        <v>1.1250230581837795</v>
      </c>
      <c r="BX705" s="4"/>
      <c r="BY705" s="4">
        <v>0.11386430678466075</v>
      </c>
      <c r="BZ705" s="4"/>
      <c r="CA705" s="4">
        <v>0.10178151588288352</v>
      </c>
      <c r="CB705" s="4"/>
      <c r="CC705" s="4"/>
    </row>
    <row r="706" spans="1:82" x14ac:dyDescent="0.25">
      <c r="A706" s="4">
        <v>705</v>
      </c>
      <c r="B706" s="4">
        <v>194</v>
      </c>
      <c r="C706" s="4" t="s">
        <v>1457</v>
      </c>
      <c r="D706" s="5" t="s">
        <v>612</v>
      </c>
      <c r="E706" s="5">
        <v>2009</v>
      </c>
      <c r="F706" s="5" t="s">
        <v>37</v>
      </c>
      <c r="G706" s="4">
        <v>441</v>
      </c>
      <c r="H706" s="5" t="s">
        <v>645</v>
      </c>
      <c r="I706" s="5" t="s">
        <v>1085</v>
      </c>
      <c r="J706" s="5" t="s">
        <v>870</v>
      </c>
      <c r="K706" s="11" t="s">
        <v>1149</v>
      </c>
      <c r="L706" s="11" t="s">
        <v>1242</v>
      </c>
      <c r="M706" s="5">
        <v>6</v>
      </c>
      <c r="N706" s="5">
        <v>6</v>
      </c>
      <c r="O706" s="5">
        <v>6</v>
      </c>
      <c r="P706" s="5">
        <v>3</v>
      </c>
      <c r="Q706" s="5">
        <v>28</v>
      </c>
      <c r="S706" s="5">
        <v>55.1</v>
      </c>
      <c r="T706" s="5">
        <v>13.6</v>
      </c>
      <c r="U706" s="5">
        <v>1104</v>
      </c>
      <c r="V706" s="4" t="s">
        <v>1264</v>
      </c>
      <c r="W706" s="5">
        <v>3.0246575342465754</v>
      </c>
      <c r="X706" s="5">
        <v>0</v>
      </c>
      <c r="AU706" s="5">
        <v>0</v>
      </c>
      <c r="AV706" s="5" t="s">
        <v>836</v>
      </c>
      <c r="AW706" s="5" t="s">
        <v>1257</v>
      </c>
      <c r="AX706" s="4" t="s">
        <v>1251</v>
      </c>
      <c r="AY706" s="4" t="s">
        <v>1252</v>
      </c>
      <c r="AZ706" s="4" t="s">
        <v>317</v>
      </c>
      <c r="BA706" s="5">
        <v>1</v>
      </c>
      <c r="BB706" s="5">
        <v>0</v>
      </c>
      <c r="BC706" s="5">
        <v>8</v>
      </c>
      <c r="BD706" s="5">
        <v>0.62</v>
      </c>
      <c r="BE706" s="5">
        <v>0.28000000000000003</v>
      </c>
      <c r="BG706" s="5">
        <v>8</v>
      </c>
      <c r="BH706" s="5">
        <v>0.65</v>
      </c>
      <c r="BI706" s="5">
        <v>0.28999999999999998</v>
      </c>
      <c r="BO706" s="4">
        <v>0.5</v>
      </c>
      <c r="BP706" s="5">
        <v>3.0000000000000027E-2</v>
      </c>
      <c r="BQ706" s="5">
        <v>0.28504385627478451</v>
      </c>
      <c r="BS706" s="5">
        <v>0.28000000000000003</v>
      </c>
      <c r="BT706" s="4">
        <v>0.10524696231684359</v>
      </c>
      <c r="BU706" s="4"/>
      <c r="BV706" s="4">
        <v>0.88888888888888884</v>
      </c>
      <c r="BW706" s="4">
        <v>9.3552855392749851E-2</v>
      </c>
      <c r="BX706" s="4"/>
      <c r="BY706" s="4">
        <v>0.12569230769230769</v>
      </c>
      <c r="BZ706" s="4"/>
      <c r="CA706" s="4">
        <v>9.9312440645773964E-2</v>
      </c>
      <c r="CB706" s="4"/>
      <c r="CC706" s="4"/>
    </row>
    <row r="707" spans="1:82" x14ac:dyDescent="0.25">
      <c r="A707" s="4">
        <v>706</v>
      </c>
      <c r="B707" s="4">
        <v>194</v>
      </c>
      <c r="C707" s="4" t="s">
        <v>1457</v>
      </c>
      <c r="D707" s="5" t="s">
        <v>612</v>
      </c>
      <c r="E707" s="5">
        <v>2009</v>
      </c>
      <c r="F707" s="5" t="s">
        <v>34</v>
      </c>
      <c r="G707" s="4">
        <v>442</v>
      </c>
      <c r="H707" s="5" t="s">
        <v>646</v>
      </c>
      <c r="I707" s="5" t="s">
        <v>1085</v>
      </c>
      <c r="J707" s="5" t="s">
        <v>870</v>
      </c>
      <c r="K707" s="11" t="s">
        <v>1149</v>
      </c>
      <c r="L707" s="11" t="s">
        <v>1242</v>
      </c>
      <c r="M707" s="5">
        <v>6</v>
      </c>
      <c r="N707" s="5">
        <v>6</v>
      </c>
      <c r="O707" s="5">
        <v>6</v>
      </c>
      <c r="P707" s="5">
        <v>3</v>
      </c>
      <c r="Q707" s="5">
        <v>28</v>
      </c>
      <c r="S707" s="5">
        <v>58.6</v>
      </c>
      <c r="T707" s="5">
        <v>16.899999999999999</v>
      </c>
      <c r="U707" s="5">
        <v>1314</v>
      </c>
      <c r="V707" s="4" t="s">
        <v>1264</v>
      </c>
      <c r="W707" s="5">
        <v>3.6</v>
      </c>
      <c r="X707" s="5">
        <v>0</v>
      </c>
      <c r="AU707" s="5">
        <v>0</v>
      </c>
      <c r="AV707" s="5" t="s">
        <v>836</v>
      </c>
      <c r="AW707" s="5" t="s">
        <v>1257</v>
      </c>
      <c r="AX707" s="4" t="s">
        <v>1251</v>
      </c>
      <c r="AY707" s="4" t="s">
        <v>1252</v>
      </c>
      <c r="AZ707" s="4" t="s">
        <v>317</v>
      </c>
      <c r="BA707" s="5">
        <v>1</v>
      </c>
      <c r="BB707" s="5">
        <v>0</v>
      </c>
      <c r="BC707" s="5">
        <v>8</v>
      </c>
      <c r="BD707" s="5">
        <v>0.62</v>
      </c>
      <c r="BE707" s="5">
        <v>0.31</v>
      </c>
      <c r="BG707" s="5">
        <v>8</v>
      </c>
      <c r="BH707" s="5">
        <v>0.72</v>
      </c>
      <c r="BI707" s="5">
        <v>0.38</v>
      </c>
      <c r="BO707" s="4">
        <v>0.5</v>
      </c>
      <c r="BP707" s="5">
        <v>9.9999999999999978E-2</v>
      </c>
      <c r="BQ707" s="5">
        <v>0.34677081768799406</v>
      </c>
      <c r="BS707" s="5">
        <v>0.31</v>
      </c>
      <c r="BT707" s="4">
        <v>0.28837490036423613</v>
      </c>
      <c r="BU707" s="4"/>
      <c r="BV707" s="4">
        <v>0.88888888888888884</v>
      </c>
      <c r="BW707" s="4">
        <v>0.2563332447682099</v>
      </c>
      <c r="BX707" s="4"/>
      <c r="BY707" s="4">
        <v>0.1301975051975052</v>
      </c>
      <c r="BZ707" s="4"/>
      <c r="CA707" s="4">
        <v>0.10287210287210287</v>
      </c>
      <c r="CB707" s="4"/>
      <c r="CC707" s="4"/>
    </row>
    <row r="708" spans="1:82" x14ac:dyDescent="0.25">
      <c r="A708" s="4">
        <v>707</v>
      </c>
      <c r="B708" s="4">
        <v>194</v>
      </c>
      <c r="C708" s="4" t="s">
        <v>1457</v>
      </c>
      <c r="D708" s="5" t="s">
        <v>612</v>
      </c>
      <c r="E708" s="5">
        <v>2009</v>
      </c>
      <c r="F708" s="5" t="s">
        <v>34</v>
      </c>
      <c r="G708" s="4">
        <v>442</v>
      </c>
      <c r="H708" s="5" t="s">
        <v>646</v>
      </c>
      <c r="I708" s="5" t="s">
        <v>1085</v>
      </c>
      <c r="J708" s="5" t="s">
        <v>870</v>
      </c>
      <c r="K708" s="11" t="s">
        <v>1149</v>
      </c>
      <c r="L708" s="11" t="s">
        <v>1242</v>
      </c>
      <c r="M708" s="5">
        <v>6</v>
      </c>
      <c r="N708" s="5">
        <v>6</v>
      </c>
      <c r="O708" s="5">
        <v>6</v>
      </c>
      <c r="P708" s="5">
        <v>3</v>
      </c>
      <c r="Q708" s="5">
        <v>28</v>
      </c>
      <c r="S708" s="5">
        <v>58.6</v>
      </c>
      <c r="T708" s="5">
        <v>16.899999999999999</v>
      </c>
      <c r="U708" s="5">
        <v>1314</v>
      </c>
      <c r="V708" s="4" t="s">
        <v>1264</v>
      </c>
      <c r="W708" s="5">
        <v>3.6</v>
      </c>
      <c r="X708" s="5">
        <v>0</v>
      </c>
      <c r="AU708" s="5">
        <v>0</v>
      </c>
      <c r="AV708" s="5" t="s">
        <v>848</v>
      </c>
      <c r="AW708" s="5" t="s">
        <v>1257</v>
      </c>
      <c r="AX708" s="4" t="s">
        <v>1251</v>
      </c>
      <c r="AY708" s="4" t="s">
        <v>1252</v>
      </c>
      <c r="AZ708" s="4" t="s">
        <v>845</v>
      </c>
      <c r="BB708" s="5">
        <v>0</v>
      </c>
      <c r="BC708" s="5">
        <v>8</v>
      </c>
      <c r="BD708" s="5">
        <v>0.87</v>
      </c>
      <c r="BE708" s="5">
        <v>0.55000000000000004</v>
      </c>
      <c r="BF708" s="5">
        <v>0</v>
      </c>
      <c r="BG708" s="5">
        <v>8</v>
      </c>
      <c r="BH708" s="5">
        <v>0.96</v>
      </c>
      <c r="BI708" s="5">
        <v>0.66</v>
      </c>
      <c r="BO708" s="4">
        <v>0.5</v>
      </c>
      <c r="BP708" s="5">
        <v>8.9999999999999969E-2</v>
      </c>
      <c r="BQ708" s="5">
        <v>0.60749485594529939</v>
      </c>
      <c r="BS708" s="5">
        <v>0.55000000000000004</v>
      </c>
      <c r="BT708" s="4">
        <v>0.14814940261503026</v>
      </c>
      <c r="BU708" s="4"/>
      <c r="BV708" s="4">
        <v>0.88888888888888884</v>
      </c>
      <c r="BW708" s="4">
        <v>0.13168835788002689</v>
      </c>
      <c r="BX708" s="4"/>
      <c r="BY708" s="4">
        <v>0.1263717653434494</v>
      </c>
      <c r="BZ708" s="4"/>
      <c r="CA708" s="4">
        <v>9.9849296073836566E-2</v>
      </c>
      <c r="CB708" s="4"/>
      <c r="CC708" s="4"/>
    </row>
    <row r="709" spans="1:82" x14ac:dyDescent="0.25">
      <c r="A709" s="4">
        <v>708</v>
      </c>
      <c r="B709" s="4">
        <v>194</v>
      </c>
      <c r="C709" s="4" t="s">
        <v>1457</v>
      </c>
      <c r="D709" s="5" t="s">
        <v>612</v>
      </c>
      <c r="E709" s="5">
        <v>2009</v>
      </c>
      <c r="F709" s="5" t="s">
        <v>37</v>
      </c>
      <c r="G709" s="4">
        <v>441</v>
      </c>
      <c r="H709" s="5" t="s">
        <v>645</v>
      </c>
      <c r="I709" s="5" t="s">
        <v>1085</v>
      </c>
      <c r="J709" s="5" t="s">
        <v>870</v>
      </c>
      <c r="K709" s="11" t="s">
        <v>1149</v>
      </c>
      <c r="L709" s="11" t="s">
        <v>1242</v>
      </c>
      <c r="M709" s="5">
        <v>6</v>
      </c>
      <c r="N709" s="5">
        <v>6</v>
      </c>
      <c r="O709" s="5">
        <v>6</v>
      </c>
      <c r="P709" s="5">
        <v>3</v>
      </c>
      <c r="Q709" s="5">
        <v>28</v>
      </c>
      <c r="S709" s="5">
        <v>55.1</v>
      </c>
      <c r="T709" s="5">
        <v>13.6</v>
      </c>
      <c r="U709" s="5">
        <v>1104</v>
      </c>
      <c r="V709" s="4" t="s">
        <v>1264</v>
      </c>
      <c r="W709" s="5">
        <v>3.0246575342465754</v>
      </c>
      <c r="X709" s="5">
        <v>0</v>
      </c>
      <c r="AU709" s="5">
        <v>0</v>
      </c>
      <c r="AV709" s="5" t="s">
        <v>848</v>
      </c>
      <c r="AW709" s="5" t="s">
        <v>1257</v>
      </c>
      <c r="AX709" s="4" t="s">
        <v>1251</v>
      </c>
      <c r="AY709" s="4" t="s">
        <v>1252</v>
      </c>
      <c r="AZ709" s="4" t="s">
        <v>845</v>
      </c>
      <c r="BB709" s="5">
        <v>0</v>
      </c>
      <c r="BC709" s="5">
        <v>8</v>
      </c>
      <c r="BD709" s="5">
        <v>0.72</v>
      </c>
      <c r="BE709" s="5">
        <v>0.37</v>
      </c>
      <c r="BF709" s="5">
        <v>0</v>
      </c>
      <c r="BG709" s="5">
        <v>8</v>
      </c>
      <c r="BH709" s="5">
        <v>0.7</v>
      </c>
      <c r="BI709" s="5">
        <v>0.33</v>
      </c>
      <c r="BO709" s="4">
        <v>0.5</v>
      </c>
      <c r="BP709" s="5">
        <v>-2.0000000000000018E-2</v>
      </c>
      <c r="BQ709" s="5">
        <v>0.35057096285916212</v>
      </c>
      <c r="BS709" s="5">
        <v>0.37</v>
      </c>
      <c r="BT709" s="4">
        <v>-5.7049790538512994E-2</v>
      </c>
      <c r="BU709" s="4"/>
      <c r="BV709" s="4">
        <v>0.88888888888888884</v>
      </c>
      <c r="BW709" s="4">
        <v>-5.0710924923122659E-2</v>
      </c>
      <c r="BX709" s="4"/>
      <c r="BY709" s="4">
        <v>0.12520341741253052</v>
      </c>
      <c r="BZ709" s="4"/>
      <c r="CA709" s="4">
        <v>9.8926156967925338E-2</v>
      </c>
      <c r="CB709" s="4"/>
      <c r="CC709" s="4"/>
    </row>
    <row r="710" spans="1:82" x14ac:dyDescent="0.25">
      <c r="A710" s="4">
        <v>709</v>
      </c>
      <c r="B710" s="4">
        <v>194</v>
      </c>
      <c r="C710" s="4" t="s">
        <v>1457</v>
      </c>
      <c r="D710" s="5" t="s">
        <v>612</v>
      </c>
      <c r="E710" s="5">
        <v>2009</v>
      </c>
      <c r="F710" s="5" t="s">
        <v>34</v>
      </c>
      <c r="G710" s="4">
        <v>442</v>
      </c>
      <c r="H710" s="5" t="s">
        <v>646</v>
      </c>
      <c r="I710" s="5" t="s">
        <v>1085</v>
      </c>
      <c r="J710" s="5" t="s">
        <v>870</v>
      </c>
      <c r="K710" s="11" t="s">
        <v>1149</v>
      </c>
      <c r="L710" s="11" t="s">
        <v>1242</v>
      </c>
      <c r="M710" s="5">
        <v>6</v>
      </c>
      <c r="N710" s="5">
        <v>6</v>
      </c>
      <c r="O710" s="5">
        <v>6</v>
      </c>
      <c r="P710" s="5">
        <v>3</v>
      </c>
      <c r="Q710" s="5">
        <v>28</v>
      </c>
      <c r="S710" s="5">
        <v>58.6</v>
      </c>
      <c r="T710" s="5">
        <v>16.899999999999999</v>
      </c>
      <c r="U710" s="5">
        <v>1314</v>
      </c>
      <c r="V710" s="4" t="s">
        <v>1264</v>
      </c>
      <c r="W710" s="5">
        <v>3.6</v>
      </c>
      <c r="X710" s="5">
        <v>0</v>
      </c>
      <c r="AU710" s="5">
        <v>0</v>
      </c>
      <c r="AV710" s="5" t="s">
        <v>813</v>
      </c>
      <c r="AW710" s="5" t="s">
        <v>1257</v>
      </c>
      <c r="AX710" s="4" t="s">
        <v>1251</v>
      </c>
      <c r="AY710" s="4" t="s">
        <v>1258</v>
      </c>
      <c r="AZ710" s="4" t="s">
        <v>845</v>
      </c>
      <c r="BB710" s="5">
        <v>0</v>
      </c>
      <c r="BC710" s="5">
        <v>8</v>
      </c>
      <c r="BD710" s="5">
        <v>267.3</v>
      </c>
      <c r="BE710" s="5">
        <v>187.2</v>
      </c>
      <c r="BF710" s="5">
        <v>0</v>
      </c>
      <c r="BG710" s="5">
        <v>8</v>
      </c>
      <c r="BH710" s="5">
        <v>278.10000000000002</v>
      </c>
      <c r="BI710" s="5">
        <v>176.5</v>
      </c>
      <c r="BO710" s="4">
        <v>0.5</v>
      </c>
      <c r="BP710" s="5">
        <v>10.800000000000011</v>
      </c>
      <c r="BQ710" s="5">
        <v>181.92868108135121</v>
      </c>
      <c r="BS710" s="5">
        <v>187.2</v>
      </c>
      <c r="BT710" s="4">
        <v>5.9363921817092075E-2</v>
      </c>
      <c r="BU710" s="4"/>
      <c r="BV710" s="4">
        <v>0.88888888888888884</v>
      </c>
      <c r="BW710" s="4">
        <v>5.2767930504081843E-2</v>
      </c>
      <c r="BX710" s="4"/>
      <c r="BY710" s="4">
        <v>0.12522025470084411</v>
      </c>
      <c r="BZ710" s="4"/>
      <c r="CA710" s="4">
        <v>9.8939460504370649E-2</v>
      </c>
      <c r="CB710" s="4"/>
      <c r="CC710" s="4"/>
    </row>
    <row r="711" spans="1:82" x14ac:dyDescent="0.25">
      <c r="A711" s="4">
        <v>710</v>
      </c>
      <c r="B711" s="4">
        <v>194</v>
      </c>
      <c r="C711" s="4" t="s">
        <v>1457</v>
      </c>
      <c r="D711" s="5" t="s">
        <v>612</v>
      </c>
      <c r="E711" s="5">
        <v>2009</v>
      </c>
      <c r="F711" s="5" t="s">
        <v>37</v>
      </c>
      <c r="G711" s="4">
        <v>441</v>
      </c>
      <c r="H711" s="5" t="s">
        <v>645</v>
      </c>
      <c r="I711" s="5" t="s">
        <v>1085</v>
      </c>
      <c r="J711" s="5" t="s">
        <v>870</v>
      </c>
      <c r="K711" s="11" t="s">
        <v>1149</v>
      </c>
      <c r="L711" s="11" t="s">
        <v>1242</v>
      </c>
      <c r="M711" s="5">
        <v>6</v>
      </c>
      <c r="N711" s="5">
        <v>6</v>
      </c>
      <c r="O711" s="5">
        <v>6</v>
      </c>
      <c r="P711" s="5">
        <v>3</v>
      </c>
      <c r="Q711" s="5">
        <v>28</v>
      </c>
      <c r="S711" s="5">
        <v>55.1</v>
      </c>
      <c r="T711" s="5">
        <v>13.6</v>
      </c>
      <c r="U711" s="5">
        <v>1104</v>
      </c>
      <c r="V711" s="4" t="s">
        <v>1264</v>
      </c>
      <c r="W711" s="5">
        <v>3.0246575342465754</v>
      </c>
      <c r="X711" s="5">
        <v>0</v>
      </c>
      <c r="AU711" s="5">
        <v>0</v>
      </c>
      <c r="AV711" s="5" t="s">
        <v>813</v>
      </c>
      <c r="AW711" s="5" t="s">
        <v>1257</v>
      </c>
      <c r="AX711" s="4" t="s">
        <v>1251</v>
      </c>
      <c r="AY711" s="4" t="s">
        <v>1258</v>
      </c>
      <c r="AZ711" s="4" t="s">
        <v>845</v>
      </c>
      <c r="BB711" s="5">
        <v>0</v>
      </c>
      <c r="BC711" s="5">
        <v>8</v>
      </c>
      <c r="BD711" s="5">
        <v>234.3</v>
      </c>
      <c r="BE711" s="5">
        <v>141.19999999999999</v>
      </c>
      <c r="BF711" s="5">
        <v>0</v>
      </c>
      <c r="BG711" s="5">
        <v>8</v>
      </c>
      <c r="BH711" s="5">
        <v>212.4</v>
      </c>
      <c r="BI711" s="5">
        <v>113.5</v>
      </c>
      <c r="BO711" s="4">
        <v>0.5</v>
      </c>
      <c r="BP711" s="5">
        <v>-21.900000000000006</v>
      </c>
      <c r="BQ711" s="5">
        <v>128.1009172488628</v>
      </c>
      <c r="BS711" s="5">
        <v>141.19999999999999</v>
      </c>
      <c r="BT711" s="4">
        <v>-0.17095896321690407</v>
      </c>
      <c r="BU711" s="4"/>
      <c r="BV711" s="4">
        <v>0.88888888888888884</v>
      </c>
      <c r="BW711" s="4">
        <v>-0.15196352285947026</v>
      </c>
      <c r="BX711" s="4"/>
      <c r="BY711" s="4">
        <v>0.12682668544401243</v>
      </c>
      <c r="BZ711" s="4"/>
      <c r="CA711" s="4">
        <v>0.10020873911625673</v>
      </c>
      <c r="CB711" s="4"/>
      <c r="CC711" s="4"/>
    </row>
    <row r="712" spans="1:82" x14ac:dyDescent="0.25">
      <c r="A712" s="4">
        <v>711</v>
      </c>
      <c r="B712" s="4">
        <v>194</v>
      </c>
      <c r="C712" s="4" t="s">
        <v>1457</v>
      </c>
      <c r="D712" s="5" t="s">
        <v>612</v>
      </c>
      <c r="E712" s="5">
        <v>2009</v>
      </c>
      <c r="F712" s="5" t="s">
        <v>34</v>
      </c>
      <c r="G712" s="4">
        <v>442</v>
      </c>
      <c r="H712" s="5" t="s">
        <v>646</v>
      </c>
      <c r="I712" s="5" t="s">
        <v>1085</v>
      </c>
      <c r="J712" s="5" t="s">
        <v>870</v>
      </c>
      <c r="K712" s="11" t="s">
        <v>1149</v>
      </c>
      <c r="L712" s="11" t="s">
        <v>1242</v>
      </c>
      <c r="M712" s="5">
        <v>6</v>
      </c>
      <c r="N712" s="5">
        <v>6</v>
      </c>
      <c r="O712" s="5">
        <v>6</v>
      </c>
      <c r="P712" s="5">
        <v>3</v>
      </c>
      <c r="Q712" s="5">
        <v>28</v>
      </c>
      <c r="S712" s="5">
        <v>58.6</v>
      </c>
      <c r="T712" s="5">
        <v>16.899999999999999</v>
      </c>
      <c r="U712" s="5">
        <v>1314</v>
      </c>
      <c r="V712" s="4" t="s">
        <v>1264</v>
      </c>
      <c r="W712" s="5">
        <v>3.6</v>
      </c>
      <c r="X712" s="5">
        <v>0</v>
      </c>
      <c r="AU712" s="5">
        <v>0</v>
      </c>
      <c r="AV712" s="5" t="s">
        <v>141</v>
      </c>
      <c r="AW712" s="5" t="s">
        <v>1257</v>
      </c>
      <c r="AX712" s="4" t="s">
        <v>1251</v>
      </c>
      <c r="AY712" s="4" t="s">
        <v>1251</v>
      </c>
      <c r="AZ712" s="4" t="s">
        <v>845</v>
      </c>
      <c r="BB712" s="5">
        <v>0</v>
      </c>
      <c r="BC712" s="5">
        <v>8</v>
      </c>
      <c r="BD712" s="5">
        <v>23</v>
      </c>
      <c r="BE712" s="5">
        <v>4.3</v>
      </c>
      <c r="BF712" s="5">
        <v>0</v>
      </c>
      <c r="BG712" s="5">
        <v>8</v>
      </c>
      <c r="BH712" s="5">
        <v>25.6</v>
      </c>
      <c r="BI712" s="5">
        <v>5</v>
      </c>
      <c r="BO712" s="4">
        <v>0.5</v>
      </c>
      <c r="BP712" s="5">
        <v>2.6000000000000014</v>
      </c>
      <c r="BQ712" s="5">
        <v>4.6631534394656153</v>
      </c>
      <c r="BS712" s="5">
        <v>4.3</v>
      </c>
      <c r="BT712" s="4">
        <v>0.55756260945553493</v>
      </c>
      <c r="BU712" s="4"/>
      <c r="BV712" s="4">
        <v>0.88888888888888884</v>
      </c>
      <c r="BW712" s="4">
        <v>0.4956112084049199</v>
      </c>
      <c r="BX712" s="4"/>
      <c r="BY712" s="4">
        <v>0.1444297539664291</v>
      </c>
      <c r="BZ712" s="4"/>
      <c r="CA712" s="4">
        <v>0.114117336467302</v>
      </c>
      <c r="CB712" s="4"/>
      <c r="CC712" s="4"/>
    </row>
    <row r="713" spans="1:82" x14ac:dyDescent="0.25">
      <c r="A713" s="4">
        <v>712</v>
      </c>
      <c r="B713" s="4">
        <v>194</v>
      </c>
      <c r="C713" s="4" t="s">
        <v>1457</v>
      </c>
      <c r="D713" s="5" t="s">
        <v>612</v>
      </c>
      <c r="E713" s="5">
        <v>2009</v>
      </c>
      <c r="F713" s="5" t="s">
        <v>37</v>
      </c>
      <c r="G713" s="4">
        <v>441</v>
      </c>
      <c r="H713" s="5" t="s">
        <v>645</v>
      </c>
      <c r="I713" s="5" t="s">
        <v>1085</v>
      </c>
      <c r="J713" s="5" t="s">
        <v>870</v>
      </c>
      <c r="K713" s="11" t="s">
        <v>1149</v>
      </c>
      <c r="L713" s="11" t="s">
        <v>1242</v>
      </c>
      <c r="M713" s="5">
        <v>6</v>
      </c>
      <c r="N713" s="5">
        <v>6</v>
      </c>
      <c r="O713" s="5">
        <v>6</v>
      </c>
      <c r="P713" s="5">
        <v>3</v>
      </c>
      <c r="Q713" s="5">
        <v>28</v>
      </c>
      <c r="S713" s="5">
        <v>55.1</v>
      </c>
      <c r="T713" s="5">
        <v>13.6</v>
      </c>
      <c r="U713" s="5">
        <v>1104</v>
      </c>
      <c r="V713" s="4" t="s">
        <v>1264</v>
      </c>
      <c r="W713" s="5">
        <v>3.0246575342465754</v>
      </c>
      <c r="X713" s="5">
        <v>0</v>
      </c>
      <c r="AU713" s="5">
        <v>0</v>
      </c>
      <c r="AV713" s="5" t="s">
        <v>141</v>
      </c>
      <c r="AW713" s="5" t="s">
        <v>1257</v>
      </c>
      <c r="AX713" s="4" t="s">
        <v>1251</v>
      </c>
      <c r="AY713" s="4" t="s">
        <v>1251</v>
      </c>
      <c r="AZ713" s="4" t="s">
        <v>845</v>
      </c>
      <c r="BB713" s="5">
        <v>0</v>
      </c>
      <c r="BC713" s="5">
        <v>8</v>
      </c>
      <c r="BD713" s="5">
        <v>21.4</v>
      </c>
      <c r="BE713" s="5">
        <v>5.0999999999999996</v>
      </c>
      <c r="BF713" s="5">
        <v>0</v>
      </c>
      <c r="BG713" s="5">
        <v>8</v>
      </c>
      <c r="BH713" s="5">
        <v>22.4</v>
      </c>
      <c r="BI713" s="5">
        <v>5.2</v>
      </c>
      <c r="BO713" s="4">
        <v>0.5</v>
      </c>
      <c r="BP713" s="5">
        <v>1</v>
      </c>
      <c r="BQ713" s="5">
        <v>5.1502427127272359</v>
      </c>
      <c r="BS713" s="5">
        <v>5.0999999999999996</v>
      </c>
      <c r="BT713" s="4">
        <v>0.19416560651186565</v>
      </c>
      <c r="BU713" s="4"/>
      <c r="BV713" s="4">
        <v>0.88888888888888884</v>
      </c>
      <c r="BW713" s="4">
        <v>0.17259165023276946</v>
      </c>
      <c r="BX713" s="4"/>
      <c r="BY713" s="4">
        <v>0.12735626767200753</v>
      </c>
      <c r="BZ713" s="4"/>
      <c r="CA713" s="4">
        <v>0.10062717445689483</v>
      </c>
      <c r="CB713" s="4"/>
      <c r="CC713" s="4"/>
    </row>
    <row r="714" spans="1:82" x14ac:dyDescent="0.25">
      <c r="A714" s="4">
        <v>713</v>
      </c>
      <c r="B714" s="4">
        <v>195</v>
      </c>
      <c r="C714" s="4" t="s">
        <v>1458</v>
      </c>
      <c r="D714" s="5" t="s">
        <v>613</v>
      </c>
      <c r="E714" s="5">
        <v>2011</v>
      </c>
      <c r="F714" s="5" t="s">
        <v>37</v>
      </c>
      <c r="G714" s="4">
        <v>443</v>
      </c>
      <c r="H714" s="5" t="s">
        <v>647</v>
      </c>
      <c r="I714" s="5" t="s">
        <v>1086</v>
      </c>
      <c r="J714" s="5" t="s">
        <v>870</v>
      </c>
      <c r="K714" s="11" t="s">
        <v>1135</v>
      </c>
      <c r="L714" s="11" t="s">
        <v>1136</v>
      </c>
      <c r="M714" s="5">
        <v>18</v>
      </c>
      <c r="N714" s="5">
        <v>18</v>
      </c>
      <c r="O714" s="5">
        <v>18</v>
      </c>
      <c r="P714" s="5">
        <v>1</v>
      </c>
      <c r="Q714" s="5">
        <v>42</v>
      </c>
      <c r="R714" s="5">
        <v>162</v>
      </c>
      <c r="S714" s="5">
        <v>57.7</v>
      </c>
      <c r="T714" s="5">
        <v>9.9</v>
      </c>
      <c r="U714" s="5">
        <v>1496.5</v>
      </c>
      <c r="V714" s="4" t="s">
        <v>1264</v>
      </c>
      <c r="W714" s="5">
        <v>4.0999999999999996</v>
      </c>
      <c r="X714" s="5">
        <v>0</v>
      </c>
      <c r="AM714" s="5">
        <v>55.9</v>
      </c>
      <c r="AU714" s="5">
        <v>6</v>
      </c>
      <c r="AV714" s="5" t="s">
        <v>127</v>
      </c>
      <c r="AW714" s="4" t="s">
        <v>1256</v>
      </c>
      <c r="AX714" s="4" t="s">
        <v>50</v>
      </c>
      <c r="AY714" s="4" t="s">
        <v>1251</v>
      </c>
      <c r="AZ714" s="4" t="s">
        <v>317</v>
      </c>
      <c r="BA714" s="5">
        <v>1</v>
      </c>
      <c r="BB714" s="5">
        <v>1</v>
      </c>
      <c r="BC714" s="5">
        <v>56</v>
      </c>
      <c r="BD714" s="5">
        <v>31</v>
      </c>
      <c r="BE714" s="5">
        <v>14.85</v>
      </c>
      <c r="BF714" s="5">
        <v>1</v>
      </c>
      <c r="BG714" s="5">
        <v>50</v>
      </c>
      <c r="BH714" s="5">
        <v>32.9</v>
      </c>
      <c r="BJ714" s="5">
        <v>0</v>
      </c>
      <c r="BK714" s="5">
        <v>1</v>
      </c>
      <c r="BL714" s="5">
        <v>39</v>
      </c>
      <c r="BM714" s="5">
        <v>31.9</v>
      </c>
      <c r="BO714" s="4">
        <v>0.5</v>
      </c>
      <c r="BP714" s="5">
        <v>1.8999999999999986</v>
      </c>
      <c r="BQ714" s="5">
        <v>14.85</v>
      </c>
      <c r="BR714" s="5">
        <v>0.89999999999999858</v>
      </c>
      <c r="BS714" s="5">
        <v>14.85</v>
      </c>
      <c r="BT714" s="4">
        <v>0.12794612794612786</v>
      </c>
      <c r="BU714" s="4">
        <v>6.0606060606060511E-2</v>
      </c>
      <c r="BV714" s="4">
        <v>0.98630136986301364</v>
      </c>
      <c r="BW714" s="4">
        <v>0.12619344126193432</v>
      </c>
      <c r="BX714" s="4">
        <v>5.9775840597758312E-2</v>
      </c>
      <c r="BY714" s="4">
        <v>1.8003305461217919E-2</v>
      </c>
      <c r="BZ714" s="4">
        <v>1.7889938344483797E-2</v>
      </c>
      <c r="CA714" s="4">
        <v>1.7513442580400392E-2</v>
      </c>
      <c r="CB714" s="4">
        <v>1.7403160138450741E-2</v>
      </c>
      <c r="CC714" s="4"/>
      <c r="CD714" s="5" t="s">
        <v>837</v>
      </c>
    </row>
    <row r="715" spans="1:82" x14ac:dyDescent="0.25">
      <c r="A715" s="4">
        <v>714</v>
      </c>
      <c r="B715" s="4">
        <v>195</v>
      </c>
      <c r="C715" s="4" t="s">
        <v>1458</v>
      </c>
      <c r="D715" s="5" t="s">
        <v>613</v>
      </c>
      <c r="E715" s="5">
        <v>2011</v>
      </c>
      <c r="F715" s="5" t="s">
        <v>34</v>
      </c>
      <c r="G715" s="4">
        <v>444</v>
      </c>
      <c r="H715" s="5" t="s">
        <v>298</v>
      </c>
      <c r="I715" s="5" t="s">
        <v>1086</v>
      </c>
      <c r="J715" s="5" t="s">
        <v>870</v>
      </c>
      <c r="K715" s="11" t="s">
        <v>1135</v>
      </c>
      <c r="L715" s="11" t="s">
        <v>1136</v>
      </c>
      <c r="M715" s="5">
        <v>18</v>
      </c>
      <c r="N715" s="5">
        <v>18</v>
      </c>
      <c r="O715" s="5">
        <v>18</v>
      </c>
      <c r="P715" s="5">
        <v>1</v>
      </c>
      <c r="Q715" s="5">
        <v>42</v>
      </c>
      <c r="R715" s="5">
        <v>162</v>
      </c>
      <c r="S715" s="5">
        <v>59.8</v>
      </c>
      <c r="T715" s="5">
        <v>12.5</v>
      </c>
      <c r="U715" s="5">
        <v>1642.5</v>
      </c>
      <c r="V715" s="4" t="s">
        <v>1264</v>
      </c>
      <c r="W715" s="5">
        <v>4.5</v>
      </c>
      <c r="X715" s="5">
        <v>0</v>
      </c>
      <c r="AM715" s="5">
        <v>54.6</v>
      </c>
      <c r="AU715" s="5">
        <v>13</v>
      </c>
      <c r="AV715" s="5" t="s">
        <v>127</v>
      </c>
      <c r="AW715" s="4" t="s">
        <v>1256</v>
      </c>
      <c r="AX715" s="4" t="s">
        <v>50</v>
      </c>
      <c r="AY715" s="4" t="s">
        <v>1251</v>
      </c>
      <c r="AZ715" s="4" t="s">
        <v>317</v>
      </c>
      <c r="BA715" s="5">
        <v>1</v>
      </c>
      <c r="BB715" s="5">
        <v>1</v>
      </c>
      <c r="BC715" s="5">
        <v>55</v>
      </c>
      <c r="BD715" s="5">
        <v>32.299999999999997</v>
      </c>
      <c r="BE715" s="5">
        <v>14.26</v>
      </c>
      <c r="BF715" s="5">
        <v>1</v>
      </c>
      <c r="BG715" s="5">
        <v>42</v>
      </c>
      <c r="BH715" s="5">
        <v>33.4</v>
      </c>
      <c r="BJ715" s="5">
        <v>0</v>
      </c>
      <c r="BK715" s="5">
        <v>1</v>
      </c>
      <c r="BL715" s="5">
        <v>39</v>
      </c>
      <c r="BM715" s="5">
        <v>32.299999999999997</v>
      </c>
      <c r="BO715" s="4">
        <v>0.5</v>
      </c>
      <c r="BP715" s="5">
        <v>1.1000000000000014</v>
      </c>
      <c r="BQ715" s="5">
        <v>14.26</v>
      </c>
      <c r="BR715" s="5">
        <v>0</v>
      </c>
      <c r="BS715" s="5">
        <v>14.26</v>
      </c>
      <c r="BT715" s="4">
        <v>7.7138849929873868E-2</v>
      </c>
      <c r="BU715" s="4">
        <v>0</v>
      </c>
      <c r="BV715" s="4">
        <v>0.98604651162790702</v>
      </c>
      <c r="BW715" s="4">
        <v>7.6062493884340748E-2</v>
      </c>
      <c r="BX715" s="4">
        <v>0</v>
      </c>
      <c r="BY715" s="4">
        <v>1.8235912746986396E-2</v>
      </c>
      <c r="BZ715" s="4">
        <v>1.8181818181818181E-2</v>
      </c>
      <c r="CA715" s="4">
        <v>1.7730554083300307E-2</v>
      </c>
      <c r="CB715" s="4">
        <v>1.7677958601701165E-2</v>
      </c>
      <c r="CC715" s="4"/>
      <c r="CD715" s="5" t="s">
        <v>837</v>
      </c>
    </row>
    <row r="716" spans="1:82" x14ac:dyDescent="0.25">
      <c r="A716" s="4">
        <v>715</v>
      </c>
      <c r="B716" s="4">
        <v>196</v>
      </c>
      <c r="C716" s="4" t="s">
        <v>1459</v>
      </c>
      <c r="D716" s="5" t="s">
        <v>614</v>
      </c>
      <c r="E716" s="5">
        <v>1998</v>
      </c>
      <c r="F716" s="5" t="s">
        <v>37</v>
      </c>
      <c r="G716" s="4">
        <v>445</v>
      </c>
      <c r="H716" s="5" t="s">
        <v>648</v>
      </c>
      <c r="I716" s="5" t="s">
        <v>1087</v>
      </c>
      <c r="J716" s="5" t="s">
        <v>882</v>
      </c>
      <c r="L716" s="11" t="s">
        <v>1243</v>
      </c>
      <c r="Q716" s="5">
        <v>90</v>
      </c>
      <c r="R716" s="5">
        <v>365</v>
      </c>
      <c r="S716" s="5">
        <v>72.599999999999994</v>
      </c>
      <c r="V716" s="4" t="s">
        <v>1251</v>
      </c>
      <c r="X716" s="5">
        <v>1</v>
      </c>
      <c r="Z716" s="5">
        <v>28</v>
      </c>
      <c r="AV716" s="5" t="s">
        <v>560</v>
      </c>
      <c r="AX716" s="4" t="s">
        <v>1251</v>
      </c>
      <c r="AY716" s="4" t="s">
        <v>1251</v>
      </c>
      <c r="AZ716" s="4" t="s">
        <v>317</v>
      </c>
      <c r="BA716" s="5">
        <v>0</v>
      </c>
      <c r="BB716" s="5">
        <v>0</v>
      </c>
      <c r="BC716" s="5">
        <v>40</v>
      </c>
      <c r="BG716" s="5">
        <v>40</v>
      </c>
      <c r="BL716" s="5">
        <v>40</v>
      </c>
      <c r="BO716" s="4">
        <v>0.5</v>
      </c>
      <c r="BT716" s="4"/>
      <c r="BU716" s="4"/>
      <c r="BV716" s="4">
        <v>0.98064516129032253</v>
      </c>
      <c r="BW716" s="4"/>
      <c r="BX716" s="4"/>
      <c r="BY716" s="4"/>
      <c r="BZ716" s="4"/>
      <c r="CA716" s="4"/>
      <c r="CB716" s="4"/>
      <c r="CC716" s="4"/>
      <c r="CD716" s="5" t="s">
        <v>622</v>
      </c>
    </row>
    <row r="717" spans="1:82" x14ac:dyDescent="0.25">
      <c r="A717" s="4">
        <v>716</v>
      </c>
      <c r="B717" s="4">
        <v>196</v>
      </c>
      <c r="C717" s="4" t="s">
        <v>1459</v>
      </c>
      <c r="D717" s="5" t="s">
        <v>614</v>
      </c>
      <c r="E717" s="5">
        <v>1998</v>
      </c>
      <c r="F717" s="5" t="s">
        <v>34</v>
      </c>
      <c r="G717" s="4">
        <v>446</v>
      </c>
      <c r="H717" s="5" t="s">
        <v>649</v>
      </c>
      <c r="I717" s="5" t="s">
        <v>1087</v>
      </c>
      <c r="J717" s="5" t="s">
        <v>882</v>
      </c>
      <c r="L717" s="11" t="s">
        <v>1243</v>
      </c>
      <c r="Q717" s="5">
        <v>90</v>
      </c>
      <c r="R717" s="5">
        <v>365</v>
      </c>
      <c r="S717" s="5">
        <v>70.8</v>
      </c>
      <c r="V717" s="4" t="s">
        <v>1251</v>
      </c>
      <c r="X717" s="5">
        <v>1</v>
      </c>
      <c r="Z717" s="5">
        <v>27</v>
      </c>
      <c r="AV717" s="5" t="s">
        <v>560</v>
      </c>
      <c r="AX717" s="4" t="s">
        <v>1251</v>
      </c>
      <c r="AY717" s="4" t="s">
        <v>1251</v>
      </c>
      <c r="AZ717" s="4" t="s">
        <v>317</v>
      </c>
      <c r="BA717" s="5">
        <v>0</v>
      </c>
      <c r="BB717" s="5">
        <v>0</v>
      </c>
      <c r="BC717" s="5">
        <v>41</v>
      </c>
      <c r="BG717" s="5">
        <v>41</v>
      </c>
      <c r="BL717" s="5">
        <v>41</v>
      </c>
      <c r="BO717" s="4">
        <v>0.5</v>
      </c>
      <c r="BT717" s="4"/>
      <c r="BU717" s="4"/>
      <c r="BV717" s="4">
        <v>0.98113207547169812</v>
      </c>
      <c r="BW717" s="4"/>
      <c r="BX717" s="4"/>
      <c r="BY717" s="4"/>
      <c r="BZ717" s="4"/>
      <c r="CA717" s="4"/>
      <c r="CB717" s="4"/>
      <c r="CC717" s="4"/>
      <c r="CD717" s="5" t="s">
        <v>622</v>
      </c>
    </row>
    <row r="718" spans="1:82" x14ac:dyDescent="0.25">
      <c r="A718" s="4">
        <v>717</v>
      </c>
      <c r="B718" s="4">
        <v>197</v>
      </c>
      <c r="C718" s="4" t="s">
        <v>1460</v>
      </c>
      <c r="D718" s="5" t="s">
        <v>48</v>
      </c>
      <c r="E718" s="5">
        <v>2004</v>
      </c>
      <c r="F718" s="5" t="s">
        <v>37</v>
      </c>
      <c r="G718" s="4">
        <v>447</v>
      </c>
      <c r="H718" s="5" t="s">
        <v>43</v>
      </c>
      <c r="I718" s="5" t="s">
        <v>1088</v>
      </c>
      <c r="J718" s="5" t="s">
        <v>870</v>
      </c>
      <c r="K718" s="11" t="s">
        <v>1149</v>
      </c>
      <c r="L718" s="11" t="s">
        <v>1150</v>
      </c>
      <c r="M718" s="5">
        <v>20</v>
      </c>
      <c r="N718" s="5">
        <v>20</v>
      </c>
      <c r="O718" s="5">
        <v>20</v>
      </c>
      <c r="P718" s="5">
        <v>2</v>
      </c>
      <c r="Q718" s="5">
        <v>28</v>
      </c>
      <c r="R718" s="5">
        <v>270</v>
      </c>
      <c r="U718" s="5">
        <v>15.4</v>
      </c>
      <c r="V718" s="4" t="s">
        <v>1262</v>
      </c>
      <c r="W718" s="5">
        <v>4.219178082191781E-2</v>
      </c>
      <c r="X718" s="5">
        <v>1</v>
      </c>
      <c r="AB718" s="5">
        <v>61.35</v>
      </c>
      <c r="AT718" s="5">
        <v>3.6450000000000005</v>
      </c>
      <c r="AU718" s="5">
        <v>0</v>
      </c>
      <c r="AV718" s="5" t="s">
        <v>127</v>
      </c>
      <c r="AW718" s="4" t="s">
        <v>1256</v>
      </c>
      <c r="AX718" s="4" t="s">
        <v>50</v>
      </c>
      <c r="AY718" s="4" t="s">
        <v>1251</v>
      </c>
      <c r="AZ718" s="4" t="s">
        <v>317</v>
      </c>
      <c r="BA718" s="5">
        <v>1</v>
      </c>
      <c r="BB718" s="5">
        <v>0</v>
      </c>
      <c r="BC718" s="5">
        <v>20</v>
      </c>
      <c r="BD718" s="5">
        <v>23.55</v>
      </c>
      <c r="BE718" s="5">
        <v>22.31</v>
      </c>
      <c r="BF718" s="5">
        <v>1</v>
      </c>
      <c r="BG718" s="5">
        <v>20</v>
      </c>
      <c r="BH718" s="5">
        <v>32.6</v>
      </c>
      <c r="BJ718" s="5">
        <v>0</v>
      </c>
      <c r="BK718" s="5">
        <v>1</v>
      </c>
      <c r="BL718" s="5">
        <v>15</v>
      </c>
      <c r="BM718" s="5">
        <v>40.93</v>
      </c>
      <c r="BO718" s="4">
        <v>0.5</v>
      </c>
      <c r="BP718" s="5">
        <v>9.0500000000000007</v>
      </c>
      <c r="BQ718" s="5">
        <v>22.31</v>
      </c>
      <c r="BR718" s="5">
        <v>17.38</v>
      </c>
      <c r="BS718" s="5">
        <v>22.31</v>
      </c>
      <c r="BT718" s="4">
        <v>0.40564769161810854</v>
      </c>
      <c r="BU718" s="4">
        <v>0.77902285970416851</v>
      </c>
      <c r="BV718" s="4">
        <v>0.96</v>
      </c>
      <c r="BW718" s="4">
        <v>0.38942178395338417</v>
      </c>
      <c r="BX718" s="4">
        <v>0.7478619453160017</v>
      </c>
      <c r="BY718" s="4">
        <v>5.4113751242877504E-2</v>
      </c>
      <c r="BZ718" s="4">
        <v>6.5171915398541516E-2</v>
      </c>
      <c r="CA718" s="4">
        <v>4.9871233145435907E-2</v>
      </c>
      <c r="CB718" s="4">
        <v>6.0062437231295861E-2</v>
      </c>
      <c r="CC718" s="4" t="s">
        <v>255</v>
      </c>
    </row>
    <row r="719" spans="1:82" x14ac:dyDescent="0.25">
      <c r="A719" s="4">
        <v>718</v>
      </c>
      <c r="B719" s="4">
        <v>197</v>
      </c>
      <c r="C719" s="4" t="s">
        <v>1460</v>
      </c>
      <c r="D719" s="5" t="s">
        <v>48</v>
      </c>
      <c r="E719" s="5">
        <v>2004</v>
      </c>
      <c r="F719" s="5" t="s">
        <v>34</v>
      </c>
      <c r="G719" s="4">
        <v>448</v>
      </c>
      <c r="H719" s="5" t="s">
        <v>49</v>
      </c>
      <c r="I719" s="5" t="s">
        <v>1088</v>
      </c>
      <c r="J719" s="5" t="s">
        <v>870</v>
      </c>
      <c r="K719" s="11" t="s">
        <v>1149</v>
      </c>
      <c r="L719" s="11" t="s">
        <v>1150</v>
      </c>
      <c r="M719" s="5">
        <v>40</v>
      </c>
      <c r="N719" s="5">
        <v>40</v>
      </c>
      <c r="O719" s="5">
        <v>40</v>
      </c>
      <c r="P719" s="5">
        <v>2</v>
      </c>
      <c r="Q719" s="5">
        <v>28</v>
      </c>
      <c r="R719" s="5">
        <v>270</v>
      </c>
      <c r="U719" s="5">
        <v>17.3</v>
      </c>
      <c r="V719" s="4" t="s">
        <v>1262</v>
      </c>
      <c r="W719" s="5">
        <v>4.7397260273972605E-2</v>
      </c>
      <c r="X719" s="5">
        <v>1</v>
      </c>
      <c r="AB719" s="5">
        <v>62.5</v>
      </c>
      <c r="AT719" s="5">
        <v>3.6450000000000005</v>
      </c>
      <c r="AU719" s="5">
        <v>0</v>
      </c>
      <c r="AV719" s="5" t="s">
        <v>127</v>
      </c>
      <c r="AW719" s="4" t="s">
        <v>1256</v>
      </c>
      <c r="AX719" s="4" t="s">
        <v>50</v>
      </c>
      <c r="AY719" s="4" t="s">
        <v>1251</v>
      </c>
      <c r="AZ719" s="4" t="s">
        <v>317</v>
      </c>
      <c r="BA719" s="5">
        <v>1</v>
      </c>
      <c r="BB719" s="5">
        <v>0</v>
      </c>
      <c r="BC719" s="5">
        <v>20</v>
      </c>
      <c r="BD719" s="5">
        <v>19.850000000000001</v>
      </c>
      <c r="BE719" s="5">
        <v>19.559999999999999</v>
      </c>
      <c r="BF719" s="5">
        <v>1</v>
      </c>
      <c r="BG719" s="5">
        <v>20</v>
      </c>
      <c r="BH719" s="5">
        <v>38.049999999999997</v>
      </c>
      <c r="BJ719" s="5">
        <v>0</v>
      </c>
      <c r="BK719" s="5">
        <v>1</v>
      </c>
      <c r="BL719" s="5">
        <v>16</v>
      </c>
      <c r="BM719" s="5">
        <v>43.43</v>
      </c>
      <c r="BN719" s="5">
        <v>9.11</v>
      </c>
      <c r="BO719" s="4">
        <v>0.5</v>
      </c>
      <c r="BP719" s="5">
        <v>18.199999999999996</v>
      </c>
      <c r="BQ719" s="5">
        <v>19.559999999999999</v>
      </c>
      <c r="BR719" s="5">
        <v>23.58</v>
      </c>
      <c r="BS719" s="5">
        <v>15.82455268394841</v>
      </c>
      <c r="BT719" s="4">
        <v>0.93047034764826164</v>
      </c>
      <c r="BU719" s="4">
        <v>1.490089512856708</v>
      </c>
      <c r="BV719" s="4">
        <v>0.96</v>
      </c>
      <c r="BW719" s="4">
        <v>0.89325153374233113</v>
      </c>
      <c r="BX719" s="4">
        <v>1.4304859323424397</v>
      </c>
      <c r="BY719" s="4">
        <v>7.164437669631693E-2</v>
      </c>
      <c r="BZ719" s="4">
        <v>0.10550916890813852</v>
      </c>
      <c r="CA719" s="4">
        <v>6.6027457563325676E-2</v>
      </c>
      <c r="CB719" s="4">
        <v>9.7237250065740466E-2</v>
      </c>
      <c r="CC719" s="4" t="s">
        <v>255</v>
      </c>
    </row>
    <row r="720" spans="1:82" x14ac:dyDescent="0.25">
      <c r="A720" s="4">
        <v>719</v>
      </c>
      <c r="B720" s="4">
        <v>197</v>
      </c>
      <c r="C720" s="4" t="s">
        <v>1460</v>
      </c>
      <c r="D720" s="5" t="s">
        <v>48</v>
      </c>
      <c r="E720" s="5">
        <v>2004</v>
      </c>
      <c r="F720" s="5" t="s">
        <v>34</v>
      </c>
      <c r="G720" s="4">
        <v>449</v>
      </c>
      <c r="H720" s="5" t="s">
        <v>51</v>
      </c>
      <c r="I720" s="5" t="s">
        <v>1088</v>
      </c>
      <c r="J720" s="5" t="s">
        <v>870</v>
      </c>
      <c r="K720" s="11" t="s">
        <v>1149</v>
      </c>
      <c r="L720" s="11" t="s">
        <v>1150</v>
      </c>
      <c r="M720" s="5">
        <v>40</v>
      </c>
      <c r="N720" s="5">
        <v>40</v>
      </c>
      <c r="O720" s="5">
        <v>40</v>
      </c>
      <c r="P720" s="5">
        <v>2</v>
      </c>
      <c r="Q720" s="5">
        <v>28</v>
      </c>
      <c r="R720" s="5">
        <v>270</v>
      </c>
      <c r="U720" s="5">
        <v>15.5</v>
      </c>
      <c r="V720" s="4" t="s">
        <v>1262</v>
      </c>
      <c r="W720" s="5">
        <v>4.2465753424657533E-2</v>
      </c>
      <c r="X720" s="5">
        <v>1</v>
      </c>
      <c r="AB720" s="5">
        <v>59.55</v>
      </c>
      <c r="AT720" s="5">
        <v>3.91</v>
      </c>
      <c r="AU720" s="5">
        <v>0</v>
      </c>
      <c r="AV720" s="5" t="s">
        <v>127</v>
      </c>
      <c r="AW720" s="4" t="s">
        <v>1256</v>
      </c>
      <c r="AX720" s="4" t="s">
        <v>50</v>
      </c>
      <c r="AY720" s="4" t="s">
        <v>1251</v>
      </c>
      <c r="AZ720" s="4" t="s">
        <v>317</v>
      </c>
      <c r="BA720" s="5">
        <v>1</v>
      </c>
      <c r="BB720" s="5">
        <v>0</v>
      </c>
      <c r="BC720" s="5">
        <v>20</v>
      </c>
      <c r="BD720" s="5">
        <v>18.7</v>
      </c>
      <c r="BE720" s="5">
        <v>16.399999999999999</v>
      </c>
      <c r="BF720" s="5">
        <v>1</v>
      </c>
      <c r="BG720" s="5">
        <v>20</v>
      </c>
      <c r="BH720" s="5">
        <v>35.200000000000003</v>
      </c>
      <c r="BJ720" s="5">
        <v>0</v>
      </c>
      <c r="BK720" s="5">
        <v>1</v>
      </c>
      <c r="BL720" s="5">
        <v>13</v>
      </c>
      <c r="BM720" s="5">
        <v>40.97</v>
      </c>
      <c r="BN720" s="5">
        <v>4.49</v>
      </c>
      <c r="BO720" s="4">
        <v>0.5</v>
      </c>
      <c r="BP720" s="5">
        <v>16.500000000000004</v>
      </c>
      <c r="BQ720" s="5">
        <v>16.399999999999999</v>
      </c>
      <c r="BR720" s="5">
        <v>22.27</v>
      </c>
      <c r="BS720" s="5">
        <v>13.139648446222697</v>
      </c>
      <c r="BT720" s="4">
        <v>1.00609756097561</v>
      </c>
      <c r="BU720" s="4">
        <v>1.6948703073103937</v>
      </c>
      <c r="BV720" s="4">
        <v>0.96</v>
      </c>
      <c r="BW720" s="4">
        <v>0.96585365853658556</v>
      </c>
      <c r="BX720" s="4">
        <v>1.6270754950179778</v>
      </c>
      <c r="BY720" s="4">
        <v>7.5305807555026777E-2</v>
      </c>
      <c r="BZ720" s="4">
        <v>0.1218146339650607</v>
      </c>
      <c r="CA720" s="4">
        <v>6.940183224271268E-2</v>
      </c>
      <c r="CB720" s="4">
        <v>0.11226436666219994</v>
      </c>
      <c r="CC720" s="4" t="s">
        <v>255</v>
      </c>
    </row>
    <row r="721" spans="1:82" x14ac:dyDescent="0.25">
      <c r="A721" s="4">
        <v>720</v>
      </c>
      <c r="B721" s="4">
        <v>198</v>
      </c>
      <c r="C721" s="4" t="s">
        <v>1461</v>
      </c>
      <c r="D721" s="5" t="s">
        <v>615</v>
      </c>
      <c r="E721" s="5">
        <v>2003</v>
      </c>
      <c r="F721" s="5" t="s">
        <v>34</v>
      </c>
      <c r="G721" s="4">
        <v>450</v>
      </c>
      <c r="H721" s="5" t="s">
        <v>430</v>
      </c>
      <c r="I721" s="5" t="s">
        <v>1089</v>
      </c>
      <c r="J721" s="5" t="s">
        <v>870</v>
      </c>
      <c r="K721" s="11" t="s">
        <v>1135</v>
      </c>
      <c r="L721" s="11" t="s">
        <v>1244</v>
      </c>
      <c r="M721" s="5">
        <v>216</v>
      </c>
      <c r="N721" s="5">
        <v>136</v>
      </c>
      <c r="O721" s="5">
        <v>56</v>
      </c>
      <c r="P721" s="5">
        <v>1</v>
      </c>
      <c r="Q721" s="5">
        <v>10</v>
      </c>
      <c r="S721" s="5">
        <v>65</v>
      </c>
      <c r="U721" s="5">
        <v>1020</v>
      </c>
      <c r="V721" s="4" t="s">
        <v>1264</v>
      </c>
      <c r="W721" s="5">
        <v>2.7945205479452055</v>
      </c>
      <c r="X721" s="5">
        <v>1</v>
      </c>
      <c r="AU721" s="5">
        <v>0</v>
      </c>
      <c r="AV721" s="5" t="s">
        <v>88</v>
      </c>
      <c r="AW721" s="4" t="s">
        <v>1256</v>
      </c>
      <c r="AX721" s="4" t="s">
        <v>88</v>
      </c>
      <c r="AY721" s="4" t="s">
        <v>1251</v>
      </c>
      <c r="AZ721" s="4" t="s">
        <v>317</v>
      </c>
      <c r="BA721" s="5">
        <v>0</v>
      </c>
      <c r="BB721" s="5">
        <v>0</v>
      </c>
      <c r="BC721" s="5">
        <v>9</v>
      </c>
      <c r="BD721" s="5">
        <v>6.7</v>
      </c>
      <c r="BE721" s="5">
        <v>2</v>
      </c>
      <c r="BF721" s="5">
        <v>1</v>
      </c>
      <c r="BG721" s="5">
        <v>9</v>
      </c>
      <c r="BH721" s="5">
        <v>7.55</v>
      </c>
      <c r="BO721" s="4">
        <v>0.5</v>
      </c>
      <c r="BP721" s="5">
        <v>0.84999999999999964</v>
      </c>
      <c r="BQ721" s="5">
        <v>2</v>
      </c>
      <c r="BS721" s="5">
        <v>2</v>
      </c>
      <c r="BT721" s="4">
        <v>0.42499999999999982</v>
      </c>
      <c r="BU721" s="4"/>
      <c r="BV721" s="4">
        <v>0.90322580645161288</v>
      </c>
      <c r="BW721" s="4">
        <v>0.3838709677419353</v>
      </c>
      <c r="BX721" s="4"/>
      <c r="BY721" s="4">
        <v>0.12114583333333331</v>
      </c>
      <c r="BZ721" s="4"/>
      <c r="CA721" s="4">
        <v>9.8832813041970141E-2</v>
      </c>
      <c r="CB721" s="4"/>
      <c r="CC721" s="4"/>
    </row>
    <row r="722" spans="1:82" x14ac:dyDescent="0.25">
      <c r="A722" s="4">
        <v>721</v>
      </c>
      <c r="B722" s="4">
        <v>198</v>
      </c>
      <c r="C722" s="4" t="s">
        <v>1461</v>
      </c>
      <c r="D722" s="5" t="s">
        <v>615</v>
      </c>
      <c r="E722" s="5">
        <v>2003</v>
      </c>
      <c r="F722" s="5" t="s">
        <v>37</v>
      </c>
      <c r="G722" s="4">
        <v>451</v>
      </c>
      <c r="H722" s="5" t="s">
        <v>650</v>
      </c>
      <c r="I722" s="5" t="s">
        <v>1089</v>
      </c>
      <c r="J722" s="5" t="s">
        <v>870</v>
      </c>
      <c r="K722" s="11" t="s">
        <v>1135</v>
      </c>
      <c r="L722" s="11" t="s">
        <v>1244</v>
      </c>
      <c r="M722" s="5">
        <v>0</v>
      </c>
      <c r="N722" s="5">
        <v>0</v>
      </c>
      <c r="O722" s="5">
        <v>0</v>
      </c>
      <c r="P722" s="5">
        <v>1</v>
      </c>
      <c r="Q722" s="5">
        <v>10</v>
      </c>
      <c r="S722" s="5">
        <v>63</v>
      </c>
      <c r="U722" s="5">
        <v>840</v>
      </c>
      <c r="V722" s="4" t="s">
        <v>1264</v>
      </c>
      <c r="W722" s="5">
        <v>2.3013698630136985</v>
      </c>
      <c r="X722" s="5">
        <v>1</v>
      </c>
      <c r="AU722" s="5">
        <v>0</v>
      </c>
      <c r="AV722" s="5" t="s">
        <v>88</v>
      </c>
      <c r="AW722" s="4" t="s">
        <v>1256</v>
      </c>
      <c r="AX722" s="4" t="s">
        <v>88</v>
      </c>
      <c r="AY722" s="4" t="s">
        <v>1251</v>
      </c>
      <c r="AZ722" s="4" t="s">
        <v>317</v>
      </c>
      <c r="BA722" s="5">
        <v>0</v>
      </c>
      <c r="BB722" s="5">
        <v>0</v>
      </c>
      <c r="BC722" s="5">
        <v>7</v>
      </c>
      <c r="BD722" s="5">
        <v>5.5</v>
      </c>
      <c r="BE722" s="5">
        <v>2.6</v>
      </c>
      <c r="BF722" s="5">
        <v>1</v>
      </c>
      <c r="BG722" s="5">
        <v>7</v>
      </c>
      <c r="BH722" s="5">
        <v>5.85</v>
      </c>
      <c r="BO722" s="4">
        <v>0.5</v>
      </c>
      <c r="BP722" s="5">
        <v>0.34999999999999964</v>
      </c>
      <c r="BQ722" s="5">
        <v>2.6</v>
      </c>
      <c r="BS722" s="5">
        <v>2.6</v>
      </c>
      <c r="BT722" s="4">
        <v>0.13461538461538447</v>
      </c>
      <c r="BU722" s="4"/>
      <c r="BV722" s="4">
        <v>0.86956521739130432</v>
      </c>
      <c r="BW722" s="4">
        <v>0.11705685618729084</v>
      </c>
      <c r="BX722" s="4"/>
      <c r="BY722" s="4">
        <v>0.1441515215553677</v>
      </c>
      <c r="BZ722" s="4"/>
      <c r="CA722" s="4">
        <v>0.10899926015528749</v>
      </c>
      <c r="CB722" s="4"/>
      <c r="CC722" s="4"/>
    </row>
    <row r="723" spans="1:82" x14ac:dyDescent="0.25">
      <c r="A723" s="4">
        <v>722</v>
      </c>
      <c r="B723" s="4">
        <v>199</v>
      </c>
      <c r="C723" s="4" t="s">
        <v>1462</v>
      </c>
      <c r="D723" s="5" t="s">
        <v>86</v>
      </c>
      <c r="E723" s="5" t="s">
        <v>89</v>
      </c>
      <c r="F723" s="5" t="s">
        <v>34</v>
      </c>
      <c r="G723" s="4">
        <v>452</v>
      </c>
      <c r="H723" s="5" t="s">
        <v>87</v>
      </c>
      <c r="I723" s="5" t="s">
        <v>1090</v>
      </c>
      <c r="J723" s="5" t="s">
        <v>870</v>
      </c>
      <c r="K723" s="11" t="s">
        <v>1245</v>
      </c>
      <c r="L723" s="11" t="s">
        <v>1246</v>
      </c>
      <c r="M723" s="5">
        <v>261.60000000000002</v>
      </c>
      <c r="N723" s="5">
        <v>160.80000000000001</v>
      </c>
      <c r="O723" s="5">
        <v>60</v>
      </c>
      <c r="P723" s="5">
        <v>1</v>
      </c>
      <c r="Q723" s="5">
        <v>14</v>
      </c>
      <c r="R723" s="5">
        <v>365</v>
      </c>
      <c r="S723" s="5">
        <v>61</v>
      </c>
      <c r="U723" s="5">
        <v>179.8</v>
      </c>
      <c r="V723" s="4" t="s">
        <v>1281</v>
      </c>
      <c r="W723" s="5">
        <v>0.49260273972602742</v>
      </c>
      <c r="X723" s="5">
        <v>1</v>
      </c>
      <c r="Z723" s="5">
        <v>28</v>
      </c>
      <c r="AM723" s="5">
        <v>52.5</v>
      </c>
      <c r="AP723" s="5">
        <v>0.88</v>
      </c>
      <c r="AU723" s="5">
        <v>7</v>
      </c>
      <c r="AV723" s="5" t="s">
        <v>687</v>
      </c>
      <c r="AW723" s="4" t="s">
        <v>1256</v>
      </c>
      <c r="AX723" s="4" t="s">
        <v>88</v>
      </c>
      <c r="AY723" s="4" t="s">
        <v>1251</v>
      </c>
      <c r="AZ723" s="4" t="s">
        <v>317</v>
      </c>
      <c r="BA723" s="5">
        <v>1</v>
      </c>
      <c r="BB723" s="5">
        <v>1</v>
      </c>
      <c r="BC723" s="5">
        <v>105</v>
      </c>
      <c r="BD723" s="5">
        <v>2.96</v>
      </c>
      <c r="BE723" s="5">
        <v>1.37</v>
      </c>
      <c r="BG723" s="5">
        <v>98</v>
      </c>
      <c r="BH723" s="5">
        <v>2.38</v>
      </c>
      <c r="BI723" s="5">
        <v>1.37</v>
      </c>
      <c r="BL723" s="5">
        <v>80</v>
      </c>
      <c r="BM723" s="5">
        <v>2.23</v>
      </c>
      <c r="BN723" s="5">
        <v>1.37</v>
      </c>
      <c r="BO723" s="4">
        <v>0.5</v>
      </c>
      <c r="BP723" s="5">
        <v>-0.58000000000000007</v>
      </c>
      <c r="BQ723" s="5">
        <v>1.37</v>
      </c>
      <c r="BR723" s="5">
        <v>-0.73</v>
      </c>
      <c r="BS723" s="5">
        <v>1.37</v>
      </c>
      <c r="BT723" s="4">
        <v>0.42335766423357668</v>
      </c>
      <c r="BU723" s="4">
        <v>0.53284671532846706</v>
      </c>
      <c r="BV723" s="4">
        <v>0.9927710843373494</v>
      </c>
      <c r="BW723" s="4">
        <v>0.42029724738369539</v>
      </c>
      <c r="BX723" s="4">
        <v>0.52899481136223714</v>
      </c>
      <c r="BY723" s="4">
        <v>1.0377293866025285E-2</v>
      </c>
      <c r="BZ723" s="4">
        <v>1.0875836295411126E-2</v>
      </c>
      <c r="CA723" s="4">
        <v>1.0227802990242972E-2</v>
      </c>
      <c r="CB723" s="4">
        <v>1.0719163629718486E-2</v>
      </c>
      <c r="CC723" s="4" t="s">
        <v>255</v>
      </c>
      <c r="CD723" s="5" t="s">
        <v>838</v>
      </c>
    </row>
    <row r="724" spans="1:82" x14ac:dyDescent="0.25">
      <c r="A724" s="4">
        <v>723</v>
      </c>
      <c r="B724" s="4">
        <v>199</v>
      </c>
      <c r="C724" s="4" t="s">
        <v>1462</v>
      </c>
      <c r="D724" s="5" t="s">
        <v>86</v>
      </c>
      <c r="E724" s="5" t="s">
        <v>89</v>
      </c>
      <c r="F724" s="5" t="s">
        <v>37</v>
      </c>
      <c r="G724" s="4">
        <v>453</v>
      </c>
      <c r="H724" s="5" t="s">
        <v>43</v>
      </c>
      <c r="I724" s="5" t="s">
        <v>1090</v>
      </c>
      <c r="J724" s="5" t="s">
        <v>870</v>
      </c>
      <c r="K724" s="11" t="s">
        <v>1245</v>
      </c>
      <c r="L724" s="11" t="s">
        <v>1246</v>
      </c>
      <c r="M724" s="5">
        <v>0</v>
      </c>
      <c r="N724" s="5">
        <v>0</v>
      </c>
      <c r="O724" s="5">
        <v>0</v>
      </c>
      <c r="P724" s="5">
        <v>1</v>
      </c>
      <c r="Q724" s="5">
        <v>14</v>
      </c>
      <c r="R724" s="5">
        <v>365</v>
      </c>
      <c r="S724" s="5">
        <v>63.3</v>
      </c>
      <c r="U724" s="5">
        <v>187.7</v>
      </c>
      <c r="V724" s="4" t="s">
        <v>1281</v>
      </c>
      <c r="W724" s="5">
        <v>0.51424657534246576</v>
      </c>
      <c r="X724" s="5">
        <v>1</v>
      </c>
      <c r="Z724" s="5">
        <v>27.5</v>
      </c>
      <c r="AM724" s="5">
        <v>52.2</v>
      </c>
      <c r="AP724" s="5">
        <v>0.92</v>
      </c>
      <c r="AU724" s="5">
        <v>11</v>
      </c>
      <c r="AV724" s="5" t="s">
        <v>687</v>
      </c>
      <c r="AW724" s="4" t="s">
        <v>1256</v>
      </c>
      <c r="AX724" s="4" t="s">
        <v>88</v>
      </c>
      <c r="AY724" s="4" t="s">
        <v>1251</v>
      </c>
      <c r="AZ724" s="4" t="s">
        <v>317</v>
      </c>
      <c r="BA724" s="5">
        <v>1</v>
      </c>
      <c r="BB724" s="5">
        <v>1</v>
      </c>
      <c r="BC724" s="5">
        <v>115</v>
      </c>
      <c r="BD724" s="5">
        <v>3.18</v>
      </c>
      <c r="BE724" s="5">
        <v>1.37</v>
      </c>
      <c r="BG724" s="5">
        <v>104</v>
      </c>
      <c r="BH724" s="5">
        <v>3.1</v>
      </c>
      <c r="BI724" s="5">
        <v>1.37</v>
      </c>
      <c r="BL724" s="5">
        <v>86</v>
      </c>
      <c r="BM724" s="5">
        <v>2.87</v>
      </c>
      <c r="BN724" s="5">
        <v>1.37</v>
      </c>
      <c r="BO724" s="4">
        <v>0.5</v>
      </c>
      <c r="BP724" s="5">
        <v>-8.0000000000000071E-2</v>
      </c>
      <c r="BQ724" s="5">
        <v>1.37</v>
      </c>
      <c r="BR724" s="5">
        <v>-0.31000000000000005</v>
      </c>
      <c r="BS724" s="5">
        <v>1.37</v>
      </c>
      <c r="BT724" s="4">
        <v>5.8394160583941652E-2</v>
      </c>
      <c r="BU724" s="4">
        <v>0.22627737226277375</v>
      </c>
      <c r="BV724" s="4">
        <v>0.99340659340659343</v>
      </c>
      <c r="BW724" s="4">
        <v>5.8009144140531051E-2</v>
      </c>
      <c r="BX724" s="4">
        <v>0.22478543354455766</v>
      </c>
      <c r="BY724" s="4">
        <v>8.7104777303926226E-3</v>
      </c>
      <c r="BZ724" s="4">
        <v>8.9182671704267219E-3</v>
      </c>
      <c r="CA724" s="4">
        <v>8.5959929584839244E-3</v>
      </c>
      <c r="CB724" s="4">
        <v>8.8010513512226107E-3</v>
      </c>
      <c r="CC724" s="4" t="s">
        <v>255</v>
      </c>
      <c r="CD724" s="5" t="s">
        <v>838</v>
      </c>
    </row>
    <row r="725" spans="1:82" x14ac:dyDescent="0.25">
      <c r="A725" s="4">
        <v>724</v>
      </c>
      <c r="B725" s="4">
        <v>200</v>
      </c>
      <c r="C725" s="4" t="s">
        <v>1463</v>
      </c>
      <c r="D725" s="5" t="s">
        <v>96</v>
      </c>
      <c r="E725" s="5">
        <v>2007</v>
      </c>
      <c r="F725" s="5" t="s">
        <v>37</v>
      </c>
      <c r="G725" s="4">
        <v>454</v>
      </c>
      <c r="H725" s="5" t="s">
        <v>38</v>
      </c>
      <c r="I725" s="5" t="s">
        <v>1091</v>
      </c>
      <c r="J725" s="5" t="s">
        <v>892</v>
      </c>
      <c r="L725" s="11" t="s">
        <v>1174</v>
      </c>
      <c r="M725" s="5">
        <v>52.5</v>
      </c>
      <c r="N725" s="5">
        <v>52.5</v>
      </c>
      <c r="O725" s="5">
        <v>52.5</v>
      </c>
      <c r="P725" s="5">
        <v>1</v>
      </c>
      <c r="Q725" s="5">
        <v>21</v>
      </c>
      <c r="S725" s="5">
        <v>56.77</v>
      </c>
      <c r="U725" s="5">
        <v>359.4</v>
      </c>
      <c r="V725" s="4" t="s">
        <v>1281</v>
      </c>
      <c r="W725" s="5">
        <v>0.98465753424657532</v>
      </c>
      <c r="X725" s="5">
        <v>0</v>
      </c>
      <c r="AA725" s="5">
        <v>84.43</v>
      </c>
      <c r="AC725" s="5">
        <v>4.5</v>
      </c>
      <c r="AU725" s="5">
        <v>0</v>
      </c>
      <c r="AV725" s="5" t="s">
        <v>127</v>
      </c>
      <c r="AW725" s="4" t="s">
        <v>1256</v>
      </c>
      <c r="AX725" s="4" t="s">
        <v>50</v>
      </c>
      <c r="AY725" s="4" t="s">
        <v>1251</v>
      </c>
      <c r="AZ725" s="4" t="s">
        <v>317</v>
      </c>
      <c r="BA725" s="5">
        <v>0</v>
      </c>
      <c r="BB725" s="5">
        <v>0</v>
      </c>
      <c r="BC725" s="5">
        <v>23</v>
      </c>
      <c r="BD725" s="5">
        <v>41.74</v>
      </c>
      <c r="BE725" s="5">
        <v>13.47</v>
      </c>
      <c r="BG725" s="5">
        <v>23</v>
      </c>
      <c r="BH725" s="5">
        <v>44.78</v>
      </c>
      <c r="BI725" s="5">
        <v>13.08</v>
      </c>
      <c r="BO725" s="4">
        <v>0.5</v>
      </c>
      <c r="BP725" s="5">
        <v>3.0399999999999991</v>
      </c>
      <c r="BQ725" s="5">
        <v>13.276432126139914</v>
      </c>
      <c r="BS725" s="5">
        <v>13.47</v>
      </c>
      <c r="BT725" s="4">
        <v>0.22897718085076149</v>
      </c>
      <c r="BU725" s="4"/>
      <c r="BV725" s="4">
        <v>0.96551724137931039</v>
      </c>
      <c r="BW725" s="4">
        <v>0.22108141599383868</v>
      </c>
      <c r="BX725" s="4"/>
      <c r="BY725" s="4">
        <v>4.4618055420660052E-2</v>
      </c>
      <c r="BZ725" s="4"/>
      <c r="CA725" s="4">
        <v>4.1594001723897128E-2</v>
      </c>
      <c r="CB725" s="4"/>
      <c r="CC725" s="4" t="s">
        <v>255</v>
      </c>
    </row>
    <row r="726" spans="1:82" x14ac:dyDescent="0.25">
      <c r="A726" s="4">
        <v>725</v>
      </c>
      <c r="B726" s="4">
        <v>200</v>
      </c>
      <c r="C726" s="4" t="s">
        <v>1463</v>
      </c>
      <c r="D726" s="5" t="s">
        <v>96</v>
      </c>
      <c r="E726" s="5">
        <v>2007</v>
      </c>
      <c r="F726" s="5" t="s">
        <v>34</v>
      </c>
      <c r="G726" s="4">
        <v>455</v>
      </c>
      <c r="H726" s="5" t="s">
        <v>40</v>
      </c>
      <c r="I726" s="5" t="s">
        <v>1091</v>
      </c>
      <c r="J726" s="5" t="s">
        <v>892</v>
      </c>
      <c r="L726" s="11" t="s">
        <v>1174</v>
      </c>
      <c r="M726" s="5">
        <v>178.5</v>
      </c>
      <c r="N726" s="5">
        <v>115.5</v>
      </c>
      <c r="O726" s="5">
        <v>52.5</v>
      </c>
      <c r="P726" s="5">
        <v>1</v>
      </c>
      <c r="Q726" s="5">
        <v>21</v>
      </c>
      <c r="S726" s="5">
        <v>53.93</v>
      </c>
      <c r="U726" s="5">
        <v>375.3</v>
      </c>
      <c r="V726" s="4" t="s">
        <v>1264</v>
      </c>
      <c r="W726" s="5">
        <v>1.0282191780821919</v>
      </c>
      <c r="X726" s="5">
        <v>0</v>
      </c>
      <c r="AA726" s="5">
        <v>84.42</v>
      </c>
      <c r="AC726" s="5">
        <v>4.5</v>
      </c>
      <c r="AU726" s="5">
        <v>0</v>
      </c>
      <c r="AV726" s="5" t="s">
        <v>127</v>
      </c>
      <c r="AW726" s="4" t="s">
        <v>1256</v>
      </c>
      <c r="AX726" s="4" t="s">
        <v>50</v>
      </c>
      <c r="AY726" s="4" t="s">
        <v>1251</v>
      </c>
      <c r="AZ726" s="4" t="s">
        <v>317</v>
      </c>
      <c r="BA726" s="5">
        <v>0</v>
      </c>
      <c r="BB726" s="5">
        <v>0</v>
      </c>
      <c r="BC726" s="5">
        <v>24</v>
      </c>
      <c r="BD726" s="5">
        <v>39.5</v>
      </c>
      <c r="BE726" s="5">
        <v>13.45</v>
      </c>
      <c r="BG726" s="5">
        <v>24</v>
      </c>
      <c r="BH726" s="5">
        <v>46.75</v>
      </c>
      <c r="BI726" s="5">
        <v>11.58</v>
      </c>
      <c r="BO726" s="4">
        <v>0.5</v>
      </c>
      <c r="BP726" s="5">
        <v>7.25</v>
      </c>
      <c r="BQ726" s="5">
        <v>12.549878485467497</v>
      </c>
      <c r="BS726" s="5">
        <v>13.45</v>
      </c>
      <c r="BT726" s="4">
        <v>0.57769483651936171</v>
      </c>
      <c r="BU726" s="4"/>
      <c r="BV726" s="4">
        <v>0.96703296703296704</v>
      </c>
      <c r="BW726" s="4">
        <v>0.55864995179894317</v>
      </c>
      <c r="BX726" s="4"/>
      <c r="BY726" s="4">
        <v>4.8619402586273584E-2</v>
      </c>
      <c r="BZ726" s="4"/>
      <c r="CA726" s="4">
        <v>4.5466568485461011E-2</v>
      </c>
      <c r="CB726" s="4"/>
      <c r="CC726" s="4" t="s">
        <v>255</v>
      </c>
    </row>
    <row r="727" spans="1:82" x14ac:dyDescent="0.25">
      <c r="A727" s="4">
        <v>726</v>
      </c>
      <c r="B727" s="4">
        <v>201</v>
      </c>
      <c r="C727" s="4" t="s">
        <v>1464</v>
      </c>
      <c r="D727" s="5" t="s">
        <v>788</v>
      </c>
      <c r="E727" s="5">
        <v>2007</v>
      </c>
      <c r="F727" s="5" t="s">
        <v>37</v>
      </c>
      <c r="G727" s="4">
        <v>456</v>
      </c>
      <c r="H727" s="5" t="s">
        <v>431</v>
      </c>
      <c r="I727" s="5" t="s">
        <v>1092</v>
      </c>
      <c r="J727" s="5" t="s">
        <v>892</v>
      </c>
      <c r="L727" s="11" t="s">
        <v>1174</v>
      </c>
      <c r="M727" s="5">
        <v>30</v>
      </c>
      <c r="N727" s="5">
        <v>30</v>
      </c>
      <c r="O727" s="5">
        <v>30</v>
      </c>
      <c r="P727" s="5">
        <v>1</v>
      </c>
      <c r="Q727" s="5">
        <v>21</v>
      </c>
      <c r="S727" s="5">
        <v>71.94</v>
      </c>
      <c r="U727" s="5">
        <v>249.6</v>
      </c>
      <c r="V727" s="4" t="s">
        <v>1281</v>
      </c>
      <c r="W727" s="5">
        <v>0.68383561643835611</v>
      </c>
      <c r="X727" s="5">
        <v>0</v>
      </c>
      <c r="AA727" s="5">
        <v>83.06</v>
      </c>
      <c r="AC727" s="5">
        <v>4.5</v>
      </c>
      <c r="AP727" s="5">
        <v>0.32</v>
      </c>
      <c r="AU727" s="5">
        <v>0</v>
      </c>
      <c r="AV727" s="5" t="s">
        <v>127</v>
      </c>
      <c r="AW727" s="4" t="s">
        <v>1256</v>
      </c>
      <c r="AX727" s="4" t="s">
        <v>50</v>
      </c>
      <c r="AY727" s="4" t="s">
        <v>1251</v>
      </c>
      <c r="AZ727" s="4" t="s">
        <v>317</v>
      </c>
      <c r="BA727" s="5">
        <v>1</v>
      </c>
      <c r="BB727" s="5">
        <v>0</v>
      </c>
      <c r="BC727" s="5">
        <v>13</v>
      </c>
      <c r="BD727" s="5">
        <v>47.08</v>
      </c>
      <c r="BE727" s="5">
        <v>10.94</v>
      </c>
      <c r="BG727" s="5">
        <v>13</v>
      </c>
      <c r="BH727" s="5">
        <v>49.38</v>
      </c>
      <c r="BI727" s="5">
        <v>10.18</v>
      </c>
      <c r="BO727" s="4">
        <v>0.5</v>
      </c>
      <c r="BP727" s="5">
        <v>2.3000000000000043</v>
      </c>
      <c r="BQ727" s="5">
        <v>10.566834909281019</v>
      </c>
      <c r="BS727" s="5">
        <v>10.94</v>
      </c>
      <c r="BT727" s="4">
        <v>0.21766214952216939</v>
      </c>
      <c r="BU727" s="4"/>
      <c r="BV727" s="4">
        <v>0.93617021276595747</v>
      </c>
      <c r="BW727" s="4">
        <v>0.20376882082926495</v>
      </c>
      <c r="BX727" s="4"/>
      <c r="BY727" s="4">
        <v>7.8745261974408134E-2</v>
      </c>
      <c r="BZ727" s="4"/>
      <c r="CA727" s="4">
        <v>6.9013502572410207E-2</v>
      </c>
      <c r="CB727" s="4"/>
      <c r="CC727" s="4"/>
    </row>
    <row r="728" spans="1:82" x14ac:dyDescent="0.25">
      <c r="A728" s="4">
        <v>727</v>
      </c>
      <c r="B728" s="4">
        <v>201</v>
      </c>
      <c r="C728" s="4" t="s">
        <v>1464</v>
      </c>
      <c r="D728" s="5" t="s">
        <v>788</v>
      </c>
      <c r="E728" s="5">
        <v>2007</v>
      </c>
      <c r="F728" s="5" t="s">
        <v>37</v>
      </c>
      <c r="G728" s="4">
        <v>457</v>
      </c>
      <c r="H728" s="5" t="s">
        <v>430</v>
      </c>
      <c r="I728" s="5" t="s">
        <v>1092</v>
      </c>
      <c r="J728" s="5" t="s">
        <v>892</v>
      </c>
      <c r="L728" s="11" t="s">
        <v>1174</v>
      </c>
      <c r="M728" s="5">
        <v>120</v>
      </c>
      <c r="N728" s="5">
        <v>75</v>
      </c>
      <c r="O728" s="5">
        <v>30</v>
      </c>
      <c r="P728" s="5">
        <v>1</v>
      </c>
      <c r="Q728" s="5">
        <v>21</v>
      </c>
      <c r="S728" s="5">
        <v>71.44</v>
      </c>
      <c r="U728" s="5">
        <v>201</v>
      </c>
      <c r="V728" s="4" t="s">
        <v>1281</v>
      </c>
      <c r="W728" s="5">
        <v>0.55068493150684927</v>
      </c>
      <c r="X728" s="5">
        <v>0</v>
      </c>
      <c r="AA728" s="5">
        <v>82.92</v>
      </c>
      <c r="AC728" s="5">
        <v>4.5</v>
      </c>
      <c r="AP728" s="5">
        <v>0.26</v>
      </c>
      <c r="AU728" s="5">
        <v>0</v>
      </c>
      <c r="AV728" s="5" t="s">
        <v>127</v>
      </c>
      <c r="AW728" s="4" t="s">
        <v>1256</v>
      </c>
      <c r="AX728" s="4" t="s">
        <v>50</v>
      </c>
      <c r="AY728" s="4" t="s">
        <v>1251</v>
      </c>
      <c r="AZ728" s="4" t="s">
        <v>317</v>
      </c>
      <c r="BA728" s="5">
        <v>1</v>
      </c>
      <c r="BB728" s="5">
        <v>0</v>
      </c>
      <c r="BC728" s="5">
        <v>13</v>
      </c>
      <c r="BD728" s="5">
        <v>41.85</v>
      </c>
      <c r="BE728" s="5">
        <v>11.33</v>
      </c>
      <c r="BG728" s="5">
        <v>13</v>
      </c>
      <c r="BH728" s="5">
        <v>49.54</v>
      </c>
      <c r="BI728" s="5">
        <v>12.84</v>
      </c>
      <c r="BO728" s="4">
        <v>0.5</v>
      </c>
      <c r="BP728" s="5">
        <v>7.6899999999999977</v>
      </c>
      <c r="BQ728" s="5">
        <v>12.108561021029708</v>
      </c>
      <c r="BS728" s="5">
        <v>11.33</v>
      </c>
      <c r="BT728" s="4">
        <v>0.635087851202491</v>
      </c>
      <c r="BU728" s="4"/>
      <c r="BV728" s="4">
        <v>0.93617021276595747</v>
      </c>
      <c r="BW728" s="4">
        <v>0.59455032878531078</v>
      </c>
      <c r="BX728" s="4"/>
      <c r="BY728" s="4">
        <v>9.2436022259422976E-2</v>
      </c>
      <c r="BZ728" s="4"/>
      <c r="CA728" s="4">
        <v>8.1012285692278363E-2</v>
      </c>
      <c r="CB728" s="4"/>
      <c r="CC728" s="4"/>
    </row>
    <row r="729" spans="1:82" x14ac:dyDescent="0.25">
      <c r="A729" s="4">
        <v>728</v>
      </c>
      <c r="B729" s="4">
        <v>202</v>
      </c>
      <c r="C729" s="4" t="s">
        <v>1465</v>
      </c>
      <c r="D729" s="5" t="s">
        <v>96</v>
      </c>
      <c r="E729" s="5">
        <v>2010</v>
      </c>
      <c r="F729" s="5" t="s">
        <v>37</v>
      </c>
      <c r="G729" s="4">
        <v>458</v>
      </c>
      <c r="H729" s="5" t="s">
        <v>436</v>
      </c>
      <c r="I729" s="5" t="s">
        <v>1093</v>
      </c>
      <c r="J729" s="5" t="s">
        <v>892</v>
      </c>
      <c r="L729" s="11" t="s">
        <v>1174</v>
      </c>
      <c r="M729" s="5">
        <v>30</v>
      </c>
      <c r="N729" s="5">
        <v>30</v>
      </c>
      <c r="O729" s="5">
        <v>30</v>
      </c>
      <c r="P729" s="5">
        <v>1</v>
      </c>
      <c r="Q729" s="5">
        <v>21</v>
      </c>
      <c r="S729" s="5">
        <v>55.19</v>
      </c>
      <c r="U729" s="5">
        <v>533.1</v>
      </c>
      <c r="V729" s="4" t="s">
        <v>1264</v>
      </c>
      <c r="W729" s="5">
        <v>1.4605479452054795</v>
      </c>
      <c r="X729" s="5">
        <v>0</v>
      </c>
      <c r="Z729" s="5">
        <v>27.36</v>
      </c>
      <c r="AC729" s="5" t="s">
        <v>652</v>
      </c>
      <c r="AP729" s="5" t="s">
        <v>653</v>
      </c>
      <c r="AU729" s="5">
        <v>0</v>
      </c>
      <c r="AV729" s="5" t="s">
        <v>687</v>
      </c>
      <c r="AW729" s="4" t="s">
        <v>1256</v>
      </c>
      <c r="AX729" s="4" t="s">
        <v>88</v>
      </c>
      <c r="AY729" s="4" t="s">
        <v>1251</v>
      </c>
      <c r="AZ729" s="4" t="s">
        <v>317</v>
      </c>
      <c r="BA729" s="5">
        <v>1</v>
      </c>
      <c r="BB729" s="5">
        <v>0</v>
      </c>
      <c r="BC729" s="5">
        <v>22</v>
      </c>
      <c r="BD729" s="5">
        <v>7.18</v>
      </c>
      <c r="BE729" s="5">
        <v>6.95</v>
      </c>
      <c r="BG729" s="5">
        <v>21</v>
      </c>
      <c r="BH729" s="5">
        <v>5.83</v>
      </c>
      <c r="BI729" s="5">
        <v>4.6500000000000004</v>
      </c>
      <c r="BO729" s="4">
        <v>0.5</v>
      </c>
      <c r="BP729" s="5">
        <v>-1.3499999999999996</v>
      </c>
      <c r="BQ729" s="5">
        <v>5.9403590677381235</v>
      </c>
      <c r="BS729" s="5">
        <v>6.95</v>
      </c>
      <c r="BT729" s="4">
        <v>0.22725898966811639</v>
      </c>
      <c r="BU729" s="4"/>
      <c r="BV729" s="4">
        <v>0.96385542168674698</v>
      </c>
      <c r="BW729" s="4">
        <v>0.21904480931866641</v>
      </c>
      <c r="BX729" s="4"/>
      <c r="BY729" s="4">
        <v>4.6628332917840298E-2</v>
      </c>
      <c r="BZ729" s="4"/>
      <c r="CA729" s="4">
        <v>4.3318526734530106E-2</v>
      </c>
      <c r="CB729" s="4"/>
      <c r="CC729" s="4"/>
      <c r="CD729" s="5" t="s">
        <v>651</v>
      </c>
    </row>
    <row r="730" spans="1:82" x14ac:dyDescent="0.25">
      <c r="A730" s="4">
        <v>729</v>
      </c>
      <c r="B730" s="4">
        <v>202</v>
      </c>
      <c r="C730" s="4" t="s">
        <v>1465</v>
      </c>
      <c r="D730" s="5" t="s">
        <v>96</v>
      </c>
      <c r="E730" s="5">
        <v>2010</v>
      </c>
      <c r="F730" s="5" t="s">
        <v>34</v>
      </c>
      <c r="G730" s="4">
        <v>459</v>
      </c>
      <c r="H730" s="5" t="s">
        <v>654</v>
      </c>
      <c r="I730" s="5" t="s">
        <v>1093</v>
      </c>
      <c r="J730" s="5" t="s">
        <v>892</v>
      </c>
      <c r="L730" s="11" t="s">
        <v>1174</v>
      </c>
      <c r="M730" s="5">
        <v>30</v>
      </c>
      <c r="N730" s="5">
        <v>30</v>
      </c>
      <c r="O730" s="5">
        <v>30</v>
      </c>
      <c r="P730" s="5">
        <v>1</v>
      </c>
      <c r="Q730" s="5">
        <v>21</v>
      </c>
      <c r="S730" s="5">
        <v>52.22</v>
      </c>
      <c r="U730" s="5">
        <v>477.6</v>
      </c>
      <c r="V730" s="4" t="s">
        <v>1264</v>
      </c>
      <c r="W730" s="5">
        <v>1.3084931506849315</v>
      </c>
      <c r="X730" s="5">
        <v>0</v>
      </c>
      <c r="Z730" s="5">
        <v>28.05</v>
      </c>
      <c r="AC730" s="5" t="s">
        <v>655</v>
      </c>
      <c r="AP730" s="5" t="s">
        <v>653</v>
      </c>
      <c r="AU730" s="5">
        <v>0</v>
      </c>
      <c r="AV730" s="5" t="s">
        <v>687</v>
      </c>
      <c r="AW730" s="4" t="s">
        <v>1256</v>
      </c>
      <c r="AX730" s="4" t="s">
        <v>88</v>
      </c>
      <c r="AY730" s="4" t="s">
        <v>1251</v>
      </c>
      <c r="AZ730" s="4" t="s">
        <v>317</v>
      </c>
      <c r="BA730" s="5">
        <v>1</v>
      </c>
      <c r="BB730" s="5">
        <v>0</v>
      </c>
      <c r="BC730" s="5">
        <v>22</v>
      </c>
      <c r="BD730" s="5">
        <v>7.57</v>
      </c>
      <c r="BE730" s="5">
        <v>8.7899999999999991</v>
      </c>
      <c r="BG730" s="5">
        <v>22</v>
      </c>
      <c r="BH730" s="5">
        <v>4.25</v>
      </c>
      <c r="BI730" s="5">
        <v>5.03</v>
      </c>
      <c r="BO730" s="4">
        <v>0.5</v>
      </c>
      <c r="BP730" s="5">
        <v>-3.3200000000000003</v>
      </c>
      <c r="BQ730" s="5">
        <v>7.1611800703515334</v>
      </c>
      <c r="BS730" s="5">
        <v>8.7899999999999991</v>
      </c>
      <c r="BT730" s="4">
        <v>0.46361074116057321</v>
      </c>
      <c r="BU730" s="4"/>
      <c r="BV730" s="4">
        <v>0.96385542168674698</v>
      </c>
      <c r="BW730" s="4">
        <v>0.44685372641982962</v>
      </c>
      <c r="BX730" s="4"/>
      <c r="BY730" s="4">
        <v>5.0339429984533092E-2</v>
      </c>
      <c r="BZ730" s="4"/>
      <c r="CA730" s="4">
        <v>4.6766200014662765E-2</v>
      </c>
      <c r="CB730" s="4"/>
      <c r="CC730" s="4"/>
      <c r="CD730" s="5" t="s">
        <v>651</v>
      </c>
    </row>
    <row r="731" spans="1:82" x14ac:dyDescent="0.25">
      <c r="A731" s="4">
        <v>730</v>
      </c>
      <c r="B731" s="4">
        <v>202</v>
      </c>
      <c r="C731" s="4" t="s">
        <v>1465</v>
      </c>
      <c r="D731" s="5" t="s">
        <v>96</v>
      </c>
      <c r="E731" s="5">
        <v>2010</v>
      </c>
      <c r="F731" s="5" t="s">
        <v>34</v>
      </c>
      <c r="G731" s="4">
        <v>460</v>
      </c>
      <c r="H731" s="5" t="s">
        <v>656</v>
      </c>
      <c r="I731" s="5" t="s">
        <v>1093</v>
      </c>
      <c r="J731" s="5" t="s">
        <v>892</v>
      </c>
      <c r="L731" s="11" t="s">
        <v>1174</v>
      </c>
      <c r="M731" s="5">
        <v>156</v>
      </c>
      <c r="N731" s="5">
        <v>93</v>
      </c>
      <c r="O731" s="5">
        <v>30</v>
      </c>
      <c r="P731" s="5">
        <v>1</v>
      </c>
      <c r="Q731" s="5">
        <v>21</v>
      </c>
      <c r="S731" s="5">
        <v>51.91</v>
      </c>
      <c r="U731" s="5">
        <v>447.3</v>
      </c>
      <c r="V731" s="4" t="s">
        <v>1264</v>
      </c>
      <c r="W731" s="5">
        <v>1.2254794520547945</v>
      </c>
      <c r="X731" s="5">
        <v>0</v>
      </c>
      <c r="Z731" s="5">
        <v>27.82</v>
      </c>
      <c r="AC731" s="5" t="s">
        <v>655</v>
      </c>
      <c r="AP731" s="5" t="s">
        <v>653</v>
      </c>
      <c r="AU731" s="5">
        <v>0</v>
      </c>
      <c r="AV731" s="5" t="s">
        <v>687</v>
      </c>
      <c r="AW731" s="4" t="s">
        <v>1256</v>
      </c>
      <c r="AX731" s="4" t="s">
        <v>88</v>
      </c>
      <c r="AY731" s="4" t="s">
        <v>1251</v>
      </c>
      <c r="AZ731" s="4" t="s">
        <v>317</v>
      </c>
      <c r="BA731" s="5">
        <v>1</v>
      </c>
      <c r="BB731" s="5">
        <v>0</v>
      </c>
      <c r="BC731" s="5">
        <v>22</v>
      </c>
      <c r="BD731" s="5">
        <v>8.77</v>
      </c>
      <c r="BE731" s="5">
        <v>7.67</v>
      </c>
      <c r="BG731" s="5">
        <v>21</v>
      </c>
      <c r="BH731" s="5">
        <v>4.0199999999999996</v>
      </c>
      <c r="BI731" s="5">
        <v>2.4900000000000002</v>
      </c>
      <c r="BO731" s="4">
        <v>0.5</v>
      </c>
      <c r="BP731" s="5">
        <v>-4.75</v>
      </c>
      <c r="BQ731" s="5">
        <v>5.758152015546858</v>
      </c>
      <c r="BS731" s="5">
        <v>7.67</v>
      </c>
      <c r="BT731" s="4">
        <v>0.82491743656213412</v>
      </c>
      <c r="BU731" s="4"/>
      <c r="BV731" s="4">
        <v>0.96385542168674698</v>
      </c>
      <c r="BW731" s="4">
        <v>0.79510114367434614</v>
      </c>
      <c r="BX731" s="4"/>
      <c r="BY731" s="4">
        <v>6.0920199480550968E-2</v>
      </c>
      <c r="BZ731" s="4"/>
      <c r="CA731" s="4">
        <v>5.6595917647775613E-2</v>
      </c>
      <c r="CB731" s="4"/>
      <c r="CC731" s="4"/>
      <c r="CD731" s="5" t="s">
        <v>651</v>
      </c>
    </row>
    <row r="732" spans="1:82" x14ac:dyDescent="0.25">
      <c r="A732" s="4">
        <v>731</v>
      </c>
      <c r="B732" s="4">
        <v>203</v>
      </c>
      <c r="C732" s="4" t="s">
        <v>1466</v>
      </c>
      <c r="D732" s="5" t="s">
        <v>96</v>
      </c>
      <c r="E732" s="5">
        <v>2012</v>
      </c>
      <c r="F732" s="5" t="s">
        <v>37</v>
      </c>
      <c r="G732" s="4">
        <v>461</v>
      </c>
      <c r="H732" s="5" t="s">
        <v>657</v>
      </c>
      <c r="I732" s="5" t="s">
        <v>1094</v>
      </c>
      <c r="J732" s="5" t="s">
        <v>892</v>
      </c>
      <c r="L732" s="11" t="s">
        <v>1174</v>
      </c>
      <c r="M732" s="5">
        <v>30</v>
      </c>
      <c r="N732" s="5">
        <v>30</v>
      </c>
      <c r="O732" s="5">
        <v>30</v>
      </c>
      <c r="P732" s="5">
        <v>1</v>
      </c>
      <c r="Q732" s="5">
        <v>21</v>
      </c>
      <c r="S732" s="5">
        <v>58.6</v>
      </c>
      <c r="U732" s="5">
        <v>531</v>
      </c>
      <c r="V732" s="4" t="s">
        <v>1264</v>
      </c>
      <c r="W732" s="5">
        <v>1.4547945205479451</v>
      </c>
      <c r="X732" s="5">
        <v>0</v>
      </c>
      <c r="Z732" s="5">
        <v>26.1</v>
      </c>
      <c r="AU732" s="5">
        <v>0</v>
      </c>
      <c r="AV732" s="5" t="s">
        <v>42</v>
      </c>
      <c r="AW732" s="4" t="s">
        <v>1256</v>
      </c>
      <c r="AX732" s="4" t="s">
        <v>42</v>
      </c>
      <c r="AY732" s="4" t="s">
        <v>1251</v>
      </c>
      <c r="AZ732" s="4" t="s">
        <v>317</v>
      </c>
      <c r="BA732" s="5">
        <v>0</v>
      </c>
      <c r="BB732" s="5">
        <v>0</v>
      </c>
      <c r="BC732" s="5">
        <v>18</v>
      </c>
      <c r="BD732" s="5">
        <v>30.1</v>
      </c>
      <c r="BE732" s="5">
        <v>19.8</v>
      </c>
      <c r="BG732" s="5">
        <v>18</v>
      </c>
      <c r="BH732" s="5">
        <v>33.9</v>
      </c>
      <c r="BI732" s="5">
        <v>20.3</v>
      </c>
      <c r="BO732" s="4">
        <v>0.5</v>
      </c>
      <c r="BP732" s="5">
        <v>3.7999999999999972</v>
      </c>
      <c r="BQ732" s="5">
        <v>20.051558542916311</v>
      </c>
      <c r="BS732" s="5">
        <v>19.8</v>
      </c>
      <c r="BT732" s="4">
        <v>0.18951145328014601</v>
      </c>
      <c r="BU732" s="4"/>
      <c r="BV732" s="4">
        <v>0.95522388059701491</v>
      </c>
      <c r="BW732" s="4">
        <v>0.18102586581984095</v>
      </c>
      <c r="BX732" s="4"/>
      <c r="BY732" s="4">
        <v>5.6553183081232021E-2</v>
      </c>
      <c r="BZ732" s="4"/>
      <c r="CA732" s="4">
        <v>5.1602102450596203E-2</v>
      </c>
      <c r="CB732" s="4"/>
      <c r="CC732" s="4"/>
    </row>
    <row r="733" spans="1:82" x14ac:dyDescent="0.25">
      <c r="A733" s="4">
        <v>732</v>
      </c>
      <c r="B733" s="4">
        <v>203</v>
      </c>
      <c r="C733" s="4" t="s">
        <v>1466</v>
      </c>
      <c r="D733" s="5" t="s">
        <v>96</v>
      </c>
      <c r="E733" s="5">
        <v>2012</v>
      </c>
      <c r="F733" s="5" t="s">
        <v>34</v>
      </c>
      <c r="G733" s="4">
        <v>462</v>
      </c>
      <c r="H733" s="5" t="s">
        <v>656</v>
      </c>
      <c r="I733" s="5" t="s">
        <v>1094</v>
      </c>
      <c r="J733" s="5" t="s">
        <v>892</v>
      </c>
      <c r="L733" s="11" t="s">
        <v>1174</v>
      </c>
      <c r="M733" s="5">
        <v>156</v>
      </c>
      <c r="N733" s="5">
        <v>93</v>
      </c>
      <c r="O733" s="5">
        <v>30</v>
      </c>
      <c r="P733" s="5">
        <v>1</v>
      </c>
      <c r="Q733" s="5">
        <v>21</v>
      </c>
      <c r="S733" s="5">
        <v>56.3</v>
      </c>
      <c r="U733" s="5">
        <v>411</v>
      </c>
      <c r="V733" s="4" t="s">
        <v>1264</v>
      </c>
      <c r="W733" s="5">
        <v>1.1260273972602739</v>
      </c>
      <c r="X733" s="5">
        <v>0</v>
      </c>
      <c r="Z733" s="5">
        <v>27.1</v>
      </c>
      <c r="AU733" s="5">
        <v>0</v>
      </c>
      <c r="AV733" s="5" t="s">
        <v>42</v>
      </c>
      <c r="AW733" s="4" t="s">
        <v>1256</v>
      </c>
      <c r="AX733" s="4" t="s">
        <v>42</v>
      </c>
      <c r="AY733" s="4" t="s">
        <v>1251</v>
      </c>
      <c r="AZ733" s="4" t="s">
        <v>317</v>
      </c>
      <c r="BA733" s="5">
        <v>0</v>
      </c>
      <c r="BB733" s="5">
        <v>0</v>
      </c>
      <c r="BC733" s="5">
        <v>19</v>
      </c>
      <c r="BD733" s="5">
        <v>35.799999999999997</v>
      </c>
      <c r="BE733" s="5">
        <v>16.5</v>
      </c>
      <c r="BG733" s="5">
        <v>19</v>
      </c>
      <c r="BH733" s="5">
        <v>42.8</v>
      </c>
      <c r="BI733" s="5">
        <v>12.8</v>
      </c>
      <c r="BO733" s="4">
        <v>0.5</v>
      </c>
      <c r="BP733" s="5">
        <v>7</v>
      </c>
      <c r="BQ733" s="5">
        <v>14.766346873888613</v>
      </c>
      <c r="BS733" s="5">
        <v>16.5</v>
      </c>
      <c r="BT733" s="4">
        <v>0.47405089828806107</v>
      </c>
      <c r="BU733" s="4"/>
      <c r="BV733" s="4">
        <v>0.95774647887323949</v>
      </c>
      <c r="BW733" s="4">
        <v>0.45402057864208667</v>
      </c>
      <c r="BX733" s="4"/>
      <c r="BY733" s="4">
        <v>5.8545375109676778E-2</v>
      </c>
      <c r="BZ733" s="4"/>
      <c r="CA733" s="4">
        <v>5.3702403195228218E-2</v>
      </c>
      <c r="CB733" s="4"/>
      <c r="CC733" s="4"/>
    </row>
    <row r="734" spans="1:82" x14ac:dyDescent="0.25">
      <c r="A734" s="4">
        <v>733</v>
      </c>
      <c r="B734" s="4">
        <v>203</v>
      </c>
      <c r="C734" s="4" t="s">
        <v>1466</v>
      </c>
      <c r="D734" s="5" t="s">
        <v>96</v>
      </c>
      <c r="E734" s="5">
        <v>2012</v>
      </c>
      <c r="F734" s="5" t="s">
        <v>34</v>
      </c>
      <c r="G734" s="4">
        <v>463</v>
      </c>
      <c r="H734" s="5" t="s">
        <v>658</v>
      </c>
      <c r="I734" s="5" t="s">
        <v>1094</v>
      </c>
      <c r="J734" s="5" t="s">
        <v>892</v>
      </c>
      <c r="L734" s="11" t="s">
        <v>1174</v>
      </c>
      <c r="M734" s="5">
        <v>156</v>
      </c>
      <c r="N734" s="5">
        <v>93</v>
      </c>
      <c r="O734" s="5">
        <v>30</v>
      </c>
      <c r="P734" s="5">
        <v>1</v>
      </c>
      <c r="Q734" s="5">
        <v>21</v>
      </c>
      <c r="S734" s="5">
        <v>54</v>
      </c>
      <c r="U734" s="5">
        <v>471</v>
      </c>
      <c r="V734" s="4" t="s">
        <v>1264</v>
      </c>
      <c r="W734" s="5">
        <v>1.2904109589041095</v>
      </c>
      <c r="X734" s="5">
        <v>0</v>
      </c>
      <c r="Z734" s="5">
        <v>27.2</v>
      </c>
      <c r="AU734" s="5">
        <v>0</v>
      </c>
      <c r="AV734" s="5" t="s">
        <v>42</v>
      </c>
      <c r="AW734" s="4" t="s">
        <v>1256</v>
      </c>
      <c r="AX734" s="4" t="s">
        <v>42</v>
      </c>
      <c r="AY734" s="4" t="s">
        <v>1251</v>
      </c>
      <c r="AZ734" s="4" t="s">
        <v>317</v>
      </c>
      <c r="BA734" s="5">
        <v>0</v>
      </c>
      <c r="BB734" s="5">
        <v>0</v>
      </c>
      <c r="BC734" s="5">
        <v>20</v>
      </c>
      <c r="BD734" s="5">
        <v>35.9</v>
      </c>
      <c r="BE734" s="5">
        <v>16.7</v>
      </c>
      <c r="BG734" s="5">
        <v>20</v>
      </c>
      <c r="BH734" s="5">
        <v>43.4</v>
      </c>
      <c r="BI734" s="5">
        <v>13.9</v>
      </c>
      <c r="BO734" s="4">
        <v>0.5</v>
      </c>
      <c r="BP734" s="5">
        <v>7.5</v>
      </c>
      <c r="BQ734" s="5">
        <v>15.363918770938618</v>
      </c>
      <c r="BS734" s="5">
        <v>16.7</v>
      </c>
      <c r="BT734" s="4">
        <v>0.48815670740114225</v>
      </c>
      <c r="BU734" s="4"/>
      <c r="BV734" s="4">
        <v>0.96</v>
      </c>
      <c r="BW734" s="4">
        <v>0.46863043910509655</v>
      </c>
      <c r="BX734" s="4"/>
      <c r="BY734" s="4">
        <v>5.5957424274518115E-2</v>
      </c>
      <c r="BZ734" s="4"/>
      <c r="CA734" s="4">
        <v>5.1570362211395895E-2</v>
      </c>
      <c r="CB734" s="4"/>
      <c r="CC734" s="4"/>
    </row>
    <row r="735" spans="1:82" x14ac:dyDescent="0.25">
      <c r="A735" s="4">
        <v>734</v>
      </c>
      <c r="B735" s="4">
        <v>204</v>
      </c>
      <c r="C735" s="4" t="s">
        <v>1467</v>
      </c>
      <c r="D735" s="5" t="s">
        <v>90</v>
      </c>
      <c r="E735" s="5">
        <v>2005</v>
      </c>
      <c r="F735" s="5" t="s">
        <v>37</v>
      </c>
      <c r="G735" s="4">
        <v>464</v>
      </c>
      <c r="H735" s="5" t="s">
        <v>38</v>
      </c>
      <c r="I735" s="5" t="s">
        <v>1095</v>
      </c>
      <c r="J735" s="5" t="s">
        <v>892</v>
      </c>
      <c r="L735" s="11" t="s">
        <v>1174</v>
      </c>
      <c r="M735" s="5">
        <v>6</v>
      </c>
      <c r="N735" s="5">
        <v>6</v>
      </c>
      <c r="O735" s="5">
        <v>6</v>
      </c>
      <c r="P735" s="5">
        <v>1</v>
      </c>
      <c r="Q735" s="5">
        <v>21</v>
      </c>
      <c r="S735" s="5">
        <v>63.42</v>
      </c>
      <c r="U735" s="5">
        <v>219.9</v>
      </c>
      <c r="V735" s="4" t="s">
        <v>1281</v>
      </c>
      <c r="W735" s="5">
        <v>0.60246575342465758</v>
      </c>
      <c r="X735" s="5">
        <v>0</v>
      </c>
      <c r="AC735" s="5">
        <v>3.5833333333333335</v>
      </c>
      <c r="AU735" s="5">
        <v>0</v>
      </c>
      <c r="AV735" s="5" t="s">
        <v>841</v>
      </c>
      <c r="AW735" s="5" t="s">
        <v>1257</v>
      </c>
      <c r="AX735" s="4" t="s">
        <v>1251</v>
      </c>
      <c r="AY735" s="4" t="s">
        <v>1252</v>
      </c>
      <c r="AZ735" s="4" t="s">
        <v>317</v>
      </c>
      <c r="BA735" s="5">
        <v>0</v>
      </c>
      <c r="BB735" s="5">
        <v>0</v>
      </c>
      <c r="BC735" s="5">
        <v>12</v>
      </c>
      <c r="BD735" s="5">
        <v>25.97</v>
      </c>
      <c r="BE735" s="5">
        <v>14.86</v>
      </c>
      <c r="BG735" s="5">
        <v>12</v>
      </c>
      <c r="BH735" s="5">
        <v>29.62</v>
      </c>
      <c r="BI735" s="5">
        <v>16.350000000000001</v>
      </c>
      <c r="BO735" s="4">
        <v>0.5</v>
      </c>
      <c r="BP735" s="5">
        <v>3.6500000000000021</v>
      </c>
      <c r="BQ735" s="5">
        <v>15.622773441357973</v>
      </c>
      <c r="BS735" s="5">
        <v>14.86</v>
      </c>
      <c r="BT735" s="4">
        <v>0.2336332926865215</v>
      </c>
      <c r="BU735" s="4"/>
      <c r="BV735" s="4">
        <v>0.93023255813953487</v>
      </c>
      <c r="BW735" s="4">
        <v>0.21733329552234557</v>
      </c>
      <c r="BX735" s="4"/>
      <c r="BY735" s="4">
        <v>8.5607688143814406E-2</v>
      </c>
      <c r="BZ735" s="4"/>
      <c r="CA735" s="4">
        <v>7.4079124407843727E-2</v>
      </c>
      <c r="CB735" s="4"/>
      <c r="CC735" s="4" t="s">
        <v>255</v>
      </c>
    </row>
    <row r="736" spans="1:82" x14ac:dyDescent="0.25">
      <c r="A736" s="4">
        <v>735</v>
      </c>
      <c r="B736" s="4">
        <v>204</v>
      </c>
      <c r="C736" s="4" t="s">
        <v>1467</v>
      </c>
      <c r="D736" s="5" t="s">
        <v>90</v>
      </c>
      <c r="E736" s="5">
        <v>2005</v>
      </c>
      <c r="F736" s="5" t="s">
        <v>34</v>
      </c>
      <c r="G736" s="4">
        <v>465</v>
      </c>
      <c r="H736" s="5" t="s">
        <v>91</v>
      </c>
      <c r="I736" s="5" t="s">
        <v>1095</v>
      </c>
      <c r="J736" s="5" t="s">
        <v>892</v>
      </c>
      <c r="L736" s="11" t="s">
        <v>1174</v>
      </c>
      <c r="M736" s="5">
        <v>10.5</v>
      </c>
      <c r="N736" s="5">
        <v>10.5</v>
      </c>
      <c r="O736" s="5">
        <v>10.5</v>
      </c>
      <c r="P736" s="5">
        <v>1</v>
      </c>
      <c r="Q736" s="5">
        <v>21</v>
      </c>
      <c r="S736" s="5">
        <v>63.38</v>
      </c>
      <c r="U736" s="5">
        <v>163.5</v>
      </c>
      <c r="V736" s="4" t="s">
        <v>1281</v>
      </c>
      <c r="W736" s="5">
        <v>0.44794520547945205</v>
      </c>
      <c r="X736" s="5">
        <v>0</v>
      </c>
      <c r="AC736" s="5">
        <v>3.6153846153846154</v>
      </c>
      <c r="AU736" s="5">
        <v>0</v>
      </c>
      <c r="AV736" s="5" t="s">
        <v>841</v>
      </c>
      <c r="AW736" s="5" t="s">
        <v>1257</v>
      </c>
      <c r="AX736" s="4" t="s">
        <v>1251</v>
      </c>
      <c r="AY736" s="4" t="s">
        <v>1252</v>
      </c>
      <c r="AZ736" s="4" t="s">
        <v>317</v>
      </c>
      <c r="BA736" s="5">
        <v>0</v>
      </c>
      <c r="BB736" s="5">
        <v>0</v>
      </c>
      <c r="BC736" s="5">
        <v>13</v>
      </c>
      <c r="BD736" s="5">
        <v>24.83</v>
      </c>
      <c r="BE736" s="5">
        <v>6.69</v>
      </c>
      <c r="BG736" s="5">
        <v>13</v>
      </c>
      <c r="BH736" s="5">
        <v>33.42</v>
      </c>
      <c r="BI736" s="5">
        <v>5.2</v>
      </c>
      <c r="BO736" s="4">
        <v>0.5</v>
      </c>
      <c r="BP736" s="5">
        <v>8.5900000000000034</v>
      </c>
      <c r="BQ736" s="5">
        <v>5.9914981432025831</v>
      </c>
      <c r="BS736" s="5">
        <v>6.69</v>
      </c>
      <c r="BT736" s="4">
        <v>1.4336981827734434</v>
      </c>
      <c r="BU736" s="4"/>
      <c r="BV736" s="4">
        <v>0.93617021276595747</v>
      </c>
      <c r="BW736" s="4">
        <v>1.3421855328091812</v>
      </c>
      <c r="BX736" s="4"/>
      <c r="BY736" s="4">
        <v>0.15598040304953362</v>
      </c>
      <c r="BZ736" s="4"/>
      <c r="CA736" s="4">
        <v>0.13670351303933775</v>
      </c>
      <c r="CB736" s="4"/>
      <c r="CC736" s="4" t="s">
        <v>255</v>
      </c>
    </row>
    <row r="737" spans="1:82" x14ac:dyDescent="0.25">
      <c r="A737" s="4">
        <v>736</v>
      </c>
      <c r="B737" s="4">
        <v>205</v>
      </c>
      <c r="C737" s="4" t="s">
        <v>1468</v>
      </c>
      <c r="D737" s="5" t="s">
        <v>90</v>
      </c>
      <c r="E737" s="5">
        <v>2006</v>
      </c>
      <c r="F737" s="5" t="s">
        <v>37</v>
      </c>
      <c r="G737" s="4">
        <v>466</v>
      </c>
      <c r="H737" s="5" t="s">
        <v>659</v>
      </c>
      <c r="I737" s="5" t="s">
        <v>1096</v>
      </c>
      <c r="J737" s="5" t="s">
        <v>892</v>
      </c>
      <c r="L737" s="11" t="s">
        <v>1174</v>
      </c>
      <c r="M737" s="5">
        <v>0</v>
      </c>
      <c r="N737" s="5">
        <v>0</v>
      </c>
      <c r="O737" s="5">
        <v>0</v>
      </c>
      <c r="P737" s="5">
        <v>1</v>
      </c>
      <c r="Q737" s="5">
        <v>28</v>
      </c>
      <c r="S737" s="5">
        <v>60</v>
      </c>
      <c r="T737" s="5">
        <v>10.4</v>
      </c>
      <c r="U737" s="5">
        <v>1920</v>
      </c>
      <c r="V737" s="4" t="s">
        <v>1264</v>
      </c>
      <c r="W737" s="5">
        <v>5.2602739726027394</v>
      </c>
      <c r="X737" s="5">
        <v>0</v>
      </c>
      <c r="AU737" s="5">
        <v>0</v>
      </c>
      <c r="AV737" s="5" t="s">
        <v>840</v>
      </c>
      <c r="AW737" s="5" t="s">
        <v>1257</v>
      </c>
      <c r="AX737" s="4" t="s">
        <v>1251</v>
      </c>
      <c r="AY737" s="4" t="s">
        <v>1252</v>
      </c>
      <c r="AZ737" s="4" t="s">
        <v>317</v>
      </c>
      <c r="BA737" s="5">
        <v>0</v>
      </c>
      <c r="BB737" s="5">
        <v>0</v>
      </c>
      <c r="BC737" s="5">
        <v>24</v>
      </c>
      <c r="BD737" s="5">
        <v>77.900000000000006</v>
      </c>
      <c r="BE737" s="5">
        <v>14.3</v>
      </c>
      <c r="BG737" s="5">
        <v>24</v>
      </c>
      <c r="BH737" s="5">
        <v>77.7</v>
      </c>
      <c r="BI737" s="5">
        <v>15.4</v>
      </c>
      <c r="BO737" s="4">
        <v>0.5</v>
      </c>
      <c r="BP737" s="5">
        <v>-0.20000000000000284</v>
      </c>
      <c r="BQ737" s="5">
        <v>14.860181694716927</v>
      </c>
      <c r="BS737" s="5">
        <v>14.3</v>
      </c>
      <c r="BT737" s="4">
        <v>-1.3458785639956649E-2</v>
      </c>
      <c r="BU737" s="4"/>
      <c r="BV737" s="4">
        <v>0.96703296703296704</v>
      </c>
      <c r="BW737" s="4">
        <v>-1.3015089410067968E-2</v>
      </c>
      <c r="BX737" s="4"/>
      <c r="BY737" s="4">
        <v>4.1670440393977132E-2</v>
      </c>
      <c r="BZ737" s="4"/>
      <c r="CA737" s="4">
        <v>3.896822731686498E-2</v>
      </c>
      <c r="CB737" s="4"/>
      <c r="CC737" s="4"/>
    </row>
    <row r="738" spans="1:82" x14ac:dyDescent="0.25">
      <c r="A738" s="4">
        <v>737</v>
      </c>
      <c r="B738" s="4">
        <v>205</v>
      </c>
      <c r="C738" s="4" t="s">
        <v>1468</v>
      </c>
      <c r="D738" s="5" t="s">
        <v>90</v>
      </c>
      <c r="E738" s="5">
        <v>2006</v>
      </c>
      <c r="F738" s="5" t="s">
        <v>34</v>
      </c>
      <c r="G738" s="4">
        <v>467</v>
      </c>
      <c r="H738" s="5" t="s">
        <v>660</v>
      </c>
      <c r="I738" s="5" t="s">
        <v>1096</v>
      </c>
      <c r="J738" s="5" t="s">
        <v>892</v>
      </c>
      <c r="L738" s="11" t="s">
        <v>1174</v>
      </c>
      <c r="M738" s="5">
        <v>6</v>
      </c>
      <c r="N738" s="5">
        <v>6</v>
      </c>
      <c r="O738" s="5">
        <v>6</v>
      </c>
      <c r="P738" s="5">
        <v>1</v>
      </c>
      <c r="Q738" s="5">
        <v>28</v>
      </c>
      <c r="S738" s="5">
        <v>56.8</v>
      </c>
      <c r="T738" s="5">
        <v>10.199999999999999</v>
      </c>
      <c r="U738" s="5">
        <v>1881</v>
      </c>
      <c r="V738" s="4" t="s">
        <v>1264</v>
      </c>
      <c r="W738" s="5">
        <v>5.1534246575342468</v>
      </c>
      <c r="X738" s="5">
        <v>0</v>
      </c>
      <c r="AU738" s="5">
        <v>0</v>
      </c>
      <c r="AV738" s="5" t="s">
        <v>840</v>
      </c>
      <c r="AW738" s="5" t="s">
        <v>1257</v>
      </c>
      <c r="AX738" s="4" t="s">
        <v>1251</v>
      </c>
      <c r="AY738" s="4" t="s">
        <v>1252</v>
      </c>
      <c r="AZ738" s="4" t="s">
        <v>317</v>
      </c>
      <c r="BA738" s="5">
        <v>0</v>
      </c>
      <c r="BB738" s="5">
        <v>0</v>
      </c>
      <c r="BC738" s="5">
        <v>24</v>
      </c>
      <c r="BD738" s="5">
        <v>84</v>
      </c>
      <c r="BE738" s="5">
        <v>12.7</v>
      </c>
      <c r="BG738" s="5">
        <v>24</v>
      </c>
      <c r="BH738" s="5">
        <v>92.5</v>
      </c>
      <c r="BI738" s="5">
        <v>13.5</v>
      </c>
      <c r="BO738" s="4">
        <v>0.5</v>
      </c>
      <c r="BP738" s="5">
        <v>8.5</v>
      </c>
      <c r="BQ738" s="5">
        <v>13.106105447462264</v>
      </c>
      <c r="BS738" s="5">
        <v>12.7</v>
      </c>
      <c r="BT738" s="4">
        <v>0.64855269432048213</v>
      </c>
      <c r="BU738" s="4"/>
      <c r="BV738" s="4">
        <v>0.96703296703296704</v>
      </c>
      <c r="BW738" s="4">
        <v>0.62717183626596074</v>
      </c>
      <c r="BX738" s="4"/>
      <c r="BY738" s="4">
        <v>5.0429595777299094E-2</v>
      </c>
      <c r="BZ738" s="4"/>
      <c r="CA738" s="4">
        <v>4.7159375642966329E-2</v>
      </c>
      <c r="CB738" s="4"/>
      <c r="CC738" s="4"/>
    </row>
    <row r="739" spans="1:82" x14ac:dyDescent="0.25">
      <c r="A739" s="4">
        <v>738</v>
      </c>
      <c r="B739" s="4">
        <v>205</v>
      </c>
      <c r="C739" s="4" t="s">
        <v>1468</v>
      </c>
      <c r="D739" s="5" t="s">
        <v>90</v>
      </c>
      <c r="E739" s="5">
        <v>2006</v>
      </c>
      <c r="F739" s="5" t="s">
        <v>37</v>
      </c>
      <c r="G739" s="4">
        <v>466</v>
      </c>
      <c r="H739" s="5" t="s">
        <v>659</v>
      </c>
      <c r="I739" s="5" t="s">
        <v>1096</v>
      </c>
      <c r="J739" s="5" t="s">
        <v>892</v>
      </c>
      <c r="L739" s="11" t="s">
        <v>1174</v>
      </c>
      <c r="M739" s="5">
        <v>0</v>
      </c>
      <c r="N739" s="5">
        <v>0</v>
      </c>
      <c r="O739" s="5">
        <v>0</v>
      </c>
      <c r="P739" s="5">
        <v>1</v>
      </c>
      <c r="Q739" s="5">
        <v>28</v>
      </c>
      <c r="S739" s="5">
        <v>60</v>
      </c>
      <c r="T739" s="5">
        <v>10.4</v>
      </c>
      <c r="U739" s="5">
        <v>1920</v>
      </c>
      <c r="V739" s="4" t="s">
        <v>1264</v>
      </c>
      <c r="W739" s="5">
        <v>5.2602739726027394</v>
      </c>
      <c r="X739" s="5">
        <v>0</v>
      </c>
      <c r="AU739" s="5">
        <v>0</v>
      </c>
      <c r="AV739" s="5" t="s">
        <v>311</v>
      </c>
      <c r="AW739" s="5" t="s">
        <v>1257</v>
      </c>
      <c r="AX739" s="4" t="s">
        <v>1251</v>
      </c>
      <c r="AY739" s="4" t="s">
        <v>1259</v>
      </c>
      <c r="AZ739" s="4" t="s">
        <v>845</v>
      </c>
      <c r="BB739" s="5">
        <v>0</v>
      </c>
      <c r="BC739" s="5">
        <v>24</v>
      </c>
      <c r="BD739" s="5">
        <v>14.3</v>
      </c>
      <c r="BE739" s="5">
        <v>7</v>
      </c>
      <c r="BF739" s="5">
        <v>0</v>
      </c>
      <c r="BG739" s="5">
        <v>24</v>
      </c>
      <c r="BH739" s="5">
        <v>14.4</v>
      </c>
      <c r="BI739" s="5">
        <v>6.7</v>
      </c>
      <c r="BO739" s="4">
        <v>0.5</v>
      </c>
      <c r="BP739" s="5">
        <v>9.9999999999999645E-2</v>
      </c>
      <c r="BQ739" s="5">
        <v>6.851642138932827</v>
      </c>
      <c r="BS739" s="5">
        <v>7</v>
      </c>
      <c r="BT739" s="4">
        <v>-1.4595041301379917E-2</v>
      </c>
      <c r="BU739" s="4"/>
      <c r="BV739" s="4">
        <v>0.96703296703296704</v>
      </c>
      <c r="BW739" s="4">
        <v>-1.4113886093642117E-2</v>
      </c>
      <c r="BX739" s="4"/>
      <c r="BY739" s="4">
        <v>4.16711044839706E-2</v>
      </c>
      <c r="BZ739" s="4"/>
      <c r="CA739" s="4">
        <v>3.8968848342454815E-2</v>
      </c>
      <c r="CB739" s="4"/>
      <c r="CC739" s="4"/>
    </row>
    <row r="740" spans="1:82" x14ac:dyDescent="0.25">
      <c r="A740" s="4">
        <v>739</v>
      </c>
      <c r="B740" s="4">
        <v>205</v>
      </c>
      <c r="C740" s="4" t="s">
        <v>1468</v>
      </c>
      <c r="D740" s="5" t="s">
        <v>90</v>
      </c>
      <c r="E740" s="5">
        <v>2006</v>
      </c>
      <c r="F740" s="5" t="s">
        <v>34</v>
      </c>
      <c r="G740" s="4">
        <v>467</v>
      </c>
      <c r="H740" s="5" t="s">
        <v>660</v>
      </c>
      <c r="I740" s="5" t="s">
        <v>1096</v>
      </c>
      <c r="J740" s="5" t="s">
        <v>892</v>
      </c>
      <c r="L740" s="11" t="s">
        <v>1174</v>
      </c>
      <c r="M740" s="5">
        <v>6</v>
      </c>
      <c r="N740" s="5">
        <v>6</v>
      </c>
      <c r="O740" s="5">
        <v>6</v>
      </c>
      <c r="P740" s="5">
        <v>1</v>
      </c>
      <c r="Q740" s="5">
        <v>28</v>
      </c>
      <c r="S740" s="5">
        <v>56.8</v>
      </c>
      <c r="T740" s="5">
        <v>10.199999999999999</v>
      </c>
      <c r="U740" s="5">
        <v>1881</v>
      </c>
      <c r="V740" s="4" t="s">
        <v>1264</v>
      </c>
      <c r="W740" s="5">
        <v>5.1534246575342468</v>
      </c>
      <c r="X740" s="5">
        <v>0</v>
      </c>
      <c r="AU740" s="5">
        <v>0</v>
      </c>
      <c r="AV740" s="5" t="s">
        <v>311</v>
      </c>
      <c r="AW740" s="5" t="s">
        <v>1257</v>
      </c>
      <c r="AX740" s="4" t="s">
        <v>1251</v>
      </c>
      <c r="AY740" s="4" t="s">
        <v>1259</v>
      </c>
      <c r="AZ740" s="4" t="s">
        <v>845</v>
      </c>
      <c r="BB740" s="5">
        <v>0</v>
      </c>
      <c r="BC740" s="5">
        <v>24</v>
      </c>
      <c r="BD740" s="5">
        <v>14.6</v>
      </c>
      <c r="BE740" s="5">
        <v>7.4</v>
      </c>
      <c r="BF740" s="5">
        <v>0</v>
      </c>
      <c r="BG740" s="5">
        <v>24</v>
      </c>
      <c r="BH740" s="5">
        <v>12.9</v>
      </c>
      <c r="BI740" s="5">
        <v>6.5</v>
      </c>
      <c r="BO740" s="4">
        <v>0.5</v>
      </c>
      <c r="BP740" s="5">
        <v>-1.6999999999999993</v>
      </c>
      <c r="BQ740" s="5">
        <v>6.9645531084198078</v>
      </c>
      <c r="BS740" s="5">
        <v>7.3999999999999995</v>
      </c>
      <c r="BT740" s="4">
        <v>0.24409319213098993</v>
      </c>
      <c r="BU740" s="4"/>
      <c r="BV740" s="4">
        <v>0.96703296703296704</v>
      </c>
      <c r="BW740" s="4">
        <v>0.23604616381897928</v>
      </c>
      <c r="BX740" s="4"/>
      <c r="BY740" s="4">
        <v>4.2907947634264504E-2</v>
      </c>
      <c r="BZ740" s="4"/>
      <c r="CA740" s="4">
        <v>4.0125485627308818E-2</v>
      </c>
      <c r="CB740" s="4"/>
      <c r="CC740" s="4"/>
    </row>
    <row r="741" spans="1:82" x14ac:dyDescent="0.25">
      <c r="A741" s="4">
        <v>740</v>
      </c>
      <c r="B741" s="4">
        <v>205</v>
      </c>
      <c r="C741" s="4" t="s">
        <v>1468</v>
      </c>
      <c r="D741" s="5" t="s">
        <v>90</v>
      </c>
      <c r="E741" s="5">
        <v>2006</v>
      </c>
      <c r="F741" s="5" t="s">
        <v>37</v>
      </c>
      <c r="G741" s="4">
        <v>466</v>
      </c>
      <c r="H741" s="5" t="s">
        <v>659</v>
      </c>
      <c r="I741" s="5" t="s">
        <v>1096</v>
      </c>
      <c r="J741" s="5" t="s">
        <v>892</v>
      </c>
      <c r="L741" s="11" t="s">
        <v>1174</v>
      </c>
      <c r="M741" s="5">
        <v>0</v>
      </c>
      <c r="N741" s="5">
        <v>0</v>
      </c>
      <c r="O741" s="5">
        <v>0</v>
      </c>
      <c r="P741" s="5">
        <v>1</v>
      </c>
      <c r="Q741" s="5">
        <v>28</v>
      </c>
      <c r="S741" s="5">
        <v>60</v>
      </c>
      <c r="T741" s="5">
        <v>10.4</v>
      </c>
      <c r="U741" s="5">
        <v>1920</v>
      </c>
      <c r="V741" s="4" t="s">
        <v>1264</v>
      </c>
      <c r="W741" s="5">
        <v>5.2602739726027394</v>
      </c>
      <c r="X741" s="5">
        <v>0</v>
      </c>
      <c r="AU741" s="5">
        <v>0</v>
      </c>
      <c r="AV741" s="5" t="s">
        <v>813</v>
      </c>
      <c r="AW741" s="5" t="s">
        <v>1257</v>
      </c>
      <c r="AX741" s="4" t="s">
        <v>1251</v>
      </c>
      <c r="AY741" s="4" t="s">
        <v>1258</v>
      </c>
      <c r="AZ741" s="4" t="s">
        <v>845</v>
      </c>
      <c r="BB741" s="5">
        <v>0</v>
      </c>
      <c r="BC741" s="5">
        <v>24</v>
      </c>
      <c r="BD741" s="5">
        <v>335</v>
      </c>
      <c r="BE741" s="5">
        <v>79.599999999999994</v>
      </c>
      <c r="BF741" s="5">
        <v>0</v>
      </c>
      <c r="BG741" s="5">
        <v>24</v>
      </c>
      <c r="BH741" s="5">
        <v>341.3</v>
      </c>
      <c r="BI741" s="5">
        <v>126.8</v>
      </c>
      <c r="BO741" s="4">
        <v>0.5</v>
      </c>
      <c r="BP741" s="5">
        <v>6.3000000000000114</v>
      </c>
      <c r="BQ741" s="5">
        <v>105.86406377992486</v>
      </c>
      <c r="BS741" s="5">
        <v>79.599999999999994</v>
      </c>
      <c r="BT741" s="4">
        <v>5.9510279268106918E-2</v>
      </c>
      <c r="BU741" s="4"/>
      <c r="BV741" s="4">
        <v>0.96703296703296704</v>
      </c>
      <c r="BW741" s="4">
        <v>5.7548401929597898E-2</v>
      </c>
      <c r="BX741" s="4"/>
      <c r="BY741" s="4">
        <v>4.1740447361220165E-2</v>
      </c>
      <c r="BZ741" s="4"/>
      <c r="CA741" s="4">
        <v>3.9033694525454528E-2</v>
      </c>
      <c r="CB741" s="4"/>
      <c r="CC741" s="4"/>
    </row>
    <row r="742" spans="1:82" x14ac:dyDescent="0.25">
      <c r="A742" s="4">
        <v>741</v>
      </c>
      <c r="B742" s="4">
        <v>205</v>
      </c>
      <c r="C742" s="4" t="s">
        <v>1468</v>
      </c>
      <c r="D742" s="5" t="s">
        <v>90</v>
      </c>
      <c r="E742" s="5">
        <v>2006</v>
      </c>
      <c r="F742" s="5" t="s">
        <v>34</v>
      </c>
      <c r="G742" s="4">
        <v>467</v>
      </c>
      <c r="H742" s="5" t="s">
        <v>660</v>
      </c>
      <c r="I742" s="5" t="s">
        <v>1096</v>
      </c>
      <c r="J742" s="5" t="s">
        <v>892</v>
      </c>
      <c r="L742" s="11" t="s">
        <v>1174</v>
      </c>
      <c r="M742" s="5">
        <v>6</v>
      </c>
      <c r="N742" s="5">
        <v>6</v>
      </c>
      <c r="O742" s="5">
        <v>6</v>
      </c>
      <c r="P742" s="5">
        <v>1</v>
      </c>
      <c r="Q742" s="5">
        <v>28</v>
      </c>
      <c r="S742" s="5">
        <v>56.8</v>
      </c>
      <c r="T742" s="5">
        <v>10.199999999999999</v>
      </c>
      <c r="U742" s="5">
        <v>1881</v>
      </c>
      <c r="V742" s="4" t="s">
        <v>1264</v>
      </c>
      <c r="W742" s="5">
        <v>5.1534246575342468</v>
      </c>
      <c r="X742" s="5">
        <v>0</v>
      </c>
      <c r="AU742" s="5">
        <v>0</v>
      </c>
      <c r="AV742" s="5" t="s">
        <v>813</v>
      </c>
      <c r="AW742" s="5" t="s">
        <v>1257</v>
      </c>
      <c r="AX742" s="4" t="s">
        <v>1251</v>
      </c>
      <c r="AY742" s="4" t="s">
        <v>1258</v>
      </c>
      <c r="AZ742" s="4" t="s">
        <v>845</v>
      </c>
      <c r="BB742" s="5">
        <v>0</v>
      </c>
      <c r="BC742" s="5">
        <v>24</v>
      </c>
      <c r="BD742" s="5">
        <v>352.3</v>
      </c>
      <c r="BE742" s="5">
        <v>71.7</v>
      </c>
      <c r="BF742" s="5">
        <v>0</v>
      </c>
      <c r="BG742" s="5">
        <v>24</v>
      </c>
      <c r="BH742" s="5">
        <v>392.8</v>
      </c>
      <c r="BI742" s="5">
        <v>54.2</v>
      </c>
      <c r="BO742" s="4">
        <v>0.5</v>
      </c>
      <c r="BP742" s="5">
        <v>40.5</v>
      </c>
      <c r="BQ742" s="5">
        <v>63.555212217409832</v>
      </c>
      <c r="BS742" s="5">
        <v>71.7</v>
      </c>
      <c r="BT742" s="4">
        <v>0.63724120472538892</v>
      </c>
      <c r="BU742" s="4"/>
      <c r="BV742" s="4">
        <v>0.96703296703296704</v>
      </c>
      <c r="BW742" s="4">
        <v>0.61623325292125519</v>
      </c>
      <c r="BX742" s="4"/>
      <c r="BY742" s="4">
        <v>5.0126590687497183E-2</v>
      </c>
      <c r="BZ742" s="4"/>
      <c r="CA742" s="4">
        <v>4.6876019597147468E-2</v>
      </c>
      <c r="CB742" s="4"/>
      <c r="CC742" s="4"/>
    </row>
    <row r="743" spans="1:82" x14ac:dyDescent="0.25">
      <c r="A743" s="4">
        <v>742</v>
      </c>
      <c r="B743" s="4">
        <v>206</v>
      </c>
      <c r="C743" s="4" t="s">
        <v>1469</v>
      </c>
      <c r="D743" s="5" t="s">
        <v>90</v>
      </c>
      <c r="E743" s="5">
        <v>2008</v>
      </c>
      <c r="F743" s="5" t="s">
        <v>37</v>
      </c>
      <c r="G743" s="4">
        <v>468</v>
      </c>
      <c r="H743" s="5" t="s">
        <v>309</v>
      </c>
      <c r="I743" s="5" t="s">
        <v>1097</v>
      </c>
      <c r="J743" s="5" t="s">
        <v>892</v>
      </c>
      <c r="L743" s="11" t="s">
        <v>1174</v>
      </c>
      <c r="M743" s="5">
        <v>3</v>
      </c>
      <c r="N743" s="5">
        <v>3</v>
      </c>
      <c r="O743" s="5">
        <v>3</v>
      </c>
      <c r="P743" s="5">
        <v>1</v>
      </c>
      <c r="Q743" s="5">
        <v>21</v>
      </c>
      <c r="R743" s="5">
        <v>51</v>
      </c>
      <c r="S743" s="5">
        <v>60.89</v>
      </c>
      <c r="T743" s="5">
        <v>9.25</v>
      </c>
      <c r="U743" s="5">
        <v>2226.5</v>
      </c>
      <c r="V743" s="4" t="s">
        <v>1264</v>
      </c>
      <c r="W743" s="5">
        <v>6.1</v>
      </c>
      <c r="X743" s="5">
        <v>0</v>
      </c>
      <c r="AU743" s="5">
        <v>0</v>
      </c>
      <c r="AV743" s="5" t="s">
        <v>839</v>
      </c>
      <c r="AW743" s="5" t="s">
        <v>1257</v>
      </c>
      <c r="AX743" s="4" t="s">
        <v>1251</v>
      </c>
      <c r="AY743" s="4" t="s">
        <v>1252</v>
      </c>
      <c r="AZ743" s="4" t="s">
        <v>317</v>
      </c>
      <c r="BA743" s="5">
        <v>0</v>
      </c>
      <c r="BB743" s="5">
        <v>0</v>
      </c>
      <c r="BC743" s="5">
        <v>12</v>
      </c>
      <c r="BD743" s="5">
        <v>0.71</v>
      </c>
      <c r="BE743" s="5">
        <v>0.56999999999999995</v>
      </c>
      <c r="BG743" s="5">
        <v>9</v>
      </c>
      <c r="BH743" s="5">
        <v>0.73</v>
      </c>
      <c r="BI743" s="5">
        <v>0.63</v>
      </c>
      <c r="BL743" s="5">
        <v>9</v>
      </c>
      <c r="BM743" s="5">
        <v>0.77</v>
      </c>
      <c r="BN743" s="5">
        <v>0.71</v>
      </c>
      <c r="BO743" s="4">
        <v>0.5</v>
      </c>
      <c r="BP743" s="5">
        <v>2.0000000000000018E-2</v>
      </c>
      <c r="BQ743" s="5">
        <v>0.59599982338393709</v>
      </c>
      <c r="BR743" s="5">
        <v>6.0000000000000053E-2</v>
      </c>
      <c r="BS743" s="5">
        <v>0.63273425036024988</v>
      </c>
      <c r="BT743" s="4">
        <v>3.3557056924018953E-2</v>
      </c>
      <c r="BU743" s="4">
        <v>9.4826540472305404E-2</v>
      </c>
      <c r="BV743" s="4">
        <v>0.93023255813953487</v>
      </c>
      <c r="BW743" s="4">
        <v>3.1215866906064142E-2</v>
      </c>
      <c r="BX743" s="4">
        <v>8.8210735323074788E-2</v>
      </c>
      <c r="BY743" s="4">
        <v>8.338025316955841E-2</v>
      </c>
      <c r="BZ743" s="4">
        <v>8.3708003032414408E-2</v>
      </c>
      <c r="CA743" s="4">
        <v>7.2151652283014303E-2</v>
      </c>
      <c r="CB743" s="4">
        <v>7.2435264927995152E-2</v>
      </c>
      <c r="CC743" s="4"/>
    </row>
    <row r="744" spans="1:82" x14ac:dyDescent="0.25">
      <c r="A744" s="4">
        <v>743</v>
      </c>
      <c r="B744" s="4">
        <v>206</v>
      </c>
      <c r="C744" s="4" t="s">
        <v>1469</v>
      </c>
      <c r="D744" s="5" t="s">
        <v>90</v>
      </c>
      <c r="E744" s="5">
        <v>2008</v>
      </c>
      <c r="F744" s="5" t="s">
        <v>34</v>
      </c>
      <c r="G744" s="4">
        <v>469</v>
      </c>
      <c r="H744" s="5" t="s">
        <v>661</v>
      </c>
      <c r="I744" s="5" t="s">
        <v>1097</v>
      </c>
      <c r="J744" s="5" t="s">
        <v>892</v>
      </c>
      <c r="L744" s="11" t="s">
        <v>1174</v>
      </c>
      <c r="M744" s="5">
        <v>3</v>
      </c>
      <c r="N744" s="5">
        <v>3</v>
      </c>
      <c r="O744" s="5">
        <v>3</v>
      </c>
      <c r="P744" s="5">
        <v>1</v>
      </c>
      <c r="Q744" s="5">
        <v>21</v>
      </c>
      <c r="R744" s="5">
        <v>51</v>
      </c>
      <c r="S744" s="5">
        <v>55.45</v>
      </c>
      <c r="T744" s="5">
        <v>12.15</v>
      </c>
      <c r="U744" s="5">
        <v>2164.4499999999998</v>
      </c>
      <c r="V744" s="4" t="s">
        <v>1264</v>
      </c>
      <c r="W744" s="5">
        <v>5.93</v>
      </c>
      <c r="X744" s="5">
        <v>0</v>
      </c>
      <c r="AU744" s="5">
        <v>0</v>
      </c>
      <c r="AV744" s="5" t="s">
        <v>839</v>
      </c>
      <c r="AW744" s="5" t="s">
        <v>1257</v>
      </c>
      <c r="AX744" s="4" t="s">
        <v>1251</v>
      </c>
      <c r="AY744" s="4" t="s">
        <v>1252</v>
      </c>
      <c r="AZ744" s="4" t="s">
        <v>317</v>
      </c>
      <c r="BA744" s="5">
        <v>0</v>
      </c>
      <c r="BB744" s="5">
        <v>0</v>
      </c>
      <c r="BC744" s="5">
        <v>12</v>
      </c>
      <c r="BD744" s="5">
        <v>0.69</v>
      </c>
      <c r="BE744" s="5">
        <v>0.3</v>
      </c>
      <c r="BG744" s="5">
        <v>11</v>
      </c>
      <c r="BH744" s="5">
        <v>0.85</v>
      </c>
      <c r="BI744" s="5">
        <v>0.31</v>
      </c>
      <c r="BL744" s="5">
        <v>11</v>
      </c>
      <c r="BM744" s="5">
        <v>0.86</v>
      </c>
      <c r="BN744" s="5">
        <v>0.33</v>
      </c>
      <c r="BO744" s="4">
        <v>0.5</v>
      </c>
      <c r="BP744" s="5">
        <v>0.16000000000000003</v>
      </c>
      <c r="BQ744" s="5">
        <v>0.30480282463383096</v>
      </c>
      <c r="BR744" s="5">
        <v>0.17000000000000004</v>
      </c>
      <c r="BS744" s="5">
        <v>0.31464265445104544</v>
      </c>
      <c r="BT744" s="4">
        <v>0.52492951859029835</v>
      </c>
      <c r="BU744" s="4">
        <v>0.5402954672391691</v>
      </c>
      <c r="BV744" s="4">
        <v>0.93023255813953487</v>
      </c>
      <c r="BW744" s="4">
        <v>0.48830652892120774</v>
      </c>
      <c r="BX744" s="4">
        <v>0.5026004346410875</v>
      </c>
      <c r="BY744" s="4">
        <v>9.481462497864343E-2</v>
      </c>
      <c r="BZ744" s="4">
        <v>9.5496632996632996E-2</v>
      </c>
      <c r="CA744" s="4">
        <v>8.2046187109696855E-2</v>
      </c>
      <c r="CB744" s="4">
        <v>8.2636350889460669E-2</v>
      </c>
      <c r="CC744" s="4"/>
    </row>
    <row r="745" spans="1:82" x14ac:dyDescent="0.25">
      <c r="A745" s="4">
        <v>744</v>
      </c>
      <c r="B745" s="4">
        <v>207</v>
      </c>
      <c r="C745" s="4" t="s">
        <v>1470</v>
      </c>
      <c r="D745" s="5" t="s">
        <v>90</v>
      </c>
      <c r="E745" s="5">
        <v>2010</v>
      </c>
      <c r="F745" s="5" t="s">
        <v>37</v>
      </c>
      <c r="G745" s="4">
        <v>470</v>
      </c>
      <c r="H745" s="5" t="s">
        <v>662</v>
      </c>
      <c r="I745" s="5" t="s">
        <v>1098</v>
      </c>
      <c r="J745" s="5" t="s">
        <v>892</v>
      </c>
      <c r="L745" s="11" t="s">
        <v>1174</v>
      </c>
      <c r="M745" s="5">
        <v>10</v>
      </c>
      <c r="N745" s="5">
        <v>10</v>
      </c>
      <c r="O745" s="5">
        <v>10</v>
      </c>
      <c r="P745" s="5">
        <v>1</v>
      </c>
      <c r="Q745" s="5">
        <v>28</v>
      </c>
      <c r="S745" s="5">
        <v>56.8</v>
      </c>
      <c r="T745" s="5">
        <v>7.6</v>
      </c>
      <c r="U745" s="5">
        <v>109.5</v>
      </c>
      <c r="V745" s="4" t="s">
        <v>1281</v>
      </c>
      <c r="W745" s="5">
        <v>0.3</v>
      </c>
      <c r="X745" s="5">
        <v>0</v>
      </c>
      <c r="AU745" s="5">
        <v>0</v>
      </c>
      <c r="AV745" s="5" t="s">
        <v>141</v>
      </c>
      <c r="AW745" s="5" t="s">
        <v>1257</v>
      </c>
      <c r="AX745" s="4" t="s">
        <v>1251</v>
      </c>
      <c r="AY745" s="4" t="s">
        <v>1251</v>
      </c>
      <c r="AZ745" s="4" t="s">
        <v>317</v>
      </c>
      <c r="BA745" s="5">
        <v>0</v>
      </c>
      <c r="BB745" s="5">
        <v>0</v>
      </c>
      <c r="BC745" s="5">
        <v>4</v>
      </c>
      <c r="BD745" s="5">
        <v>28</v>
      </c>
      <c r="BE745" s="5">
        <v>3.4</v>
      </c>
      <c r="BG745" s="5">
        <v>4</v>
      </c>
      <c r="BH745" s="5">
        <v>28.5</v>
      </c>
      <c r="BI745" s="5">
        <v>2.4</v>
      </c>
      <c r="BL745" s="5">
        <v>4</v>
      </c>
      <c r="BO745" s="4">
        <v>0.5</v>
      </c>
      <c r="BP745" s="5">
        <v>0.5</v>
      </c>
      <c r="BQ745" s="5">
        <v>2.9427877939124318</v>
      </c>
      <c r="BS745" s="5">
        <v>3.3999999999999995</v>
      </c>
      <c r="BT745" s="4">
        <v>0.16990691650764622</v>
      </c>
      <c r="BU745" s="4"/>
      <c r="BV745" s="4">
        <v>0.72727272727272729</v>
      </c>
      <c r="BW745" s="4">
        <v>0.12356866655101544</v>
      </c>
      <c r="BX745" s="4"/>
      <c r="BY745" s="4">
        <v>0.25360854503464203</v>
      </c>
      <c r="BZ745" s="4"/>
      <c r="CA745" s="4">
        <v>0.13414005687782718</v>
      </c>
      <c r="CB745" s="4"/>
      <c r="CC745" s="4"/>
    </row>
    <row r="746" spans="1:82" x14ac:dyDescent="0.25">
      <c r="A746" s="4">
        <v>745</v>
      </c>
      <c r="B746" s="4">
        <v>207</v>
      </c>
      <c r="C746" s="4" t="s">
        <v>1470</v>
      </c>
      <c r="D746" s="5" t="s">
        <v>90</v>
      </c>
      <c r="E746" s="5">
        <v>2010</v>
      </c>
      <c r="F746" s="5" t="s">
        <v>37</v>
      </c>
      <c r="G746" s="4">
        <v>471</v>
      </c>
      <c r="H746" s="5" t="s">
        <v>663</v>
      </c>
      <c r="I746" s="5" t="s">
        <v>1098</v>
      </c>
      <c r="J746" s="5" t="s">
        <v>892</v>
      </c>
      <c r="L746" s="11" t="s">
        <v>1174</v>
      </c>
      <c r="M746" s="5">
        <v>10</v>
      </c>
      <c r="N746" s="5">
        <v>10</v>
      </c>
      <c r="O746" s="5">
        <v>10</v>
      </c>
      <c r="P746" s="5">
        <v>1</v>
      </c>
      <c r="Q746" s="5">
        <v>28</v>
      </c>
      <c r="S746" s="5">
        <v>57.5</v>
      </c>
      <c r="T746" s="5">
        <v>7.4</v>
      </c>
      <c r="U746" s="5">
        <v>766.5</v>
      </c>
      <c r="V746" s="4" t="s">
        <v>1264</v>
      </c>
      <c r="W746" s="5">
        <v>2.1</v>
      </c>
      <c r="X746" s="5">
        <v>0</v>
      </c>
      <c r="AU746" s="5">
        <v>0</v>
      </c>
      <c r="AV746" s="5" t="s">
        <v>141</v>
      </c>
      <c r="AW746" s="5" t="s">
        <v>1257</v>
      </c>
      <c r="AX746" s="4" t="s">
        <v>1251</v>
      </c>
      <c r="AY746" s="4" t="s">
        <v>1251</v>
      </c>
      <c r="AZ746" s="4" t="s">
        <v>317</v>
      </c>
      <c r="BA746" s="5">
        <v>0</v>
      </c>
      <c r="BB746" s="5">
        <v>0</v>
      </c>
      <c r="BC746" s="5">
        <v>4</v>
      </c>
      <c r="BD746" s="5">
        <v>25.8</v>
      </c>
      <c r="BE746" s="5">
        <v>2.8</v>
      </c>
      <c r="BG746" s="5">
        <v>4</v>
      </c>
      <c r="BH746" s="5">
        <v>25.5</v>
      </c>
      <c r="BI746" s="5">
        <v>3.4</v>
      </c>
      <c r="BL746" s="5">
        <v>4</v>
      </c>
      <c r="BO746" s="4">
        <v>0.5</v>
      </c>
      <c r="BP746" s="5">
        <v>-0.30000000000000071</v>
      </c>
      <c r="BQ746" s="5">
        <v>3.1144823004794868</v>
      </c>
      <c r="BS746" s="5">
        <v>2.8</v>
      </c>
      <c r="BT746" s="4">
        <v>-9.6324194860190573E-2</v>
      </c>
      <c r="BU746" s="4"/>
      <c r="BV746" s="4">
        <v>0.72727272727272729</v>
      </c>
      <c r="BW746" s="4">
        <v>-7.0053959898320417E-2</v>
      </c>
      <c r="BX746" s="4"/>
      <c r="BY746" s="4">
        <v>0.25115979381443299</v>
      </c>
      <c r="BZ746" s="4"/>
      <c r="CA746" s="4">
        <v>0.13284484962085713</v>
      </c>
      <c r="CB746" s="4"/>
      <c r="CC746" s="4"/>
    </row>
    <row r="747" spans="1:82" x14ac:dyDescent="0.25">
      <c r="A747" s="4">
        <v>746</v>
      </c>
      <c r="B747" s="4">
        <v>207</v>
      </c>
      <c r="C747" s="4" t="s">
        <v>1470</v>
      </c>
      <c r="D747" s="5" t="s">
        <v>90</v>
      </c>
      <c r="E747" s="5">
        <v>2010</v>
      </c>
      <c r="F747" s="5" t="s">
        <v>34</v>
      </c>
      <c r="G747" s="4">
        <v>472</v>
      </c>
      <c r="H747" s="5" t="s">
        <v>664</v>
      </c>
      <c r="I747" s="5" t="s">
        <v>1098</v>
      </c>
      <c r="J747" s="5" t="s">
        <v>892</v>
      </c>
      <c r="L747" s="11" t="s">
        <v>1174</v>
      </c>
      <c r="M747" s="5">
        <v>10</v>
      </c>
      <c r="N747" s="5">
        <v>10</v>
      </c>
      <c r="O747" s="5">
        <v>10</v>
      </c>
      <c r="P747" s="5">
        <v>1</v>
      </c>
      <c r="Q747" s="5">
        <v>28</v>
      </c>
      <c r="S747" s="5">
        <v>61.8</v>
      </c>
      <c r="T747" s="5">
        <v>2.91</v>
      </c>
      <c r="U747" s="5">
        <v>109.5</v>
      </c>
      <c r="V747" s="4" t="s">
        <v>1281</v>
      </c>
      <c r="W747" s="5">
        <v>0.3</v>
      </c>
      <c r="X747" s="5">
        <v>0</v>
      </c>
      <c r="AU747" s="5">
        <v>0</v>
      </c>
      <c r="AV747" s="5" t="s">
        <v>141</v>
      </c>
      <c r="AW747" s="5" t="s">
        <v>1257</v>
      </c>
      <c r="AX747" s="4" t="s">
        <v>1251</v>
      </c>
      <c r="AY747" s="4" t="s">
        <v>1251</v>
      </c>
      <c r="AZ747" s="4" t="s">
        <v>317</v>
      </c>
      <c r="BA747" s="5">
        <v>0</v>
      </c>
      <c r="BB747" s="5">
        <v>0</v>
      </c>
      <c r="BC747" s="5">
        <v>5</v>
      </c>
      <c r="BD747" s="5">
        <v>23.6</v>
      </c>
      <c r="BE747" s="5">
        <v>6.9</v>
      </c>
      <c r="BG747" s="5">
        <v>5</v>
      </c>
      <c r="BH747" s="5">
        <v>26.8</v>
      </c>
      <c r="BI747" s="5">
        <v>6.7</v>
      </c>
      <c r="BL747" s="5">
        <v>5</v>
      </c>
      <c r="BO747" s="4">
        <v>0.5</v>
      </c>
      <c r="BP747" s="5">
        <v>3.1999999999999993</v>
      </c>
      <c r="BQ747" s="5">
        <v>6.800735254367722</v>
      </c>
      <c r="BS747" s="5">
        <v>6.9</v>
      </c>
      <c r="BT747" s="4">
        <v>0.47053735814003683</v>
      </c>
      <c r="BU747" s="4"/>
      <c r="BV747" s="4">
        <v>0.8</v>
      </c>
      <c r="BW747" s="4">
        <v>0.37642988651202947</v>
      </c>
      <c r="BX747" s="4"/>
      <c r="BY747" s="4">
        <v>0.22214054054054055</v>
      </c>
      <c r="BZ747" s="4"/>
      <c r="CA747" s="4">
        <v>0.14216994594594598</v>
      </c>
      <c r="CB747" s="4"/>
      <c r="CC747" s="4"/>
    </row>
    <row r="748" spans="1:82" x14ac:dyDescent="0.25">
      <c r="A748" s="4">
        <v>747</v>
      </c>
      <c r="B748" s="4">
        <v>207</v>
      </c>
      <c r="C748" s="4" t="s">
        <v>1470</v>
      </c>
      <c r="D748" s="5" t="s">
        <v>90</v>
      </c>
      <c r="E748" s="5">
        <v>2010</v>
      </c>
      <c r="F748" s="5" t="s">
        <v>34</v>
      </c>
      <c r="G748" s="4">
        <v>473</v>
      </c>
      <c r="H748" s="5" t="s">
        <v>665</v>
      </c>
      <c r="I748" s="5" t="s">
        <v>1098</v>
      </c>
      <c r="J748" s="5" t="s">
        <v>892</v>
      </c>
      <c r="L748" s="11" t="s">
        <v>1174</v>
      </c>
      <c r="M748" s="5">
        <v>10</v>
      </c>
      <c r="N748" s="5">
        <v>10</v>
      </c>
      <c r="O748" s="5">
        <v>10</v>
      </c>
      <c r="P748" s="5">
        <v>1</v>
      </c>
      <c r="Q748" s="5">
        <v>28</v>
      </c>
      <c r="S748" s="5">
        <v>48.1</v>
      </c>
      <c r="T748" s="5">
        <v>13.64</v>
      </c>
      <c r="U748" s="5">
        <v>1058.5</v>
      </c>
      <c r="V748" s="4" t="s">
        <v>1264</v>
      </c>
      <c r="W748" s="5">
        <v>2.9</v>
      </c>
      <c r="X748" s="5">
        <v>0</v>
      </c>
      <c r="AU748" s="5">
        <v>0</v>
      </c>
      <c r="AV748" s="5" t="s">
        <v>141</v>
      </c>
      <c r="AW748" s="5" t="s">
        <v>1257</v>
      </c>
      <c r="AX748" s="4" t="s">
        <v>1251</v>
      </c>
      <c r="AY748" s="4" t="s">
        <v>1251</v>
      </c>
      <c r="AZ748" s="4" t="s">
        <v>317</v>
      </c>
      <c r="BA748" s="5">
        <v>0</v>
      </c>
      <c r="BB748" s="5">
        <v>0</v>
      </c>
      <c r="BC748" s="5">
        <v>5</v>
      </c>
      <c r="BD748" s="5">
        <v>23.6</v>
      </c>
      <c r="BE748" s="5">
        <v>2.5</v>
      </c>
      <c r="BG748" s="5">
        <v>5</v>
      </c>
      <c r="BH748" s="5">
        <v>28.4</v>
      </c>
      <c r="BI748" s="5">
        <v>3.6</v>
      </c>
      <c r="BL748" s="5">
        <v>5</v>
      </c>
      <c r="BO748" s="4">
        <v>0.5</v>
      </c>
      <c r="BP748" s="5">
        <v>4.7999999999999972</v>
      </c>
      <c r="BQ748" s="5">
        <v>3.0991934434623469</v>
      </c>
      <c r="BS748" s="5">
        <v>2.5</v>
      </c>
      <c r="BT748" s="4">
        <v>1.5487900602414635</v>
      </c>
      <c r="BU748" s="4"/>
      <c r="BV748" s="4">
        <v>0.8</v>
      </c>
      <c r="BW748" s="4">
        <v>1.2390320481931709</v>
      </c>
      <c r="BX748" s="4"/>
      <c r="BY748" s="4">
        <v>0.43987506507027563</v>
      </c>
      <c r="BZ748" s="4"/>
      <c r="CA748" s="4">
        <v>0.28152004164497646</v>
      </c>
      <c r="CB748" s="4"/>
      <c r="CC748" s="4"/>
    </row>
    <row r="749" spans="1:82" x14ac:dyDescent="0.25">
      <c r="A749" s="4">
        <v>748</v>
      </c>
      <c r="B749" s="4">
        <v>208</v>
      </c>
      <c r="C749" s="4" t="s">
        <v>1471</v>
      </c>
      <c r="D749" s="5" t="s">
        <v>90</v>
      </c>
      <c r="E749" s="5">
        <v>2014</v>
      </c>
      <c r="F749" s="5" t="s">
        <v>37</v>
      </c>
      <c r="G749" s="4">
        <v>474</v>
      </c>
      <c r="H749" s="5" t="s">
        <v>789</v>
      </c>
      <c r="I749" s="5" t="s">
        <v>1099</v>
      </c>
      <c r="J749" s="5" t="s">
        <v>892</v>
      </c>
      <c r="L749" s="11" t="s">
        <v>1247</v>
      </c>
      <c r="M749" s="5">
        <v>20</v>
      </c>
      <c r="N749" s="5">
        <v>20</v>
      </c>
      <c r="O749" s="5">
        <v>20</v>
      </c>
      <c r="P749" s="5">
        <v>1</v>
      </c>
      <c r="Q749" s="5">
        <v>28</v>
      </c>
      <c r="S749" s="5">
        <v>54.5</v>
      </c>
      <c r="U749" s="5">
        <v>333</v>
      </c>
      <c r="V749" s="4" t="s">
        <v>1281</v>
      </c>
      <c r="W749" s="5">
        <v>0.9123287671232877</v>
      </c>
      <c r="X749" s="5">
        <v>1</v>
      </c>
      <c r="AC749" s="5">
        <v>4.2</v>
      </c>
      <c r="AF749" s="5">
        <v>16.5</v>
      </c>
      <c r="AP749" s="5">
        <v>1.2</v>
      </c>
      <c r="AU749" s="5">
        <v>0</v>
      </c>
      <c r="AV749" s="5" t="s">
        <v>141</v>
      </c>
      <c r="AW749" s="5" t="s">
        <v>1257</v>
      </c>
      <c r="AX749" s="4" t="s">
        <v>1251</v>
      </c>
      <c r="AY749" s="4" t="s">
        <v>1251</v>
      </c>
      <c r="AZ749" s="4" t="s">
        <v>317</v>
      </c>
      <c r="BA749" s="5">
        <v>0</v>
      </c>
      <c r="BB749" s="5">
        <v>0</v>
      </c>
      <c r="BC749" s="5">
        <v>15</v>
      </c>
      <c r="BD749" s="5">
        <v>20.5</v>
      </c>
      <c r="BE749" s="5">
        <v>10.199999999999999</v>
      </c>
      <c r="BG749" s="5">
        <v>15</v>
      </c>
      <c r="BH749" s="5">
        <v>20.7</v>
      </c>
      <c r="BI749" s="5">
        <v>10</v>
      </c>
      <c r="BL749" s="5">
        <v>15</v>
      </c>
      <c r="BO749" s="4">
        <v>0.5</v>
      </c>
      <c r="BP749" s="5">
        <v>0.19999999999999929</v>
      </c>
      <c r="BQ749" s="5">
        <v>10.100495037373168</v>
      </c>
      <c r="BS749" s="5">
        <v>10.199999999999999</v>
      </c>
      <c r="BT749" s="4">
        <v>1.9801009679225903E-2</v>
      </c>
      <c r="BU749" s="4"/>
      <c r="BV749" s="4">
        <v>0.94545454545454544</v>
      </c>
      <c r="BW749" s="4">
        <v>1.8720954605813581E-2</v>
      </c>
      <c r="BX749" s="4"/>
      <c r="BY749" s="4">
        <v>6.6679735999477227E-2</v>
      </c>
      <c r="BZ749" s="4"/>
      <c r="CA749" s="4">
        <v>5.9603968972755841E-2</v>
      </c>
      <c r="CB749" s="4"/>
      <c r="CC749" s="4"/>
      <c r="CD749" s="5" t="s">
        <v>842</v>
      </c>
    </row>
    <row r="750" spans="1:82" x14ac:dyDescent="0.25">
      <c r="A750" s="4">
        <v>749</v>
      </c>
      <c r="B750" s="4">
        <v>208</v>
      </c>
      <c r="C750" s="4" t="s">
        <v>1471</v>
      </c>
      <c r="D750" s="5" t="s">
        <v>90</v>
      </c>
      <c r="E750" s="5">
        <v>2014</v>
      </c>
      <c r="F750" s="5" t="s">
        <v>34</v>
      </c>
      <c r="G750" s="4">
        <v>475</v>
      </c>
      <c r="H750" s="5" t="s">
        <v>790</v>
      </c>
      <c r="I750" s="5" t="s">
        <v>1099</v>
      </c>
      <c r="J750" s="5" t="s">
        <v>892</v>
      </c>
      <c r="L750" s="11" t="s">
        <v>1247</v>
      </c>
      <c r="M750" s="5">
        <v>30</v>
      </c>
      <c r="N750" s="5">
        <v>30</v>
      </c>
      <c r="O750" s="5">
        <v>30</v>
      </c>
      <c r="P750" s="5">
        <v>1</v>
      </c>
      <c r="Q750" s="5">
        <v>28</v>
      </c>
      <c r="S750" s="5">
        <v>53.9</v>
      </c>
      <c r="U750" s="5">
        <v>333</v>
      </c>
      <c r="V750" s="4" t="s">
        <v>1281</v>
      </c>
      <c r="W750" s="5">
        <v>0.9123287671232877</v>
      </c>
      <c r="X750" s="5">
        <v>1</v>
      </c>
      <c r="AC750" s="5">
        <v>4.4000000000000004</v>
      </c>
      <c r="AF750" s="5">
        <v>17.399999999999999</v>
      </c>
      <c r="AP750" s="5">
        <v>1.1000000000000001</v>
      </c>
      <c r="AU750" s="5">
        <v>1</v>
      </c>
      <c r="AV750" s="5" t="s">
        <v>141</v>
      </c>
      <c r="AW750" s="5" t="s">
        <v>1257</v>
      </c>
      <c r="AX750" s="4" t="s">
        <v>1251</v>
      </c>
      <c r="AY750" s="4" t="s">
        <v>1251</v>
      </c>
      <c r="AZ750" s="4" t="s">
        <v>317</v>
      </c>
      <c r="BA750" s="5">
        <v>0</v>
      </c>
      <c r="BB750" s="5">
        <v>0</v>
      </c>
      <c r="BC750" s="5">
        <v>16</v>
      </c>
      <c r="BD750" s="5">
        <v>24.1</v>
      </c>
      <c r="BE750" s="5">
        <v>7.2</v>
      </c>
      <c r="BG750" s="5">
        <v>15</v>
      </c>
      <c r="BH750" s="5">
        <v>28.3</v>
      </c>
      <c r="BI750" s="5">
        <v>5.7</v>
      </c>
      <c r="BL750" s="5">
        <v>15</v>
      </c>
      <c r="BO750" s="4">
        <v>0.5</v>
      </c>
      <c r="BP750" s="5">
        <v>4.1999999999999993</v>
      </c>
      <c r="BQ750" s="5">
        <v>6.519096616069989</v>
      </c>
      <c r="BS750" s="5">
        <v>7.2</v>
      </c>
      <c r="BT750" s="4">
        <v>0.64426104525690442</v>
      </c>
      <c r="BU750" s="4"/>
      <c r="BV750" s="4">
        <v>0.94915254237288138</v>
      </c>
      <c r="BW750" s="4">
        <v>0.61150200905740082</v>
      </c>
      <c r="BX750" s="4"/>
      <c r="BY750" s="4">
        <v>7.5471009201109968E-2</v>
      </c>
      <c r="BZ750" s="4"/>
      <c r="CA750" s="4">
        <v>6.7991118889595192E-2</v>
      </c>
      <c r="CB750" s="4"/>
      <c r="CC750" s="4"/>
      <c r="CD750" s="5" t="s">
        <v>842</v>
      </c>
    </row>
    <row r="751" spans="1:82" x14ac:dyDescent="0.25">
      <c r="A751" s="4">
        <v>750</v>
      </c>
      <c r="B751" s="4">
        <v>209</v>
      </c>
      <c r="C751" s="4" t="s">
        <v>1472</v>
      </c>
      <c r="D751" s="5" t="s">
        <v>92</v>
      </c>
      <c r="E751" s="5">
        <v>2006</v>
      </c>
      <c r="F751" s="5" t="s">
        <v>37</v>
      </c>
      <c r="G751" s="4">
        <v>476</v>
      </c>
      <c r="H751" s="5" t="s">
        <v>38</v>
      </c>
      <c r="I751" s="5" t="s">
        <v>1100</v>
      </c>
      <c r="J751" s="5" t="s">
        <v>1059</v>
      </c>
      <c r="L751" s="11" t="s">
        <v>1229</v>
      </c>
      <c r="P751" s="5">
        <v>1</v>
      </c>
      <c r="Q751" s="5">
        <v>56</v>
      </c>
      <c r="S751" s="5">
        <v>62.1</v>
      </c>
      <c r="U751" s="5">
        <v>165</v>
      </c>
      <c r="V751" s="4" t="s">
        <v>1281</v>
      </c>
      <c r="W751" s="5">
        <v>0.45205479452054792</v>
      </c>
      <c r="X751" s="5">
        <v>1</v>
      </c>
      <c r="AB751" s="5">
        <v>85.4</v>
      </c>
      <c r="AC751" s="5">
        <v>4.2</v>
      </c>
      <c r="AU751" s="5">
        <v>6</v>
      </c>
      <c r="AV751" s="5" t="s">
        <v>475</v>
      </c>
      <c r="AW751" s="5" t="s">
        <v>1257</v>
      </c>
      <c r="AX751" s="4" t="s">
        <v>1251</v>
      </c>
      <c r="AY751" s="4" t="s">
        <v>1252</v>
      </c>
      <c r="AZ751" s="4" t="s">
        <v>317</v>
      </c>
      <c r="BA751" s="5">
        <v>0</v>
      </c>
      <c r="BB751" s="5">
        <v>0</v>
      </c>
      <c r="BC751" s="5">
        <v>19</v>
      </c>
      <c r="BD751" s="5">
        <v>0.44</v>
      </c>
      <c r="BE751" s="5">
        <v>0.2</v>
      </c>
      <c r="BG751" s="5">
        <v>19</v>
      </c>
      <c r="BH751" s="5">
        <v>0.45</v>
      </c>
      <c r="BI751" s="5">
        <v>0.2</v>
      </c>
      <c r="BO751" s="4">
        <v>0.5</v>
      </c>
      <c r="BP751" s="5">
        <v>1.0000000000000009E-2</v>
      </c>
      <c r="BQ751" s="5">
        <v>0.2</v>
      </c>
      <c r="BS751" s="5">
        <v>0.2</v>
      </c>
      <c r="BT751" s="4">
        <v>5.0000000000000044E-2</v>
      </c>
      <c r="BU751" s="4"/>
      <c r="BV751" s="4">
        <v>0.95774647887323949</v>
      </c>
      <c r="BW751" s="4">
        <v>4.7887323943662019E-2</v>
      </c>
      <c r="BX751" s="4"/>
      <c r="BY751" s="4">
        <v>5.2697368421052632E-2</v>
      </c>
      <c r="BZ751" s="4"/>
      <c r="CA751" s="4">
        <v>4.8338153457438478E-2</v>
      </c>
      <c r="CB751" s="4"/>
      <c r="CC751" s="4" t="s">
        <v>255</v>
      </c>
    </row>
    <row r="752" spans="1:82" x14ac:dyDescent="0.25">
      <c r="A752" s="4">
        <v>751</v>
      </c>
      <c r="B752" s="4">
        <v>209</v>
      </c>
      <c r="C752" s="4" t="s">
        <v>1472</v>
      </c>
      <c r="D752" s="5" t="s">
        <v>92</v>
      </c>
      <c r="E752" s="5">
        <v>2006</v>
      </c>
      <c r="F752" s="5" t="s">
        <v>34</v>
      </c>
      <c r="G752" s="4">
        <v>477</v>
      </c>
      <c r="H752" s="5" t="s">
        <v>93</v>
      </c>
      <c r="I752" s="5" t="s">
        <v>1100</v>
      </c>
      <c r="J752" s="5" t="s">
        <v>1059</v>
      </c>
      <c r="L752" s="11" t="s">
        <v>1229</v>
      </c>
      <c r="P752" s="5">
        <v>1</v>
      </c>
      <c r="Q752" s="5">
        <v>56</v>
      </c>
      <c r="S752" s="5">
        <v>59.8</v>
      </c>
      <c r="U752" s="5">
        <v>333</v>
      </c>
      <c r="V752" s="4" t="s">
        <v>1281</v>
      </c>
      <c r="W752" s="5">
        <v>0.9123287671232877</v>
      </c>
      <c r="X752" s="5">
        <v>1</v>
      </c>
      <c r="AB752" s="5">
        <v>81.400000000000006</v>
      </c>
      <c r="AC752" s="5">
        <v>4</v>
      </c>
      <c r="AU752" s="5">
        <v>3</v>
      </c>
      <c r="AV752" s="5" t="s">
        <v>475</v>
      </c>
      <c r="AW752" s="5" t="s">
        <v>1257</v>
      </c>
      <c r="AX752" s="4" t="s">
        <v>1251</v>
      </c>
      <c r="AY752" s="4" t="s">
        <v>1252</v>
      </c>
      <c r="AZ752" s="4" t="s">
        <v>317</v>
      </c>
      <c r="BA752" s="5">
        <v>0</v>
      </c>
      <c r="BB752" s="5">
        <v>0</v>
      </c>
      <c r="BC752" s="5">
        <v>22</v>
      </c>
      <c r="BD752" s="5">
        <v>0.36</v>
      </c>
      <c r="BE752" s="5">
        <v>0.2</v>
      </c>
      <c r="BG752" s="5">
        <v>22</v>
      </c>
      <c r="BH752" s="5">
        <v>0.44</v>
      </c>
      <c r="BI752" s="5">
        <v>0.2</v>
      </c>
      <c r="BO752" s="4">
        <v>0.5</v>
      </c>
      <c r="BP752" s="5">
        <v>8.0000000000000016E-2</v>
      </c>
      <c r="BQ752" s="5">
        <v>0.2</v>
      </c>
      <c r="BS752" s="5">
        <v>0.2</v>
      </c>
      <c r="BT752" s="4">
        <v>0.40000000000000008</v>
      </c>
      <c r="BU752" s="4"/>
      <c r="BV752" s="4">
        <v>0.96385542168674698</v>
      </c>
      <c r="BW752" s="4">
        <v>0.38554216867469887</v>
      </c>
      <c r="BX752" s="4"/>
      <c r="BY752" s="4">
        <v>4.9090909090909095E-2</v>
      </c>
      <c r="BZ752" s="4"/>
      <c r="CA752" s="4">
        <v>4.5606302537642356E-2</v>
      </c>
      <c r="CB752" s="4"/>
      <c r="CC752" s="4" t="s">
        <v>255</v>
      </c>
    </row>
    <row r="753" spans="1:82" x14ac:dyDescent="0.25">
      <c r="A753" s="4">
        <v>752</v>
      </c>
      <c r="B753" s="4">
        <v>210</v>
      </c>
      <c r="C753" s="4" t="s">
        <v>1473</v>
      </c>
      <c r="D753" s="5" t="s">
        <v>92</v>
      </c>
      <c r="E753" s="5">
        <v>2008</v>
      </c>
      <c r="F753" s="5" t="s">
        <v>34</v>
      </c>
      <c r="G753" s="4">
        <v>478</v>
      </c>
      <c r="H753" s="5" t="s">
        <v>670</v>
      </c>
      <c r="I753" s="5" t="s">
        <v>1101</v>
      </c>
      <c r="J753" s="5" t="s">
        <v>1059</v>
      </c>
      <c r="L753" s="11" t="s">
        <v>1229</v>
      </c>
      <c r="P753" s="5">
        <v>1</v>
      </c>
      <c r="Q753" s="5">
        <v>28</v>
      </c>
      <c r="R753" s="5">
        <v>118</v>
      </c>
      <c r="S753" s="5">
        <v>58.1</v>
      </c>
      <c r="U753" s="5">
        <v>99</v>
      </c>
      <c r="V753" s="4" t="s">
        <v>1281</v>
      </c>
      <c r="W753" s="5">
        <v>0.27123287671232876</v>
      </c>
      <c r="X753" s="5">
        <v>1</v>
      </c>
      <c r="Z753" s="5" t="s">
        <v>365</v>
      </c>
      <c r="AB753" s="5" t="s">
        <v>667</v>
      </c>
      <c r="AC753" s="5" t="s">
        <v>666</v>
      </c>
      <c r="AU753" s="5">
        <v>0</v>
      </c>
      <c r="AV753" s="5" t="s">
        <v>668</v>
      </c>
      <c r="AW753" s="4" t="s">
        <v>1256</v>
      </c>
      <c r="AX753" s="4" t="s">
        <v>1251</v>
      </c>
      <c r="AY753" s="4" t="s">
        <v>1251</v>
      </c>
      <c r="AZ753" s="4" t="s">
        <v>317</v>
      </c>
      <c r="BA753" s="5">
        <v>0</v>
      </c>
      <c r="BB753" s="5">
        <v>0</v>
      </c>
      <c r="BC753" s="5">
        <v>10</v>
      </c>
      <c r="BD753" s="5">
        <v>1.9</v>
      </c>
      <c r="BE753" s="5">
        <v>1.2</v>
      </c>
      <c r="BG753" s="5">
        <v>10</v>
      </c>
      <c r="BH753" s="5">
        <v>2.8</v>
      </c>
      <c r="BI753" s="5">
        <v>1.8</v>
      </c>
      <c r="BL753" s="5">
        <v>10</v>
      </c>
      <c r="BM753" s="5">
        <v>2.8</v>
      </c>
      <c r="BN753" s="5">
        <v>1.8</v>
      </c>
      <c r="BO753" s="4">
        <v>0.5</v>
      </c>
      <c r="BP753" s="5">
        <v>0.89999999999999991</v>
      </c>
      <c r="BQ753" s="5">
        <v>1.5297058540778357</v>
      </c>
      <c r="BR753" s="5">
        <v>0.89999999999999991</v>
      </c>
      <c r="BS753" s="5">
        <v>1.5297058540778357</v>
      </c>
      <c r="BT753" s="4">
        <v>0.58834840541455191</v>
      </c>
      <c r="BU753" s="4">
        <v>0.58834840541455191</v>
      </c>
      <c r="BV753" s="4">
        <v>0.91428571428571426</v>
      </c>
      <c r="BW753" s="4">
        <v>0.53791854209330459</v>
      </c>
      <c r="BX753" s="4">
        <v>0.53791854209330459</v>
      </c>
      <c r="BY753" s="4">
        <v>0.11730769230769231</v>
      </c>
      <c r="BZ753" s="4">
        <v>0.11730769230769231</v>
      </c>
      <c r="CA753" s="4">
        <v>9.8059654631083196E-2</v>
      </c>
      <c r="CB753" s="4">
        <v>9.8059654631083196E-2</v>
      </c>
    </row>
    <row r="754" spans="1:82" x14ac:dyDescent="0.25">
      <c r="A754" s="4">
        <v>753</v>
      </c>
      <c r="B754" s="4">
        <v>210</v>
      </c>
      <c r="C754" s="4" t="s">
        <v>1473</v>
      </c>
      <c r="D754" s="5" t="s">
        <v>92</v>
      </c>
      <c r="E754" s="5">
        <v>2008</v>
      </c>
      <c r="F754" s="5" t="s">
        <v>37</v>
      </c>
      <c r="G754" s="4">
        <v>479</v>
      </c>
      <c r="H754" s="5" t="s">
        <v>669</v>
      </c>
      <c r="I754" s="5" t="s">
        <v>1101</v>
      </c>
      <c r="J754" s="5" t="s">
        <v>1059</v>
      </c>
      <c r="L754" s="11" t="s">
        <v>1229</v>
      </c>
      <c r="P754" s="5">
        <v>1</v>
      </c>
      <c r="Q754" s="5">
        <v>28</v>
      </c>
      <c r="R754" s="5">
        <v>118</v>
      </c>
      <c r="S754" s="5">
        <v>64.099999999999994</v>
      </c>
      <c r="U754" s="5">
        <v>138</v>
      </c>
      <c r="V754" s="4" t="s">
        <v>1281</v>
      </c>
      <c r="W754" s="5">
        <v>0.37808219178082192</v>
      </c>
      <c r="X754" s="5">
        <v>1</v>
      </c>
      <c r="Z754" s="5" t="s">
        <v>365</v>
      </c>
      <c r="AB754" s="5" t="s">
        <v>671</v>
      </c>
      <c r="AC754" s="5" t="s">
        <v>672</v>
      </c>
      <c r="AU754" s="5">
        <v>0</v>
      </c>
      <c r="AV754" s="5" t="s">
        <v>668</v>
      </c>
      <c r="AW754" s="4" t="s">
        <v>1256</v>
      </c>
      <c r="AX754" s="4" t="s">
        <v>1251</v>
      </c>
      <c r="AY754" s="4" t="s">
        <v>1251</v>
      </c>
      <c r="AZ754" s="4" t="s">
        <v>317</v>
      </c>
      <c r="BA754" s="5">
        <v>0</v>
      </c>
      <c r="BB754" s="5">
        <v>0</v>
      </c>
      <c r="BC754" s="5">
        <v>10</v>
      </c>
      <c r="BD754" s="5">
        <v>2.7</v>
      </c>
      <c r="BE754" s="5">
        <v>0.9</v>
      </c>
      <c r="BG754" s="5">
        <v>10</v>
      </c>
      <c r="BH754" s="5">
        <v>2.8</v>
      </c>
      <c r="BI754" s="5">
        <v>1</v>
      </c>
      <c r="BL754" s="5">
        <v>10</v>
      </c>
      <c r="BM754" s="5">
        <v>3.2</v>
      </c>
      <c r="BN754" s="5">
        <v>1.2</v>
      </c>
      <c r="BO754" s="4">
        <v>0.5</v>
      </c>
      <c r="BP754" s="5">
        <v>9.9999999999999645E-2</v>
      </c>
      <c r="BQ754" s="5">
        <v>0.95131487952202232</v>
      </c>
      <c r="BR754" s="5">
        <v>0.5</v>
      </c>
      <c r="BS754" s="5">
        <v>1.0606601717798212</v>
      </c>
      <c r="BT754" s="4">
        <v>0.10511766624552697</v>
      </c>
      <c r="BU754" s="4">
        <v>0.47140452079103173</v>
      </c>
      <c r="BV754" s="4">
        <v>0.91428571428571426</v>
      </c>
      <c r="BW754" s="4">
        <v>9.6107580567338938E-2</v>
      </c>
      <c r="BX754" s="4">
        <v>0.43099841900894331</v>
      </c>
      <c r="BY754" s="4">
        <v>0.10055248618784531</v>
      </c>
      <c r="BZ754" s="4">
        <v>0.11111111111111112</v>
      </c>
      <c r="CA754" s="4">
        <v>8.4053670086819257E-2</v>
      </c>
      <c r="CB754" s="4">
        <v>9.287981859410431E-2</v>
      </c>
    </row>
    <row r="755" spans="1:82" x14ac:dyDescent="0.25">
      <c r="A755" s="4">
        <v>754</v>
      </c>
      <c r="B755" s="4">
        <v>211</v>
      </c>
      <c r="C755" s="4" t="s">
        <v>1474</v>
      </c>
      <c r="D755" s="5" t="s">
        <v>616</v>
      </c>
      <c r="E755" s="5">
        <v>2008</v>
      </c>
      <c r="F755" s="5" t="s">
        <v>37</v>
      </c>
      <c r="G755" s="4">
        <v>480</v>
      </c>
      <c r="H755" s="5" t="s">
        <v>591</v>
      </c>
      <c r="I755" s="5" t="s">
        <v>1102</v>
      </c>
      <c r="J755" s="5" t="s">
        <v>1073</v>
      </c>
      <c r="L755" s="11" t="s">
        <v>1248</v>
      </c>
      <c r="P755" s="5">
        <v>1</v>
      </c>
      <c r="Q755" s="5">
        <v>28</v>
      </c>
      <c r="S755" s="5">
        <v>54.9</v>
      </c>
      <c r="T755" s="5">
        <v>11.8</v>
      </c>
      <c r="U755" s="5">
        <v>218.4</v>
      </c>
      <c r="V755" s="4" t="s">
        <v>1281</v>
      </c>
      <c r="W755" s="5">
        <v>0.59835616438356165</v>
      </c>
      <c r="X755" s="5">
        <v>1</v>
      </c>
      <c r="AH755" s="5" t="s">
        <v>673</v>
      </c>
      <c r="AU755" s="5">
        <v>1</v>
      </c>
      <c r="AV755" s="5" t="s">
        <v>325</v>
      </c>
      <c r="AW755" s="5" t="s">
        <v>1257</v>
      </c>
      <c r="AX755" s="4" t="s">
        <v>1251</v>
      </c>
      <c r="AY755" s="4" t="s">
        <v>1259</v>
      </c>
      <c r="AZ755" s="4" t="s">
        <v>317</v>
      </c>
      <c r="BA755" s="5">
        <v>0</v>
      </c>
      <c r="BB755" s="5">
        <v>1</v>
      </c>
      <c r="BC755" s="5">
        <v>35</v>
      </c>
      <c r="BD755" s="5">
        <v>47</v>
      </c>
      <c r="BG755" s="5">
        <v>35</v>
      </c>
      <c r="BH755" s="5">
        <v>53</v>
      </c>
      <c r="BL755" s="5">
        <v>35</v>
      </c>
      <c r="BM755" s="5">
        <v>51</v>
      </c>
      <c r="BO755" s="4">
        <v>0.5</v>
      </c>
      <c r="BP755" s="5">
        <v>6</v>
      </c>
      <c r="BR755" s="5">
        <v>4</v>
      </c>
      <c r="BT755" s="4"/>
      <c r="BU755" s="4"/>
      <c r="BV755" s="4">
        <v>0.97777777777777775</v>
      </c>
      <c r="BW755" s="4"/>
      <c r="BX755" s="4"/>
      <c r="BY755" s="4"/>
      <c r="BZ755" s="4"/>
      <c r="CA755" s="4"/>
      <c r="CB755" s="4"/>
    </row>
    <row r="756" spans="1:82" x14ac:dyDescent="0.25">
      <c r="A756" s="4">
        <v>755</v>
      </c>
      <c r="B756" s="4">
        <v>211</v>
      </c>
      <c r="C756" s="4" t="s">
        <v>1474</v>
      </c>
      <c r="D756" s="5" t="s">
        <v>616</v>
      </c>
      <c r="E756" s="5">
        <v>2008</v>
      </c>
      <c r="F756" s="5" t="s">
        <v>34</v>
      </c>
      <c r="G756" s="4">
        <v>481</v>
      </c>
      <c r="H756" s="5" t="s">
        <v>674</v>
      </c>
      <c r="I756" s="5" t="s">
        <v>1102</v>
      </c>
      <c r="J756" s="5" t="s">
        <v>1073</v>
      </c>
      <c r="L756" s="11" t="s">
        <v>1248</v>
      </c>
      <c r="P756" s="5">
        <v>1</v>
      </c>
      <c r="Q756" s="5">
        <v>28</v>
      </c>
      <c r="S756" s="5">
        <v>55.5</v>
      </c>
      <c r="T756" s="5">
        <v>11.6</v>
      </c>
      <c r="U756" s="5">
        <v>217.2</v>
      </c>
      <c r="V756" s="4" t="s">
        <v>1281</v>
      </c>
      <c r="W756" s="5">
        <v>0.59506849315068489</v>
      </c>
      <c r="X756" s="5">
        <v>1</v>
      </c>
      <c r="AH756" s="5" t="s">
        <v>675</v>
      </c>
      <c r="AU756" s="5">
        <v>1</v>
      </c>
      <c r="AV756" s="5" t="s">
        <v>325</v>
      </c>
      <c r="AW756" s="5" t="s">
        <v>1257</v>
      </c>
      <c r="AX756" s="4" t="s">
        <v>1251</v>
      </c>
      <c r="AY756" s="4" t="s">
        <v>1259</v>
      </c>
      <c r="AZ756" s="4" t="s">
        <v>317</v>
      </c>
      <c r="BA756" s="5">
        <v>0</v>
      </c>
      <c r="BB756" s="5">
        <v>1</v>
      </c>
      <c r="BC756" s="5">
        <v>33</v>
      </c>
      <c r="BD756" s="5">
        <v>49</v>
      </c>
      <c r="BG756" s="5">
        <v>33</v>
      </c>
      <c r="BH756" s="5">
        <v>53</v>
      </c>
      <c r="BL756" s="5">
        <v>33</v>
      </c>
      <c r="BM756" s="5">
        <v>53</v>
      </c>
      <c r="BO756" s="4">
        <v>0.5</v>
      </c>
      <c r="BP756" s="5">
        <v>4</v>
      </c>
      <c r="BR756" s="5">
        <v>4</v>
      </c>
      <c r="BT756" s="4"/>
      <c r="BU756" s="4"/>
      <c r="BV756" s="4">
        <v>0.97637795275590555</v>
      </c>
      <c r="BW756" s="4"/>
      <c r="BX756" s="4"/>
      <c r="BY756" s="4"/>
      <c r="BZ756" s="4"/>
      <c r="CA756" s="4"/>
      <c r="CB756" s="4"/>
    </row>
    <row r="757" spans="1:82" x14ac:dyDescent="0.25">
      <c r="A757" s="4">
        <v>756</v>
      </c>
      <c r="B757" s="4">
        <v>211</v>
      </c>
      <c r="C757" s="4" t="s">
        <v>1474</v>
      </c>
      <c r="D757" s="5" t="s">
        <v>616</v>
      </c>
      <c r="E757" s="5">
        <v>2008</v>
      </c>
      <c r="F757" s="5" t="s">
        <v>37</v>
      </c>
      <c r="G757" s="4">
        <v>480</v>
      </c>
      <c r="H757" s="5" t="s">
        <v>591</v>
      </c>
      <c r="I757" s="5" t="s">
        <v>1102</v>
      </c>
      <c r="J757" s="5" t="s">
        <v>1073</v>
      </c>
      <c r="L757" s="11" t="s">
        <v>1248</v>
      </c>
      <c r="P757" s="5">
        <v>1</v>
      </c>
      <c r="Q757" s="5">
        <v>28</v>
      </c>
      <c r="S757" s="5">
        <v>54.9</v>
      </c>
      <c r="T757" s="5">
        <v>11.8</v>
      </c>
      <c r="U757" s="5">
        <v>218.4</v>
      </c>
      <c r="V757" s="4" t="s">
        <v>1281</v>
      </c>
      <c r="W757" s="5">
        <v>0.59835616438356165</v>
      </c>
      <c r="X757" s="5">
        <v>1</v>
      </c>
      <c r="AH757" s="5" t="s">
        <v>673</v>
      </c>
      <c r="AU757" s="5">
        <v>1</v>
      </c>
      <c r="AV757" s="8" t="s">
        <v>418</v>
      </c>
      <c r="AW757" s="5" t="s">
        <v>1257</v>
      </c>
      <c r="AX757" s="4" t="s">
        <v>1251</v>
      </c>
      <c r="AY757" s="4" t="s">
        <v>1252</v>
      </c>
      <c r="AZ757" s="8" t="s">
        <v>845</v>
      </c>
      <c r="BA757" s="8">
        <v>1</v>
      </c>
      <c r="BB757" s="8">
        <v>1</v>
      </c>
      <c r="BC757" s="8">
        <v>35</v>
      </c>
      <c r="BD757" s="8">
        <v>0.63</v>
      </c>
      <c r="BE757" s="8"/>
      <c r="BF757" s="8">
        <v>0</v>
      </c>
      <c r="BG757" s="8">
        <v>35</v>
      </c>
      <c r="BH757" s="8">
        <v>0.72</v>
      </c>
      <c r="BI757" s="8"/>
      <c r="BJ757" s="8">
        <v>0</v>
      </c>
      <c r="BK757" s="8">
        <v>0</v>
      </c>
      <c r="BL757" s="8">
        <v>35</v>
      </c>
      <c r="BM757" s="8">
        <v>0.73</v>
      </c>
      <c r="BN757" s="8"/>
      <c r="BO757" s="4">
        <v>0.5</v>
      </c>
      <c r="BP757" s="5">
        <v>8.9999999999999969E-2</v>
      </c>
      <c r="BR757" s="5">
        <v>9.9999999999999978E-2</v>
      </c>
      <c r="BT757" s="4"/>
      <c r="BU757" s="4"/>
      <c r="BV757" s="4">
        <v>0.97777777777777775</v>
      </c>
      <c r="BW757" s="4"/>
      <c r="BX757" s="4"/>
      <c r="BY757" s="4"/>
      <c r="BZ757" s="4"/>
      <c r="CA757" s="4"/>
      <c r="CB757" s="4"/>
    </row>
    <row r="758" spans="1:82" x14ac:dyDescent="0.25">
      <c r="A758" s="4">
        <v>757</v>
      </c>
      <c r="B758" s="4">
        <v>211</v>
      </c>
      <c r="C758" s="4" t="s">
        <v>1474</v>
      </c>
      <c r="D758" s="5" t="s">
        <v>616</v>
      </c>
      <c r="E758" s="5">
        <v>2008</v>
      </c>
      <c r="F758" s="5" t="s">
        <v>34</v>
      </c>
      <c r="G758" s="4">
        <v>481</v>
      </c>
      <c r="H758" s="5" t="s">
        <v>674</v>
      </c>
      <c r="I758" s="5" t="s">
        <v>1102</v>
      </c>
      <c r="J758" s="5" t="s">
        <v>1073</v>
      </c>
      <c r="L758" s="11" t="s">
        <v>1248</v>
      </c>
      <c r="P758" s="5">
        <v>1</v>
      </c>
      <c r="Q758" s="5">
        <v>28</v>
      </c>
      <c r="S758" s="5">
        <v>55.5</v>
      </c>
      <c r="T758" s="5">
        <v>11.6</v>
      </c>
      <c r="U758" s="5">
        <v>217.2</v>
      </c>
      <c r="V758" s="4" t="s">
        <v>1281</v>
      </c>
      <c r="W758" s="5">
        <v>0.59506849315068489</v>
      </c>
      <c r="X758" s="5">
        <v>1</v>
      </c>
      <c r="AH758" s="5" t="s">
        <v>675</v>
      </c>
      <c r="AU758" s="5">
        <v>1</v>
      </c>
      <c r="AV758" s="8" t="s">
        <v>418</v>
      </c>
      <c r="AW758" s="5" t="s">
        <v>1257</v>
      </c>
      <c r="AX758" s="4" t="s">
        <v>1251</v>
      </c>
      <c r="AY758" s="4" t="s">
        <v>1252</v>
      </c>
      <c r="AZ758" s="8" t="s">
        <v>845</v>
      </c>
      <c r="BA758" s="8">
        <v>1</v>
      </c>
      <c r="BB758" s="8">
        <v>1</v>
      </c>
      <c r="BC758" s="8">
        <v>33</v>
      </c>
      <c r="BD758" s="8">
        <v>0.61</v>
      </c>
      <c r="BE758" s="8"/>
      <c r="BF758" s="8">
        <v>0</v>
      </c>
      <c r="BG758" s="8">
        <v>33</v>
      </c>
      <c r="BH758" s="8">
        <v>0.76</v>
      </c>
      <c r="BI758" s="8"/>
      <c r="BJ758" s="8">
        <v>0</v>
      </c>
      <c r="BK758" s="8">
        <v>0</v>
      </c>
      <c r="BL758" s="8">
        <v>33</v>
      </c>
      <c r="BM758" s="8">
        <v>0.79</v>
      </c>
      <c r="BN758" s="8"/>
      <c r="BO758" s="4">
        <v>0.5</v>
      </c>
      <c r="BP758" s="5">
        <v>0.15000000000000002</v>
      </c>
      <c r="BR758" s="5">
        <v>0.18000000000000005</v>
      </c>
      <c r="BT758" s="4"/>
      <c r="BU758" s="4"/>
      <c r="BV758" s="4">
        <v>0.97637795275590555</v>
      </c>
      <c r="BW758" s="4"/>
      <c r="BX758" s="4"/>
      <c r="BY758" s="4"/>
      <c r="BZ758" s="4"/>
      <c r="CA758" s="4"/>
      <c r="CB758" s="4"/>
    </row>
    <row r="759" spans="1:82" x14ac:dyDescent="0.25">
      <c r="A759" s="4">
        <v>758</v>
      </c>
      <c r="B759" s="4">
        <v>212</v>
      </c>
      <c r="C759" s="4" t="s">
        <v>1475</v>
      </c>
      <c r="D759" s="5" t="s">
        <v>617</v>
      </c>
      <c r="E759" s="5">
        <v>2005</v>
      </c>
      <c r="F759" s="5" t="s">
        <v>37</v>
      </c>
      <c r="G759" s="4">
        <v>482</v>
      </c>
      <c r="H759" s="5" t="s">
        <v>676</v>
      </c>
      <c r="I759" s="5" t="s">
        <v>1103</v>
      </c>
      <c r="J759" s="5" t="s">
        <v>892</v>
      </c>
      <c r="L759" s="11" t="s">
        <v>1174</v>
      </c>
      <c r="Q759" s="5">
        <v>14</v>
      </c>
      <c r="S759" s="5">
        <v>69.53</v>
      </c>
      <c r="U759" s="5">
        <v>185.4</v>
      </c>
      <c r="V759" s="4" t="s">
        <v>1281</v>
      </c>
      <c r="W759" s="5">
        <v>0.5079452054794521</v>
      </c>
      <c r="X759" s="5">
        <v>0</v>
      </c>
      <c r="AU759" s="5">
        <v>0</v>
      </c>
      <c r="AV759" s="5" t="s">
        <v>88</v>
      </c>
      <c r="AW759" s="4" t="s">
        <v>1256</v>
      </c>
      <c r="AX759" s="4" t="s">
        <v>88</v>
      </c>
      <c r="AY759" s="4" t="s">
        <v>1251</v>
      </c>
      <c r="AZ759" s="4" t="s">
        <v>317</v>
      </c>
      <c r="BA759" s="5">
        <v>0</v>
      </c>
      <c r="BB759" s="5">
        <v>0</v>
      </c>
      <c r="BC759" s="5">
        <v>17</v>
      </c>
      <c r="BG759" s="5">
        <v>17</v>
      </c>
      <c r="BO759" s="4">
        <v>0.5</v>
      </c>
      <c r="BT759" s="4"/>
      <c r="BU759" s="4"/>
      <c r="BV759" s="4">
        <v>0.95238095238095233</v>
      </c>
      <c r="BW759" s="4"/>
      <c r="BX759" s="4"/>
      <c r="BY759" s="4"/>
      <c r="BZ759" s="4"/>
      <c r="CA759" s="4"/>
      <c r="CB759" s="4"/>
      <c r="CD759" s="5" t="s">
        <v>677</v>
      </c>
    </row>
    <row r="760" spans="1:82" x14ac:dyDescent="0.25">
      <c r="A760" s="4">
        <v>759</v>
      </c>
      <c r="B760" s="4">
        <v>212</v>
      </c>
      <c r="C760" s="4" t="s">
        <v>1475</v>
      </c>
      <c r="D760" s="5" t="s">
        <v>617</v>
      </c>
      <c r="E760" s="5">
        <v>2005</v>
      </c>
      <c r="F760" s="5" t="s">
        <v>34</v>
      </c>
      <c r="G760" s="4">
        <v>483</v>
      </c>
      <c r="H760" s="5" t="s">
        <v>430</v>
      </c>
      <c r="I760" s="5" t="s">
        <v>1103</v>
      </c>
      <c r="J760" s="5" t="s">
        <v>892</v>
      </c>
      <c r="L760" s="11" t="s">
        <v>1174</v>
      </c>
      <c r="Q760" s="5">
        <v>14</v>
      </c>
      <c r="S760" s="5">
        <v>67.849999999999994</v>
      </c>
      <c r="U760" s="5">
        <v>251.4</v>
      </c>
      <c r="V760" s="4" t="s">
        <v>1281</v>
      </c>
      <c r="W760" s="5">
        <v>0.6887671232876712</v>
      </c>
      <c r="X760" s="5">
        <v>0</v>
      </c>
      <c r="AU760" s="5">
        <v>0</v>
      </c>
      <c r="AV760" s="5" t="s">
        <v>88</v>
      </c>
      <c r="AW760" s="4" t="s">
        <v>1256</v>
      </c>
      <c r="AX760" s="4" t="s">
        <v>88</v>
      </c>
      <c r="AY760" s="4" t="s">
        <v>1251</v>
      </c>
      <c r="AZ760" s="4" t="s">
        <v>317</v>
      </c>
      <c r="BA760" s="5">
        <v>0</v>
      </c>
      <c r="BB760" s="5">
        <v>0</v>
      </c>
      <c r="BC760" s="5">
        <v>13</v>
      </c>
      <c r="BG760" s="5">
        <v>13</v>
      </c>
      <c r="BO760" s="4">
        <v>0.5</v>
      </c>
      <c r="BT760" s="4"/>
      <c r="BU760" s="4"/>
      <c r="BV760" s="4">
        <v>0.93617021276595747</v>
      </c>
      <c r="BW760" s="4"/>
      <c r="BX760" s="4"/>
      <c r="BY760" s="4"/>
      <c r="BZ760" s="4"/>
      <c r="CA760" s="4"/>
      <c r="CB760" s="4"/>
      <c r="CD760" s="5" t="s">
        <v>677</v>
      </c>
    </row>
    <row r="761" spans="1:82" x14ac:dyDescent="0.25">
      <c r="A761" s="4">
        <v>760</v>
      </c>
      <c r="B761" s="4">
        <v>213</v>
      </c>
      <c r="C761" s="4" t="s">
        <v>1476</v>
      </c>
      <c r="D761" s="5" t="s">
        <v>617</v>
      </c>
      <c r="E761" s="5">
        <v>2008</v>
      </c>
      <c r="F761" s="5" t="s">
        <v>37</v>
      </c>
      <c r="G761" s="4">
        <v>484</v>
      </c>
      <c r="H761" s="5" t="s">
        <v>678</v>
      </c>
      <c r="I761" s="5" t="s">
        <v>1104</v>
      </c>
      <c r="J761" s="5" t="s">
        <v>892</v>
      </c>
      <c r="L761" s="11" t="s">
        <v>1174</v>
      </c>
      <c r="M761" s="5">
        <v>8.1</v>
      </c>
      <c r="N761" s="5">
        <v>8.1</v>
      </c>
      <c r="O761" s="5">
        <v>8.1</v>
      </c>
      <c r="P761" s="5">
        <v>1</v>
      </c>
      <c r="Q761" s="5">
        <v>28</v>
      </c>
      <c r="S761" s="5">
        <v>56.05</v>
      </c>
      <c r="T761" s="5">
        <v>12.69</v>
      </c>
      <c r="U761" s="5">
        <v>715.4</v>
      </c>
      <c r="V761" s="4" t="s">
        <v>1264</v>
      </c>
      <c r="W761" s="5">
        <v>1.96</v>
      </c>
      <c r="X761" s="5">
        <v>1</v>
      </c>
      <c r="AC761" s="5">
        <v>4</v>
      </c>
      <c r="AU761" s="5">
        <v>0</v>
      </c>
      <c r="AV761" s="5" t="s">
        <v>325</v>
      </c>
      <c r="AX761" s="4" t="s">
        <v>1251</v>
      </c>
      <c r="AY761" s="4" t="s">
        <v>1259</v>
      </c>
      <c r="AZ761" s="4" t="s">
        <v>317</v>
      </c>
      <c r="BA761" s="5">
        <v>0</v>
      </c>
      <c r="BB761" s="5">
        <v>0</v>
      </c>
      <c r="BC761" s="5">
        <v>7</v>
      </c>
      <c r="BD761" s="5">
        <v>50.57</v>
      </c>
      <c r="BE761" s="5">
        <v>3.55</v>
      </c>
      <c r="BG761" s="5">
        <v>7</v>
      </c>
      <c r="BH761" s="5">
        <v>51.57</v>
      </c>
      <c r="BI761" s="5">
        <v>3.1</v>
      </c>
      <c r="BO761" s="4">
        <v>0.5</v>
      </c>
      <c r="BP761" s="5">
        <v>1</v>
      </c>
      <c r="BQ761" s="5">
        <v>3.332604086896612</v>
      </c>
      <c r="BS761" s="5">
        <v>3.55</v>
      </c>
      <c r="BT761" s="4">
        <v>0.30006564654105677</v>
      </c>
      <c r="BU761" s="4"/>
      <c r="BV761" s="4">
        <v>0.86956521739130432</v>
      </c>
      <c r="BW761" s="4">
        <v>0.26092664916613634</v>
      </c>
      <c r="BX761" s="4"/>
      <c r="BY761" s="4">
        <v>0.1492885280167216</v>
      </c>
      <c r="BZ761" s="4"/>
      <c r="CA761" s="4">
        <v>0.11288357505990292</v>
      </c>
      <c r="CB761" s="4"/>
    </row>
    <row r="762" spans="1:82" x14ac:dyDescent="0.25">
      <c r="A762" s="4">
        <v>761</v>
      </c>
      <c r="B762" s="4">
        <v>213</v>
      </c>
      <c r="C762" s="4" t="s">
        <v>1476</v>
      </c>
      <c r="D762" s="5" t="s">
        <v>617</v>
      </c>
      <c r="E762" s="5">
        <v>2008</v>
      </c>
      <c r="F762" s="5" t="s">
        <v>34</v>
      </c>
      <c r="G762" s="4">
        <v>485</v>
      </c>
      <c r="H762" s="5" t="s">
        <v>679</v>
      </c>
      <c r="I762" s="5" t="s">
        <v>1104</v>
      </c>
      <c r="J762" s="5" t="s">
        <v>892</v>
      </c>
      <c r="L762" s="11" t="s">
        <v>1174</v>
      </c>
      <c r="M762" s="5">
        <v>14.1</v>
      </c>
      <c r="N762" s="5">
        <v>14.1</v>
      </c>
      <c r="O762" s="5">
        <v>14.1</v>
      </c>
      <c r="P762" s="5">
        <v>1</v>
      </c>
      <c r="Q762" s="5">
        <v>28</v>
      </c>
      <c r="S762" s="5">
        <v>57.3</v>
      </c>
      <c r="T762" s="5">
        <v>16.440000000000001</v>
      </c>
      <c r="U762" s="5">
        <v>719.05</v>
      </c>
      <c r="V762" s="4" t="s">
        <v>1264</v>
      </c>
      <c r="W762" s="5">
        <v>1.97</v>
      </c>
      <c r="X762" s="5">
        <v>1</v>
      </c>
      <c r="AC762" s="5">
        <v>4</v>
      </c>
      <c r="AU762" s="5">
        <v>0</v>
      </c>
      <c r="AV762" s="5" t="s">
        <v>325</v>
      </c>
      <c r="AX762" s="4" t="s">
        <v>1251</v>
      </c>
      <c r="AY762" s="4" t="s">
        <v>1259</v>
      </c>
      <c r="AZ762" s="4" t="s">
        <v>317</v>
      </c>
      <c r="BA762" s="5">
        <v>0</v>
      </c>
      <c r="BB762" s="5">
        <v>0</v>
      </c>
      <c r="BC762" s="5">
        <v>7</v>
      </c>
      <c r="BD762" s="5">
        <v>50.29</v>
      </c>
      <c r="BE762" s="5">
        <v>3.25</v>
      </c>
      <c r="BG762" s="5">
        <v>7</v>
      </c>
      <c r="BH762" s="5">
        <v>52.43</v>
      </c>
      <c r="BI762" s="5">
        <v>2.88</v>
      </c>
      <c r="BO762" s="4">
        <v>0.5</v>
      </c>
      <c r="BP762" s="5">
        <v>2.1400000000000006</v>
      </c>
      <c r="BQ762" s="5">
        <v>3.07057812146182</v>
      </c>
      <c r="BS762" s="5">
        <v>3.25</v>
      </c>
      <c r="BT762" s="4">
        <v>0.69693716145583817</v>
      </c>
      <c r="BU762" s="4"/>
      <c r="BV762" s="4">
        <v>0.86956521739130432</v>
      </c>
      <c r="BW762" s="4">
        <v>0.6060323143094245</v>
      </c>
      <c r="BX762" s="4"/>
      <c r="BY762" s="4">
        <v>0.17755152907272292</v>
      </c>
      <c r="BZ762" s="4"/>
      <c r="CA762" s="4">
        <v>0.1342544643272007</v>
      </c>
      <c r="CB762" s="4"/>
    </row>
    <row r="763" spans="1:82" x14ac:dyDescent="0.25">
      <c r="A763" s="4">
        <v>762</v>
      </c>
      <c r="B763" s="4">
        <v>213</v>
      </c>
      <c r="C763" s="4" t="s">
        <v>1476</v>
      </c>
      <c r="D763" s="5" t="s">
        <v>617</v>
      </c>
      <c r="E763" s="5">
        <v>2008</v>
      </c>
      <c r="F763" s="5" t="s">
        <v>37</v>
      </c>
      <c r="G763" s="4">
        <v>484</v>
      </c>
      <c r="H763" s="5" t="s">
        <v>678</v>
      </c>
      <c r="I763" s="5" t="s">
        <v>1104</v>
      </c>
      <c r="J763" s="5" t="s">
        <v>892</v>
      </c>
      <c r="L763" s="11" t="s">
        <v>1174</v>
      </c>
      <c r="M763" s="5">
        <v>8.1</v>
      </c>
      <c r="N763" s="5">
        <v>8.1</v>
      </c>
      <c r="O763" s="5">
        <v>8.1</v>
      </c>
      <c r="P763" s="5">
        <v>1</v>
      </c>
      <c r="Q763" s="5">
        <v>28</v>
      </c>
      <c r="S763" s="5">
        <v>56.05</v>
      </c>
      <c r="T763" s="5">
        <v>12.69</v>
      </c>
      <c r="U763" s="5">
        <v>715.4</v>
      </c>
      <c r="V763" s="4" t="s">
        <v>1264</v>
      </c>
      <c r="W763" s="5">
        <v>1.96</v>
      </c>
      <c r="X763" s="5">
        <v>1</v>
      </c>
      <c r="AC763" s="5">
        <v>4</v>
      </c>
      <c r="AU763" s="5">
        <v>0</v>
      </c>
      <c r="AV763" s="8" t="s">
        <v>475</v>
      </c>
      <c r="AW763" s="5" t="s">
        <v>1257</v>
      </c>
      <c r="AX763" s="4" t="s">
        <v>1251</v>
      </c>
      <c r="AY763" s="4" t="s">
        <v>1252</v>
      </c>
      <c r="AZ763" s="8" t="s">
        <v>845</v>
      </c>
      <c r="BA763" s="8">
        <v>0</v>
      </c>
      <c r="BB763" s="8">
        <v>0</v>
      </c>
      <c r="BC763" s="8">
        <v>7</v>
      </c>
      <c r="BD763" s="8">
        <v>0.78</v>
      </c>
      <c r="BE763" s="8">
        <v>0.43</v>
      </c>
      <c r="BF763" s="8">
        <v>0</v>
      </c>
      <c r="BG763" s="8">
        <v>7</v>
      </c>
      <c r="BH763" s="8">
        <v>0.87</v>
      </c>
      <c r="BI763" s="8">
        <v>0.43</v>
      </c>
      <c r="BJ763" s="8"/>
      <c r="BK763" s="8"/>
      <c r="BL763" s="8"/>
      <c r="BM763" s="8"/>
      <c r="BN763" s="8"/>
      <c r="BO763" s="4">
        <v>0.5</v>
      </c>
      <c r="BP763" s="5">
        <v>8.9999999999999969E-2</v>
      </c>
      <c r="BQ763" s="5">
        <v>0.43</v>
      </c>
      <c r="BS763" s="5">
        <v>0.43</v>
      </c>
      <c r="BT763" s="4">
        <v>0.20930232558139528</v>
      </c>
      <c r="BU763" s="4"/>
      <c r="BV763" s="4">
        <v>0.86956521739130432</v>
      </c>
      <c r="BW763" s="4">
        <v>0.18200202224469153</v>
      </c>
      <c r="BX763" s="4"/>
      <c r="BY763" s="4">
        <v>0.14598624739241287</v>
      </c>
      <c r="BZ763" s="4"/>
      <c r="CA763" s="4">
        <v>0.11038657647819498</v>
      </c>
      <c r="CB763" s="4"/>
    </row>
    <row r="764" spans="1:82" x14ac:dyDescent="0.25">
      <c r="A764" s="4">
        <v>763</v>
      </c>
      <c r="B764" s="4">
        <v>213</v>
      </c>
      <c r="C764" s="4" t="s">
        <v>1476</v>
      </c>
      <c r="D764" s="5" t="s">
        <v>617</v>
      </c>
      <c r="E764" s="5">
        <v>2008</v>
      </c>
      <c r="F764" s="5" t="s">
        <v>34</v>
      </c>
      <c r="G764" s="4">
        <v>485</v>
      </c>
      <c r="H764" s="5" t="s">
        <v>679</v>
      </c>
      <c r="I764" s="5" t="s">
        <v>1104</v>
      </c>
      <c r="J764" s="5" t="s">
        <v>892</v>
      </c>
      <c r="L764" s="11" t="s">
        <v>1174</v>
      </c>
      <c r="M764" s="5">
        <v>14.1</v>
      </c>
      <c r="N764" s="5">
        <v>14.1</v>
      </c>
      <c r="O764" s="5">
        <v>14.1</v>
      </c>
      <c r="P764" s="5">
        <v>1</v>
      </c>
      <c r="Q764" s="5">
        <v>28</v>
      </c>
      <c r="S764" s="5">
        <v>57.3</v>
      </c>
      <c r="T764" s="5">
        <v>16.440000000000001</v>
      </c>
      <c r="U764" s="5">
        <v>719.05</v>
      </c>
      <c r="V764" s="4" t="s">
        <v>1264</v>
      </c>
      <c r="W764" s="5">
        <v>1.97</v>
      </c>
      <c r="X764" s="5">
        <v>1</v>
      </c>
      <c r="AC764" s="5">
        <v>4</v>
      </c>
      <c r="AU764" s="5">
        <v>0</v>
      </c>
      <c r="AV764" s="8" t="s">
        <v>475</v>
      </c>
      <c r="AW764" s="5" t="s">
        <v>1257</v>
      </c>
      <c r="AX764" s="4" t="s">
        <v>1251</v>
      </c>
      <c r="AY764" s="4" t="s">
        <v>1252</v>
      </c>
      <c r="AZ764" s="8" t="s">
        <v>845</v>
      </c>
      <c r="BA764" s="8">
        <v>0</v>
      </c>
      <c r="BB764" s="8">
        <v>0</v>
      </c>
      <c r="BC764" s="8">
        <v>7</v>
      </c>
      <c r="BD764" s="8">
        <v>0.69</v>
      </c>
      <c r="BE764" s="8">
        <v>0.33</v>
      </c>
      <c r="BF764" s="8">
        <v>0</v>
      </c>
      <c r="BG764" s="8">
        <v>7</v>
      </c>
      <c r="BH764" s="8">
        <v>0.92</v>
      </c>
      <c r="BI764" s="8">
        <v>0.33</v>
      </c>
      <c r="BJ764" s="8"/>
      <c r="BK764" s="8"/>
      <c r="BL764" s="8"/>
      <c r="BM764" s="8"/>
      <c r="BN764" s="8"/>
      <c r="BO764" s="4">
        <v>0.5</v>
      </c>
      <c r="BP764" s="5">
        <v>0.23000000000000009</v>
      </c>
      <c r="BQ764" s="5">
        <v>0.33</v>
      </c>
      <c r="BS764" s="5">
        <v>0.33</v>
      </c>
      <c r="BT764" s="4">
        <v>0.69696969696969724</v>
      </c>
      <c r="BU764" s="4"/>
      <c r="BV764" s="4">
        <v>0.86956521739130432</v>
      </c>
      <c r="BW764" s="4">
        <v>0.6060606060606063</v>
      </c>
      <c r="BX764" s="4"/>
      <c r="BY764" s="4">
        <v>0.1775547684638594</v>
      </c>
      <c r="BZ764" s="4"/>
      <c r="CA764" s="4">
        <v>0.13425691377229443</v>
      </c>
      <c r="CB764" s="4"/>
    </row>
    <row r="765" spans="1:82" x14ac:dyDescent="0.25">
      <c r="A765" s="4">
        <v>764</v>
      </c>
      <c r="B765" s="4">
        <v>214</v>
      </c>
      <c r="C765" s="4" t="s">
        <v>1477</v>
      </c>
      <c r="D765" s="5" t="s">
        <v>618</v>
      </c>
      <c r="E765" s="5">
        <v>2005</v>
      </c>
      <c r="F765" s="5" t="s">
        <v>37</v>
      </c>
      <c r="G765" s="4">
        <v>486</v>
      </c>
      <c r="H765" s="5" t="s">
        <v>683</v>
      </c>
      <c r="I765" s="5" t="s">
        <v>1105</v>
      </c>
      <c r="J765" s="5" t="s">
        <v>870</v>
      </c>
      <c r="K765" s="11" t="s">
        <v>1191</v>
      </c>
      <c r="L765" s="11" t="s">
        <v>1249</v>
      </c>
      <c r="M765" s="5">
        <v>0</v>
      </c>
      <c r="N765" s="5">
        <v>0</v>
      </c>
      <c r="O765" s="5">
        <v>0</v>
      </c>
      <c r="P765" s="5">
        <v>1</v>
      </c>
      <c r="Q765" s="5">
        <v>28</v>
      </c>
      <c r="S765" s="5">
        <v>54.6</v>
      </c>
      <c r="U765" s="5">
        <v>582</v>
      </c>
      <c r="V765" s="4" t="s">
        <v>1264</v>
      </c>
      <c r="W765" s="5">
        <v>1.5945205479452054</v>
      </c>
      <c r="X765" s="5">
        <v>0</v>
      </c>
      <c r="AE765" s="5">
        <v>3.8</v>
      </c>
      <c r="AL765" s="5">
        <v>4.4000000000000004</v>
      </c>
      <c r="AU765" s="5">
        <v>0</v>
      </c>
      <c r="AV765" s="5" t="s">
        <v>391</v>
      </c>
      <c r="AW765" s="5" t="s">
        <v>1257</v>
      </c>
      <c r="AX765" s="4" t="s">
        <v>1251</v>
      </c>
      <c r="AY765" s="4" t="s">
        <v>1251</v>
      </c>
      <c r="AZ765" s="4" t="s">
        <v>317</v>
      </c>
      <c r="BA765" s="5">
        <v>0</v>
      </c>
      <c r="BB765" s="5">
        <v>0</v>
      </c>
      <c r="BC765" s="5">
        <v>5</v>
      </c>
      <c r="BD765" s="5">
        <v>3.8</v>
      </c>
      <c r="BG765" s="5">
        <v>5</v>
      </c>
      <c r="BH765" s="5">
        <v>4</v>
      </c>
      <c r="BO765" s="4">
        <v>0.5</v>
      </c>
      <c r="BP765" s="5">
        <v>0.20000000000000018</v>
      </c>
      <c r="BT765" s="4"/>
      <c r="BU765" s="4"/>
      <c r="BV765" s="4">
        <v>0.8</v>
      </c>
      <c r="BW765" s="4"/>
      <c r="BX765" s="4"/>
      <c r="BY765" s="4"/>
      <c r="BZ765" s="4"/>
      <c r="CA765" s="4"/>
      <c r="CB765" s="4"/>
    </row>
    <row r="766" spans="1:82" x14ac:dyDescent="0.25">
      <c r="A766" s="4">
        <v>765</v>
      </c>
      <c r="B766" s="4">
        <v>214</v>
      </c>
      <c r="C766" s="4" t="s">
        <v>1477</v>
      </c>
      <c r="D766" s="5" t="s">
        <v>618</v>
      </c>
      <c r="E766" s="5">
        <v>2005</v>
      </c>
      <c r="F766" s="5" t="s">
        <v>34</v>
      </c>
      <c r="G766" s="4">
        <v>487</v>
      </c>
      <c r="H766" s="5" t="s">
        <v>684</v>
      </c>
      <c r="I766" s="5" t="s">
        <v>1105</v>
      </c>
      <c r="J766" s="5" t="s">
        <v>870</v>
      </c>
      <c r="K766" s="11" t="s">
        <v>1191</v>
      </c>
      <c r="L766" s="11" t="s">
        <v>1249</v>
      </c>
      <c r="M766" s="5">
        <v>20</v>
      </c>
      <c r="N766" s="5">
        <v>20</v>
      </c>
      <c r="O766" s="5">
        <v>20</v>
      </c>
      <c r="P766" s="5">
        <v>1</v>
      </c>
      <c r="Q766" s="5">
        <v>28</v>
      </c>
      <c r="S766" s="5">
        <v>54.6</v>
      </c>
      <c r="U766" s="5">
        <v>546</v>
      </c>
      <c r="V766" s="4" t="s">
        <v>1264</v>
      </c>
      <c r="W766" s="5">
        <v>1.4958904109589042</v>
      </c>
      <c r="X766" s="5">
        <v>0</v>
      </c>
      <c r="AE766" s="5">
        <v>3.4</v>
      </c>
      <c r="AL766" s="5">
        <v>3.8</v>
      </c>
      <c r="AU766" s="5">
        <v>0</v>
      </c>
      <c r="AV766" s="5" t="s">
        <v>391</v>
      </c>
      <c r="AW766" s="5" t="s">
        <v>1257</v>
      </c>
      <c r="AX766" s="4" t="s">
        <v>1251</v>
      </c>
      <c r="AY766" s="4" t="s">
        <v>1251</v>
      </c>
      <c r="AZ766" s="4" t="s">
        <v>317</v>
      </c>
      <c r="BA766" s="5">
        <v>0</v>
      </c>
      <c r="BB766" s="5">
        <v>0</v>
      </c>
      <c r="BC766" s="5">
        <v>5</v>
      </c>
      <c r="BD766" s="5">
        <v>3.4</v>
      </c>
      <c r="BG766" s="5">
        <v>5</v>
      </c>
      <c r="BH766" s="5">
        <v>4.4000000000000004</v>
      </c>
      <c r="BO766" s="4">
        <v>0.5</v>
      </c>
      <c r="BP766" s="5">
        <v>1.0000000000000004</v>
      </c>
      <c r="BT766" s="4"/>
      <c r="BU766" s="4"/>
      <c r="BV766" s="4">
        <v>0.8</v>
      </c>
      <c r="BW766" s="4"/>
      <c r="BX766" s="4"/>
      <c r="BY766" s="4"/>
      <c r="BZ766" s="4"/>
      <c r="CA766" s="4"/>
      <c r="CB766" s="4"/>
    </row>
    <row r="767" spans="1:82" x14ac:dyDescent="0.25">
      <c r="A767" s="4">
        <v>766</v>
      </c>
      <c r="B767" s="4">
        <v>215</v>
      </c>
      <c r="C767" s="4" t="s">
        <v>1478</v>
      </c>
      <c r="D767" s="5" t="s">
        <v>792</v>
      </c>
      <c r="E767" s="5" t="s">
        <v>791</v>
      </c>
      <c r="F767" s="5" t="s">
        <v>34</v>
      </c>
      <c r="G767" s="4">
        <v>488</v>
      </c>
      <c r="H767" s="5" t="s">
        <v>793</v>
      </c>
      <c r="I767" s="5" t="s">
        <v>1106</v>
      </c>
      <c r="J767" s="5" t="s">
        <v>897</v>
      </c>
      <c r="L767" s="11" t="s">
        <v>1168</v>
      </c>
      <c r="Q767" s="5">
        <v>56</v>
      </c>
      <c r="S767" s="5">
        <v>72</v>
      </c>
      <c r="V767" s="4"/>
      <c r="X767" s="5">
        <v>0</v>
      </c>
      <c r="AU767" s="5">
        <v>11</v>
      </c>
      <c r="AV767" s="5" t="s">
        <v>560</v>
      </c>
      <c r="AX767" s="4" t="s">
        <v>1251</v>
      </c>
      <c r="AY767" s="4" t="s">
        <v>1251</v>
      </c>
      <c r="AZ767" s="4" t="s">
        <v>317</v>
      </c>
      <c r="BA767" s="5">
        <v>0</v>
      </c>
      <c r="BB767" s="5">
        <v>0</v>
      </c>
      <c r="BC767" s="5">
        <v>61</v>
      </c>
      <c r="BD767" s="5">
        <v>15</v>
      </c>
      <c r="BG767" s="5">
        <v>50</v>
      </c>
      <c r="BH767" s="5">
        <v>14.5</v>
      </c>
      <c r="BL767" s="5">
        <v>52</v>
      </c>
      <c r="BM767" s="5">
        <v>15</v>
      </c>
      <c r="BO767" s="4">
        <v>0.5</v>
      </c>
      <c r="BP767" s="5">
        <v>-0.5</v>
      </c>
      <c r="BR767" s="5">
        <v>0</v>
      </c>
      <c r="BT767" s="4"/>
      <c r="BU767" s="4"/>
      <c r="BV767" s="4">
        <v>0.9874476987447699</v>
      </c>
      <c r="BW767" s="4"/>
      <c r="BX767" s="4"/>
      <c r="BY767" s="4"/>
      <c r="BZ767" s="4"/>
      <c r="CA767" s="4"/>
      <c r="CB767" s="4"/>
      <c r="CD767" s="5" t="s">
        <v>795</v>
      </c>
    </row>
    <row r="768" spans="1:82" x14ac:dyDescent="0.25">
      <c r="A768" s="4">
        <v>767</v>
      </c>
      <c r="B768" s="4">
        <v>215</v>
      </c>
      <c r="C768" s="4" t="s">
        <v>1478</v>
      </c>
      <c r="D768" s="5" t="s">
        <v>792</v>
      </c>
      <c r="E768" s="5" t="s">
        <v>791</v>
      </c>
      <c r="F768" s="5" t="s">
        <v>34</v>
      </c>
      <c r="G768" s="4">
        <v>489</v>
      </c>
      <c r="H768" s="5" t="s">
        <v>794</v>
      </c>
      <c r="I768" s="5" t="s">
        <v>1106</v>
      </c>
      <c r="J768" s="5" t="s">
        <v>897</v>
      </c>
      <c r="L768" s="11" t="s">
        <v>1168</v>
      </c>
      <c r="Q768" s="5">
        <v>56</v>
      </c>
      <c r="S768" s="5">
        <v>70</v>
      </c>
      <c r="V768" s="4"/>
      <c r="X768" s="5">
        <v>0</v>
      </c>
      <c r="AU768" s="5">
        <v>6</v>
      </c>
      <c r="AV768" s="5" t="s">
        <v>560</v>
      </c>
      <c r="AX768" s="4" t="s">
        <v>1251</v>
      </c>
      <c r="AY768" s="4" t="s">
        <v>1251</v>
      </c>
      <c r="AZ768" s="4" t="s">
        <v>317</v>
      </c>
      <c r="BA768" s="5">
        <v>0</v>
      </c>
      <c r="BB768" s="5">
        <v>0</v>
      </c>
      <c r="BC768" s="5">
        <v>63</v>
      </c>
      <c r="BD768" s="5">
        <v>16</v>
      </c>
      <c r="BG768" s="5">
        <v>57</v>
      </c>
      <c r="BH768" s="5">
        <v>16</v>
      </c>
      <c r="BL768" s="5">
        <v>56</v>
      </c>
      <c r="BM768" s="5">
        <v>17</v>
      </c>
      <c r="BO768" s="4">
        <v>0.5</v>
      </c>
      <c r="BP768" s="5">
        <v>0</v>
      </c>
      <c r="BR768" s="5">
        <v>1</v>
      </c>
      <c r="BT768" s="4"/>
      <c r="BU768" s="4"/>
      <c r="BV768" s="4">
        <v>0.98785425101214575</v>
      </c>
      <c r="BW768" s="4"/>
      <c r="BX768" s="4"/>
      <c r="BY768" s="4"/>
      <c r="BZ768" s="4"/>
      <c r="CA768" s="4"/>
      <c r="CB768" s="4"/>
      <c r="CD768" s="5" t="s">
        <v>795</v>
      </c>
    </row>
  </sheetData>
  <sortState ref="D2:AG70">
    <sortCondition ref="D2:D70"/>
    <sortCondition ref="E2:E70"/>
  </sortState>
  <hyperlinks>
    <hyperlink ref="I210" r:id="rId1"/>
    <hyperlink ref="I211" r:id="rId2"/>
    <hyperlink ref="I212" r:id="rId3"/>
    <hyperlink ref="I299" r:id="rId4"/>
    <hyperlink ref="I300" r:id="rId5"/>
    <hyperlink ref="I301" r:id="rId6"/>
    <hyperlink ref="I302" r:id="rId7"/>
  </hyperlinks>
  <pageMargins left="0.7" right="0.7" top="0.75" bottom="0.75" header="0.3" footer="0.3"/>
  <pageSetup orientation="portrait" horizontalDpi="0"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0"/>
  <sheetViews>
    <sheetView workbookViewId="0">
      <selection activeCell="AN1" sqref="AN1:AN1048576"/>
    </sheetView>
  </sheetViews>
  <sheetFormatPr defaultRowHeight="15" x14ac:dyDescent="0.25"/>
  <sheetData>
    <row r="1" spans="1:38" s="1" customFormat="1" x14ac:dyDescent="0.25">
      <c r="A1" s="1" t="s">
        <v>0</v>
      </c>
      <c r="B1" s="1" t="s">
        <v>1</v>
      </c>
      <c r="C1" s="1" t="s">
        <v>2</v>
      </c>
      <c r="D1" s="1" t="s">
        <v>3</v>
      </c>
      <c r="E1" s="1" t="s">
        <v>4</v>
      </c>
      <c r="F1" s="1" t="s">
        <v>5</v>
      </c>
      <c r="G1" s="1" t="s">
        <v>6</v>
      </c>
      <c r="H1" s="1" t="s">
        <v>7</v>
      </c>
      <c r="I1" s="1" t="s">
        <v>8</v>
      </c>
      <c r="J1" s="1" t="s">
        <v>16</v>
      </c>
      <c r="K1" s="1" t="s">
        <v>9</v>
      </c>
      <c r="L1" s="1" t="s">
        <v>10</v>
      </c>
      <c r="M1" s="1" t="s">
        <v>11</v>
      </c>
      <c r="N1" s="1" t="s">
        <v>12</v>
      </c>
      <c r="O1" s="1" t="s">
        <v>13</v>
      </c>
      <c r="P1" s="1" t="s">
        <v>14</v>
      </c>
      <c r="Q1" s="1" t="s">
        <v>15</v>
      </c>
      <c r="R1" s="1" t="s">
        <v>17</v>
      </c>
      <c r="S1" s="1" t="s">
        <v>18</v>
      </c>
      <c r="T1" s="1" t="s">
        <v>19</v>
      </c>
      <c r="U1" s="1" t="s">
        <v>20</v>
      </c>
      <c r="V1" s="1" t="s">
        <v>21</v>
      </c>
      <c r="W1" s="1" t="s">
        <v>22</v>
      </c>
      <c r="X1" s="1" t="s">
        <v>23</v>
      </c>
      <c r="Y1" s="1" t="s">
        <v>24</v>
      </c>
      <c r="Z1" s="1" t="s">
        <v>25</v>
      </c>
      <c r="AA1" s="1" t="s">
        <v>26</v>
      </c>
      <c r="AB1" s="1" t="s">
        <v>27</v>
      </c>
      <c r="AC1" s="1" t="s">
        <v>28</v>
      </c>
      <c r="AE1" s="1" t="s">
        <v>29</v>
      </c>
      <c r="AF1" s="1" t="s">
        <v>24</v>
      </c>
      <c r="AH1" s="1" t="s">
        <v>30</v>
      </c>
      <c r="AI1" s="1" t="s">
        <v>28</v>
      </c>
      <c r="AK1" s="1" t="s">
        <v>31</v>
      </c>
      <c r="AL1" s="1" t="s">
        <v>32</v>
      </c>
    </row>
    <row r="2" spans="1:38" x14ac:dyDescent="0.25">
      <c r="A2" t="s">
        <v>135</v>
      </c>
      <c r="B2">
        <v>2008</v>
      </c>
      <c r="C2" t="s">
        <v>37</v>
      </c>
      <c r="D2" t="s">
        <v>136</v>
      </c>
      <c r="E2" t="s">
        <v>41</v>
      </c>
      <c r="F2" t="s">
        <v>41</v>
      </c>
      <c r="G2" t="s">
        <v>41</v>
      </c>
      <c r="H2">
        <v>28</v>
      </c>
      <c r="I2" t="s">
        <v>41</v>
      </c>
      <c r="J2">
        <v>68</v>
      </c>
      <c r="K2">
        <v>2160</v>
      </c>
      <c r="L2">
        <v>5.9178082191780819</v>
      </c>
      <c r="R2">
        <v>0</v>
      </c>
      <c r="S2" t="s">
        <v>137</v>
      </c>
      <c r="T2">
        <v>11</v>
      </c>
      <c r="U2">
        <v>40.200000000000003</v>
      </c>
      <c r="V2">
        <v>17.2</v>
      </c>
      <c r="W2">
        <v>0</v>
      </c>
      <c r="X2">
        <v>40.6</v>
      </c>
      <c r="Y2">
        <v>16</v>
      </c>
      <c r="Z2">
        <v>0</v>
      </c>
      <c r="AA2">
        <v>0</v>
      </c>
      <c r="AB2" t="s">
        <v>41</v>
      </c>
      <c r="AC2" t="s">
        <v>41</v>
      </c>
      <c r="AE2">
        <v>0.39999999999999858</v>
      </c>
      <c r="AF2">
        <v>16.610839834276891</v>
      </c>
      <c r="AH2" t="e">
        <v>#VALUE!</v>
      </c>
      <c r="AI2" t="e">
        <v>#VALUE!</v>
      </c>
      <c r="AK2">
        <v>2.4080660820929016E-2</v>
      </c>
    </row>
    <row r="3" spans="1:38" x14ac:dyDescent="0.25">
      <c r="A3" t="s">
        <v>82</v>
      </c>
      <c r="B3">
        <v>2011</v>
      </c>
      <c r="C3" t="s">
        <v>37</v>
      </c>
      <c r="D3" t="s">
        <v>85</v>
      </c>
      <c r="E3">
        <v>65</v>
      </c>
      <c r="F3">
        <v>65</v>
      </c>
      <c r="G3">
        <v>65</v>
      </c>
      <c r="H3">
        <v>365</v>
      </c>
      <c r="I3">
        <v>455</v>
      </c>
      <c r="J3">
        <v>61.9</v>
      </c>
      <c r="K3">
        <v>103.60000000000001</v>
      </c>
      <c r="L3">
        <v>0.2838356164383562</v>
      </c>
      <c r="Q3">
        <v>8.5</v>
      </c>
      <c r="R3">
        <v>0</v>
      </c>
      <c r="S3" t="s">
        <v>84</v>
      </c>
      <c r="T3">
        <v>25</v>
      </c>
      <c r="U3">
        <v>8.5</v>
      </c>
      <c r="V3">
        <v>3.5</v>
      </c>
      <c r="W3">
        <v>0</v>
      </c>
      <c r="X3">
        <v>11.2</v>
      </c>
      <c r="Y3">
        <v>2.7</v>
      </c>
      <c r="Z3">
        <v>0</v>
      </c>
      <c r="AA3">
        <v>0</v>
      </c>
      <c r="AB3">
        <v>11.3</v>
      </c>
      <c r="AC3">
        <v>2.7</v>
      </c>
      <c r="AE3">
        <v>2.6999999999999993</v>
      </c>
      <c r="AF3">
        <v>3.1256999216175569</v>
      </c>
      <c r="AH3">
        <v>2.8000000000000007</v>
      </c>
      <c r="AI3">
        <v>3.1256999216175569</v>
      </c>
      <c r="AK3">
        <v>0.86380652900382804</v>
      </c>
      <c r="AL3">
        <v>0.89579936341137767</v>
      </c>
    </row>
    <row r="4" spans="1:38" x14ac:dyDescent="0.25">
      <c r="A4" t="s">
        <v>116</v>
      </c>
      <c r="B4">
        <v>2012</v>
      </c>
      <c r="C4" t="s">
        <v>37</v>
      </c>
      <c r="D4" t="s">
        <v>117</v>
      </c>
      <c r="E4">
        <v>30</v>
      </c>
      <c r="F4">
        <v>30</v>
      </c>
      <c r="G4">
        <v>30</v>
      </c>
      <c r="H4">
        <v>28</v>
      </c>
      <c r="I4" t="s">
        <v>41</v>
      </c>
      <c r="J4">
        <v>54.83</v>
      </c>
      <c r="K4">
        <v>672</v>
      </c>
      <c r="L4">
        <v>1.8410958904109589</v>
      </c>
      <c r="N4">
        <v>28.3</v>
      </c>
      <c r="R4">
        <v>1</v>
      </c>
      <c r="S4" t="s">
        <v>50</v>
      </c>
      <c r="T4">
        <v>18</v>
      </c>
      <c r="U4">
        <v>44.61</v>
      </c>
      <c r="V4">
        <v>11.06</v>
      </c>
      <c r="W4">
        <v>0</v>
      </c>
      <c r="X4">
        <v>47.56</v>
      </c>
      <c r="Y4">
        <v>10.5</v>
      </c>
      <c r="Z4" t="s">
        <v>41</v>
      </c>
      <c r="AA4" t="s">
        <v>41</v>
      </c>
      <c r="AB4" t="s">
        <v>41</v>
      </c>
      <c r="AC4" t="s">
        <v>41</v>
      </c>
      <c r="AE4">
        <v>2.9500000000000028</v>
      </c>
      <c r="AF4">
        <v>10.78363575052496</v>
      </c>
      <c r="AH4" t="s">
        <v>41</v>
      </c>
      <c r="AI4" t="s">
        <v>41</v>
      </c>
      <c r="AK4">
        <v>0.27356265254567724</v>
      </c>
    </row>
    <row r="5" spans="1:38" x14ac:dyDescent="0.25">
      <c r="A5" t="s">
        <v>123</v>
      </c>
      <c r="B5">
        <v>1997</v>
      </c>
      <c r="C5" t="s">
        <v>37</v>
      </c>
      <c r="D5" t="s">
        <v>38</v>
      </c>
      <c r="E5" t="s">
        <v>41</v>
      </c>
      <c r="F5" t="s">
        <v>41</v>
      </c>
      <c r="G5" t="s">
        <v>41</v>
      </c>
      <c r="H5" t="s">
        <v>41</v>
      </c>
      <c r="I5" t="s">
        <v>41</v>
      </c>
      <c r="J5">
        <v>63.3</v>
      </c>
      <c r="K5">
        <v>23.1</v>
      </c>
      <c r="L5">
        <v>6.3287671232876722E-2</v>
      </c>
      <c r="N5">
        <v>15.8</v>
      </c>
      <c r="O5">
        <v>70.900000000000006</v>
      </c>
      <c r="R5">
        <v>0</v>
      </c>
      <c r="S5" t="s">
        <v>50</v>
      </c>
      <c r="T5">
        <v>10</v>
      </c>
      <c r="U5">
        <v>13.8</v>
      </c>
      <c r="V5">
        <v>16.64</v>
      </c>
      <c r="W5">
        <v>1</v>
      </c>
      <c r="X5">
        <v>10.1</v>
      </c>
      <c r="Y5">
        <v>11.63</v>
      </c>
      <c r="Z5">
        <v>1</v>
      </c>
      <c r="AA5">
        <v>0</v>
      </c>
      <c r="AB5" t="s">
        <v>41</v>
      </c>
      <c r="AC5" t="s">
        <v>41</v>
      </c>
      <c r="AE5">
        <v>10.1</v>
      </c>
      <c r="AF5">
        <v>14.355251652269981</v>
      </c>
      <c r="AH5" t="e">
        <v>#VALUE!</v>
      </c>
      <c r="AI5" t="e">
        <v>#VALUE!</v>
      </c>
      <c r="AK5">
        <v>0.70357526601791731</v>
      </c>
    </row>
    <row r="6" spans="1:38" x14ac:dyDescent="0.25">
      <c r="A6" t="s">
        <v>131</v>
      </c>
      <c r="B6">
        <v>2007</v>
      </c>
      <c r="C6" t="s">
        <v>37</v>
      </c>
      <c r="D6" t="s">
        <v>38</v>
      </c>
      <c r="E6">
        <v>36</v>
      </c>
      <c r="F6">
        <v>36</v>
      </c>
      <c r="G6">
        <v>36</v>
      </c>
      <c r="H6">
        <v>14</v>
      </c>
      <c r="I6">
        <v>90</v>
      </c>
      <c r="J6">
        <v>58.9</v>
      </c>
      <c r="K6">
        <v>14</v>
      </c>
      <c r="L6">
        <v>3.8356164383561646E-2</v>
      </c>
      <c r="M6">
        <v>5.3</v>
      </c>
      <c r="R6">
        <v>4</v>
      </c>
      <c r="S6" t="s">
        <v>127</v>
      </c>
      <c r="T6">
        <v>11</v>
      </c>
      <c r="U6">
        <v>36.71</v>
      </c>
      <c r="V6">
        <v>14.22</v>
      </c>
      <c r="W6">
        <v>0</v>
      </c>
      <c r="X6">
        <v>46.71</v>
      </c>
      <c r="Y6">
        <v>14.88</v>
      </c>
      <c r="Z6">
        <v>0</v>
      </c>
      <c r="AA6">
        <v>0</v>
      </c>
      <c r="AB6">
        <v>50.14</v>
      </c>
      <c r="AC6">
        <v>10.88</v>
      </c>
      <c r="AE6">
        <v>10</v>
      </c>
      <c r="AF6">
        <v>14.553741786908272</v>
      </c>
      <c r="AH6">
        <v>13.43</v>
      </c>
      <c r="AI6">
        <v>12.660623997260167</v>
      </c>
      <c r="AK6">
        <v>0.68710852139725587</v>
      </c>
      <c r="AL6">
        <v>1.0607692008629535</v>
      </c>
    </row>
    <row r="7" spans="1:38" x14ac:dyDescent="0.25">
      <c r="A7" t="s">
        <v>140</v>
      </c>
      <c r="B7">
        <v>2011</v>
      </c>
      <c r="C7" t="s">
        <v>37</v>
      </c>
      <c r="D7" t="s">
        <v>38</v>
      </c>
      <c r="E7">
        <v>20</v>
      </c>
      <c r="F7">
        <v>20</v>
      </c>
      <c r="G7">
        <v>20</v>
      </c>
      <c r="H7">
        <v>42</v>
      </c>
      <c r="I7" t="s">
        <v>41</v>
      </c>
      <c r="J7">
        <v>62.3</v>
      </c>
      <c r="K7">
        <v>11</v>
      </c>
      <c r="L7">
        <v>3.0136986301369864E-2</v>
      </c>
      <c r="R7">
        <v>0</v>
      </c>
      <c r="S7" t="s">
        <v>141</v>
      </c>
      <c r="T7">
        <v>16</v>
      </c>
      <c r="U7">
        <v>6</v>
      </c>
      <c r="V7" t="s">
        <v>41</v>
      </c>
      <c r="W7">
        <v>1</v>
      </c>
      <c r="X7">
        <v>6</v>
      </c>
      <c r="Y7" t="s">
        <v>41</v>
      </c>
      <c r="Z7">
        <v>0</v>
      </c>
      <c r="AA7">
        <v>0</v>
      </c>
      <c r="AB7" t="s">
        <v>41</v>
      </c>
      <c r="AC7" t="s">
        <v>41</v>
      </c>
      <c r="AE7" t="s">
        <v>41</v>
      </c>
      <c r="AF7" t="s">
        <v>41</v>
      </c>
      <c r="AH7" t="s">
        <v>41</v>
      </c>
      <c r="AI7" t="s">
        <v>41</v>
      </c>
    </row>
    <row r="8" spans="1:38" x14ac:dyDescent="0.25">
      <c r="A8" t="s">
        <v>69</v>
      </c>
      <c r="B8">
        <v>2010</v>
      </c>
      <c r="C8" t="s">
        <v>37</v>
      </c>
      <c r="D8" t="s">
        <v>38</v>
      </c>
      <c r="E8">
        <v>9.1999999999999993</v>
      </c>
      <c r="F8">
        <v>9.1999999999999993</v>
      </c>
      <c r="G8">
        <v>9.1999999999999993</v>
      </c>
      <c r="H8">
        <v>42</v>
      </c>
      <c r="I8">
        <v>84</v>
      </c>
      <c r="J8">
        <v>66.400000000000006</v>
      </c>
      <c r="K8">
        <v>36.76</v>
      </c>
      <c r="L8">
        <v>0.10071232876712329</v>
      </c>
      <c r="Q8">
        <v>29.4</v>
      </c>
      <c r="R8">
        <v>7</v>
      </c>
      <c r="S8" t="s">
        <v>45</v>
      </c>
      <c r="T8">
        <v>31</v>
      </c>
      <c r="U8">
        <v>0.17</v>
      </c>
      <c r="V8">
        <v>0.224</v>
      </c>
      <c r="W8">
        <v>0</v>
      </c>
      <c r="X8">
        <v>0.3</v>
      </c>
      <c r="Y8">
        <v>0.35</v>
      </c>
      <c r="Z8">
        <v>0</v>
      </c>
      <c r="AA8">
        <v>0</v>
      </c>
      <c r="AB8">
        <v>0.44</v>
      </c>
      <c r="AC8">
        <v>0.39</v>
      </c>
      <c r="AE8">
        <v>0.12999999999999998</v>
      </c>
      <c r="AF8">
        <v>0.29383328606541498</v>
      </c>
      <c r="AH8">
        <v>0.27</v>
      </c>
      <c r="AI8">
        <v>0.31802201181679235</v>
      </c>
      <c r="AK8">
        <v>0.4424277512625257</v>
      </c>
      <c r="AL8">
        <v>0.84899783652567706</v>
      </c>
    </row>
    <row r="9" spans="1:38" x14ac:dyDescent="0.25">
      <c r="A9" t="s">
        <v>33</v>
      </c>
      <c r="B9">
        <v>2003</v>
      </c>
      <c r="C9" t="s">
        <v>37</v>
      </c>
      <c r="D9" t="s">
        <v>38</v>
      </c>
      <c r="E9">
        <v>10.5</v>
      </c>
      <c r="F9">
        <v>10.5</v>
      </c>
      <c r="G9">
        <v>10.5</v>
      </c>
      <c r="H9">
        <v>14</v>
      </c>
      <c r="I9">
        <v>180</v>
      </c>
      <c r="J9">
        <v>67.599999999999994</v>
      </c>
      <c r="K9">
        <v>1</v>
      </c>
      <c r="L9">
        <v>3.0000000000000001E-3</v>
      </c>
      <c r="M9">
        <v>10.6</v>
      </c>
      <c r="R9">
        <v>7</v>
      </c>
      <c r="S9" t="s">
        <v>36</v>
      </c>
      <c r="T9">
        <v>27</v>
      </c>
      <c r="U9">
        <v>1.5</v>
      </c>
      <c r="V9">
        <v>1.5</v>
      </c>
      <c r="W9">
        <v>0</v>
      </c>
      <c r="X9">
        <v>3.2</v>
      </c>
      <c r="Y9">
        <v>2.6</v>
      </c>
      <c r="Z9">
        <v>0</v>
      </c>
      <c r="AA9">
        <v>0</v>
      </c>
      <c r="AB9">
        <v>7.7</v>
      </c>
      <c r="AC9">
        <v>3</v>
      </c>
      <c r="AE9">
        <v>1.7000000000000002</v>
      </c>
      <c r="AF9">
        <v>2.1224985276791126</v>
      </c>
      <c r="AH9">
        <v>6.2</v>
      </c>
      <c r="AI9">
        <v>2.3717082451262845</v>
      </c>
      <c r="AK9">
        <v>0.80094284063362731</v>
      </c>
      <c r="AL9">
        <v>2.6141495324058601</v>
      </c>
    </row>
    <row r="10" spans="1:38" x14ac:dyDescent="0.25">
      <c r="A10" t="s">
        <v>55</v>
      </c>
      <c r="B10">
        <v>2009</v>
      </c>
      <c r="C10" t="s">
        <v>37</v>
      </c>
      <c r="D10" t="s">
        <v>38</v>
      </c>
      <c r="E10">
        <v>2.81</v>
      </c>
      <c r="F10">
        <v>2.81</v>
      </c>
      <c r="G10">
        <v>2.81</v>
      </c>
      <c r="H10">
        <v>42</v>
      </c>
      <c r="I10">
        <v>72</v>
      </c>
      <c r="J10">
        <v>72.599999999999994</v>
      </c>
      <c r="K10">
        <v>13.4</v>
      </c>
      <c r="L10">
        <v>3.6712328767123291E-2</v>
      </c>
      <c r="R10">
        <v>5</v>
      </c>
      <c r="S10" t="s">
        <v>42</v>
      </c>
      <c r="T10">
        <v>8</v>
      </c>
      <c r="U10">
        <v>34</v>
      </c>
      <c r="V10">
        <v>13.3566462856512</v>
      </c>
      <c r="W10">
        <v>0</v>
      </c>
      <c r="X10">
        <v>45</v>
      </c>
      <c r="Y10">
        <v>13.93</v>
      </c>
      <c r="Z10" t="s">
        <v>41</v>
      </c>
      <c r="AA10" t="s">
        <v>41</v>
      </c>
      <c r="AB10" t="s">
        <v>41</v>
      </c>
      <c r="AC10" t="s">
        <v>41</v>
      </c>
      <c r="AE10">
        <v>11</v>
      </c>
      <c r="AF10">
        <v>13.646334672724395</v>
      </c>
      <c r="AH10" t="e">
        <v>#VALUE!</v>
      </c>
      <c r="AI10">
        <v>13.3566462856512</v>
      </c>
      <c r="AK10">
        <v>0.8060772554542609</v>
      </c>
    </row>
    <row r="11" spans="1:38" x14ac:dyDescent="0.25">
      <c r="A11" t="s">
        <v>72</v>
      </c>
      <c r="B11">
        <v>2004</v>
      </c>
      <c r="C11" t="s">
        <v>37</v>
      </c>
      <c r="D11" t="s">
        <v>38</v>
      </c>
      <c r="E11">
        <v>11.666666666666668</v>
      </c>
      <c r="F11">
        <v>11.666666666666668</v>
      </c>
      <c r="G11">
        <v>11.666666666666668</v>
      </c>
      <c r="H11">
        <v>28</v>
      </c>
      <c r="I11">
        <v>180</v>
      </c>
      <c r="J11">
        <v>67</v>
      </c>
      <c r="K11">
        <v>40</v>
      </c>
      <c r="L11">
        <v>0.1095890410958904</v>
      </c>
      <c r="Q11">
        <v>4.5999999999999996</v>
      </c>
      <c r="R11">
        <v>1</v>
      </c>
      <c r="S11" t="s">
        <v>62</v>
      </c>
      <c r="T11">
        <v>35</v>
      </c>
      <c r="U11">
        <v>100</v>
      </c>
      <c r="V11">
        <v>43</v>
      </c>
      <c r="W11">
        <v>0</v>
      </c>
      <c r="X11">
        <v>111</v>
      </c>
      <c r="Y11">
        <v>45</v>
      </c>
      <c r="Z11">
        <v>0</v>
      </c>
      <c r="AA11">
        <v>0</v>
      </c>
      <c r="AB11">
        <v>121</v>
      </c>
      <c r="AC11">
        <v>51</v>
      </c>
      <c r="AE11">
        <v>11</v>
      </c>
      <c r="AF11">
        <v>44.011362169330773</v>
      </c>
      <c r="AH11">
        <v>21</v>
      </c>
      <c r="AI11">
        <v>47.169905660283021</v>
      </c>
      <c r="AK11">
        <v>0.2499354588862357</v>
      </c>
      <c r="AL11">
        <v>0.44519910960267117</v>
      </c>
    </row>
    <row r="12" spans="1:38" x14ac:dyDescent="0.25">
      <c r="A12" t="s">
        <v>73</v>
      </c>
      <c r="B12">
        <v>2011</v>
      </c>
      <c r="C12" t="s">
        <v>37</v>
      </c>
      <c r="D12" t="s">
        <v>38</v>
      </c>
      <c r="E12">
        <v>30</v>
      </c>
      <c r="F12">
        <v>30</v>
      </c>
      <c r="G12">
        <v>30</v>
      </c>
      <c r="H12">
        <v>42</v>
      </c>
      <c r="I12">
        <v>90</v>
      </c>
      <c r="J12">
        <v>72</v>
      </c>
      <c r="K12">
        <v>49</v>
      </c>
      <c r="L12">
        <v>0.13424657534246576</v>
      </c>
      <c r="N12">
        <v>28</v>
      </c>
      <c r="R12">
        <v>0</v>
      </c>
      <c r="S12" t="s">
        <v>75</v>
      </c>
      <c r="T12">
        <v>15</v>
      </c>
      <c r="U12">
        <v>219</v>
      </c>
      <c r="V12">
        <v>147</v>
      </c>
      <c r="W12">
        <v>0</v>
      </c>
      <c r="X12">
        <v>279</v>
      </c>
      <c r="Y12">
        <v>163</v>
      </c>
      <c r="Z12">
        <v>0</v>
      </c>
      <c r="AA12">
        <v>0</v>
      </c>
      <c r="AB12">
        <v>293</v>
      </c>
      <c r="AC12">
        <v>180</v>
      </c>
      <c r="AE12">
        <v>60</v>
      </c>
      <c r="AF12">
        <v>155.20631430454111</v>
      </c>
      <c r="AH12">
        <v>74</v>
      </c>
      <c r="AI12">
        <v>164.33045974499066</v>
      </c>
      <c r="AK12">
        <v>0.38658221006569249</v>
      </c>
      <c r="AL12">
        <v>0.45031213394542802</v>
      </c>
    </row>
    <row r="13" spans="1:38" x14ac:dyDescent="0.25">
      <c r="A13" t="s">
        <v>44</v>
      </c>
      <c r="B13">
        <v>1999</v>
      </c>
      <c r="C13" t="s">
        <v>37</v>
      </c>
      <c r="D13" t="s">
        <v>38</v>
      </c>
      <c r="E13">
        <v>73.5</v>
      </c>
      <c r="F13">
        <v>73.5</v>
      </c>
      <c r="G13">
        <v>73.5</v>
      </c>
      <c r="H13">
        <v>140</v>
      </c>
      <c r="I13">
        <v>182</v>
      </c>
      <c r="J13" t="s">
        <v>41</v>
      </c>
      <c r="K13">
        <v>7.5</v>
      </c>
      <c r="L13">
        <v>0.02</v>
      </c>
      <c r="N13">
        <v>26</v>
      </c>
      <c r="S13" t="s">
        <v>45</v>
      </c>
      <c r="T13">
        <v>34</v>
      </c>
      <c r="U13">
        <v>0</v>
      </c>
      <c r="V13">
        <v>0</v>
      </c>
      <c r="W13">
        <v>0</v>
      </c>
      <c r="X13">
        <v>0.37</v>
      </c>
      <c r="Y13">
        <v>0.41</v>
      </c>
      <c r="Z13">
        <v>0</v>
      </c>
      <c r="AA13">
        <v>0</v>
      </c>
      <c r="AB13">
        <v>0.44</v>
      </c>
      <c r="AC13">
        <v>0.44</v>
      </c>
      <c r="AE13">
        <v>0.37</v>
      </c>
      <c r="AF13">
        <v>0.28991378028648446</v>
      </c>
      <c r="AH13">
        <v>0.44</v>
      </c>
      <c r="AI13">
        <v>0.31112698372208092</v>
      </c>
      <c r="AK13">
        <v>1.2762415075074274</v>
      </c>
      <c r="AL13">
        <v>1.4142135623730949</v>
      </c>
    </row>
    <row r="14" spans="1:38" x14ac:dyDescent="0.25">
      <c r="A14" t="s">
        <v>94</v>
      </c>
      <c r="B14">
        <v>2012</v>
      </c>
      <c r="C14" t="s">
        <v>37</v>
      </c>
      <c r="D14" t="s">
        <v>38</v>
      </c>
      <c r="E14">
        <v>20</v>
      </c>
      <c r="F14">
        <v>20</v>
      </c>
      <c r="G14">
        <v>20</v>
      </c>
      <c r="H14">
        <v>14</v>
      </c>
      <c r="I14">
        <v>90</v>
      </c>
      <c r="J14">
        <v>68.25</v>
      </c>
      <c r="K14">
        <v>281.39999999999998</v>
      </c>
      <c r="L14">
        <v>0.770958904109589</v>
      </c>
      <c r="R14">
        <v>3</v>
      </c>
      <c r="S14" t="s">
        <v>88</v>
      </c>
      <c r="T14">
        <v>29</v>
      </c>
      <c r="U14">
        <v>2.4</v>
      </c>
      <c r="V14">
        <v>0.81</v>
      </c>
      <c r="W14">
        <v>0</v>
      </c>
      <c r="X14">
        <v>2.92</v>
      </c>
      <c r="Y14">
        <v>0.86</v>
      </c>
      <c r="Z14">
        <v>0</v>
      </c>
      <c r="AA14">
        <v>0</v>
      </c>
      <c r="AB14">
        <v>3.01</v>
      </c>
      <c r="AC14">
        <v>0.75</v>
      </c>
      <c r="AE14">
        <v>0.52</v>
      </c>
      <c r="AF14">
        <v>0.83537416766380801</v>
      </c>
      <c r="AH14">
        <v>0.60999999999999988</v>
      </c>
      <c r="AI14">
        <v>0.78057670987546124</v>
      </c>
      <c r="AK14">
        <v>0.6224755566170096</v>
      </c>
      <c r="AL14">
        <v>0.78147348272448924</v>
      </c>
    </row>
    <row r="15" spans="1:38" x14ac:dyDescent="0.25">
      <c r="A15" t="s">
        <v>76</v>
      </c>
      <c r="B15">
        <v>2004</v>
      </c>
      <c r="C15" t="s">
        <v>37</v>
      </c>
      <c r="D15" t="s">
        <v>38</v>
      </c>
      <c r="E15">
        <v>33.33</v>
      </c>
      <c r="F15">
        <v>33.33</v>
      </c>
      <c r="G15">
        <v>33.33</v>
      </c>
      <c r="H15">
        <v>35</v>
      </c>
      <c r="I15" t="s">
        <v>41</v>
      </c>
      <c r="J15">
        <v>64</v>
      </c>
      <c r="K15">
        <v>72.099999999999994</v>
      </c>
      <c r="L15">
        <v>0.19753424657534244</v>
      </c>
      <c r="S15" t="s">
        <v>78</v>
      </c>
      <c r="T15">
        <v>48</v>
      </c>
      <c r="U15">
        <v>80.900000000000006</v>
      </c>
      <c r="V15">
        <v>28.9</v>
      </c>
      <c r="W15">
        <v>0</v>
      </c>
      <c r="X15">
        <v>97.1</v>
      </c>
      <c r="Y15">
        <v>26.2</v>
      </c>
      <c r="Z15" t="s">
        <v>41</v>
      </c>
      <c r="AA15" t="s">
        <v>41</v>
      </c>
      <c r="AB15" t="s">
        <v>41</v>
      </c>
      <c r="AC15" t="s">
        <v>41</v>
      </c>
      <c r="AE15">
        <v>16.199999999999989</v>
      </c>
      <c r="AF15">
        <v>27.583056393373088</v>
      </c>
      <c r="AH15" t="e">
        <v>#VALUE!</v>
      </c>
      <c r="AI15">
        <v>28.9</v>
      </c>
      <c r="AK15">
        <v>0.58731707498129493</v>
      </c>
    </row>
    <row r="16" spans="1:38" x14ac:dyDescent="0.25">
      <c r="A16" t="s">
        <v>96</v>
      </c>
      <c r="B16">
        <v>2007</v>
      </c>
      <c r="C16" t="s">
        <v>37</v>
      </c>
      <c r="D16" t="s">
        <v>38</v>
      </c>
      <c r="E16">
        <v>30</v>
      </c>
      <c r="F16">
        <v>30</v>
      </c>
      <c r="G16">
        <v>30</v>
      </c>
      <c r="H16">
        <v>21</v>
      </c>
      <c r="I16" t="s">
        <v>41</v>
      </c>
      <c r="J16">
        <v>56.77</v>
      </c>
      <c r="K16">
        <v>359.4</v>
      </c>
      <c r="L16">
        <v>0.98465753424657532</v>
      </c>
      <c r="N16">
        <v>84.43</v>
      </c>
      <c r="R16">
        <v>0</v>
      </c>
      <c r="S16" t="s">
        <v>50</v>
      </c>
      <c r="T16">
        <v>23</v>
      </c>
      <c r="U16">
        <v>41.74</v>
      </c>
      <c r="V16">
        <v>13.47</v>
      </c>
      <c r="W16">
        <v>0</v>
      </c>
      <c r="X16">
        <v>44.78</v>
      </c>
      <c r="Y16">
        <v>13.08</v>
      </c>
      <c r="Z16" t="s">
        <v>41</v>
      </c>
      <c r="AA16" t="s">
        <v>41</v>
      </c>
      <c r="AB16" t="s">
        <v>41</v>
      </c>
      <c r="AC16" t="s">
        <v>41</v>
      </c>
      <c r="AE16">
        <v>3.0399999999999991</v>
      </c>
      <c r="AF16">
        <v>13.276432126139914</v>
      </c>
      <c r="AH16" t="e">
        <v>#VALUE!</v>
      </c>
      <c r="AI16">
        <v>13.47</v>
      </c>
      <c r="AK16">
        <v>0.22897718085076149</v>
      </c>
    </row>
    <row r="17" spans="1:38" x14ac:dyDescent="0.25">
      <c r="A17" t="s">
        <v>90</v>
      </c>
      <c r="B17">
        <v>2005</v>
      </c>
      <c r="C17" t="s">
        <v>37</v>
      </c>
      <c r="D17" t="s">
        <v>38</v>
      </c>
      <c r="E17">
        <v>6</v>
      </c>
      <c r="F17">
        <v>6</v>
      </c>
      <c r="G17">
        <v>6</v>
      </c>
      <c r="H17">
        <v>21</v>
      </c>
      <c r="I17" t="s">
        <v>41</v>
      </c>
      <c r="J17">
        <v>63.42</v>
      </c>
      <c r="K17">
        <v>219.9</v>
      </c>
      <c r="L17">
        <v>0.60246575342465758</v>
      </c>
      <c r="R17">
        <v>0</v>
      </c>
      <c r="S17" t="s">
        <v>45</v>
      </c>
      <c r="T17">
        <v>12</v>
      </c>
      <c r="U17">
        <v>25.97</v>
      </c>
      <c r="V17">
        <v>14.86</v>
      </c>
      <c r="W17">
        <v>0</v>
      </c>
      <c r="X17">
        <v>29.62</v>
      </c>
      <c r="Y17">
        <v>16.350000000000001</v>
      </c>
      <c r="Z17" t="s">
        <v>41</v>
      </c>
      <c r="AA17" t="s">
        <v>41</v>
      </c>
      <c r="AB17" t="s">
        <v>41</v>
      </c>
      <c r="AC17" t="s">
        <v>41</v>
      </c>
      <c r="AE17">
        <v>3.6500000000000021</v>
      </c>
      <c r="AF17">
        <v>15.622773441357973</v>
      </c>
      <c r="AH17" t="e">
        <v>#VALUE!</v>
      </c>
      <c r="AI17">
        <v>14.86</v>
      </c>
      <c r="AK17">
        <v>0.2336332926865215</v>
      </c>
    </row>
    <row r="18" spans="1:38" x14ac:dyDescent="0.25">
      <c r="A18" t="s">
        <v>92</v>
      </c>
      <c r="B18">
        <v>2006</v>
      </c>
      <c r="C18" t="s">
        <v>37</v>
      </c>
      <c r="D18" t="s">
        <v>38</v>
      </c>
      <c r="E18">
        <v>140</v>
      </c>
      <c r="F18">
        <v>140</v>
      </c>
      <c r="G18">
        <v>140</v>
      </c>
      <c r="H18">
        <v>56</v>
      </c>
      <c r="I18" t="s">
        <v>41</v>
      </c>
      <c r="J18">
        <v>62.1</v>
      </c>
      <c r="K18">
        <v>165</v>
      </c>
      <c r="L18">
        <v>0.45205479452054792</v>
      </c>
      <c r="O18">
        <v>85.4</v>
      </c>
      <c r="R18">
        <v>6</v>
      </c>
      <c r="S18" t="s">
        <v>45</v>
      </c>
      <c r="T18">
        <v>19</v>
      </c>
      <c r="U18">
        <v>0.44</v>
      </c>
      <c r="V18">
        <v>0.2</v>
      </c>
      <c r="W18">
        <v>0</v>
      </c>
      <c r="X18">
        <v>0.45</v>
      </c>
      <c r="Y18">
        <v>0.2</v>
      </c>
      <c r="Z18" t="s">
        <v>41</v>
      </c>
      <c r="AA18" t="s">
        <v>41</v>
      </c>
      <c r="AB18" t="s">
        <v>41</v>
      </c>
      <c r="AC18" t="s">
        <v>41</v>
      </c>
      <c r="AE18">
        <v>1.0000000000000009E-2</v>
      </c>
      <c r="AF18">
        <v>0.2</v>
      </c>
      <c r="AH18" t="e">
        <v>#VALUE!</v>
      </c>
      <c r="AI18">
        <v>0.2</v>
      </c>
      <c r="AK18">
        <v>5.0000000000000044E-2</v>
      </c>
    </row>
    <row r="19" spans="1:38" x14ac:dyDescent="0.25">
      <c r="A19" t="s">
        <v>39</v>
      </c>
      <c r="B19">
        <v>2009</v>
      </c>
      <c r="C19" t="s">
        <v>37</v>
      </c>
      <c r="D19" t="s">
        <v>37</v>
      </c>
      <c r="E19">
        <v>20</v>
      </c>
      <c r="F19">
        <v>20</v>
      </c>
      <c r="G19">
        <v>20</v>
      </c>
      <c r="H19">
        <v>14</v>
      </c>
      <c r="I19">
        <v>90</v>
      </c>
      <c r="J19">
        <v>64.7</v>
      </c>
      <c r="L19">
        <v>2.8493150684931509E-2</v>
      </c>
      <c r="M19">
        <v>5.5</v>
      </c>
      <c r="S19" t="s">
        <v>42</v>
      </c>
      <c r="T19">
        <v>17</v>
      </c>
      <c r="U19">
        <v>19.7</v>
      </c>
      <c r="V19">
        <v>13.9</v>
      </c>
      <c r="W19">
        <v>0</v>
      </c>
      <c r="X19">
        <v>36.200000000000003</v>
      </c>
      <c r="Y19">
        <v>4.05</v>
      </c>
      <c r="Z19">
        <v>0</v>
      </c>
      <c r="AA19">
        <v>0</v>
      </c>
      <c r="AB19">
        <v>45.34</v>
      </c>
      <c r="AC19">
        <v>3.68</v>
      </c>
      <c r="AE19">
        <v>19.400000000000002</v>
      </c>
      <c r="AF19">
        <v>10.466193195235793</v>
      </c>
      <c r="AH19">
        <v>24.16</v>
      </c>
      <c r="AI19">
        <v>10.411774584574909</v>
      </c>
      <c r="AK19">
        <v>1.8535870338062244</v>
      </c>
      <c r="AL19">
        <v>2.3204497757561087</v>
      </c>
    </row>
    <row r="20" spans="1:38" x14ac:dyDescent="0.25">
      <c r="A20" t="s">
        <v>125</v>
      </c>
      <c r="B20">
        <v>2012</v>
      </c>
      <c r="C20" t="s">
        <v>37</v>
      </c>
      <c r="D20" t="s">
        <v>43</v>
      </c>
      <c r="E20">
        <v>20</v>
      </c>
      <c r="F20">
        <v>20</v>
      </c>
      <c r="G20">
        <v>20</v>
      </c>
      <c r="H20">
        <v>28</v>
      </c>
      <c r="I20">
        <v>56</v>
      </c>
      <c r="J20">
        <v>50.21</v>
      </c>
      <c r="K20">
        <v>86.59</v>
      </c>
      <c r="L20">
        <v>0.23723287671232879</v>
      </c>
      <c r="M20">
        <v>5.29</v>
      </c>
      <c r="R20">
        <v>0</v>
      </c>
      <c r="S20" t="s">
        <v>127</v>
      </c>
      <c r="T20">
        <v>52</v>
      </c>
      <c r="U20">
        <v>9.8800000000000008</v>
      </c>
      <c r="V20">
        <v>8.82</v>
      </c>
      <c r="W20">
        <v>0</v>
      </c>
      <c r="X20">
        <v>16.420000000000002</v>
      </c>
      <c r="Y20">
        <v>11.16</v>
      </c>
      <c r="Z20">
        <v>0</v>
      </c>
      <c r="AA20">
        <v>0</v>
      </c>
      <c r="AB20">
        <v>19</v>
      </c>
      <c r="AC20">
        <v>12.09</v>
      </c>
      <c r="AE20">
        <v>6.5400000000000009</v>
      </c>
      <c r="AF20">
        <v>10.058280171082927</v>
      </c>
      <c r="AH20">
        <v>9.1199999999999992</v>
      </c>
      <c r="AI20">
        <v>10.582072103326457</v>
      </c>
      <c r="AK20">
        <v>0.65021056172228997</v>
      </c>
      <c r="AL20">
        <v>0.86183498949446224</v>
      </c>
    </row>
    <row r="21" spans="1:38" x14ac:dyDescent="0.25">
      <c r="A21" t="s">
        <v>52</v>
      </c>
      <c r="B21">
        <v>2011</v>
      </c>
      <c r="C21" t="s">
        <v>37</v>
      </c>
      <c r="D21" t="s">
        <v>43</v>
      </c>
      <c r="E21">
        <v>9.4</v>
      </c>
      <c r="F21">
        <v>9.4</v>
      </c>
      <c r="G21">
        <v>9.4</v>
      </c>
      <c r="H21">
        <v>21</v>
      </c>
      <c r="I21">
        <v>180</v>
      </c>
      <c r="J21">
        <v>68.099999999999994</v>
      </c>
      <c r="K21">
        <v>10.6</v>
      </c>
      <c r="L21">
        <v>2.904109589041096E-2</v>
      </c>
      <c r="N21" t="s">
        <v>139</v>
      </c>
      <c r="O21">
        <v>26.9</v>
      </c>
      <c r="R21">
        <v>6</v>
      </c>
      <c r="S21" t="s">
        <v>50</v>
      </c>
      <c r="T21">
        <v>18</v>
      </c>
      <c r="U21">
        <v>24.2</v>
      </c>
      <c r="V21">
        <v>20.364675298172568</v>
      </c>
      <c r="W21">
        <v>1</v>
      </c>
      <c r="X21">
        <v>14</v>
      </c>
      <c r="Y21">
        <v>15.273506473629425</v>
      </c>
      <c r="Z21">
        <v>1</v>
      </c>
      <c r="AA21">
        <v>0</v>
      </c>
      <c r="AB21">
        <v>15.3</v>
      </c>
      <c r="AC21">
        <v>16.97</v>
      </c>
      <c r="AE21">
        <v>14</v>
      </c>
      <c r="AF21">
        <v>20.364675298172568</v>
      </c>
      <c r="AH21">
        <v>20.788939366884495</v>
      </c>
      <c r="AI21">
        <v>20.364675298172568</v>
      </c>
      <c r="AK21">
        <v>0.6874649261535879</v>
      </c>
      <c r="AL21">
        <v>1.0208333333333333</v>
      </c>
    </row>
    <row r="22" spans="1:38" x14ac:dyDescent="0.25">
      <c r="A22" t="s">
        <v>39</v>
      </c>
      <c r="B22">
        <v>2000</v>
      </c>
      <c r="C22" t="s">
        <v>37</v>
      </c>
      <c r="D22" t="s">
        <v>43</v>
      </c>
      <c r="E22">
        <v>20</v>
      </c>
      <c r="F22">
        <v>20</v>
      </c>
      <c r="G22">
        <v>20</v>
      </c>
      <c r="H22">
        <v>14</v>
      </c>
      <c r="I22" t="s">
        <v>41</v>
      </c>
      <c r="J22">
        <v>71.400000000000006</v>
      </c>
      <c r="K22" t="s">
        <v>41</v>
      </c>
      <c r="L22" t="s">
        <v>41</v>
      </c>
      <c r="M22">
        <v>7.5</v>
      </c>
      <c r="N22">
        <v>23.5</v>
      </c>
      <c r="S22" t="s">
        <v>42</v>
      </c>
      <c r="T22">
        <v>9</v>
      </c>
      <c r="U22">
        <v>27.9</v>
      </c>
      <c r="V22">
        <v>20.7</v>
      </c>
      <c r="W22">
        <v>0</v>
      </c>
      <c r="X22">
        <v>44.3</v>
      </c>
      <c r="Y22">
        <v>11.1</v>
      </c>
      <c r="Z22" t="s">
        <v>41</v>
      </c>
      <c r="AA22" t="s">
        <v>41</v>
      </c>
      <c r="AB22" t="s">
        <v>41</v>
      </c>
      <c r="AC22" t="s">
        <v>41</v>
      </c>
      <c r="AE22">
        <v>16.399999999999999</v>
      </c>
      <c r="AF22">
        <v>16.608732642799691</v>
      </c>
      <c r="AH22" t="e">
        <v>#VALUE!</v>
      </c>
      <c r="AI22">
        <v>20.7</v>
      </c>
      <c r="AK22">
        <v>0.98743235578000688</v>
      </c>
    </row>
    <row r="23" spans="1:38" x14ac:dyDescent="0.25">
      <c r="A23" t="s">
        <v>79</v>
      </c>
      <c r="B23">
        <v>2003</v>
      </c>
      <c r="C23" t="s">
        <v>37</v>
      </c>
      <c r="D23" t="s">
        <v>43</v>
      </c>
      <c r="E23">
        <v>28.650000000000002</v>
      </c>
      <c r="F23">
        <v>28.650000000000002</v>
      </c>
      <c r="G23">
        <v>28.650000000000002</v>
      </c>
      <c r="H23">
        <v>84</v>
      </c>
      <c r="I23" t="s">
        <v>41</v>
      </c>
      <c r="J23">
        <v>70.2</v>
      </c>
      <c r="K23">
        <v>73.5</v>
      </c>
      <c r="L23">
        <v>0.20136986301369864</v>
      </c>
      <c r="R23">
        <v>2</v>
      </c>
      <c r="S23" t="s">
        <v>50</v>
      </c>
      <c r="T23">
        <v>48</v>
      </c>
      <c r="U23">
        <v>23.7</v>
      </c>
      <c r="V23">
        <v>3.5</v>
      </c>
      <c r="W23">
        <v>1</v>
      </c>
      <c r="X23">
        <v>1.76</v>
      </c>
      <c r="Y23">
        <v>3.8797938089542852</v>
      </c>
      <c r="Z23" t="s">
        <v>41</v>
      </c>
      <c r="AA23" t="s">
        <v>41</v>
      </c>
      <c r="AB23" t="s">
        <v>41</v>
      </c>
      <c r="AC23" t="s">
        <v>41</v>
      </c>
      <c r="AE23">
        <v>1.76</v>
      </c>
      <c r="AF23">
        <v>3.5</v>
      </c>
      <c r="AH23" t="e">
        <v>#VALUE!</v>
      </c>
      <c r="AI23">
        <v>3.5</v>
      </c>
      <c r="AK23">
        <v>0.50285714285714289</v>
      </c>
    </row>
    <row r="24" spans="1:38" x14ac:dyDescent="0.25">
      <c r="A24" t="s">
        <v>57</v>
      </c>
      <c r="B24">
        <v>1998</v>
      </c>
      <c r="C24" t="s">
        <v>37</v>
      </c>
      <c r="D24" t="s">
        <v>43</v>
      </c>
      <c r="E24">
        <v>15</v>
      </c>
      <c r="F24">
        <v>15</v>
      </c>
      <c r="G24">
        <v>15</v>
      </c>
      <c r="H24">
        <v>42</v>
      </c>
      <c r="I24">
        <v>365</v>
      </c>
      <c r="J24">
        <v>62.78</v>
      </c>
      <c r="K24">
        <v>24.02</v>
      </c>
      <c r="L24">
        <v>6.5808219178082189E-2</v>
      </c>
      <c r="S24" t="s">
        <v>59</v>
      </c>
      <c r="T24">
        <v>50</v>
      </c>
      <c r="U24">
        <v>2.3571428571428572</v>
      </c>
      <c r="V24">
        <v>0.78286822202796347</v>
      </c>
      <c r="W24">
        <v>0</v>
      </c>
      <c r="X24">
        <v>2.7928571428571427</v>
      </c>
      <c r="Y24">
        <v>0.88388347648318444</v>
      </c>
      <c r="Z24">
        <v>0</v>
      </c>
      <c r="AA24">
        <v>0</v>
      </c>
      <c r="AB24">
        <v>3.1607142857142856</v>
      </c>
      <c r="AC24">
        <v>0.83337584925557395</v>
      </c>
      <c r="AE24">
        <v>0.4357142857142855</v>
      </c>
      <c r="AF24">
        <v>0.83490498054006868</v>
      </c>
      <c r="AH24">
        <v>0.80357142857142838</v>
      </c>
      <c r="AI24">
        <v>0.80851653019084091</v>
      </c>
      <c r="AK24">
        <v>0.52187290274929043</v>
      </c>
      <c r="AL24">
        <v>0.99388373467361846</v>
      </c>
    </row>
    <row r="25" spans="1:38" x14ac:dyDescent="0.25">
      <c r="A25" t="s">
        <v>60</v>
      </c>
      <c r="B25">
        <v>2011</v>
      </c>
      <c r="C25" t="s">
        <v>37</v>
      </c>
      <c r="D25" t="s">
        <v>43</v>
      </c>
      <c r="E25">
        <v>3.8666666666666667</v>
      </c>
      <c r="F25">
        <v>3.8666666666666667</v>
      </c>
      <c r="G25">
        <v>3.8666666666666667</v>
      </c>
      <c r="H25">
        <v>14</v>
      </c>
      <c r="I25" t="s">
        <v>41</v>
      </c>
      <c r="J25">
        <v>71.599999999999994</v>
      </c>
      <c r="K25">
        <v>29.4</v>
      </c>
      <c r="L25">
        <v>8.0547945205479449E-2</v>
      </c>
      <c r="R25">
        <v>0</v>
      </c>
      <c r="S25" t="s">
        <v>62</v>
      </c>
      <c r="T25">
        <v>19</v>
      </c>
      <c r="U25">
        <v>10</v>
      </c>
      <c r="V25" t="s">
        <v>63</v>
      </c>
      <c r="W25">
        <v>1</v>
      </c>
      <c r="X25">
        <v>12.4</v>
      </c>
      <c r="Y25" t="s">
        <v>63</v>
      </c>
      <c r="Z25" t="s">
        <v>41</v>
      </c>
      <c r="AA25" t="s">
        <v>41</v>
      </c>
      <c r="AB25" t="s">
        <v>41</v>
      </c>
      <c r="AC25" t="s">
        <v>41</v>
      </c>
      <c r="AE25">
        <v>12.4</v>
      </c>
      <c r="AF25" t="s">
        <v>63</v>
      </c>
      <c r="AH25" t="e">
        <v>#VALUE!</v>
      </c>
      <c r="AI25" t="s">
        <v>63</v>
      </c>
    </row>
    <row r="26" spans="1:38" x14ac:dyDescent="0.25">
      <c r="A26" t="s">
        <v>100</v>
      </c>
      <c r="B26">
        <v>2007</v>
      </c>
      <c r="C26" t="s">
        <v>37</v>
      </c>
      <c r="D26" t="s">
        <v>43</v>
      </c>
      <c r="E26">
        <v>30</v>
      </c>
      <c r="F26">
        <v>30</v>
      </c>
      <c r="G26">
        <v>30</v>
      </c>
      <c r="H26">
        <v>21</v>
      </c>
      <c r="I26" t="s">
        <v>41</v>
      </c>
      <c r="J26">
        <v>58.77</v>
      </c>
      <c r="K26">
        <v>498.29999999999995</v>
      </c>
      <c r="L26">
        <v>1.3652054794520547</v>
      </c>
      <c r="N26">
        <v>86.5</v>
      </c>
      <c r="O26">
        <v>102</v>
      </c>
      <c r="R26">
        <v>2</v>
      </c>
      <c r="S26" t="s">
        <v>78</v>
      </c>
      <c r="T26">
        <v>15</v>
      </c>
      <c r="U26">
        <v>102</v>
      </c>
      <c r="V26">
        <v>17.8</v>
      </c>
      <c r="W26">
        <v>0</v>
      </c>
      <c r="X26">
        <v>105.67</v>
      </c>
      <c r="Y26">
        <v>15.85</v>
      </c>
      <c r="Z26" t="s">
        <v>41</v>
      </c>
      <c r="AA26" t="s">
        <v>41</v>
      </c>
      <c r="AB26" t="s">
        <v>41</v>
      </c>
      <c r="AC26" t="s">
        <v>41</v>
      </c>
      <c r="AE26">
        <v>3.6700000000000017</v>
      </c>
      <c r="AF26">
        <v>16.85322669401916</v>
      </c>
      <c r="AH26" t="e">
        <v>#VALUE!</v>
      </c>
      <c r="AI26">
        <v>17.8</v>
      </c>
      <c r="AK26">
        <v>0.21776245383932349</v>
      </c>
    </row>
    <row r="27" spans="1:38" x14ac:dyDescent="0.25">
      <c r="A27" t="s">
        <v>104</v>
      </c>
      <c r="B27">
        <v>2008</v>
      </c>
      <c r="C27" t="s">
        <v>37</v>
      </c>
      <c r="D27" t="s">
        <v>43</v>
      </c>
      <c r="E27">
        <v>15</v>
      </c>
      <c r="F27">
        <v>15</v>
      </c>
      <c r="G27">
        <v>15</v>
      </c>
      <c r="H27">
        <v>70</v>
      </c>
      <c r="I27" t="s">
        <v>41</v>
      </c>
      <c r="J27" t="s">
        <v>41</v>
      </c>
      <c r="K27">
        <v>1210</v>
      </c>
      <c r="L27">
        <v>3.3150684931506849</v>
      </c>
      <c r="R27" t="s">
        <v>41</v>
      </c>
      <c r="S27" t="s">
        <v>42</v>
      </c>
      <c r="T27">
        <v>12</v>
      </c>
      <c r="U27">
        <v>26.164999999999999</v>
      </c>
      <c r="V27">
        <v>9.02</v>
      </c>
      <c r="W27">
        <v>0</v>
      </c>
      <c r="X27">
        <v>29.17</v>
      </c>
      <c r="Y27">
        <v>10</v>
      </c>
      <c r="Z27" t="s">
        <v>41</v>
      </c>
      <c r="AA27" t="s">
        <v>41</v>
      </c>
      <c r="AB27" t="s">
        <v>41</v>
      </c>
      <c r="AC27" t="s">
        <v>41</v>
      </c>
      <c r="AE27">
        <v>3.0050000000000026</v>
      </c>
      <c r="AF27">
        <v>9.5226151870166422</v>
      </c>
      <c r="AH27" t="e">
        <v>#VALUE!</v>
      </c>
      <c r="AI27">
        <v>9.02</v>
      </c>
      <c r="AK27">
        <v>0.31556457348996841</v>
      </c>
    </row>
    <row r="28" spans="1:38" x14ac:dyDescent="0.25">
      <c r="A28" t="s">
        <v>66</v>
      </c>
      <c r="B28">
        <v>2012</v>
      </c>
      <c r="C28" t="s">
        <v>37</v>
      </c>
      <c r="D28" t="s">
        <v>43</v>
      </c>
      <c r="E28">
        <v>17.5</v>
      </c>
      <c r="F28">
        <v>17.5</v>
      </c>
      <c r="G28">
        <v>17.5</v>
      </c>
      <c r="H28">
        <v>14</v>
      </c>
      <c r="I28" t="s">
        <v>41</v>
      </c>
      <c r="J28">
        <v>61.5</v>
      </c>
      <c r="K28">
        <v>23.3</v>
      </c>
      <c r="L28">
        <v>6.3835616438356169E-2</v>
      </c>
      <c r="M28">
        <v>3.4</v>
      </c>
      <c r="O28">
        <v>27.5</v>
      </c>
      <c r="R28">
        <v>0</v>
      </c>
      <c r="S28" t="s">
        <v>68</v>
      </c>
      <c r="T28">
        <v>19</v>
      </c>
      <c r="U28">
        <v>6.3</v>
      </c>
      <c r="V28">
        <v>22</v>
      </c>
      <c r="W28">
        <v>1</v>
      </c>
      <c r="X28">
        <v>3.5</v>
      </c>
      <c r="Y28">
        <v>2.2000000000000002</v>
      </c>
      <c r="Z28" t="s">
        <v>41</v>
      </c>
      <c r="AA28" t="s">
        <v>41</v>
      </c>
      <c r="AB28" t="s">
        <v>41</v>
      </c>
      <c r="AC28" t="s">
        <v>41</v>
      </c>
      <c r="AE28">
        <v>3.5</v>
      </c>
      <c r="AF28">
        <v>22</v>
      </c>
      <c r="AH28" t="e">
        <v>#VALUE!</v>
      </c>
      <c r="AI28">
        <v>22</v>
      </c>
      <c r="AK28">
        <v>0.15909090909090909</v>
      </c>
    </row>
    <row r="29" spans="1:38" x14ac:dyDescent="0.25">
      <c r="A29" t="s">
        <v>48</v>
      </c>
      <c r="B29">
        <v>2004</v>
      </c>
      <c r="C29" t="s">
        <v>37</v>
      </c>
      <c r="D29" t="s">
        <v>43</v>
      </c>
      <c r="E29">
        <v>20</v>
      </c>
      <c r="F29">
        <v>20</v>
      </c>
      <c r="G29">
        <v>20</v>
      </c>
      <c r="H29">
        <v>28</v>
      </c>
      <c r="I29">
        <v>270</v>
      </c>
      <c r="J29" t="s">
        <v>41</v>
      </c>
      <c r="K29">
        <v>15.4</v>
      </c>
      <c r="L29">
        <v>4.219178082191781E-2</v>
      </c>
      <c r="O29">
        <v>61.35</v>
      </c>
      <c r="R29">
        <v>5</v>
      </c>
      <c r="S29" t="s">
        <v>50</v>
      </c>
      <c r="T29">
        <v>20</v>
      </c>
      <c r="U29">
        <v>23.55</v>
      </c>
      <c r="V29">
        <v>22.31</v>
      </c>
      <c r="W29">
        <v>1</v>
      </c>
      <c r="X29">
        <v>3.35</v>
      </c>
      <c r="Y29">
        <v>3.63</v>
      </c>
      <c r="Z29">
        <v>1</v>
      </c>
      <c r="AA29">
        <v>1</v>
      </c>
      <c r="AB29">
        <v>8.33</v>
      </c>
      <c r="AC29">
        <v>11.26</v>
      </c>
      <c r="AE29">
        <v>3.35</v>
      </c>
      <c r="AF29">
        <v>22.31</v>
      </c>
      <c r="AH29">
        <v>6.7</v>
      </c>
      <c r="AI29">
        <v>22.31</v>
      </c>
      <c r="AK29">
        <v>0.15015688032272526</v>
      </c>
      <c r="AL29">
        <v>0.30031376064545051</v>
      </c>
    </row>
    <row r="30" spans="1:38" x14ac:dyDescent="0.25">
      <c r="A30" t="s">
        <v>86</v>
      </c>
      <c r="B30" t="s">
        <v>89</v>
      </c>
      <c r="C30" t="s">
        <v>37</v>
      </c>
      <c r="D30" t="s">
        <v>43</v>
      </c>
      <c r="E30" t="s">
        <v>41</v>
      </c>
      <c r="F30" t="s">
        <v>41</v>
      </c>
      <c r="G30" t="s">
        <v>41</v>
      </c>
      <c r="H30">
        <v>14</v>
      </c>
      <c r="I30">
        <v>365</v>
      </c>
      <c r="J30">
        <v>63.3</v>
      </c>
      <c r="K30">
        <v>187.7</v>
      </c>
      <c r="L30">
        <v>0.51424657534246576</v>
      </c>
      <c r="N30">
        <v>27.5</v>
      </c>
      <c r="P30">
        <v>52.2</v>
      </c>
      <c r="R30">
        <v>11</v>
      </c>
      <c r="S30" t="s">
        <v>88</v>
      </c>
      <c r="T30">
        <v>105</v>
      </c>
      <c r="U30">
        <v>3.17</v>
      </c>
      <c r="V30">
        <v>1.37</v>
      </c>
      <c r="W30">
        <v>0</v>
      </c>
      <c r="X30">
        <v>3.1</v>
      </c>
      <c r="Y30">
        <v>1.37</v>
      </c>
      <c r="Z30">
        <v>0</v>
      </c>
      <c r="AA30">
        <v>0</v>
      </c>
      <c r="AB30">
        <v>2.87</v>
      </c>
      <c r="AC30">
        <v>1.37</v>
      </c>
      <c r="AE30">
        <v>0.58000000000000007</v>
      </c>
      <c r="AF30">
        <v>1.37</v>
      </c>
      <c r="AH30">
        <v>-0.73</v>
      </c>
      <c r="AI30">
        <v>1.37</v>
      </c>
      <c r="AK30">
        <v>0.42335766423357668</v>
      </c>
      <c r="AL30">
        <v>-0.53284671532846706</v>
      </c>
    </row>
    <row r="31" spans="1:38" x14ac:dyDescent="0.25">
      <c r="A31" t="s">
        <v>33</v>
      </c>
      <c r="B31">
        <v>2003</v>
      </c>
      <c r="C31" t="s">
        <v>34</v>
      </c>
      <c r="D31" t="s">
        <v>35</v>
      </c>
      <c r="E31">
        <v>28</v>
      </c>
      <c r="F31">
        <v>28</v>
      </c>
      <c r="G31">
        <v>28</v>
      </c>
      <c r="H31">
        <v>14</v>
      </c>
      <c r="I31">
        <v>180</v>
      </c>
      <c r="J31">
        <v>69.3</v>
      </c>
      <c r="K31">
        <v>1</v>
      </c>
      <c r="L31">
        <v>3.0000000000000001E-3</v>
      </c>
      <c r="M31">
        <v>10.8</v>
      </c>
      <c r="R31">
        <v>7</v>
      </c>
      <c r="S31" t="s">
        <v>36</v>
      </c>
      <c r="T31">
        <v>26</v>
      </c>
      <c r="U31">
        <v>1.4</v>
      </c>
      <c r="V31">
        <v>1.4</v>
      </c>
      <c r="W31">
        <v>0</v>
      </c>
      <c r="X31">
        <v>3.2</v>
      </c>
      <c r="Y31">
        <v>2</v>
      </c>
      <c r="Z31">
        <v>0</v>
      </c>
      <c r="AA31">
        <v>0</v>
      </c>
      <c r="AB31">
        <v>8</v>
      </c>
      <c r="AC31">
        <v>2.8</v>
      </c>
      <c r="AE31">
        <v>1.8000000000000003</v>
      </c>
      <c r="AF31">
        <v>1.7262676501632068</v>
      </c>
      <c r="AH31">
        <v>6.6</v>
      </c>
      <c r="AI31">
        <v>2.2135943621178655</v>
      </c>
      <c r="AK31">
        <v>1.0427120034542863</v>
      </c>
      <c r="AL31">
        <v>2.9815760795873287</v>
      </c>
    </row>
    <row r="32" spans="1:38" x14ac:dyDescent="0.25">
      <c r="A32" t="s">
        <v>55</v>
      </c>
      <c r="B32">
        <v>2009</v>
      </c>
      <c r="C32" t="s">
        <v>34</v>
      </c>
      <c r="D32" t="s">
        <v>35</v>
      </c>
      <c r="E32">
        <v>13.8</v>
      </c>
      <c r="F32">
        <v>13.8</v>
      </c>
      <c r="G32">
        <v>13.8</v>
      </c>
      <c r="H32">
        <v>42</v>
      </c>
      <c r="I32">
        <v>72</v>
      </c>
      <c r="J32">
        <v>73.3</v>
      </c>
      <c r="K32">
        <v>25.6</v>
      </c>
      <c r="L32">
        <v>7.0136986301369872E-2</v>
      </c>
      <c r="R32">
        <v>4</v>
      </c>
      <c r="S32" t="s">
        <v>42</v>
      </c>
      <c r="T32">
        <v>10</v>
      </c>
      <c r="U32">
        <v>33.700000000000003</v>
      </c>
      <c r="V32">
        <v>14.724469430169632</v>
      </c>
      <c r="W32">
        <v>0</v>
      </c>
      <c r="X32">
        <v>41.8</v>
      </c>
      <c r="Y32">
        <v>17.829999999999998</v>
      </c>
      <c r="Z32" t="s">
        <v>41</v>
      </c>
      <c r="AA32" t="s">
        <v>41</v>
      </c>
      <c r="AB32" t="s">
        <v>41</v>
      </c>
      <c r="AC32" t="s">
        <v>41</v>
      </c>
      <c r="AE32">
        <v>8.0999999999999943</v>
      </c>
      <c r="AF32">
        <v>16.351129930374842</v>
      </c>
      <c r="AH32" t="e">
        <v>#VALUE!</v>
      </c>
      <c r="AI32">
        <v>14.724469430169632</v>
      </c>
      <c r="AK32">
        <v>0.49537860897019398</v>
      </c>
    </row>
    <row r="33" spans="1:38" x14ac:dyDescent="0.25">
      <c r="A33" t="s">
        <v>72</v>
      </c>
      <c r="B33">
        <v>2004</v>
      </c>
      <c r="C33" t="s">
        <v>34</v>
      </c>
      <c r="D33" t="s">
        <v>35</v>
      </c>
      <c r="E33">
        <v>23.333333333333336</v>
      </c>
      <c r="F33">
        <v>23.333333333333336</v>
      </c>
      <c r="G33">
        <v>23.333333333333336</v>
      </c>
      <c r="H33">
        <v>28</v>
      </c>
      <c r="I33">
        <v>180</v>
      </c>
      <c r="J33">
        <v>68</v>
      </c>
      <c r="K33">
        <v>35</v>
      </c>
      <c r="L33">
        <v>9.5890410958904104E-2</v>
      </c>
      <c r="Q33">
        <v>5.2</v>
      </c>
      <c r="R33">
        <v>4</v>
      </c>
      <c r="S33" t="s">
        <v>62</v>
      </c>
      <c r="T33">
        <v>34</v>
      </c>
      <c r="U33">
        <v>110</v>
      </c>
      <c r="V33">
        <v>43</v>
      </c>
      <c r="W33">
        <v>0</v>
      </c>
      <c r="X33">
        <v>119</v>
      </c>
      <c r="Y33">
        <v>46</v>
      </c>
      <c r="Z33">
        <v>0</v>
      </c>
      <c r="AA33">
        <v>0</v>
      </c>
      <c r="AB33">
        <v>124</v>
      </c>
      <c r="AC33">
        <v>42</v>
      </c>
      <c r="AE33">
        <v>9</v>
      </c>
      <c r="AF33">
        <v>44.52527372178637</v>
      </c>
      <c r="AH33">
        <v>14</v>
      </c>
      <c r="AI33">
        <v>42.502941074706818</v>
      </c>
      <c r="AK33">
        <v>0.2021323901619558</v>
      </c>
      <c r="AL33">
        <v>0.32938897041012755</v>
      </c>
    </row>
    <row r="34" spans="1:38" x14ac:dyDescent="0.25">
      <c r="A34" t="s">
        <v>76</v>
      </c>
      <c r="B34">
        <v>2004</v>
      </c>
      <c r="C34" t="s">
        <v>34</v>
      </c>
      <c r="D34" t="s">
        <v>77</v>
      </c>
      <c r="E34">
        <v>46.67</v>
      </c>
      <c r="F34">
        <v>46.7</v>
      </c>
      <c r="G34">
        <v>46.7</v>
      </c>
      <c r="H34">
        <v>35</v>
      </c>
      <c r="I34" t="s">
        <v>41</v>
      </c>
      <c r="J34">
        <v>63.4</v>
      </c>
      <c r="K34">
        <v>52.1</v>
      </c>
      <c r="L34">
        <v>0.14273972602739726</v>
      </c>
      <c r="S34" t="s">
        <v>78</v>
      </c>
      <c r="T34">
        <v>58</v>
      </c>
      <c r="U34">
        <v>81.3</v>
      </c>
      <c r="V34">
        <v>28.7</v>
      </c>
      <c r="W34">
        <v>0</v>
      </c>
      <c r="X34">
        <v>105</v>
      </c>
      <c r="Y34">
        <v>21.7</v>
      </c>
      <c r="Z34" t="s">
        <v>41</v>
      </c>
      <c r="AA34" t="s">
        <v>41</v>
      </c>
      <c r="AB34" t="s">
        <v>41</v>
      </c>
      <c r="AC34" t="s">
        <v>41</v>
      </c>
      <c r="AE34">
        <v>23.700000000000003</v>
      </c>
      <c r="AF34">
        <v>25.441894583540748</v>
      </c>
      <c r="AH34" t="e">
        <v>#VALUE!</v>
      </c>
      <c r="AI34">
        <v>28.7</v>
      </c>
      <c r="AK34">
        <v>0.93153439977431407</v>
      </c>
    </row>
    <row r="35" spans="1:38" x14ac:dyDescent="0.25">
      <c r="A35" t="s">
        <v>69</v>
      </c>
      <c r="B35">
        <v>2010</v>
      </c>
      <c r="C35" t="s">
        <v>34</v>
      </c>
      <c r="D35" t="s">
        <v>71</v>
      </c>
      <c r="E35">
        <v>23</v>
      </c>
      <c r="F35">
        <v>23</v>
      </c>
      <c r="G35">
        <v>23</v>
      </c>
      <c r="H35">
        <v>42</v>
      </c>
      <c r="I35">
        <v>84</v>
      </c>
      <c r="J35">
        <v>67.5</v>
      </c>
      <c r="K35">
        <v>32.43</v>
      </c>
      <c r="L35">
        <v>8.8849315068493154E-2</v>
      </c>
      <c r="Q35">
        <v>28.9</v>
      </c>
      <c r="R35">
        <v>3</v>
      </c>
      <c r="S35" t="s">
        <v>45</v>
      </c>
      <c r="T35">
        <v>32</v>
      </c>
      <c r="U35">
        <v>0.27</v>
      </c>
      <c r="V35">
        <v>0.36</v>
      </c>
      <c r="W35">
        <v>0</v>
      </c>
      <c r="X35">
        <v>0.55000000000000004</v>
      </c>
      <c r="Y35">
        <v>0.49</v>
      </c>
      <c r="Z35">
        <v>0</v>
      </c>
      <c r="AA35">
        <v>0</v>
      </c>
      <c r="AB35">
        <v>0.59</v>
      </c>
      <c r="AC35">
        <v>0.48</v>
      </c>
      <c r="AE35">
        <v>0.28000000000000003</v>
      </c>
      <c r="AF35">
        <v>0.42994185653411321</v>
      </c>
      <c r="AH35">
        <v>0.31999999999999995</v>
      </c>
      <c r="AI35">
        <v>0.42426406871192851</v>
      </c>
      <c r="AK35">
        <v>0.65125085112010672</v>
      </c>
      <c r="AL35">
        <v>0.75424723326565057</v>
      </c>
    </row>
    <row r="37" spans="1:38" x14ac:dyDescent="0.25">
      <c r="D37" s="2">
        <v>0.25</v>
      </c>
      <c r="E37">
        <f>_xlfn.QUARTILE.INC(E2:E35, 1)</f>
        <v>14.4</v>
      </c>
      <c r="F37">
        <f t="shared" ref="F37:K37" si="0">_xlfn.QUARTILE.INC(F2:F35, 1)</f>
        <v>14.4</v>
      </c>
      <c r="G37">
        <f t="shared" si="0"/>
        <v>14.4</v>
      </c>
      <c r="H37">
        <f t="shared" si="0"/>
        <v>14</v>
      </c>
      <c r="I37">
        <f t="shared" si="0"/>
        <v>87</v>
      </c>
      <c r="J37">
        <f t="shared" si="0"/>
        <v>62.2</v>
      </c>
      <c r="K37">
        <f t="shared" si="0"/>
        <v>21.175000000000001</v>
      </c>
      <c r="AK37">
        <f t="shared" ref="AK37:AL37" si="1">_xlfn.QUARTILE.INC(AK2:AK35, 1)</f>
        <v>0.24585991733630713</v>
      </c>
      <c r="AL37">
        <f t="shared" si="1"/>
        <v>0.45031213394542802</v>
      </c>
    </row>
    <row r="38" spans="1:38" x14ac:dyDescent="0.25">
      <c r="D38" s="2">
        <v>0.75</v>
      </c>
      <c r="E38">
        <f>_xlfn.QUARTILE.INC(E2:E35,3)</f>
        <v>30</v>
      </c>
      <c r="F38">
        <f t="shared" ref="F38:K38" si="2">_xlfn.QUARTILE.INC(F2:F35,3)</f>
        <v>30</v>
      </c>
      <c r="G38">
        <f t="shared" si="2"/>
        <v>30</v>
      </c>
      <c r="H38">
        <f t="shared" si="2"/>
        <v>42</v>
      </c>
      <c r="I38">
        <f>_xlfn.QUARTILE.INC(I2:I35,3)</f>
        <v>181</v>
      </c>
      <c r="J38">
        <f t="shared" si="2"/>
        <v>68.174999999999997</v>
      </c>
      <c r="K38">
        <f t="shared" si="2"/>
        <v>170.67500000000001</v>
      </c>
      <c r="AK38">
        <f t="shared" ref="AK38:AL38" si="3">_xlfn.QUARTILE.INC(AK2:AK35,3)</f>
        <v>0.72791715967184478</v>
      </c>
      <c r="AL38">
        <f t="shared" si="3"/>
        <v>1.0607692008629535</v>
      </c>
    </row>
    <row r="39" spans="1:38" x14ac:dyDescent="0.25">
      <c r="D39" t="s">
        <v>147</v>
      </c>
      <c r="E39">
        <f>MEDIAN(E2:E35)</f>
        <v>20</v>
      </c>
      <c r="F39">
        <f t="shared" ref="F39:K39" si="4">MEDIAN(F2:F35)</f>
        <v>20</v>
      </c>
      <c r="G39">
        <f t="shared" si="4"/>
        <v>20</v>
      </c>
      <c r="H39">
        <f t="shared" si="4"/>
        <v>28</v>
      </c>
      <c r="I39">
        <f t="shared" si="4"/>
        <v>180</v>
      </c>
      <c r="J39">
        <f t="shared" si="4"/>
        <v>64.7</v>
      </c>
      <c r="K39">
        <f t="shared" si="4"/>
        <v>38.379999999999995</v>
      </c>
      <c r="AK39">
        <f t="shared" ref="AK39:AL39" si="5">MEDIAN(AK2:AK35)</f>
        <v>0.51236502280321661</v>
      </c>
      <c r="AL39">
        <f t="shared" si="5"/>
        <v>0.86183498949446224</v>
      </c>
    </row>
    <row r="40" spans="1:38" x14ac:dyDescent="0.25">
      <c r="AK40">
        <f>COUNT(AK2:AK35)</f>
        <v>32</v>
      </c>
      <c r="AL40">
        <f>COUNT(AL2:AL35)</f>
        <v>17</v>
      </c>
    </row>
  </sheetData>
  <sortState ref="A2:AL91">
    <sortCondition ref="C2:C91"/>
    <sortCondition ref="D2:D91"/>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Lohse</dc:creator>
  <cp:lastModifiedBy>Keith Lohse</cp:lastModifiedBy>
  <dcterms:created xsi:type="dcterms:W3CDTF">2014-10-13T18:51:06Z</dcterms:created>
  <dcterms:modified xsi:type="dcterms:W3CDTF">2016-03-25T22:11:19Z</dcterms:modified>
</cp:coreProperties>
</file>