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Keith\Downloads\"/>
    </mc:Choice>
  </mc:AlternateContent>
  <xr:revisionPtr revIDLastSave="0" documentId="13_ncr:1_{153D6791-EA7B-44EE-9D38-4C96C099981E}" xr6:coauthVersionLast="45" xr6:coauthVersionMax="45" xr10:uidLastSave="{00000000-0000-0000-0000-000000000000}"/>
  <bookViews>
    <workbookView xWindow="-108" yWindow="-108" windowWidth="23256" windowHeight="12456" activeTab="2" xr2:uid="{00000000-000D-0000-FFFF-FFFF00000000}"/>
  </bookViews>
  <sheets>
    <sheet name="Pivot_Table1" sheetId="2" r:id="rId1"/>
    <sheet name="Pivot_Table2" sheetId="3" r:id="rId2"/>
    <sheet name="Pivot_Table3" sheetId="5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AA1" hidden="1">Montgomery_Fleet_Equipment_Inve!$A:$A</definedName>
    <definedName name="_xlcn.WorksheetConnection_Montgomery_Fleet_Equipment_Inventory_FA_PART_2_END.xlsxTable21" hidden="1">Table2[]</definedName>
  </definedNames>
  <calcPr calcId="191029"/>
  <pivotCaches>
    <pivotCache cacheId="1" r:id="rId5"/>
    <pivotCache cacheId="63" r:id="rId6"/>
    <pivotCache cacheId="111" r:id="rId7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Montgomery_Fleet_Equipment_Inventory_FA_PART_2_END.xlsx!Table2"/>
          <x15:modelTable id="Range" name="Range" connection="WorksheetConnection_Montgomery_Fleet_Equipment_Inve!$A:$A"/>
        </x15:modelTables>
      </x15:dataModel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F6922-9A1D-4097-A821-4989E4CC7C1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F6DF27E-A368-458A-A849-E89A4958A6CC}" name="WorksheetConnection_Montgomery_Fleet_Equipment_Inve!$A:$A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ntgomery_Fleet_Equipment_InveAA1"/>
        </x15:connection>
      </ext>
    </extLst>
  </connection>
  <connection id="3" xr16:uid="{939274FB-B4ED-4D50-8E03-3C9B1654E69D}" name="WorksheetConnection_Montgomery_Fleet_Equipment_Inventory_FA_PART_2_EN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Montgomery_Fleet_Equipment_Inventory_FA_PART_2_END.xlsxTable21"/>
        </x15:connection>
      </ext>
    </extLst>
  </connection>
</connections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<sst xmlns="http://schemas.openxmlformats.org/spreadsheetml/2006/main" count="165" uniqueCount="37">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</sst>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le Keith" refreshedDate="45201.646463078701" backgroundQuery="1" createdVersion="6" refreshedVersion="6" minRefreshableVersion="3" recordCount="0" supportSubquery="1" supportAdvancedDrill="1" xr:uid="{C03B6BBA-27EE-4D13-A6AA-2185EE18F6C6}">
  <cacheSource type="external" connectionId="1"/>
  <cacheFields count="2">
    <cacheField name="[Table2].[Department].[Department]" caption="Department" numFmtId="0" hierarchy="1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7" level="32767"/>
  </cacheFields>
  <cacheHierarchies count="8"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quipment Class]" caption="Equipment Class" attribute="1" defaultMemberUniqueName="[Table2].[Equipment Class].[All]" allUniqueName="[Table2].[Equipment Class].[All]" dimensionUniqueName="[Table2]" displayFolder="" count="0" memberValueDatatype="130" unbalanced="0"/>
    <cacheHierarchy uniqueName="[Table2].[Equipment Count]" caption="Equipment Count" attribute="1" defaultMemberUniqueName="[Table2].[Equipment Count].[All]" allUniqueName="[Table2].[Equipment Count].[All]" dimensionUniqueName="[Table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le Keith" refreshedDate="45202.587016550926" backgroundQuery="1" createdVersion="6" refreshedVersion="6" minRefreshableVersion="3" recordCount="0" supportSubquery="1" supportAdvancedDrill="1" xr:uid="{4DDC2B82-6C11-4CB7-8F4D-3A0F4F54DED8}">
  <cacheSource type="external" connectionId="1"/>
  <cacheFields count="3">
    <cacheField name="[Table2].[Department].[Department]" caption="Department" numFmtId="0" hierarchy="1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7" level="32767"/>
    <cacheField name="[Table2].[Equipment Class].[Equipment Class]" caption="Equipment Class" numFmtId="0" hierarchy="2" level="1">
      <sharedItems count="9">
        <s v="CUV"/>
        <s v="Heavy Duty"/>
        <s v="Medium Duty"/>
        <s v="Off Road Vehicle Equipment"/>
        <s v="Pick Up Trucks"/>
        <s v="Sedan"/>
        <s v="SUV"/>
        <s v="Transit Bus"/>
        <s v="Van"/>
      </sharedItems>
    </cacheField>
  </cacheFields>
  <cacheHierarchies count="8"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quipment Class]" caption="Equipment Class" attribute="1" defaultMemberUniqueName="[Table2].[Equipment Class].[All]" allUniqueName="[Table2].[Equipment Class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Equipment Count]" caption="Equipment Count" attribute="1" defaultMemberUniqueName="[Table2].[Equipment Count].[All]" allUniqueName="[Table2].[Equipment Count].[All]" dimensionUniqueName="[Table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ole Keith" refreshedDate="45202.588866550926" backgroundQuery="1" createdVersion="6" refreshedVersion="6" minRefreshableVersion="3" recordCount="0" supportSubquery="1" supportAdvancedDrill="1" xr:uid="{CA860EA8-19A5-4B49-BE85-7679346E851D}">
  <cacheSource type="external" connectionId="1"/>
  <cacheFields count="3">
    <cacheField name="[Table2].[Department].[Department]" caption="Department" numFmtId="0" hierarchy="1" level="1">
      <sharedItems count="3">
        <s v="Permitting Services"/>
        <s v="Technology Services"/>
        <s v="Transportation"/>
      </sharedItems>
    </cacheField>
    <cacheField name="[Measures].[Sum of Equipment Count]" caption="Sum of Equipment Count" numFmtId="0" hierarchy="7" level="32767"/>
    <cacheField name="[Table2].[Equipment Class].[Equipment Class]" caption="Equipment Class" numFmtId="0" hierarchy="2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</cacheFields>
  <cacheHierarchies count="8"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Table2].[Department]" caption="Department" attribute="1" defaultMemberUniqueName="[Table2].[Department].[All]" allUniqueName="[Table2].[Departmen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Equipment Class]" caption="Equipment Class" attribute="1" defaultMemberUniqueName="[Table2].[Equipment Class].[All]" allUniqueName="[Table2].[Equipment Class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Equipment Count]" caption="Equipment Count" attribute="1" defaultMemberUniqueName="[Table2].[Equipment Count].[All]" allUniqueName="[Table2].[Equipment Count].[All]" dimensionUniqueName="[Table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577C2-D195-4DB2-8F5E-29122F2C87A2}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6" firstHeaderRow="1" firstDataRow="1" firstDataCol="1"/>
  <pivotFields count="2"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90CCF-7A10-4548-ADE7-9F56BD72A5CB}" name="PivotTable2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allDrilled="1" subtotalTop="0" showAll="0" sortType="descending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0"/>
    <field x="2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B0437-916D-4BA8-A08B-EEC2DA39CD2D}" name="PivotTable3" cacheId="1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</pivotFields>
  <rowFields count="2">
    <field x="2"/>
    <field x="0"/>
  </rowFields>
  <rowItems count="18">
    <i>
      <x/>
    </i>
    <i r="1">
      <x/>
    </i>
    <i r="1">
      <x v="2"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1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7C612-E2DF-445C-8D7C-8D88F848A073}" name="Table2" displayName="Table2" ref="A1:C50" totalsRowShown="0" headerRowDxfId="0">
  <autoFilter ref="A1:C50" xr:uid="{F16D8E57-B1C2-4E5F-A73D-AE27CCC8BA72}"/>
  <tableColumns count="3">
    <tableColumn id="1" xr3:uid="{37E0C3BF-9E2D-44CF-AE6E-8222EDF47C7A}" name="Department"/>
    <tableColumn id="2" xr3:uid="{EF7B3A28-991E-40F0-9624-806F4FD2FE4C}" name="Equipment Class"/>
    <tableColumn id="3" xr3:uid="{84B2E0F5-AE57-46AA-8E62-E3A3B2E92BF8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D23C-B787-4F96-8EC6-40B32584756C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F02C-7772-46E6-A27E-11D75DD94CC0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/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CBC-8175-41F9-91FE-4845F7788D7B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/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F12" sqref="F1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 t="s">
        <v>6</v>
      </c>
      <c r="C2">
        <v>21</v>
      </c>
      <c r="E2" s="1" t="s">
        <v>29</v>
      </c>
      <c r="F2">
        <f>SUM(Table2[Equipment Count])</f>
        <v>1582</v>
      </c>
    </row>
    <row r="3" spans="1:6" x14ac:dyDescent="0.3">
      <c r="A3" t="s">
        <v>5</v>
      </c>
      <c r="B3" t="s">
        <v>7</v>
      </c>
      <c r="C3">
        <v>1</v>
      </c>
      <c r="E3" s="1" t="s">
        <v>30</v>
      </c>
      <c r="F3">
        <f>AVERAGE(Table2[Equipment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s="1" t="s">
        <v>31</v>
      </c>
      <c r="F4">
        <f>MIN(Table2[Equipment Count])</f>
        <v>1</v>
      </c>
    </row>
    <row r="5" spans="1:6" x14ac:dyDescent="0.3">
      <c r="A5" t="s">
        <v>8</v>
      </c>
      <c r="B5" t="s">
        <v>4</v>
      </c>
      <c r="C5">
        <v>2</v>
      </c>
      <c r="E5" s="1" t="s">
        <v>32</v>
      </c>
      <c r="F5">
        <f>MAX(Table2[Equipment Count])</f>
        <v>379</v>
      </c>
    </row>
    <row r="6" spans="1:6" x14ac:dyDescent="0.3">
      <c r="A6" t="s">
        <v>9</v>
      </c>
      <c r="B6" t="s">
        <v>6</v>
      </c>
      <c r="C6">
        <v>3</v>
      </c>
      <c r="E6" s="1" t="s">
        <v>33</v>
      </c>
      <c r="F6">
        <f>COUNT(Table2[Equipment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Pivot_Table1</vt:lpstr>
      <vt:lpstr>Pivot_Table2</vt:lpstr>
      <vt:lpstr>Pivot_Table3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Nicole Keith</cp:lastModifiedBy>
  <dcterms:created xsi:type="dcterms:W3CDTF">2020-09-01T17:18:12Z</dcterms:created>
  <dcterms:modified xsi:type="dcterms:W3CDTF">2023-10-03T06:11:43Z</dcterms:modified>
</cp:coreProperties>
</file>