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/>
  <bookViews>
    <workbookView xWindow="0" yWindow="0" windowWidth="22260" windowHeight="12650" activeTab="1" xr2:uid="{00000000-000D-0000-FFFF-FFFF00000000}"/>
  </bookViews>
  <sheets>
    <sheet name="Sheet1" sheetId="1" r:id="rId1"/>
    <sheet name="Sheet2" sheetId="5" r:id="rId2"/>
    <sheet name="Chart2" sheetId="9" r:id="rId3"/>
    <sheet name="Sheet4" sheetId="8" r:id="rId4"/>
    <sheet name="Chart1" sheetId="6" r:id="rId5"/>
    <sheet name="Sheet3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05" i="5" l="1"/>
  <c r="I1305" i="5"/>
  <c r="J1305" i="5" s="1"/>
  <c r="K1305" i="5"/>
  <c r="M1305" i="5" s="1"/>
  <c r="O1305" i="5" s="1"/>
  <c r="L1305" i="5"/>
  <c r="Q1305" i="5"/>
  <c r="H1306" i="5"/>
  <c r="I1306" i="5"/>
  <c r="J1306" i="5" s="1"/>
  <c r="K1306" i="5"/>
  <c r="M1306" i="5" s="1"/>
  <c r="O1306" i="5" s="1"/>
  <c r="L1306" i="5"/>
  <c r="Q1306" i="5"/>
  <c r="H1307" i="5"/>
  <c r="I1307" i="5"/>
  <c r="J1307" i="5" s="1"/>
  <c r="K1307" i="5"/>
  <c r="M1307" i="5" s="1"/>
  <c r="O1307" i="5" s="1"/>
  <c r="L1307" i="5"/>
  <c r="Q1307" i="5"/>
  <c r="H1308" i="5"/>
  <c r="I1308" i="5"/>
  <c r="J1308" i="5" s="1"/>
  <c r="K1308" i="5"/>
  <c r="M1308" i="5" s="1"/>
  <c r="O1308" i="5" s="1"/>
  <c r="L1308" i="5"/>
  <c r="Q1308" i="5"/>
  <c r="H1309" i="5"/>
  <c r="I1309" i="5"/>
  <c r="J1309" i="5" s="1"/>
  <c r="K1309" i="5"/>
  <c r="M1309" i="5" s="1"/>
  <c r="O1309" i="5" s="1"/>
  <c r="L1309" i="5"/>
  <c r="Q1309" i="5"/>
  <c r="H1310" i="5"/>
  <c r="I1310" i="5"/>
  <c r="J1310" i="5" s="1"/>
  <c r="K1310" i="5"/>
  <c r="M1310" i="5" s="1"/>
  <c r="O1310" i="5" s="1"/>
  <c r="L1310" i="5"/>
  <c r="Q1310" i="5"/>
  <c r="H1311" i="5"/>
  <c r="I1311" i="5"/>
  <c r="J1311" i="5" s="1"/>
  <c r="K1311" i="5"/>
  <c r="M1311" i="5" s="1"/>
  <c r="O1311" i="5" s="1"/>
  <c r="L1311" i="5"/>
  <c r="Q1311" i="5"/>
  <c r="H1312" i="5"/>
  <c r="I1312" i="5"/>
  <c r="J1312" i="5" s="1"/>
  <c r="K1312" i="5"/>
  <c r="M1312" i="5" s="1"/>
  <c r="O1312" i="5" s="1"/>
  <c r="L1312" i="5"/>
  <c r="Q1312" i="5"/>
  <c r="H1313" i="5"/>
  <c r="I1313" i="5"/>
  <c r="J1313" i="5" s="1"/>
  <c r="K1313" i="5"/>
  <c r="M1313" i="5" s="1"/>
  <c r="O1313" i="5" s="1"/>
  <c r="L1313" i="5"/>
  <c r="Q1313" i="5"/>
  <c r="H1314" i="5"/>
  <c r="I1314" i="5"/>
  <c r="J1314" i="5" s="1"/>
  <c r="K1314" i="5"/>
  <c r="M1314" i="5" s="1"/>
  <c r="O1314" i="5" s="1"/>
  <c r="L1314" i="5"/>
  <c r="Q1314" i="5"/>
  <c r="H1315" i="5"/>
  <c r="I1315" i="5"/>
  <c r="J1315" i="5" s="1"/>
  <c r="K1315" i="5"/>
  <c r="L1315" i="5"/>
  <c r="Q1315" i="5"/>
  <c r="H1316" i="5"/>
  <c r="I1316" i="5"/>
  <c r="J1316" i="5" s="1"/>
  <c r="K1316" i="5"/>
  <c r="M1316" i="5" s="1"/>
  <c r="O1316" i="5" s="1"/>
  <c r="L1316" i="5"/>
  <c r="Q1316" i="5"/>
  <c r="H1317" i="5"/>
  <c r="I1317" i="5"/>
  <c r="J1317" i="5" s="1"/>
  <c r="K1317" i="5"/>
  <c r="M1317" i="5" s="1"/>
  <c r="O1317" i="5" s="1"/>
  <c r="L1317" i="5"/>
  <c r="Q1317" i="5"/>
  <c r="H1318" i="5"/>
  <c r="I1318" i="5"/>
  <c r="J1318" i="5" s="1"/>
  <c r="K1318" i="5"/>
  <c r="M1318" i="5" s="1"/>
  <c r="O1318" i="5" s="1"/>
  <c r="L1318" i="5"/>
  <c r="Q1318" i="5"/>
  <c r="H1319" i="5"/>
  <c r="I1319" i="5"/>
  <c r="J1319" i="5" s="1"/>
  <c r="K1319" i="5"/>
  <c r="L1319" i="5"/>
  <c r="Q1319" i="5"/>
  <c r="H1320" i="5"/>
  <c r="I1320" i="5"/>
  <c r="J1320" i="5" s="1"/>
  <c r="K1320" i="5"/>
  <c r="M1320" i="5" s="1"/>
  <c r="O1320" i="5" s="1"/>
  <c r="L1320" i="5"/>
  <c r="Q1320" i="5"/>
  <c r="H1321" i="5"/>
  <c r="I1321" i="5"/>
  <c r="J1321" i="5" s="1"/>
  <c r="K1321" i="5"/>
  <c r="L1321" i="5"/>
  <c r="Q1321" i="5"/>
  <c r="H1322" i="5"/>
  <c r="I1322" i="5"/>
  <c r="J1322" i="5" s="1"/>
  <c r="K1322" i="5"/>
  <c r="M1322" i="5" s="1"/>
  <c r="O1322" i="5" s="1"/>
  <c r="L1322" i="5"/>
  <c r="Q1322" i="5"/>
  <c r="H1323" i="5"/>
  <c r="I1323" i="5"/>
  <c r="J1323" i="5" s="1"/>
  <c r="K1323" i="5"/>
  <c r="L1323" i="5"/>
  <c r="Q1323" i="5"/>
  <c r="H1324" i="5"/>
  <c r="I1324" i="5"/>
  <c r="J1324" i="5" s="1"/>
  <c r="K1324" i="5"/>
  <c r="M1324" i="5" s="1"/>
  <c r="O1324" i="5" s="1"/>
  <c r="L1324" i="5"/>
  <c r="Q1324" i="5"/>
  <c r="H1325" i="5"/>
  <c r="I1325" i="5"/>
  <c r="J1325" i="5" s="1"/>
  <c r="K1325" i="5"/>
  <c r="L1325" i="5"/>
  <c r="Q1325" i="5"/>
  <c r="H1326" i="5"/>
  <c r="I1326" i="5"/>
  <c r="J1326" i="5" s="1"/>
  <c r="K1326" i="5"/>
  <c r="M1326" i="5" s="1"/>
  <c r="O1326" i="5" s="1"/>
  <c r="L1326" i="5"/>
  <c r="Q1326" i="5"/>
  <c r="H1327" i="5"/>
  <c r="I1327" i="5"/>
  <c r="J1327" i="5" s="1"/>
  <c r="K1327" i="5"/>
  <c r="L1327" i="5"/>
  <c r="Q1327" i="5"/>
  <c r="H1328" i="5"/>
  <c r="I1328" i="5"/>
  <c r="J1328" i="5" s="1"/>
  <c r="K1328" i="5"/>
  <c r="M1328" i="5" s="1"/>
  <c r="O1328" i="5" s="1"/>
  <c r="L1328" i="5"/>
  <c r="Q1328" i="5"/>
  <c r="H1329" i="5"/>
  <c r="I1329" i="5"/>
  <c r="J1329" i="5" s="1"/>
  <c r="K1329" i="5"/>
  <c r="L1329" i="5"/>
  <c r="Q1329" i="5"/>
  <c r="H1330" i="5"/>
  <c r="I1330" i="5"/>
  <c r="J1330" i="5" s="1"/>
  <c r="K1330" i="5"/>
  <c r="M1330" i="5" s="1"/>
  <c r="O1330" i="5" s="1"/>
  <c r="L1330" i="5"/>
  <c r="Q1330" i="5"/>
  <c r="H1331" i="5"/>
  <c r="I1331" i="5"/>
  <c r="J1331" i="5" s="1"/>
  <c r="K1331" i="5"/>
  <c r="L1331" i="5"/>
  <c r="Q1331" i="5"/>
  <c r="H1332" i="5"/>
  <c r="I1332" i="5"/>
  <c r="J1332" i="5" s="1"/>
  <c r="K1332" i="5"/>
  <c r="M1332" i="5" s="1"/>
  <c r="O1332" i="5" s="1"/>
  <c r="L1332" i="5"/>
  <c r="Q1332" i="5"/>
  <c r="H1333" i="5"/>
  <c r="I1333" i="5"/>
  <c r="J1333" i="5" s="1"/>
  <c r="K1333" i="5"/>
  <c r="L1333" i="5"/>
  <c r="Q1333" i="5"/>
  <c r="H1334" i="5"/>
  <c r="I1334" i="5"/>
  <c r="J1334" i="5" s="1"/>
  <c r="K1334" i="5"/>
  <c r="M1334" i="5" s="1"/>
  <c r="O1334" i="5" s="1"/>
  <c r="L1334" i="5"/>
  <c r="Q1334" i="5"/>
  <c r="H1335" i="5"/>
  <c r="I1335" i="5"/>
  <c r="J1335" i="5" s="1"/>
  <c r="K1335" i="5"/>
  <c r="L1335" i="5"/>
  <c r="Q1335" i="5"/>
  <c r="H1336" i="5"/>
  <c r="I1336" i="5"/>
  <c r="J1336" i="5" s="1"/>
  <c r="K1336" i="5"/>
  <c r="M1336" i="5" s="1"/>
  <c r="O1336" i="5" s="1"/>
  <c r="L1336" i="5"/>
  <c r="Q1336" i="5"/>
  <c r="H1337" i="5"/>
  <c r="I1337" i="5"/>
  <c r="J1337" i="5" s="1"/>
  <c r="K1337" i="5"/>
  <c r="L1337" i="5"/>
  <c r="Q1337" i="5"/>
  <c r="H1338" i="5"/>
  <c r="I1338" i="5"/>
  <c r="J1338" i="5" s="1"/>
  <c r="K1338" i="5"/>
  <c r="M1338" i="5" s="1"/>
  <c r="O1338" i="5" s="1"/>
  <c r="L1338" i="5"/>
  <c r="Q1338" i="5"/>
  <c r="H1339" i="5"/>
  <c r="I1339" i="5"/>
  <c r="J1339" i="5" s="1"/>
  <c r="K1339" i="5"/>
  <c r="L1339" i="5"/>
  <c r="Q1339" i="5"/>
  <c r="H1340" i="5"/>
  <c r="I1340" i="5"/>
  <c r="J1340" i="5" s="1"/>
  <c r="K1340" i="5"/>
  <c r="M1340" i="5" s="1"/>
  <c r="O1340" i="5" s="1"/>
  <c r="L1340" i="5"/>
  <c r="Q1340" i="5"/>
  <c r="H1341" i="5"/>
  <c r="I1341" i="5"/>
  <c r="J1341" i="5" s="1"/>
  <c r="K1341" i="5"/>
  <c r="L1341" i="5"/>
  <c r="Q1341" i="5"/>
  <c r="H1342" i="5"/>
  <c r="I1342" i="5"/>
  <c r="J1342" i="5" s="1"/>
  <c r="K1342" i="5"/>
  <c r="M1342" i="5" s="1"/>
  <c r="O1342" i="5" s="1"/>
  <c r="L1342" i="5"/>
  <c r="Q1342" i="5"/>
  <c r="H1343" i="5"/>
  <c r="I1343" i="5"/>
  <c r="J1343" i="5" s="1"/>
  <c r="K1343" i="5"/>
  <c r="L1343" i="5"/>
  <c r="Q1343" i="5"/>
  <c r="H1344" i="5"/>
  <c r="I1344" i="5"/>
  <c r="J1344" i="5" s="1"/>
  <c r="K1344" i="5"/>
  <c r="M1344" i="5" s="1"/>
  <c r="O1344" i="5" s="1"/>
  <c r="L1344" i="5"/>
  <c r="Q1344" i="5"/>
  <c r="H1345" i="5"/>
  <c r="I1345" i="5"/>
  <c r="J1345" i="5" s="1"/>
  <c r="K1345" i="5"/>
  <c r="L1345" i="5"/>
  <c r="Q1345" i="5"/>
  <c r="H1346" i="5"/>
  <c r="I1346" i="5"/>
  <c r="J1346" i="5" s="1"/>
  <c r="K1346" i="5"/>
  <c r="M1346" i="5" s="1"/>
  <c r="O1346" i="5" s="1"/>
  <c r="L1346" i="5"/>
  <c r="Q1346" i="5"/>
  <c r="H1347" i="5"/>
  <c r="I1347" i="5"/>
  <c r="J1347" i="5" s="1"/>
  <c r="K1347" i="5"/>
  <c r="L1347" i="5"/>
  <c r="M1347" i="5" s="1"/>
  <c r="O1347" i="5" s="1"/>
  <c r="Q1347" i="5"/>
  <c r="H1348" i="5"/>
  <c r="I1348" i="5"/>
  <c r="J1348" i="5"/>
  <c r="K1348" i="5"/>
  <c r="L1348" i="5"/>
  <c r="M1348" i="5" s="1"/>
  <c r="O1348" i="5" s="1"/>
  <c r="Q1348" i="5"/>
  <c r="H1349" i="5"/>
  <c r="I1349" i="5"/>
  <c r="J1349" i="5"/>
  <c r="K1349" i="5"/>
  <c r="L1349" i="5"/>
  <c r="M1349" i="5" s="1"/>
  <c r="O1349" i="5" s="1"/>
  <c r="Q1349" i="5"/>
  <c r="H1350" i="5"/>
  <c r="I1350" i="5"/>
  <c r="J1350" i="5"/>
  <c r="K1350" i="5"/>
  <c r="L1350" i="5"/>
  <c r="M1350" i="5" s="1"/>
  <c r="O1350" i="5" s="1"/>
  <c r="Q1350" i="5"/>
  <c r="H1351" i="5"/>
  <c r="I1351" i="5"/>
  <c r="J1351" i="5"/>
  <c r="K1351" i="5"/>
  <c r="L1351" i="5"/>
  <c r="M1351" i="5" s="1"/>
  <c r="O1351" i="5" s="1"/>
  <c r="Q1351" i="5"/>
  <c r="H1352" i="5"/>
  <c r="I1352" i="5"/>
  <c r="J1352" i="5"/>
  <c r="K1352" i="5"/>
  <c r="L1352" i="5"/>
  <c r="M1352" i="5" s="1"/>
  <c r="O1352" i="5" s="1"/>
  <c r="Q1352" i="5"/>
  <c r="H1353" i="5"/>
  <c r="I1353" i="5"/>
  <c r="J1353" i="5"/>
  <c r="K1353" i="5"/>
  <c r="L1353" i="5"/>
  <c r="M1353" i="5" s="1"/>
  <c r="O1353" i="5" s="1"/>
  <c r="Q1353" i="5"/>
  <c r="H1354" i="5"/>
  <c r="I1354" i="5"/>
  <c r="J1354" i="5"/>
  <c r="K1354" i="5"/>
  <c r="L1354" i="5"/>
  <c r="M1354" i="5" s="1"/>
  <c r="O1354" i="5" s="1"/>
  <c r="Q1354" i="5"/>
  <c r="H1355" i="5"/>
  <c r="I1355" i="5"/>
  <c r="J1355" i="5"/>
  <c r="K1355" i="5"/>
  <c r="L1355" i="5"/>
  <c r="M1355" i="5" s="1"/>
  <c r="O1355" i="5" s="1"/>
  <c r="Q1355" i="5"/>
  <c r="H1356" i="5"/>
  <c r="I1356" i="5"/>
  <c r="J1356" i="5"/>
  <c r="K1356" i="5"/>
  <c r="L1356" i="5"/>
  <c r="M1356" i="5" s="1"/>
  <c r="O1356" i="5" s="1"/>
  <c r="Q1356" i="5"/>
  <c r="H1357" i="5"/>
  <c r="I1357" i="5"/>
  <c r="J1357" i="5"/>
  <c r="K1357" i="5"/>
  <c r="M1357" i="5" s="1"/>
  <c r="O1357" i="5" s="1"/>
  <c r="L1357" i="5"/>
  <c r="Q1357" i="5"/>
  <c r="H1358" i="5"/>
  <c r="I1358" i="5"/>
  <c r="J1358" i="5"/>
  <c r="K1358" i="5"/>
  <c r="M1358" i="5" s="1"/>
  <c r="O1358" i="5" s="1"/>
  <c r="L1358" i="5"/>
  <c r="Q1358" i="5"/>
  <c r="H1359" i="5"/>
  <c r="I1359" i="5"/>
  <c r="J1359" i="5"/>
  <c r="K1359" i="5"/>
  <c r="M1359" i="5" s="1"/>
  <c r="O1359" i="5" s="1"/>
  <c r="L1359" i="5"/>
  <c r="Q1359" i="5"/>
  <c r="H1360" i="5"/>
  <c r="I1360" i="5"/>
  <c r="J1360" i="5"/>
  <c r="K1360" i="5"/>
  <c r="M1360" i="5" s="1"/>
  <c r="O1360" i="5" s="1"/>
  <c r="L1360" i="5"/>
  <c r="Q1360" i="5"/>
  <c r="H1361" i="5"/>
  <c r="I1361" i="5"/>
  <c r="J1361" i="5"/>
  <c r="K1361" i="5"/>
  <c r="M1361" i="5" s="1"/>
  <c r="O1361" i="5" s="1"/>
  <c r="L1361" i="5"/>
  <c r="Q1361" i="5"/>
  <c r="H1362" i="5"/>
  <c r="I1362" i="5"/>
  <c r="J1362" i="5"/>
  <c r="K1362" i="5"/>
  <c r="M1362" i="5" s="1"/>
  <c r="O1362" i="5" s="1"/>
  <c r="L1362" i="5"/>
  <c r="Q1362" i="5"/>
  <c r="H1363" i="5"/>
  <c r="I1363" i="5"/>
  <c r="J1363" i="5"/>
  <c r="K1363" i="5"/>
  <c r="M1363" i="5" s="1"/>
  <c r="O1363" i="5" s="1"/>
  <c r="L1363" i="5"/>
  <c r="Q1363" i="5"/>
  <c r="H1364" i="5"/>
  <c r="I1364" i="5"/>
  <c r="J1364" i="5"/>
  <c r="K1364" i="5"/>
  <c r="M1364" i="5" s="1"/>
  <c r="O1364" i="5" s="1"/>
  <c r="L1364" i="5"/>
  <c r="Q1364" i="5"/>
  <c r="H1365" i="5"/>
  <c r="I1365" i="5"/>
  <c r="J1365" i="5"/>
  <c r="K1365" i="5"/>
  <c r="M1365" i="5" s="1"/>
  <c r="O1365" i="5" s="1"/>
  <c r="L1365" i="5"/>
  <c r="Q1365" i="5"/>
  <c r="H1366" i="5"/>
  <c r="I1366" i="5"/>
  <c r="J1366" i="5"/>
  <c r="K1366" i="5"/>
  <c r="M1366" i="5" s="1"/>
  <c r="O1366" i="5" s="1"/>
  <c r="L1366" i="5"/>
  <c r="Q1366" i="5"/>
  <c r="H1367" i="5"/>
  <c r="I1367" i="5"/>
  <c r="J1367" i="5"/>
  <c r="K1367" i="5"/>
  <c r="M1367" i="5" s="1"/>
  <c r="O1367" i="5" s="1"/>
  <c r="L1367" i="5"/>
  <c r="Q1367" i="5"/>
  <c r="H1368" i="5"/>
  <c r="I1368" i="5"/>
  <c r="J1368" i="5"/>
  <c r="K1368" i="5"/>
  <c r="M1368" i="5" s="1"/>
  <c r="O1368" i="5" s="1"/>
  <c r="L1368" i="5"/>
  <c r="Q1368" i="5"/>
  <c r="H1369" i="5"/>
  <c r="I1369" i="5"/>
  <c r="J1369" i="5"/>
  <c r="K1369" i="5"/>
  <c r="M1369" i="5" s="1"/>
  <c r="O1369" i="5" s="1"/>
  <c r="L1369" i="5"/>
  <c r="Q1369" i="5"/>
  <c r="H1370" i="5"/>
  <c r="I1370" i="5"/>
  <c r="J1370" i="5"/>
  <c r="K1370" i="5"/>
  <c r="M1370" i="5" s="1"/>
  <c r="O1370" i="5" s="1"/>
  <c r="L1370" i="5"/>
  <c r="Q1370" i="5"/>
  <c r="H1371" i="5"/>
  <c r="I1371" i="5"/>
  <c r="J1371" i="5"/>
  <c r="K1371" i="5"/>
  <c r="M1371" i="5" s="1"/>
  <c r="O1371" i="5" s="1"/>
  <c r="L1371" i="5"/>
  <c r="Q1371" i="5"/>
  <c r="H1372" i="5"/>
  <c r="I1372" i="5"/>
  <c r="J1372" i="5"/>
  <c r="K1372" i="5"/>
  <c r="M1372" i="5" s="1"/>
  <c r="O1372" i="5" s="1"/>
  <c r="L1372" i="5"/>
  <c r="Q1372" i="5"/>
  <c r="H1373" i="5"/>
  <c r="I1373" i="5"/>
  <c r="J1373" i="5"/>
  <c r="K1373" i="5"/>
  <c r="M1373" i="5" s="1"/>
  <c r="O1373" i="5" s="1"/>
  <c r="L1373" i="5"/>
  <c r="Q1373" i="5"/>
  <c r="H1374" i="5"/>
  <c r="I1374" i="5"/>
  <c r="J1374" i="5"/>
  <c r="K1374" i="5"/>
  <c r="M1374" i="5" s="1"/>
  <c r="O1374" i="5" s="1"/>
  <c r="L1374" i="5"/>
  <c r="Q1374" i="5"/>
  <c r="H1375" i="5"/>
  <c r="I1375" i="5"/>
  <c r="J1375" i="5"/>
  <c r="K1375" i="5"/>
  <c r="M1375" i="5" s="1"/>
  <c r="O1375" i="5" s="1"/>
  <c r="L1375" i="5"/>
  <c r="Q1375" i="5"/>
  <c r="H1376" i="5"/>
  <c r="I1376" i="5"/>
  <c r="J1376" i="5"/>
  <c r="K1376" i="5"/>
  <c r="M1376" i="5" s="1"/>
  <c r="O1376" i="5" s="1"/>
  <c r="L1376" i="5"/>
  <c r="Q1376" i="5"/>
  <c r="H1377" i="5"/>
  <c r="I1377" i="5"/>
  <c r="J1377" i="5"/>
  <c r="K1377" i="5"/>
  <c r="M1377" i="5" s="1"/>
  <c r="O1377" i="5" s="1"/>
  <c r="L1377" i="5"/>
  <c r="Q1377" i="5"/>
  <c r="H1378" i="5"/>
  <c r="I1378" i="5"/>
  <c r="J1378" i="5"/>
  <c r="K1378" i="5"/>
  <c r="M1378" i="5" s="1"/>
  <c r="O1378" i="5" s="1"/>
  <c r="L1378" i="5"/>
  <c r="Q1378" i="5"/>
  <c r="H1379" i="5"/>
  <c r="I1379" i="5"/>
  <c r="J1379" i="5"/>
  <c r="K1379" i="5"/>
  <c r="M1379" i="5" s="1"/>
  <c r="O1379" i="5" s="1"/>
  <c r="L1379" i="5"/>
  <c r="Q1379" i="5"/>
  <c r="H1380" i="5"/>
  <c r="I1380" i="5"/>
  <c r="J1380" i="5"/>
  <c r="K1380" i="5"/>
  <c r="M1380" i="5" s="1"/>
  <c r="O1380" i="5" s="1"/>
  <c r="L1380" i="5"/>
  <c r="Q1380" i="5"/>
  <c r="H1381" i="5"/>
  <c r="I1381" i="5"/>
  <c r="J1381" i="5"/>
  <c r="K1381" i="5"/>
  <c r="M1381" i="5" s="1"/>
  <c r="O1381" i="5" s="1"/>
  <c r="L1381" i="5"/>
  <c r="Q1381" i="5"/>
  <c r="H1382" i="5"/>
  <c r="I1382" i="5"/>
  <c r="J1382" i="5"/>
  <c r="K1382" i="5"/>
  <c r="M1382" i="5" s="1"/>
  <c r="O1382" i="5" s="1"/>
  <c r="L1382" i="5"/>
  <c r="Q1382" i="5"/>
  <c r="H1383" i="5"/>
  <c r="I1383" i="5"/>
  <c r="J1383" i="5"/>
  <c r="K1383" i="5"/>
  <c r="M1383" i="5" s="1"/>
  <c r="O1383" i="5" s="1"/>
  <c r="L1383" i="5"/>
  <c r="Q1383" i="5"/>
  <c r="H1384" i="5"/>
  <c r="I1384" i="5"/>
  <c r="J1384" i="5"/>
  <c r="K1384" i="5"/>
  <c r="M1384" i="5" s="1"/>
  <c r="O1384" i="5" s="1"/>
  <c r="L1384" i="5"/>
  <c r="Q1384" i="5"/>
  <c r="H1385" i="5"/>
  <c r="I1385" i="5"/>
  <c r="J1385" i="5"/>
  <c r="K1385" i="5"/>
  <c r="M1385" i="5" s="1"/>
  <c r="O1385" i="5" s="1"/>
  <c r="L1385" i="5"/>
  <c r="Q1385" i="5"/>
  <c r="H1386" i="5"/>
  <c r="I1386" i="5"/>
  <c r="J1386" i="5"/>
  <c r="K1386" i="5"/>
  <c r="M1386" i="5" s="1"/>
  <c r="O1386" i="5" s="1"/>
  <c r="L1386" i="5"/>
  <c r="Q1386" i="5"/>
  <c r="H1387" i="5"/>
  <c r="I1387" i="5"/>
  <c r="J1387" i="5"/>
  <c r="K1387" i="5"/>
  <c r="M1387" i="5" s="1"/>
  <c r="O1387" i="5" s="1"/>
  <c r="L1387" i="5"/>
  <c r="Q1387" i="5"/>
  <c r="H1388" i="5"/>
  <c r="I1388" i="5"/>
  <c r="J1388" i="5"/>
  <c r="K1388" i="5"/>
  <c r="M1388" i="5" s="1"/>
  <c r="O1388" i="5" s="1"/>
  <c r="L1388" i="5"/>
  <c r="Q1388" i="5"/>
  <c r="H1389" i="5"/>
  <c r="I1389" i="5"/>
  <c r="J1389" i="5"/>
  <c r="K1389" i="5"/>
  <c r="M1389" i="5" s="1"/>
  <c r="O1389" i="5" s="1"/>
  <c r="L1389" i="5"/>
  <c r="Q1389" i="5"/>
  <c r="H1390" i="5"/>
  <c r="I1390" i="5"/>
  <c r="J1390" i="5"/>
  <c r="K1390" i="5"/>
  <c r="M1390" i="5" s="1"/>
  <c r="O1390" i="5" s="1"/>
  <c r="L1390" i="5"/>
  <c r="Q1390" i="5"/>
  <c r="H1391" i="5"/>
  <c r="I1391" i="5"/>
  <c r="J1391" i="5"/>
  <c r="K1391" i="5"/>
  <c r="M1391" i="5" s="1"/>
  <c r="O1391" i="5" s="1"/>
  <c r="L1391" i="5"/>
  <c r="Q1391" i="5"/>
  <c r="H1392" i="5"/>
  <c r="I1392" i="5"/>
  <c r="J1392" i="5"/>
  <c r="K1392" i="5"/>
  <c r="M1392" i="5" s="1"/>
  <c r="O1392" i="5" s="1"/>
  <c r="L1392" i="5"/>
  <c r="Q1392" i="5"/>
  <c r="H1393" i="5"/>
  <c r="I1393" i="5"/>
  <c r="J1393" i="5"/>
  <c r="K1393" i="5"/>
  <c r="M1393" i="5" s="1"/>
  <c r="O1393" i="5" s="1"/>
  <c r="L1393" i="5"/>
  <c r="Q1393" i="5"/>
  <c r="H1394" i="5"/>
  <c r="I1394" i="5"/>
  <c r="J1394" i="5"/>
  <c r="K1394" i="5"/>
  <c r="M1394" i="5" s="1"/>
  <c r="O1394" i="5" s="1"/>
  <c r="L1394" i="5"/>
  <c r="Q1394" i="5"/>
  <c r="H1395" i="5"/>
  <c r="I1395" i="5"/>
  <c r="J1395" i="5"/>
  <c r="K1395" i="5"/>
  <c r="M1395" i="5" s="1"/>
  <c r="O1395" i="5" s="1"/>
  <c r="L1395" i="5"/>
  <c r="Q1395" i="5"/>
  <c r="H1396" i="5"/>
  <c r="I1396" i="5"/>
  <c r="J1396" i="5"/>
  <c r="K1396" i="5"/>
  <c r="M1396" i="5" s="1"/>
  <c r="O1396" i="5" s="1"/>
  <c r="L1396" i="5"/>
  <c r="Q1396" i="5"/>
  <c r="H1397" i="5"/>
  <c r="I1397" i="5"/>
  <c r="J1397" i="5"/>
  <c r="K1397" i="5"/>
  <c r="M1397" i="5" s="1"/>
  <c r="O1397" i="5" s="1"/>
  <c r="L1397" i="5"/>
  <c r="Q1397" i="5"/>
  <c r="H1398" i="5"/>
  <c r="I1398" i="5"/>
  <c r="J1398" i="5"/>
  <c r="K1398" i="5"/>
  <c r="M1398" i="5" s="1"/>
  <c r="O1398" i="5" s="1"/>
  <c r="L1398" i="5"/>
  <c r="Q1398" i="5"/>
  <c r="H1399" i="5"/>
  <c r="I1399" i="5"/>
  <c r="J1399" i="5"/>
  <c r="K1399" i="5"/>
  <c r="M1399" i="5" s="1"/>
  <c r="O1399" i="5" s="1"/>
  <c r="L1399" i="5"/>
  <c r="Q1399" i="5"/>
  <c r="H1400" i="5"/>
  <c r="I1400" i="5"/>
  <c r="J1400" i="5"/>
  <c r="K1400" i="5"/>
  <c r="M1400" i="5" s="1"/>
  <c r="O1400" i="5" s="1"/>
  <c r="L1400" i="5"/>
  <c r="Q1400" i="5"/>
  <c r="H1401" i="5"/>
  <c r="I1401" i="5"/>
  <c r="J1401" i="5"/>
  <c r="K1401" i="5"/>
  <c r="M1401" i="5" s="1"/>
  <c r="O1401" i="5" s="1"/>
  <c r="L1401" i="5"/>
  <c r="Q1401" i="5"/>
  <c r="H1402" i="5"/>
  <c r="I1402" i="5"/>
  <c r="J1402" i="5"/>
  <c r="K1402" i="5"/>
  <c r="M1402" i="5" s="1"/>
  <c r="O1402" i="5" s="1"/>
  <c r="L1402" i="5"/>
  <c r="Q1402" i="5"/>
  <c r="H1403" i="5"/>
  <c r="I1403" i="5"/>
  <c r="J1403" i="5"/>
  <c r="K1403" i="5"/>
  <c r="M1403" i="5" s="1"/>
  <c r="O1403" i="5" s="1"/>
  <c r="L1403" i="5"/>
  <c r="Q1403" i="5"/>
  <c r="H1404" i="5"/>
  <c r="I1404" i="5"/>
  <c r="J1404" i="5"/>
  <c r="K1404" i="5"/>
  <c r="M1404" i="5" s="1"/>
  <c r="O1404" i="5" s="1"/>
  <c r="L1404" i="5"/>
  <c r="Q1404" i="5"/>
  <c r="H1205" i="5"/>
  <c r="I1205" i="5"/>
  <c r="J1205" i="5" s="1"/>
  <c r="K1205" i="5"/>
  <c r="M1205" i="5" s="1"/>
  <c r="O1205" i="5" s="1"/>
  <c r="L1205" i="5"/>
  <c r="Q1205" i="5"/>
  <c r="H1206" i="5"/>
  <c r="I1206" i="5"/>
  <c r="J1206" i="5" s="1"/>
  <c r="K1206" i="5"/>
  <c r="M1206" i="5" s="1"/>
  <c r="O1206" i="5" s="1"/>
  <c r="L1206" i="5"/>
  <c r="Q1206" i="5"/>
  <c r="H1207" i="5"/>
  <c r="I1207" i="5"/>
  <c r="J1207" i="5" s="1"/>
  <c r="K1207" i="5"/>
  <c r="M1207" i="5" s="1"/>
  <c r="O1207" i="5" s="1"/>
  <c r="L1207" i="5"/>
  <c r="Q1207" i="5"/>
  <c r="H1208" i="5"/>
  <c r="I1208" i="5"/>
  <c r="J1208" i="5" s="1"/>
  <c r="K1208" i="5"/>
  <c r="M1208" i="5" s="1"/>
  <c r="O1208" i="5" s="1"/>
  <c r="L1208" i="5"/>
  <c r="Q1208" i="5"/>
  <c r="H1209" i="5"/>
  <c r="I1209" i="5"/>
  <c r="J1209" i="5" s="1"/>
  <c r="K1209" i="5"/>
  <c r="M1209" i="5" s="1"/>
  <c r="O1209" i="5" s="1"/>
  <c r="L1209" i="5"/>
  <c r="Q1209" i="5"/>
  <c r="H1210" i="5"/>
  <c r="I1210" i="5"/>
  <c r="J1210" i="5" s="1"/>
  <c r="K1210" i="5"/>
  <c r="M1210" i="5" s="1"/>
  <c r="O1210" i="5" s="1"/>
  <c r="L1210" i="5"/>
  <c r="Q1210" i="5"/>
  <c r="H1211" i="5"/>
  <c r="I1211" i="5"/>
  <c r="J1211" i="5" s="1"/>
  <c r="K1211" i="5"/>
  <c r="M1211" i="5" s="1"/>
  <c r="O1211" i="5" s="1"/>
  <c r="L1211" i="5"/>
  <c r="Q1211" i="5"/>
  <c r="H1212" i="5"/>
  <c r="I1212" i="5"/>
  <c r="J1212" i="5" s="1"/>
  <c r="K1212" i="5"/>
  <c r="M1212" i="5" s="1"/>
  <c r="O1212" i="5" s="1"/>
  <c r="L1212" i="5"/>
  <c r="Q1212" i="5"/>
  <c r="H1213" i="5"/>
  <c r="I1213" i="5"/>
  <c r="J1213" i="5" s="1"/>
  <c r="K1213" i="5"/>
  <c r="M1213" i="5" s="1"/>
  <c r="O1213" i="5" s="1"/>
  <c r="L1213" i="5"/>
  <c r="Q1213" i="5"/>
  <c r="H1214" i="5"/>
  <c r="I1214" i="5"/>
  <c r="J1214" i="5" s="1"/>
  <c r="K1214" i="5"/>
  <c r="M1214" i="5" s="1"/>
  <c r="O1214" i="5" s="1"/>
  <c r="L1214" i="5"/>
  <c r="Q1214" i="5"/>
  <c r="H1215" i="5"/>
  <c r="I1215" i="5"/>
  <c r="J1215" i="5" s="1"/>
  <c r="K1215" i="5"/>
  <c r="M1215" i="5" s="1"/>
  <c r="O1215" i="5" s="1"/>
  <c r="L1215" i="5"/>
  <c r="Q1215" i="5"/>
  <c r="H1216" i="5"/>
  <c r="I1216" i="5"/>
  <c r="J1216" i="5" s="1"/>
  <c r="K1216" i="5"/>
  <c r="M1216" i="5" s="1"/>
  <c r="O1216" i="5" s="1"/>
  <c r="L1216" i="5"/>
  <c r="Q1216" i="5"/>
  <c r="H1217" i="5"/>
  <c r="I1217" i="5"/>
  <c r="J1217" i="5" s="1"/>
  <c r="K1217" i="5"/>
  <c r="M1217" i="5" s="1"/>
  <c r="O1217" i="5" s="1"/>
  <c r="L1217" i="5"/>
  <c r="Q1217" i="5"/>
  <c r="H1218" i="5"/>
  <c r="I1218" i="5"/>
  <c r="J1218" i="5" s="1"/>
  <c r="K1218" i="5"/>
  <c r="L1218" i="5"/>
  <c r="Q1218" i="5"/>
  <c r="H1219" i="5"/>
  <c r="I1219" i="5"/>
  <c r="J1219" i="5" s="1"/>
  <c r="K1219" i="5"/>
  <c r="L1219" i="5"/>
  <c r="Q1219" i="5"/>
  <c r="H1220" i="5"/>
  <c r="I1220" i="5"/>
  <c r="J1220" i="5" s="1"/>
  <c r="K1220" i="5"/>
  <c r="M1220" i="5" s="1"/>
  <c r="O1220" i="5" s="1"/>
  <c r="L1220" i="5"/>
  <c r="Q1220" i="5"/>
  <c r="H1221" i="5"/>
  <c r="I1221" i="5"/>
  <c r="J1221" i="5" s="1"/>
  <c r="K1221" i="5"/>
  <c r="M1221" i="5" s="1"/>
  <c r="O1221" i="5" s="1"/>
  <c r="L1221" i="5"/>
  <c r="Q1221" i="5"/>
  <c r="H1222" i="5"/>
  <c r="I1222" i="5"/>
  <c r="J1222" i="5" s="1"/>
  <c r="K1222" i="5"/>
  <c r="L1222" i="5"/>
  <c r="Q1222" i="5"/>
  <c r="H1223" i="5"/>
  <c r="I1223" i="5"/>
  <c r="J1223" i="5" s="1"/>
  <c r="K1223" i="5"/>
  <c r="L1223" i="5"/>
  <c r="Q1223" i="5"/>
  <c r="H1224" i="5"/>
  <c r="I1224" i="5"/>
  <c r="J1224" i="5" s="1"/>
  <c r="K1224" i="5"/>
  <c r="M1224" i="5" s="1"/>
  <c r="O1224" i="5" s="1"/>
  <c r="L1224" i="5"/>
  <c r="Q1224" i="5"/>
  <c r="H1225" i="5"/>
  <c r="I1225" i="5"/>
  <c r="J1225" i="5" s="1"/>
  <c r="K1225" i="5"/>
  <c r="M1225" i="5" s="1"/>
  <c r="O1225" i="5" s="1"/>
  <c r="L1225" i="5"/>
  <c r="Q1225" i="5"/>
  <c r="H1226" i="5"/>
  <c r="I1226" i="5"/>
  <c r="J1226" i="5" s="1"/>
  <c r="K1226" i="5"/>
  <c r="L1226" i="5"/>
  <c r="Q1226" i="5"/>
  <c r="H1227" i="5"/>
  <c r="I1227" i="5"/>
  <c r="J1227" i="5" s="1"/>
  <c r="K1227" i="5"/>
  <c r="L1227" i="5"/>
  <c r="Q1227" i="5"/>
  <c r="H1228" i="5"/>
  <c r="I1228" i="5"/>
  <c r="J1228" i="5" s="1"/>
  <c r="K1228" i="5"/>
  <c r="M1228" i="5" s="1"/>
  <c r="O1228" i="5" s="1"/>
  <c r="L1228" i="5"/>
  <c r="Q1228" i="5"/>
  <c r="H1229" i="5"/>
  <c r="I1229" i="5"/>
  <c r="J1229" i="5" s="1"/>
  <c r="K1229" i="5"/>
  <c r="M1229" i="5" s="1"/>
  <c r="O1229" i="5" s="1"/>
  <c r="L1229" i="5"/>
  <c r="Q1229" i="5"/>
  <c r="H1230" i="5"/>
  <c r="I1230" i="5"/>
  <c r="J1230" i="5" s="1"/>
  <c r="K1230" i="5"/>
  <c r="L1230" i="5"/>
  <c r="Q1230" i="5"/>
  <c r="H1231" i="5"/>
  <c r="I1231" i="5"/>
  <c r="J1231" i="5" s="1"/>
  <c r="K1231" i="5"/>
  <c r="L1231" i="5"/>
  <c r="Q1231" i="5"/>
  <c r="H1232" i="5"/>
  <c r="I1232" i="5"/>
  <c r="J1232" i="5"/>
  <c r="K1232" i="5"/>
  <c r="M1232" i="5" s="1"/>
  <c r="O1232" i="5" s="1"/>
  <c r="L1232" i="5"/>
  <c r="Q1232" i="5"/>
  <c r="H1233" i="5"/>
  <c r="I1233" i="5"/>
  <c r="J1233" i="5"/>
  <c r="K1233" i="5"/>
  <c r="L1233" i="5"/>
  <c r="Q1233" i="5"/>
  <c r="H1234" i="5"/>
  <c r="I1234" i="5"/>
  <c r="J1234" i="5"/>
  <c r="K1234" i="5"/>
  <c r="M1234" i="5" s="1"/>
  <c r="O1234" i="5" s="1"/>
  <c r="L1234" i="5"/>
  <c r="Q1234" i="5"/>
  <c r="H1235" i="5"/>
  <c r="I1235" i="5"/>
  <c r="J1235" i="5" s="1"/>
  <c r="K1235" i="5"/>
  <c r="L1235" i="5"/>
  <c r="Q1235" i="5"/>
  <c r="H1236" i="5"/>
  <c r="I1236" i="5"/>
  <c r="J1236" i="5" s="1"/>
  <c r="K1236" i="5"/>
  <c r="L1236" i="5"/>
  <c r="Q1236" i="5"/>
  <c r="H1237" i="5"/>
  <c r="I1237" i="5"/>
  <c r="J1237" i="5" s="1"/>
  <c r="K1237" i="5"/>
  <c r="M1237" i="5" s="1"/>
  <c r="O1237" i="5" s="1"/>
  <c r="L1237" i="5"/>
  <c r="Q1237" i="5"/>
  <c r="H1238" i="5"/>
  <c r="I1238" i="5"/>
  <c r="J1238" i="5" s="1"/>
  <c r="K1238" i="5"/>
  <c r="M1238" i="5" s="1"/>
  <c r="O1238" i="5" s="1"/>
  <c r="L1238" i="5"/>
  <c r="Q1238" i="5"/>
  <c r="H1239" i="5"/>
  <c r="I1239" i="5"/>
  <c r="J1239" i="5" s="1"/>
  <c r="K1239" i="5"/>
  <c r="L1239" i="5"/>
  <c r="Q1239" i="5"/>
  <c r="H1240" i="5"/>
  <c r="I1240" i="5"/>
  <c r="J1240" i="5" s="1"/>
  <c r="K1240" i="5"/>
  <c r="L1240" i="5"/>
  <c r="Q1240" i="5"/>
  <c r="H1241" i="5"/>
  <c r="I1241" i="5"/>
  <c r="J1241" i="5" s="1"/>
  <c r="K1241" i="5"/>
  <c r="M1241" i="5" s="1"/>
  <c r="O1241" i="5" s="1"/>
  <c r="L1241" i="5"/>
  <c r="Q1241" i="5"/>
  <c r="H1242" i="5"/>
  <c r="I1242" i="5"/>
  <c r="J1242" i="5" s="1"/>
  <c r="K1242" i="5"/>
  <c r="M1242" i="5" s="1"/>
  <c r="O1242" i="5" s="1"/>
  <c r="L1242" i="5"/>
  <c r="Q1242" i="5"/>
  <c r="H1243" i="5"/>
  <c r="I1243" i="5"/>
  <c r="J1243" i="5" s="1"/>
  <c r="K1243" i="5"/>
  <c r="L1243" i="5"/>
  <c r="Q1243" i="5"/>
  <c r="H1244" i="5"/>
  <c r="I1244" i="5"/>
  <c r="J1244" i="5" s="1"/>
  <c r="K1244" i="5"/>
  <c r="L1244" i="5"/>
  <c r="Q1244" i="5"/>
  <c r="H1245" i="5"/>
  <c r="I1245" i="5"/>
  <c r="J1245" i="5" s="1"/>
  <c r="K1245" i="5"/>
  <c r="M1245" i="5" s="1"/>
  <c r="O1245" i="5" s="1"/>
  <c r="L1245" i="5"/>
  <c r="Q1245" i="5"/>
  <c r="H1246" i="5"/>
  <c r="I1246" i="5"/>
  <c r="J1246" i="5" s="1"/>
  <c r="K1246" i="5"/>
  <c r="M1246" i="5" s="1"/>
  <c r="O1246" i="5" s="1"/>
  <c r="L1246" i="5"/>
  <c r="Q1246" i="5"/>
  <c r="H1247" i="5"/>
  <c r="I1247" i="5"/>
  <c r="J1247" i="5" s="1"/>
  <c r="K1247" i="5"/>
  <c r="L1247" i="5"/>
  <c r="Q1247" i="5"/>
  <c r="H1248" i="5"/>
  <c r="I1248" i="5"/>
  <c r="J1248" i="5" s="1"/>
  <c r="K1248" i="5"/>
  <c r="L1248" i="5"/>
  <c r="Q1248" i="5"/>
  <c r="H1249" i="5"/>
  <c r="I1249" i="5"/>
  <c r="J1249" i="5"/>
  <c r="K1249" i="5"/>
  <c r="L1249" i="5"/>
  <c r="M1249" i="5"/>
  <c r="O1249" i="5"/>
  <c r="Q1249" i="5"/>
  <c r="H1250" i="5"/>
  <c r="I1250" i="5"/>
  <c r="J1250" i="5"/>
  <c r="K1250" i="5"/>
  <c r="L1250" i="5"/>
  <c r="M1250" i="5"/>
  <c r="O1250" i="5"/>
  <c r="Q1250" i="5"/>
  <c r="H1251" i="5"/>
  <c r="I1251" i="5"/>
  <c r="J1251" i="5"/>
  <c r="K1251" i="5"/>
  <c r="L1251" i="5"/>
  <c r="M1251" i="5"/>
  <c r="O1251" i="5"/>
  <c r="Q1251" i="5"/>
  <c r="H1252" i="5"/>
  <c r="I1252" i="5"/>
  <c r="J1252" i="5"/>
  <c r="K1252" i="5"/>
  <c r="L1252" i="5"/>
  <c r="M1252" i="5"/>
  <c r="O1252" i="5"/>
  <c r="Q1252" i="5"/>
  <c r="H1253" i="5"/>
  <c r="I1253" i="5"/>
  <c r="J1253" i="5"/>
  <c r="K1253" i="5"/>
  <c r="L1253" i="5"/>
  <c r="M1253" i="5"/>
  <c r="O1253" i="5"/>
  <c r="Q1253" i="5"/>
  <c r="H1254" i="5"/>
  <c r="I1254" i="5"/>
  <c r="J1254" i="5"/>
  <c r="K1254" i="5"/>
  <c r="L1254" i="5"/>
  <c r="M1254" i="5"/>
  <c r="O1254" i="5"/>
  <c r="Q1254" i="5"/>
  <c r="H1255" i="5"/>
  <c r="I1255" i="5"/>
  <c r="J1255" i="5"/>
  <c r="K1255" i="5"/>
  <c r="L1255" i="5"/>
  <c r="M1255" i="5"/>
  <c r="O1255" i="5"/>
  <c r="Q1255" i="5"/>
  <c r="H1256" i="5"/>
  <c r="I1256" i="5"/>
  <c r="J1256" i="5"/>
  <c r="K1256" i="5"/>
  <c r="L1256" i="5"/>
  <c r="M1256" i="5"/>
  <c r="O1256" i="5"/>
  <c r="Q1256" i="5"/>
  <c r="H1257" i="5"/>
  <c r="I1257" i="5"/>
  <c r="J1257" i="5"/>
  <c r="K1257" i="5"/>
  <c r="L1257" i="5"/>
  <c r="M1257" i="5"/>
  <c r="O1257" i="5"/>
  <c r="Q1257" i="5"/>
  <c r="H1258" i="5"/>
  <c r="I1258" i="5"/>
  <c r="J1258" i="5"/>
  <c r="K1258" i="5"/>
  <c r="L1258" i="5"/>
  <c r="M1258" i="5"/>
  <c r="O1258" i="5"/>
  <c r="Q1258" i="5"/>
  <c r="H1259" i="5"/>
  <c r="I1259" i="5"/>
  <c r="J1259" i="5"/>
  <c r="K1259" i="5"/>
  <c r="L1259" i="5"/>
  <c r="M1259" i="5"/>
  <c r="O1259" i="5"/>
  <c r="Q1259" i="5"/>
  <c r="H1260" i="5"/>
  <c r="I1260" i="5"/>
  <c r="J1260" i="5"/>
  <c r="K1260" i="5"/>
  <c r="L1260" i="5"/>
  <c r="M1260" i="5"/>
  <c r="O1260" i="5"/>
  <c r="Q1260" i="5"/>
  <c r="H1261" i="5"/>
  <c r="I1261" i="5"/>
  <c r="J1261" i="5"/>
  <c r="K1261" i="5"/>
  <c r="L1261" i="5"/>
  <c r="M1261" i="5"/>
  <c r="O1261" i="5"/>
  <c r="Q1261" i="5"/>
  <c r="H1262" i="5"/>
  <c r="I1262" i="5"/>
  <c r="J1262" i="5"/>
  <c r="K1262" i="5"/>
  <c r="L1262" i="5"/>
  <c r="M1262" i="5"/>
  <c r="O1262" i="5"/>
  <c r="Q1262" i="5"/>
  <c r="H1263" i="5"/>
  <c r="I1263" i="5"/>
  <c r="J1263" i="5"/>
  <c r="K1263" i="5"/>
  <c r="L1263" i="5"/>
  <c r="M1263" i="5"/>
  <c r="O1263" i="5"/>
  <c r="Q1263" i="5"/>
  <c r="H1264" i="5"/>
  <c r="I1264" i="5"/>
  <c r="J1264" i="5"/>
  <c r="K1264" i="5"/>
  <c r="L1264" i="5"/>
  <c r="M1264" i="5"/>
  <c r="O1264" i="5"/>
  <c r="Q1264" i="5"/>
  <c r="H1265" i="5"/>
  <c r="I1265" i="5"/>
  <c r="J1265" i="5"/>
  <c r="K1265" i="5"/>
  <c r="L1265" i="5"/>
  <c r="M1265" i="5"/>
  <c r="O1265" i="5"/>
  <c r="Q1265" i="5"/>
  <c r="H1266" i="5"/>
  <c r="I1266" i="5"/>
  <c r="J1266" i="5"/>
  <c r="K1266" i="5"/>
  <c r="L1266" i="5"/>
  <c r="M1266" i="5"/>
  <c r="O1266" i="5"/>
  <c r="Q1266" i="5"/>
  <c r="H1267" i="5"/>
  <c r="I1267" i="5"/>
  <c r="J1267" i="5"/>
  <c r="K1267" i="5"/>
  <c r="L1267" i="5"/>
  <c r="M1267" i="5"/>
  <c r="O1267" i="5"/>
  <c r="Q1267" i="5"/>
  <c r="H1268" i="5"/>
  <c r="I1268" i="5"/>
  <c r="J1268" i="5"/>
  <c r="K1268" i="5"/>
  <c r="L1268" i="5"/>
  <c r="M1268" i="5"/>
  <c r="O1268" i="5"/>
  <c r="Q1268" i="5"/>
  <c r="H1269" i="5"/>
  <c r="I1269" i="5"/>
  <c r="J1269" i="5"/>
  <c r="K1269" i="5"/>
  <c r="L1269" i="5"/>
  <c r="M1269" i="5"/>
  <c r="O1269" i="5"/>
  <c r="Q1269" i="5"/>
  <c r="H1270" i="5"/>
  <c r="I1270" i="5"/>
  <c r="J1270" i="5"/>
  <c r="K1270" i="5"/>
  <c r="L1270" i="5"/>
  <c r="M1270" i="5"/>
  <c r="O1270" i="5"/>
  <c r="Q1270" i="5"/>
  <c r="H1271" i="5"/>
  <c r="I1271" i="5"/>
  <c r="J1271" i="5"/>
  <c r="K1271" i="5"/>
  <c r="L1271" i="5"/>
  <c r="M1271" i="5"/>
  <c r="O1271" i="5"/>
  <c r="Q1271" i="5"/>
  <c r="H1272" i="5"/>
  <c r="I1272" i="5"/>
  <c r="J1272" i="5"/>
  <c r="K1272" i="5"/>
  <c r="L1272" i="5"/>
  <c r="M1272" i="5"/>
  <c r="O1272" i="5"/>
  <c r="Q1272" i="5"/>
  <c r="H1273" i="5"/>
  <c r="I1273" i="5"/>
  <c r="J1273" i="5"/>
  <c r="K1273" i="5"/>
  <c r="L1273" i="5"/>
  <c r="M1273" i="5"/>
  <c r="O1273" i="5"/>
  <c r="Q1273" i="5"/>
  <c r="H1274" i="5"/>
  <c r="I1274" i="5"/>
  <c r="J1274" i="5"/>
  <c r="K1274" i="5"/>
  <c r="L1274" i="5"/>
  <c r="M1274" i="5"/>
  <c r="O1274" i="5"/>
  <c r="Q1274" i="5"/>
  <c r="H1275" i="5"/>
  <c r="I1275" i="5"/>
  <c r="J1275" i="5"/>
  <c r="K1275" i="5"/>
  <c r="L1275" i="5"/>
  <c r="M1275" i="5"/>
  <c r="O1275" i="5"/>
  <c r="Q1275" i="5"/>
  <c r="H1276" i="5"/>
  <c r="I1276" i="5"/>
  <c r="J1276" i="5"/>
  <c r="K1276" i="5"/>
  <c r="L1276" i="5"/>
  <c r="M1276" i="5"/>
  <c r="O1276" i="5" s="1"/>
  <c r="Q1276" i="5"/>
  <c r="H1277" i="5"/>
  <c r="I1277" i="5"/>
  <c r="J1277" i="5"/>
  <c r="K1277" i="5"/>
  <c r="L1277" i="5"/>
  <c r="M1277" i="5"/>
  <c r="O1277" i="5"/>
  <c r="Q1277" i="5"/>
  <c r="H1278" i="5"/>
  <c r="I1278" i="5"/>
  <c r="J1278" i="5"/>
  <c r="K1278" i="5"/>
  <c r="L1278" i="5"/>
  <c r="M1278" i="5"/>
  <c r="O1278" i="5"/>
  <c r="Q1278" i="5"/>
  <c r="H1279" i="5"/>
  <c r="I1279" i="5"/>
  <c r="J1279" i="5"/>
  <c r="K1279" i="5"/>
  <c r="L1279" i="5"/>
  <c r="M1279" i="5"/>
  <c r="O1279" i="5" s="1"/>
  <c r="Q1279" i="5"/>
  <c r="H1280" i="5"/>
  <c r="I1280" i="5"/>
  <c r="J1280" i="5" s="1"/>
  <c r="K1280" i="5"/>
  <c r="L1280" i="5"/>
  <c r="M1280" i="5"/>
  <c r="O1280" i="5" s="1"/>
  <c r="Q1280" i="5"/>
  <c r="H1281" i="5"/>
  <c r="I1281" i="5"/>
  <c r="J1281" i="5" s="1"/>
  <c r="K1281" i="5"/>
  <c r="L1281" i="5"/>
  <c r="M1281" i="5"/>
  <c r="O1281" i="5" s="1"/>
  <c r="Q1281" i="5"/>
  <c r="H1282" i="5"/>
  <c r="I1282" i="5"/>
  <c r="J1282" i="5" s="1"/>
  <c r="K1282" i="5"/>
  <c r="L1282" i="5"/>
  <c r="M1282" i="5"/>
  <c r="O1282" i="5" s="1"/>
  <c r="Q1282" i="5"/>
  <c r="H1283" i="5"/>
  <c r="I1283" i="5"/>
  <c r="J1283" i="5" s="1"/>
  <c r="K1283" i="5"/>
  <c r="L1283" i="5"/>
  <c r="M1283" i="5"/>
  <c r="O1283" i="5" s="1"/>
  <c r="Q1283" i="5"/>
  <c r="H1284" i="5"/>
  <c r="I1284" i="5"/>
  <c r="J1284" i="5" s="1"/>
  <c r="K1284" i="5"/>
  <c r="L1284" i="5"/>
  <c r="M1284" i="5"/>
  <c r="O1284" i="5" s="1"/>
  <c r="Q1284" i="5"/>
  <c r="H1285" i="5"/>
  <c r="I1285" i="5"/>
  <c r="J1285" i="5" s="1"/>
  <c r="K1285" i="5"/>
  <c r="L1285" i="5"/>
  <c r="M1285" i="5"/>
  <c r="O1285" i="5" s="1"/>
  <c r="Q1285" i="5"/>
  <c r="H1286" i="5"/>
  <c r="I1286" i="5"/>
  <c r="J1286" i="5" s="1"/>
  <c r="K1286" i="5"/>
  <c r="L1286" i="5"/>
  <c r="M1286" i="5"/>
  <c r="O1286" i="5" s="1"/>
  <c r="Q1286" i="5"/>
  <c r="H1287" i="5"/>
  <c r="I1287" i="5"/>
  <c r="J1287" i="5" s="1"/>
  <c r="K1287" i="5"/>
  <c r="L1287" i="5"/>
  <c r="M1287" i="5"/>
  <c r="O1287" i="5" s="1"/>
  <c r="Q1287" i="5"/>
  <c r="H1288" i="5"/>
  <c r="I1288" i="5"/>
  <c r="J1288" i="5" s="1"/>
  <c r="K1288" i="5"/>
  <c r="L1288" i="5"/>
  <c r="M1288" i="5"/>
  <c r="O1288" i="5" s="1"/>
  <c r="Q1288" i="5"/>
  <c r="H1289" i="5"/>
  <c r="I1289" i="5"/>
  <c r="J1289" i="5" s="1"/>
  <c r="K1289" i="5"/>
  <c r="L1289" i="5"/>
  <c r="M1289" i="5"/>
  <c r="O1289" i="5" s="1"/>
  <c r="Q1289" i="5"/>
  <c r="H1290" i="5"/>
  <c r="I1290" i="5"/>
  <c r="J1290" i="5" s="1"/>
  <c r="K1290" i="5"/>
  <c r="L1290" i="5"/>
  <c r="M1290" i="5"/>
  <c r="O1290" i="5" s="1"/>
  <c r="Q1290" i="5"/>
  <c r="H1291" i="5"/>
  <c r="I1291" i="5"/>
  <c r="J1291" i="5" s="1"/>
  <c r="K1291" i="5"/>
  <c r="L1291" i="5"/>
  <c r="M1291" i="5"/>
  <c r="O1291" i="5" s="1"/>
  <c r="Q1291" i="5"/>
  <c r="H1292" i="5"/>
  <c r="I1292" i="5"/>
  <c r="J1292" i="5" s="1"/>
  <c r="K1292" i="5"/>
  <c r="L1292" i="5"/>
  <c r="M1292" i="5"/>
  <c r="O1292" i="5" s="1"/>
  <c r="Q1292" i="5"/>
  <c r="H1293" i="5"/>
  <c r="I1293" i="5"/>
  <c r="J1293" i="5" s="1"/>
  <c r="K1293" i="5"/>
  <c r="L1293" i="5"/>
  <c r="M1293" i="5"/>
  <c r="O1293" i="5" s="1"/>
  <c r="Q1293" i="5"/>
  <c r="H1294" i="5"/>
  <c r="I1294" i="5"/>
  <c r="J1294" i="5" s="1"/>
  <c r="K1294" i="5"/>
  <c r="L1294" i="5"/>
  <c r="M1294" i="5"/>
  <c r="O1294" i="5" s="1"/>
  <c r="Q1294" i="5"/>
  <c r="H1295" i="5"/>
  <c r="I1295" i="5"/>
  <c r="J1295" i="5" s="1"/>
  <c r="K1295" i="5"/>
  <c r="L1295" i="5"/>
  <c r="M1295" i="5"/>
  <c r="O1295" i="5" s="1"/>
  <c r="Q1295" i="5"/>
  <c r="H1296" i="5"/>
  <c r="I1296" i="5"/>
  <c r="J1296" i="5" s="1"/>
  <c r="K1296" i="5"/>
  <c r="M1296" i="5" s="1"/>
  <c r="O1296" i="5" s="1"/>
  <c r="L1296" i="5"/>
  <c r="Q1296" i="5"/>
  <c r="H1297" i="5"/>
  <c r="I1297" i="5"/>
  <c r="J1297" i="5" s="1"/>
  <c r="K1297" i="5"/>
  <c r="M1297" i="5" s="1"/>
  <c r="O1297" i="5" s="1"/>
  <c r="L1297" i="5"/>
  <c r="Q1297" i="5"/>
  <c r="H1298" i="5"/>
  <c r="I1298" i="5"/>
  <c r="J1298" i="5" s="1"/>
  <c r="K1298" i="5"/>
  <c r="M1298" i="5" s="1"/>
  <c r="O1298" i="5" s="1"/>
  <c r="L1298" i="5"/>
  <c r="Q1298" i="5"/>
  <c r="H1299" i="5"/>
  <c r="I1299" i="5"/>
  <c r="J1299" i="5" s="1"/>
  <c r="K1299" i="5"/>
  <c r="M1299" i="5" s="1"/>
  <c r="O1299" i="5" s="1"/>
  <c r="L1299" i="5"/>
  <c r="Q1299" i="5"/>
  <c r="H1300" i="5"/>
  <c r="I1300" i="5"/>
  <c r="J1300" i="5" s="1"/>
  <c r="K1300" i="5"/>
  <c r="M1300" i="5" s="1"/>
  <c r="O1300" i="5" s="1"/>
  <c r="L1300" i="5"/>
  <c r="Q1300" i="5"/>
  <c r="H1301" i="5"/>
  <c r="I1301" i="5"/>
  <c r="J1301" i="5" s="1"/>
  <c r="K1301" i="5"/>
  <c r="M1301" i="5" s="1"/>
  <c r="O1301" i="5" s="1"/>
  <c r="L1301" i="5"/>
  <c r="Q1301" i="5"/>
  <c r="H1302" i="5"/>
  <c r="I1302" i="5"/>
  <c r="J1302" i="5" s="1"/>
  <c r="K1302" i="5"/>
  <c r="M1302" i="5" s="1"/>
  <c r="O1302" i="5" s="1"/>
  <c r="L1302" i="5"/>
  <c r="Q1302" i="5"/>
  <c r="H1303" i="5"/>
  <c r="I1303" i="5"/>
  <c r="J1303" i="5" s="1"/>
  <c r="K1303" i="5"/>
  <c r="M1303" i="5" s="1"/>
  <c r="O1303" i="5" s="1"/>
  <c r="L1303" i="5"/>
  <c r="Q1303" i="5"/>
  <c r="H1304" i="5"/>
  <c r="I1304" i="5"/>
  <c r="J1304" i="5" s="1"/>
  <c r="K1304" i="5"/>
  <c r="M1304" i="5" s="1"/>
  <c r="O1304" i="5" s="1"/>
  <c r="L1304" i="5"/>
  <c r="Q1304" i="5"/>
  <c r="H1169" i="5"/>
  <c r="I1169" i="5"/>
  <c r="J1169" i="5" s="1"/>
  <c r="K1169" i="5"/>
  <c r="M1169" i="5" s="1"/>
  <c r="O1169" i="5" s="1"/>
  <c r="L1169" i="5"/>
  <c r="Q1169" i="5"/>
  <c r="H1170" i="5"/>
  <c r="I1170" i="5"/>
  <c r="J1170" i="5"/>
  <c r="K1170" i="5"/>
  <c r="M1170" i="5" s="1"/>
  <c r="O1170" i="5" s="1"/>
  <c r="L1170" i="5"/>
  <c r="Q1170" i="5"/>
  <c r="H1171" i="5"/>
  <c r="I1171" i="5"/>
  <c r="J1171" i="5"/>
  <c r="K1171" i="5"/>
  <c r="M1171" i="5" s="1"/>
  <c r="O1171" i="5" s="1"/>
  <c r="L1171" i="5"/>
  <c r="Q1171" i="5"/>
  <c r="H1172" i="5"/>
  <c r="I1172" i="5"/>
  <c r="J1172" i="5"/>
  <c r="K1172" i="5"/>
  <c r="M1172" i="5" s="1"/>
  <c r="O1172" i="5" s="1"/>
  <c r="L1172" i="5"/>
  <c r="Q1172" i="5"/>
  <c r="H1173" i="5"/>
  <c r="I1173" i="5"/>
  <c r="J1173" i="5"/>
  <c r="K1173" i="5"/>
  <c r="M1173" i="5" s="1"/>
  <c r="O1173" i="5" s="1"/>
  <c r="L1173" i="5"/>
  <c r="Q1173" i="5"/>
  <c r="H1174" i="5"/>
  <c r="I1174" i="5"/>
  <c r="J1174" i="5"/>
  <c r="K1174" i="5"/>
  <c r="M1174" i="5" s="1"/>
  <c r="O1174" i="5" s="1"/>
  <c r="L1174" i="5"/>
  <c r="Q1174" i="5"/>
  <c r="H1175" i="5"/>
  <c r="I1175" i="5"/>
  <c r="J1175" i="5"/>
  <c r="K1175" i="5"/>
  <c r="M1175" i="5" s="1"/>
  <c r="O1175" i="5" s="1"/>
  <c r="L1175" i="5"/>
  <c r="Q1175" i="5"/>
  <c r="H1176" i="5"/>
  <c r="I1176" i="5"/>
  <c r="J1176" i="5" s="1"/>
  <c r="K1176" i="5"/>
  <c r="M1176" i="5" s="1"/>
  <c r="O1176" i="5" s="1"/>
  <c r="L1176" i="5"/>
  <c r="Q1176" i="5"/>
  <c r="H1177" i="5"/>
  <c r="I1177" i="5"/>
  <c r="J1177" i="5" s="1"/>
  <c r="K1177" i="5"/>
  <c r="M1177" i="5" s="1"/>
  <c r="O1177" i="5" s="1"/>
  <c r="L1177" i="5"/>
  <c r="Q1177" i="5"/>
  <c r="H1178" i="5"/>
  <c r="I1178" i="5"/>
  <c r="J1178" i="5" s="1"/>
  <c r="K1178" i="5"/>
  <c r="M1178" i="5" s="1"/>
  <c r="O1178" i="5" s="1"/>
  <c r="L1178" i="5"/>
  <c r="Q1178" i="5"/>
  <c r="H1179" i="5"/>
  <c r="I1179" i="5"/>
  <c r="J1179" i="5" s="1"/>
  <c r="K1179" i="5"/>
  <c r="M1179" i="5" s="1"/>
  <c r="O1179" i="5" s="1"/>
  <c r="L1179" i="5"/>
  <c r="Q1179" i="5"/>
  <c r="H1180" i="5"/>
  <c r="I1180" i="5"/>
  <c r="J1180" i="5" s="1"/>
  <c r="K1180" i="5"/>
  <c r="M1180" i="5" s="1"/>
  <c r="O1180" i="5" s="1"/>
  <c r="L1180" i="5"/>
  <c r="Q1180" i="5"/>
  <c r="H1181" i="5"/>
  <c r="I1181" i="5"/>
  <c r="J1181" i="5" s="1"/>
  <c r="K1181" i="5"/>
  <c r="M1181" i="5" s="1"/>
  <c r="O1181" i="5" s="1"/>
  <c r="L1181" i="5"/>
  <c r="Q1181" i="5"/>
  <c r="H1182" i="5"/>
  <c r="I1182" i="5"/>
  <c r="J1182" i="5" s="1"/>
  <c r="K1182" i="5"/>
  <c r="M1182" i="5" s="1"/>
  <c r="O1182" i="5" s="1"/>
  <c r="L1182" i="5"/>
  <c r="Q1182" i="5"/>
  <c r="H1183" i="5"/>
  <c r="I1183" i="5"/>
  <c r="J1183" i="5" s="1"/>
  <c r="K1183" i="5"/>
  <c r="M1183" i="5" s="1"/>
  <c r="O1183" i="5" s="1"/>
  <c r="L1183" i="5"/>
  <c r="Q1183" i="5"/>
  <c r="H1184" i="5"/>
  <c r="I1184" i="5"/>
  <c r="J1184" i="5" s="1"/>
  <c r="K1184" i="5"/>
  <c r="M1184" i="5" s="1"/>
  <c r="O1184" i="5" s="1"/>
  <c r="L1184" i="5"/>
  <c r="Q1184" i="5"/>
  <c r="H1185" i="5"/>
  <c r="I1185" i="5"/>
  <c r="J1185" i="5" s="1"/>
  <c r="K1185" i="5"/>
  <c r="M1185" i="5" s="1"/>
  <c r="O1185" i="5" s="1"/>
  <c r="L1185" i="5"/>
  <c r="Q1185" i="5"/>
  <c r="H1186" i="5"/>
  <c r="I1186" i="5"/>
  <c r="J1186" i="5" s="1"/>
  <c r="K1186" i="5"/>
  <c r="M1186" i="5" s="1"/>
  <c r="O1186" i="5" s="1"/>
  <c r="L1186" i="5"/>
  <c r="Q1186" i="5"/>
  <c r="H1187" i="5"/>
  <c r="I1187" i="5"/>
  <c r="J1187" i="5" s="1"/>
  <c r="K1187" i="5"/>
  <c r="M1187" i="5" s="1"/>
  <c r="O1187" i="5" s="1"/>
  <c r="L1187" i="5"/>
  <c r="Q1187" i="5"/>
  <c r="H1188" i="5"/>
  <c r="I1188" i="5"/>
  <c r="J1188" i="5" s="1"/>
  <c r="K1188" i="5"/>
  <c r="M1188" i="5" s="1"/>
  <c r="O1188" i="5" s="1"/>
  <c r="L1188" i="5"/>
  <c r="Q1188" i="5"/>
  <c r="H1189" i="5"/>
  <c r="I1189" i="5"/>
  <c r="J1189" i="5" s="1"/>
  <c r="K1189" i="5"/>
  <c r="M1189" i="5" s="1"/>
  <c r="O1189" i="5" s="1"/>
  <c r="L1189" i="5"/>
  <c r="Q1189" i="5"/>
  <c r="H1190" i="5"/>
  <c r="I1190" i="5"/>
  <c r="J1190" i="5" s="1"/>
  <c r="K1190" i="5"/>
  <c r="M1190" i="5" s="1"/>
  <c r="O1190" i="5" s="1"/>
  <c r="L1190" i="5"/>
  <c r="Q1190" i="5"/>
  <c r="H1191" i="5"/>
  <c r="I1191" i="5"/>
  <c r="J1191" i="5" s="1"/>
  <c r="K1191" i="5"/>
  <c r="M1191" i="5" s="1"/>
  <c r="O1191" i="5" s="1"/>
  <c r="L1191" i="5"/>
  <c r="Q1191" i="5"/>
  <c r="H1192" i="5"/>
  <c r="I1192" i="5"/>
  <c r="J1192" i="5" s="1"/>
  <c r="K1192" i="5"/>
  <c r="M1192" i="5" s="1"/>
  <c r="O1192" i="5" s="1"/>
  <c r="L1192" i="5"/>
  <c r="Q1192" i="5"/>
  <c r="H1193" i="5"/>
  <c r="I1193" i="5"/>
  <c r="J1193" i="5" s="1"/>
  <c r="K1193" i="5"/>
  <c r="M1193" i="5" s="1"/>
  <c r="O1193" i="5" s="1"/>
  <c r="L1193" i="5"/>
  <c r="Q1193" i="5"/>
  <c r="H1194" i="5"/>
  <c r="I1194" i="5"/>
  <c r="J1194" i="5" s="1"/>
  <c r="K1194" i="5"/>
  <c r="M1194" i="5" s="1"/>
  <c r="O1194" i="5" s="1"/>
  <c r="L1194" i="5"/>
  <c r="Q1194" i="5"/>
  <c r="H1195" i="5"/>
  <c r="I1195" i="5"/>
  <c r="J1195" i="5" s="1"/>
  <c r="K1195" i="5"/>
  <c r="M1195" i="5" s="1"/>
  <c r="O1195" i="5" s="1"/>
  <c r="L1195" i="5"/>
  <c r="Q1195" i="5"/>
  <c r="H1196" i="5"/>
  <c r="I1196" i="5"/>
  <c r="J1196" i="5" s="1"/>
  <c r="K1196" i="5"/>
  <c r="M1196" i="5" s="1"/>
  <c r="O1196" i="5" s="1"/>
  <c r="L1196" i="5"/>
  <c r="Q1196" i="5"/>
  <c r="H1197" i="5"/>
  <c r="I1197" i="5"/>
  <c r="J1197" i="5" s="1"/>
  <c r="K1197" i="5"/>
  <c r="M1197" i="5" s="1"/>
  <c r="O1197" i="5" s="1"/>
  <c r="L1197" i="5"/>
  <c r="Q1197" i="5"/>
  <c r="H1198" i="5"/>
  <c r="I1198" i="5"/>
  <c r="J1198" i="5" s="1"/>
  <c r="K1198" i="5"/>
  <c r="M1198" i="5" s="1"/>
  <c r="O1198" i="5" s="1"/>
  <c r="L1198" i="5"/>
  <c r="Q1198" i="5"/>
  <c r="H1199" i="5"/>
  <c r="I1199" i="5"/>
  <c r="J1199" i="5" s="1"/>
  <c r="K1199" i="5"/>
  <c r="M1199" i="5" s="1"/>
  <c r="O1199" i="5" s="1"/>
  <c r="L1199" i="5"/>
  <c r="Q1199" i="5"/>
  <c r="H1200" i="5"/>
  <c r="I1200" i="5"/>
  <c r="J1200" i="5" s="1"/>
  <c r="K1200" i="5"/>
  <c r="M1200" i="5" s="1"/>
  <c r="O1200" i="5" s="1"/>
  <c r="L1200" i="5"/>
  <c r="Q1200" i="5"/>
  <c r="H1201" i="5"/>
  <c r="I1201" i="5"/>
  <c r="J1201" i="5" s="1"/>
  <c r="K1201" i="5"/>
  <c r="M1201" i="5" s="1"/>
  <c r="O1201" i="5" s="1"/>
  <c r="L1201" i="5"/>
  <c r="Q1201" i="5"/>
  <c r="H1202" i="5"/>
  <c r="I1202" i="5"/>
  <c r="J1202" i="5" s="1"/>
  <c r="K1202" i="5"/>
  <c r="M1202" i="5" s="1"/>
  <c r="O1202" i="5" s="1"/>
  <c r="L1202" i="5"/>
  <c r="Q1202" i="5"/>
  <c r="H1203" i="5"/>
  <c r="I1203" i="5"/>
  <c r="J1203" i="5" s="1"/>
  <c r="K1203" i="5"/>
  <c r="M1203" i="5" s="1"/>
  <c r="O1203" i="5" s="1"/>
  <c r="L1203" i="5"/>
  <c r="Q1203" i="5"/>
  <c r="H1204" i="5"/>
  <c r="I1204" i="5"/>
  <c r="J1204" i="5" s="1"/>
  <c r="K1204" i="5"/>
  <c r="M1204" i="5" s="1"/>
  <c r="O1204" i="5" s="1"/>
  <c r="L1204" i="5"/>
  <c r="Q1204" i="5"/>
  <c r="H1105" i="5"/>
  <c r="I1105" i="5"/>
  <c r="J1105" i="5" s="1"/>
  <c r="K1105" i="5"/>
  <c r="M1105" i="5" s="1"/>
  <c r="O1105" i="5" s="1"/>
  <c r="L1105" i="5"/>
  <c r="Q1105" i="5"/>
  <c r="H1106" i="5"/>
  <c r="I1106" i="5"/>
  <c r="J1106" i="5" s="1"/>
  <c r="K1106" i="5"/>
  <c r="M1106" i="5" s="1"/>
  <c r="O1106" i="5" s="1"/>
  <c r="L1106" i="5"/>
  <c r="Q1106" i="5"/>
  <c r="H1107" i="5"/>
  <c r="I1107" i="5"/>
  <c r="J1107" i="5" s="1"/>
  <c r="K1107" i="5"/>
  <c r="M1107" i="5" s="1"/>
  <c r="O1107" i="5" s="1"/>
  <c r="L1107" i="5"/>
  <c r="Q1107" i="5"/>
  <c r="H1108" i="5"/>
  <c r="I1108" i="5"/>
  <c r="J1108" i="5" s="1"/>
  <c r="K1108" i="5"/>
  <c r="M1108" i="5" s="1"/>
  <c r="O1108" i="5" s="1"/>
  <c r="L1108" i="5"/>
  <c r="Q1108" i="5"/>
  <c r="H1109" i="5"/>
  <c r="I1109" i="5"/>
  <c r="J1109" i="5" s="1"/>
  <c r="K1109" i="5"/>
  <c r="M1109" i="5" s="1"/>
  <c r="O1109" i="5" s="1"/>
  <c r="L1109" i="5"/>
  <c r="Q1109" i="5"/>
  <c r="H1110" i="5"/>
  <c r="I1110" i="5"/>
  <c r="J1110" i="5" s="1"/>
  <c r="K1110" i="5"/>
  <c r="M1110" i="5" s="1"/>
  <c r="O1110" i="5" s="1"/>
  <c r="L1110" i="5"/>
  <c r="Q1110" i="5"/>
  <c r="H1111" i="5"/>
  <c r="I1111" i="5"/>
  <c r="J1111" i="5" s="1"/>
  <c r="K1111" i="5"/>
  <c r="M1111" i="5" s="1"/>
  <c r="O1111" i="5" s="1"/>
  <c r="L1111" i="5"/>
  <c r="Q1111" i="5"/>
  <c r="H1112" i="5"/>
  <c r="I1112" i="5"/>
  <c r="J1112" i="5" s="1"/>
  <c r="K1112" i="5"/>
  <c r="M1112" i="5" s="1"/>
  <c r="O1112" i="5" s="1"/>
  <c r="L1112" i="5"/>
  <c r="Q1112" i="5"/>
  <c r="H1113" i="5"/>
  <c r="I1113" i="5"/>
  <c r="J1113" i="5" s="1"/>
  <c r="K1113" i="5"/>
  <c r="M1113" i="5" s="1"/>
  <c r="O1113" i="5" s="1"/>
  <c r="L1113" i="5"/>
  <c r="Q1113" i="5"/>
  <c r="H1114" i="5"/>
  <c r="I1114" i="5"/>
  <c r="J1114" i="5" s="1"/>
  <c r="K1114" i="5"/>
  <c r="M1114" i="5" s="1"/>
  <c r="O1114" i="5" s="1"/>
  <c r="L1114" i="5"/>
  <c r="Q1114" i="5"/>
  <c r="H1115" i="5"/>
  <c r="I1115" i="5"/>
  <c r="J1115" i="5" s="1"/>
  <c r="K1115" i="5"/>
  <c r="M1115" i="5" s="1"/>
  <c r="O1115" i="5" s="1"/>
  <c r="L1115" i="5"/>
  <c r="Q1115" i="5"/>
  <c r="H1116" i="5"/>
  <c r="I1116" i="5"/>
  <c r="J1116" i="5" s="1"/>
  <c r="K1116" i="5"/>
  <c r="M1116" i="5" s="1"/>
  <c r="O1116" i="5" s="1"/>
  <c r="L1116" i="5"/>
  <c r="Q1116" i="5"/>
  <c r="H1117" i="5"/>
  <c r="I1117" i="5"/>
  <c r="J1117" i="5" s="1"/>
  <c r="K1117" i="5"/>
  <c r="L1117" i="5"/>
  <c r="Q1117" i="5"/>
  <c r="H1118" i="5"/>
  <c r="I1118" i="5"/>
  <c r="J1118" i="5" s="1"/>
  <c r="K1118" i="5"/>
  <c r="M1118" i="5" s="1"/>
  <c r="O1118" i="5" s="1"/>
  <c r="L1118" i="5"/>
  <c r="Q1118" i="5"/>
  <c r="H1119" i="5"/>
  <c r="I1119" i="5"/>
  <c r="J1119" i="5" s="1"/>
  <c r="K1119" i="5"/>
  <c r="M1119" i="5" s="1"/>
  <c r="O1119" i="5" s="1"/>
  <c r="L1119" i="5"/>
  <c r="Q1119" i="5"/>
  <c r="H1120" i="5"/>
  <c r="I1120" i="5"/>
  <c r="J1120" i="5" s="1"/>
  <c r="K1120" i="5"/>
  <c r="M1120" i="5" s="1"/>
  <c r="O1120" i="5" s="1"/>
  <c r="L1120" i="5"/>
  <c r="Q1120" i="5"/>
  <c r="H1121" i="5"/>
  <c r="I1121" i="5"/>
  <c r="J1121" i="5" s="1"/>
  <c r="K1121" i="5"/>
  <c r="L1121" i="5"/>
  <c r="Q1121" i="5"/>
  <c r="H1122" i="5"/>
  <c r="I1122" i="5"/>
  <c r="J1122" i="5" s="1"/>
  <c r="K1122" i="5"/>
  <c r="M1122" i="5" s="1"/>
  <c r="O1122" i="5" s="1"/>
  <c r="L1122" i="5"/>
  <c r="Q1122" i="5"/>
  <c r="H1123" i="5"/>
  <c r="I1123" i="5"/>
  <c r="J1123" i="5" s="1"/>
  <c r="K1123" i="5"/>
  <c r="M1123" i="5" s="1"/>
  <c r="O1123" i="5" s="1"/>
  <c r="L1123" i="5"/>
  <c r="Q1123" i="5"/>
  <c r="H1124" i="5"/>
  <c r="I1124" i="5"/>
  <c r="J1124" i="5" s="1"/>
  <c r="K1124" i="5"/>
  <c r="M1124" i="5" s="1"/>
  <c r="O1124" i="5" s="1"/>
  <c r="L1124" i="5"/>
  <c r="Q1124" i="5"/>
  <c r="H1125" i="5"/>
  <c r="I1125" i="5"/>
  <c r="J1125" i="5" s="1"/>
  <c r="K1125" i="5"/>
  <c r="L1125" i="5"/>
  <c r="Q1125" i="5"/>
  <c r="H1126" i="5"/>
  <c r="I1126" i="5"/>
  <c r="J1126" i="5" s="1"/>
  <c r="K1126" i="5"/>
  <c r="M1126" i="5" s="1"/>
  <c r="O1126" i="5" s="1"/>
  <c r="L1126" i="5"/>
  <c r="Q1126" i="5"/>
  <c r="H1127" i="5"/>
  <c r="I1127" i="5"/>
  <c r="J1127" i="5" s="1"/>
  <c r="K1127" i="5"/>
  <c r="M1127" i="5" s="1"/>
  <c r="O1127" i="5" s="1"/>
  <c r="L1127" i="5"/>
  <c r="Q1127" i="5"/>
  <c r="H1128" i="5"/>
  <c r="I1128" i="5"/>
  <c r="J1128" i="5" s="1"/>
  <c r="K1128" i="5"/>
  <c r="M1128" i="5" s="1"/>
  <c r="O1128" i="5" s="1"/>
  <c r="L1128" i="5"/>
  <c r="Q1128" i="5"/>
  <c r="H1129" i="5"/>
  <c r="I1129" i="5"/>
  <c r="J1129" i="5" s="1"/>
  <c r="K1129" i="5"/>
  <c r="L1129" i="5"/>
  <c r="Q1129" i="5"/>
  <c r="H1130" i="5"/>
  <c r="I1130" i="5"/>
  <c r="J1130" i="5" s="1"/>
  <c r="K1130" i="5"/>
  <c r="M1130" i="5" s="1"/>
  <c r="O1130" i="5" s="1"/>
  <c r="L1130" i="5"/>
  <c r="Q1130" i="5"/>
  <c r="H1131" i="5"/>
  <c r="I1131" i="5"/>
  <c r="J1131" i="5" s="1"/>
  <c r="K1131" i="5"/>
  <c r="M1131" i="5" s="1"/>
  <c r="O1131" i="5" s="1"/>
  <c r="L1131" i="5"/>
  <c r="Q1131" i="5"/>
  <c r="H1132" i="5"/>
  <c r="I1132" i="5"/>
  <c r="J1132" i="5" s="1"/>
  <c r="K1132" i="5"/>
  <c r="M1132" i="5" s="1"/>
  <c r="O1132" i="5" s="1"/>
  <c r="L1132" i="5"/>
  <c r="Q1132" i="5"/>
  <c r="H1133" i="5"/>
  <c r="I1133" i="5"/>
  <c r="J1133" i="5" s="1"/>
  <c r="K1133" i="5"/>
  <c r="L1133" i="5"/>
  <c r="Q1133" i="5"/>
  <c r="H1134" i="5"/>
  <c r="I1134" i="5"/>
  <c r="J1134" i="5" s="1"/>
  <c r="K1134" i="5"/>
  <c r="M1134" i="5" s="1"/>
  <c r="O1134" i="5" s="1"/>
  <c r="L1134" i="5"/>
  <c r="Q1134" i="5"/>
  <c r="H1135" i="5"/>
  <c r="I1135" i="5"/>
  <c r="J1135" i="5" s="1"/>
  <c r="K1135" i="5"/>
  <c r="M1135" i="5" s="1"/>
  <c r="O1135" i="5" s="1"/>
  <c r="L1135" i="5"/>
  <c r="Q1135" i="5"/>
  <c r="H1136" i="5"/>
  <c r="I1136" i="5"/>
  <c r="J1136" i="5" s="1"/>
  <c r="K1136" i="5"/>
  <c r="M1136" i="5" s="1"/>
  <c r="O1136" i="5" s="1"/>
  <c r="L1136" i="5"/>
  <c r="Q1136" i="5"/>
  <c r="H1137" i="5"/>
  <c r="I1137" i="5"/>
  <c r="J1137" i="5" s="1"/>
  <c r="K1137" i="5"/>
  <c r="L1137" i="5"/>
  <c r="Q1137" i="5"/>
  <c r="H1138" i="5"/>
  <c r="I1138" i="5"/>
  <c r="J1138" i="5" s="1"/>
  <c r="K1138" i="5"/>
  <c r="M1138" i="5" s="1"/>
  <c r="O1138" i="5" s="1"/>
  <c r="L1138" i="5"/>
  <c r="Q1138" i="5"/>
  <c r="H1139" i="5"/>
  <c r="I1139" i="5"/>
  <c r="J1139" i="5" s="1"/>
  <c r="K1139" i="5"/>
  <c r="M1139" i="5" s="1"/>
  <c r="O1139" i="5" s="1"/>
  <c r="L1139" i="5"/>
  <c r="Q1139" i="5"/>
  <c r="H1140" i="5"/>
  <c r="I1140" i="5"/>
  <c r="J1140" i="5" s="1"/>
  <c r="K1140" i="5"/>
  <c r="M1140" i="5" s="1"/>
  <c r="O1140" i="5" s="1"/>
  <c r="L1140" i="5"/>
  <c r="Q1140" i="5"/>
  <c r="H1141" i="5"/>
  <c r="I1141" i="5"/>
  <c r="J1141" i="5" s="1"/>
  <c r="K1141" i="5"/>
  <c r="L1141" i="5"/>
  <c r="Q1141" i="5"/>
  <c r="H1142" i="5"/>
  <c r="I1142" i="5"/>
  <c r="J1142" i="5" s="1"/>
  <c r="K1142" i="5"/>
  <c r="M1142" i="5" s="1"/>
  <c r="O1142" i="5" s="1"/>
  <c r="L1142" i="5"/>
  <c r="Q1142" i="5"/>
  <c r="H1143" i="5"/>
  <c r="I1143" i="5"/>
  <c r="J1143" i="5" s="1"/>
  <c r="K1143" i="5"/>
  <c r="M1143" i="5" s="1"/>
  <c r="O1143" i="5" s="1"/>
  <c r="L1143" i="5"/>
  <c r="Q1143" i="5"/>
  <c r="H1144" i="5"/>
  <c r="I1144" i="5"/>
  <c r="J1144" i="5" s="1"/>
  <c r="K1144" i="5"/>
  <c r="M1144" i="5" s="1"/>
  <c r="O1144" i="5" s="1"/>
  <c r="L1144" i="5"/>
  <c r="Q1144" i="5"/>
  <c r="H1145" i="5"/>
  <c r="I1145" i="5"/>
  <c r="J1145" i="5" s="1"/>
  <c r="K1145" i="5"/>
  <c r="L1145" i="5"/>
  <c r="Q1145" i="5"/>
  <c r="H1146" i="5"/>
  <c r="I1146" i="5"/>
  <c r="J1146" i="5" s="1"/>
  <c r="K1146" i="5"/>
  <c r="M1146" i="5" s="1"/>
  <c r="O1146" i="5" s="1"/>
  <c r="L1146" i="5"/>
  <c r="Q1146" i="5"/>
  <c r="H1147" i="5"/>
  <c r="I1147" i="5"/>
  <c r="J1147" i="5" s="1"/>
  <c r="K1147" i="5"/>
  <c r="M1147" i="5" s="1"/>
  <c r="O1147" i="5" s="1"/>
  <c r="L1147" i="5"/>
  <c r="Q1147" i="5"/>
  <c r="H1148" i="5"/>
  <c r="I1148" i="5"/>
  <c r="J1148" i="5"/>
  <c r="K1148" i="5"/>
  <c r="M1148" i="5" s="1"/>
  <c r="O1148" i="5" s="1"/>
  <c r="L1148" i="5"/>
  <c r="Q1148" i="5"/>
  <c r="H1149" i="5"/>
  <c r="I1149" i="5"/>
  <c r="J1149" i="5"/>
  <c r="K1149" i="5"/>
  <c r="M1149" i="5" s="1"/>
  <c r="O1149" i="5" s="1"/>
  <c r="L1149" i="5"/>
  <c r="Q1149" i="5"/>
  <c r="H1150" i="5"/>
  <c r="I1150" i="5"/>
  <c r="J1150" i="5"/>
  <c r="K1150" i="5"/>
  <c r="M1150" i="5" s="1"/>
  <c r="O1150" i="5" s="1"/>
  <c r="L1150" i="5"/>
  <c r="Q1150" i="5"/>
  <c r="H1151" i="5"/>
  <c r="I1151" i="5"/>
  <c r="J1151" i="5"/>
  <c r="K1151" i="5"/>
  <c r="M1151" i="5" s="1"/>
  <c r="O1151" i="5" s="1"/>
  <c r="L1151" i="5"/>
  <c r="Q1151" i="5"/>
  <c r="H1152" i="5"/>
  <c r="I1152" i="5"/>
  <c r="J1152" i="5"/>
  <c r="K1152" i="5"/>
  <c r="M1152" i="5" s="1"/>
  <c r="O1152" i="5" s="1"/>
  <c r="L1152" i="5"/>
  <c r="Q1152" i="5"/>
  <c r="H1153" i="5"/>
  <c r="I1153" i="5"/>
  <c r="J1153" i="5"/>
  <c r="K1153" i="5"/>
  <c r="M1153" i="5" s="1"/>
  <c r="O1153" i="5" s="1"/>
  <c r="L1153" i="5"/>
  <c r="Q1153" i="5"/>
  <c r="H1154" i="5"/>
  <c r="I1154" i="5"/>
  <c r="J1154" i="5"/>
  <c r="K1154" i="5"/>
  <c r="M1154" i="5" s="1"/>
  <c r="O1154" i="5" s="1"/>
  <c r="L1154" i="5"/>
  <c r="Q1154" i="5"/>
  <c r="H1155" i="5"/>
  <c r="I1155" i="5"/>
  <c r="J1155" i="5"/>
  <c r="K1155" i="5"/>
  <c r="M1155" i="5" s="1"/>
  <c r="O1155" i="5" s="1"/>
  <c r="L1155" i="5"/>
  <c r="Q1155" i="5"/>
  <c r="H1156" i="5"/>
  <c r="I1156" i="5"/>
  <c r="J1156" i="5"/>
  <c r="K1156" i="5"/>
  <c r="M1156" i="5" s="1"/>
  <c r="O1156" i="5" s="1"/>
  <c r="L1156" i="5"/>
  <c r="Q1156" i="5"/>
  <c r="H1157" i="5"/>
  <c r="I1157" i="5"/>
  <c r="J1157" i="5"/>
  <c r="K1157" i="5"/>
  <c r="M1157" i="5" s="1"/>
  <c r="O1157" i="5" s="1"/>
  <c r="L1157" i="5"/>
  <c r="Q1157" i="5"/>
  <c r="H1158" i="5"/>
  <c r="I1158" i="5"/>
  <c r="J1158" i="5"/>
  <c r="K1158" i="5"/>
  <c r="M1158" i="5" s="1"/>
  <c r="O1158" i="5" s="1"/>
  <c r="L1158" i="5"/>
  <c r="Q1158" i="5"/>
  <c r="H1159" i="5"/>
  <c r="I1159" i="5"/>
  <c r="J1159" i="5"/>
  <c r="K1159" i="5"/>
  <c r="M1159" i="5" s="1"/>
  <c r="O1159" i="5" s="1"/>
  <c r="L1159" i="5"/>
  <c r="Q1159" i="5"/>
  <c r="H1160" i="5"/>
  <c r="I1160" i="5"/>
  <c r="J1160" i="5"/>
  <c r="K1160" i="5"/>
  <c r="M1160" i="5" s="1"/>
  <c r="O1160" i="5" s="1"/>
  <c r="L1160" i="5"/>
  <c r="Q1160" i="5"/>
  <c r="H1161" i="5"/>
  <c r="I1161" i="5"/>
  <c r="J1161" i="5"/>
  <c r="K1161" i="5"/>
  <c r="M1161" i="5" s="1"/>
  <c r="O1161" i="5" s="1"/>
  <c r="L1161" i="5"/>
  <c r="Q1161" i="5"/>
  <c r="H1162" i="5"/>
  <c r="I1162" i="5"/>
  <c r="J1162" i="5"/>
  <c r="K1162" i="5"/>
  <c r="M1162" i="5" s="1"/>
  <c r="O1162" i="5" s="1"/>
  <c r="L1162" i="5"/>
  <c r="Q1162" i="5"/>
  <c r="H1163" i="5"/>
  <c r="I1163" i="5"/>
  <c r="J1163" i="5"/>
  <c r="K1163" i="5"/>
  <c r="M1163" i="5" s="1"/>
  <c r="O1163" i="5" s="1"/>
  <c r="L1163" i="5"/>
  <c r="Q1163" i="5"/>
  <c r="H1164" i="5"/>
  <c r="I1164" i="5"/>
  <c r="J1164" i="5"/>
  <c r="K1164" i="5"/>
  <c r="M1164" i="5" s="1"/>
  <c r="O1164" i="5" s="1"/>
  <c r="L1164" i="5"/>
  <c r="Q1164" i="5"/>
  <c r="H1165" i="5"/>
  <c r="I1165" i="5"/>
  <c r="J1165" i="5"/>
  <c r="K1165" i="5"/>
  <c r="M1165" i="5" s="1"/>
  <c r="O1165" i="5" s="1"/>
  <c r="L1165" i="5"/>
  <c r="Q1165" i="5"/>
  <c r="H1166" i="5"/>
  <c r="I1166" i="5"/>
  <c r="J1166" i="5"/>
  <c r="K1166" i="5"/>
  <c r="M1166" i="5" s="1"/>
  <c r="O1166" i="5" s="1"/>
  <c r="L1166" i="5"/>
  <c r="Q1166" i="5"/>
  <c r="H1167" i="5"/>
  <c r="I1167" i="5"/>
  <c r="J1167" i="5"/>
  <c r="K1167" i="5"/>
  <c r="M1167" i="5" s="1"/>
  <c r="O1167" i="5" s="1"/>
  <c r="L1167" i="5"/>
  <c r="Q1167" i="5"/>
  <c r="H1168" i="5"/>
  <c r="I1168" i="5"/>
  <c r="J1168" i="5"/>
  <c r="K1168" i="5"/>
  <c r="M1168" i="5" s="1"/>
  <c r="O1168" i="5" s="1"/>
  <c r="L1168" i="5"/>
  <c r="Q1168" i="5"/>
  <c r="H1005" i="5"/>
  <c r="I1005" i="5"/>
  <c r="J1005" i="5"/>
  <c r="K1005" i="5"/>
  <c r="M1005" i="5" s="1"/>
  <c r="O1005" i="5" s="1"/>
  <c r="L1005" i="5"/>
  <c r="Q1005" i="5"/>
  <c r="H1006" i="5"/>
  <c r="I1006" i="5"/>
  <c r="J1006" i="5"/>
  <c r="K1006" i="5"/>
  <c r="M1006" i="5" s="1"/>
  <c r="O1006" i="5" s="1"/>
  <c r="L1006" i="5"/>
  <c r="Q1006" i="5"/>
  <c r="H1007" i="5"/>
  <c r="I1007" i="5"/>
  <c r="J1007" i="5"/>
  <c r="K1007" i="5"/>
  <c r="M1007" i="5" s="1"/>
  <c r="O1007" i="5" s="1"/>
  <c r="L1007" i="5"/>
  <c r="Q1007" i="5"/>
  <c r="H1008" i="5"/>
  <c r="I1008" i="5"/>
  <c r="J1008" i="5"/>
  <c r="K1008" i="5"/>
  <c r="M1008" i="5" s="1"/>
  <c r="O1008" i="5" s="1"/>
  <c r="L1008" i="5"/>
  <c r="Q1008" i="5"/>
  <c r="H1009" i="5"/>
  <c r="I1009" i="5"/>
  <c r="J1009" i="5"/>
  <c r="K1009" i="5"/>
  <c r="M1009" i="5" s="1"/>
  <c r="O1009" i="5" s="1"/>
  <c r="L1009" i="5"/>
  <c r="Q1009" i="5"/>
  <c r="H1010" i="5"/>
  <c r="I1010" i="5"/>
  <c r="J1010" i="5"/>
  <c r="K1010" i="5"/>
  <c r="M1010" i="5" s="1"/>
  <c r="O1010" i="5" s="1"/>
  <c r="L1010" i="5"/>
  <c r="Q1010" i="5"/>
  <c r="H1011" i="5"/>
  <c r="I1011" i="5"/>
  <c r="J1011" i="5"/>
  <c r="K1011" i="5"/>
  <c r="M1011" i="5" s="1"/>
  <c r="O1011" i="5" s="1"/>
  <c r="L1011" i="5"/>
  <c r="Q1011" i="5"/>
  <c r="H1012" i="5"/>
  <c r="I1012" i="5"/>
  <c r="J1012" i="5"/>
  <c r="K1012" i="5"/>
  <c r="M1012" i="5" s="1"/>
  <c r="O1012" i="5" s="1"/>
  <c r="L1012" i="5"/>
  <c r="Q1012" i="5"/>
  <c r="H1013" i="5"/>
  <c r="I1013" i="5"/>
  <c r="J1013" i="5"/>
  <c r="K1013" i="5"/>
  <c r="M1013" i="5" s="1"/>
  <c r="O1013" i="5" s="1"/>
  <c r="L1013" i="5"/>
  <c r="Q1013" i="5"/>
  <c r="H1014" i="5"/>
  <c r="I1014" i="5"/>
  <c r="J1014" i="5"/>
  <c r="K1014" i="5"/>
  <c r="M1014" i="5" s="1"/>
  <c r="O1014" i="5" s="1"/>
  <c r="L1014" i="5"/>
  <c r="Q1014" i="5"/>
  <c r="H1015" i="5"/>
  <c r="I1015" i="5"/>
  <c r="J1015" i="5"/>
  <c r="K1015" i="5"/>
  <c r="M1015" i="5" s="1"/>
  <c r="O1015" i="5" s="1"/>
  <c r="L1015" i="5"/>
  <c r="Q1015" i="5"/>
  <c r="H1016" i="5"/>
  <c r="I1016" i="5"/>
  <c r="J1016" i="5"/>
  <c r="K1016" i="5"/>
  <c r="M1016" i="5" s="1"/>
  <c r="O1016" i="5" s="1"/>
  <c r="L1016" i="5"/>
  <c r="Q1016" i="5"/>
  <c r="H1017" i="5"/>
  <c r="I1017" i="5"/>
  <c r="J1017" i="5"/>
  <c r="K1017" i="5"/>
  <c r="M1017" i="5" s="1"/>
  <c r="O1017" i="5" s="1"/>
  <c r="L1017" i="5"/>
  <c r="Q1017" i="5"/>
  <c r="H1018" i="5"/>
  <c r="I1018" i="5"/>
  <c r="J1018" i="5"/>
  <c r="K1018" i="5"/>
  <c r="M1018" i="5" s="1"/>
  <c r="O1018" i="5" s="1"/>
  <c r="L1018" i="5"/>
  <c r="Q1018" i="5"/>
  <c r="H1019" i="5"/>
  <c r="I1019" i="5"/>
  <c r="J1019" i="5"/>
  <c r="K1019" i="5"/>
  <c r="M1019" i="5" s="1"/>
  <c r="O1019" i="5" s="1"/>
  <c r="L1019" i="5"/>
  <c r="Q1019" i="5"/>
  <c r="H1020" i="5"/>
  <c r="I1020" i="5"/>
  <c r="J1020" i="5"/>
  <c r="K1020" i="5"/>
  <c r="M1020" i="5" s="1"/>
  <c r="O1020" i="5" s="1"/>
  <c r="L1020" i="5"/>
  <c r="Q1020" i="5"/>
  <c r="H1021" i="5"/>
  <c r="I1021" i="5"/>
  <c r="J1021" i="5"/>
  <c r="K1021" i="5"/>
  <c r="M1021" i="5" s="1"/>
  <c r="O1021" i="5" s="1"/>
  <c r="L1021" i="5"/>
  <c r="Q1021" i="5"/>
  <c r="H1022" i="5"/>
  <c r="I1022" i="5"/>
  <c r="J1022" i="5"/>
  <c r="K1022" i="5"/>
  <c r="M1022" i="5" s="1"/>
  <c r="O1022" i="5" s="1"/>
  <c r="L1022" i="5"/>
  <c r="Q1022" i="5"/>
  <c r="H1023" i="5"/>
  <c r="I1023" i="5"/>
  <c r="J1023" i="5"/>
  <c r="K1023" i="5"/>
  <c r="M1023" i="5" s="1"/>
  <c r="O1023" i="5" s="1"/>
  <c r="L1023" i="5"/>
  <c r="Q1023" i="5"/>
  <c r="H1024" i="5"/>
  <c r="I1024" i="5"/>
  <c r="J1024" i="5"/>
  <c r="K1024" i="5"/>
  <c r="M1024" i="5" s="1"/>
  <c r="O1024" i="5" s="1"/>
  <c r="L1024" i="5"/>
  <c r="Q1024" i="5"/>
  <c r="H1025" i="5"/>
  <c r="I1025" i="5"/>
  <c r="J1025" i="5"/>
  <c r="K1025" i="5"/>
  <c r="M1025" i="5" s="1"/>
  <c r="O1025" i="5" s="1"/>
  <c r="L1025" i="5"/>
  <c r="Q1025" i="5"/>
  <c r="H1026" i="5"/>
  <c r="I1026" i="5"/>
  <c r="J1026" i="5"/>
  <c r="K1026" i="5"/>
  <c r="M1026" i="5" s="1"/>
  <c r="O1026" i="5" s="1"/>
  <c r="L1026" i="5"/>
  <c r="Q1026" i="5"/>
  <c r="H1027" i="5"/>
  <c r="I1027" i="5"/>
  <c r="J1027" i="5"/>
  <c r="K1027" i="5"/>
  <c r="M1027" i="5" s="1"/>
  <c r="O1027" i="5" s="1"/>
  <c r="L1027" i="5"/>
  <c r="Q1027" i="5"/>
  <c r="H1028" i="5"/>
  <c r="I1028" i="5"/>
  <c r="J1028" i="5"/>
  <c r="K1028" i="5"/>
  <c r="M1028" i="5" s="1"/>
  <c r="O1028" i="5" s="1"/>
  <c r="L1028" i="5"/>
  <c r="Q1028" i="5"/>
  <c r="H1029" i="5"/>
  <c r="I1029" i="5"/>
  <c r="J1029" i="5"/>
  <c r="K1029" i="5"/>
  <c r="M1029" i="5" s="1"/>
  <c r="O1029" i="5" s="1"/>
  <c r="L1029" i="5"/>
  <c r="Q1029" i="5"/>
  <c r="H1030" i="5"/>
  <c r="I1030" i="5"/>
  <c r="J1030" i="5"/>
  <c r="K1030" i="5"/>
  <c r="M1030" i="5" s="1"/>
  <c r="O1030" i="5" s="1"/>
  <c r="L1030" i="5"/>
  <c r="Q1030" i="5"/>
  <c r="H1031" i="5"/>
  <c r="I1031" i="5"/>
  <c r="J1031" i="5"/>
  <c r="K1031" i="5"/>
  <c r="M1031" i="5" s="1"/>
  <c r="O1031" i="5" s="1"/>
  <c r="L1031" i="5"/>
  <c r="Q1031" i="5"/>
  <c r="H1032" i="5"/>
  <c r="I1032" i="5"/>
  <c r="J1032" i="5"/>
  <c r="K1032" i="5"/>
  <c r="M1032" i="5" s="1"/>
  <c r="O1032" i="5" s="1"/>
  <c r="L1032" i="5"/>
  <c r="Q1032" i="5"/>
  <c r="H1033" i="5"/>
  <c r="I1033" i="5"/>
  <c r="J1033" i="5"/>
  <c r="K1033" i="5"/>
  <c r="M1033" i="5" s="1"/>
  <c r="O1033" i="5" s="1"/>
  <c r="L1033" i="5"/>
  <c r="Q1033" i="5"/>
  <c r="H1034" i="5"/>
  <c r="I1034" i="5"/>
  <c r="J1034" i="5"/>
  <c r="K1034" i="5"/>
  <c r="M1034" i="5" s="1"/>
  <c r="O1034" i="5" s="1"/>
  <c r="L1034" i="5"/>
  <c r="Q1034" i="5"/>
  <c r="H1035" i="5"/>
  <c r="I1035" i="5"/>
  <c r="J1035" i="5"/>
  <c r="K1035" i="5"/>
  <c r="M1035" i="5" s="1"/>
  <c r="O1035" i="5" s="1"/>
  <c r="L1035" i="5"/>
  <c r="Q1035" i="5"/>
  <c r="H1036" i="5"/>
  <c r="I1036" i="5"/>
  <c r="J1036" i="5"/>
  <c r="K1036" i="5"/>
  <c r="M1036" i="5" s="1"/>
  <c r="L1036" i="5"/>
  <c r="O1036" i="5"/>
  <c r="Q1036" i="5"/>
  <c r="H1037" i="5"/>
  <c r="I1037" i="5"/>
  <c r="J1037" i="5"/>
  <c r="K1037" i="5"/>
  <c r="L1037" i="5"/>
  <c r="Q1037" i="5"/>
  <c r="H1038" i="5"/>
  <c r="I1038" i="5"/>
  <c r="J1038" i="5"/>
  <c r="K1038" i="5"/>
  <c r="M1038" i="5" s="1"/>
  <c r="O1038" i="5" s="1"/>
  <c r="L1038" i="5"/>
  <c r="Q1038" i="5"/>
  <c r="H1039" i="5"/>
  <c r="I1039" i="5"/>
  <c r="J1039" i="5"/>
  <c r="K1039" i="5"/>
  <c r="L1039" i="5"/>
  <c r="Q1039" i="5"/>
  <c r="H1040" i="5"/>
  <c r="I1040" i="5"/>
  <c r="J1040" i="5"/>
  <c r="K1040" i="5"/>
  <c r="M1040" i="5" s="1"/>
  <c r="L1040" i="5"/>
  <c r="O1040" i="5"/>
  <c r="Q1040" i="5"/>
  <c r="H1041" i="5"/>
  <c r="I1041" i="5"/>
  <c r="J1041" i="5"/>
  <c r="K1041" i="5"/>
  <c r="L1041" i="5"/>
  <c r="Q1041" i="5"/>
  <c r="H1042" i="5"/>
  <c r="I1042" i="5"/>
  <c r="J1042" i="5"/>
  <c r="K1042" i="5"/>
  <c r="M1042" i="5" s="1"/>
  <c r="O1042" i="5" s="1"/>
  <c r="L1042" i="5"/>
  <c r="Q1042" i="5"/>
  <c r="H1043" i="5"/>
  <c r="I1043" i="5"/>
  <c r="J1043" i="5"/>
  <c r="K1043" i="5"/>
  <c r="L1043" i="5"/>
  <c r="Q1043" i="5"/>
  <c r="H1044" i="5"/>
  <c r="I1044" i="5"/>
  <c r="J1044" i="5"/>
  <c r="K1044" i="5"/>
  <c r="M1044" i="5" s="1"/>
  <c r="O1044" i="5" s="1"/>
  <c r="L1044" i="5"/>
  <c r="Q1044" i="5"/>
  <c r="H1045" i="5"/>
  <c r="I1045" i="5"/>
  <c r="J1045" i="5"/>
  <c r="K1045" i="5"/>
  <c r="L1045" i="5"/>
  <c r="Q1045" i="5"/>
  <c r="H1046" i="5"/>
  <c r="I1046" i="5"/>
  <c r="J1046" i="5"/>
  <c r="K1046" i="5"/>
  <c r="M1046" i="5" s="1"/>
  <c r="O1046" i="5" s="1"/>
  <c r="L1046" i="5"/>
  <c r="Q1046" i="5"/>
  <c r="H1047" i="5"/>
  <c r="I1047" i="5"/>
  <c r="J1047" i="5"/>
  <c r="K1047" i="5"/>
  <c r="L1047" i="5"/>
  <c r="Q1047" i="5"/>
  <c r="H1048" i="5"/>
  <c r="I1048" i="5"/>
  <c r="J1048" i="5"/>
  <c r="K1048" i="5"/>
  <c r="M1048" i="5" s="1"/>
  <c r="O1048" i="5" s="1"/>
  <c r="L1048" i="5"/>
  <c r="Q1048" i="5"/>
  <c r="H1049" i="5"/>
  <c r="I1049" i="5"/>
  <c r="J1049" i="5"/>
  <c r="K1049" i="5"/>
  <c r="L1049" i="5"/>
  <c r="Q1049" i="5"/>
  <c r="H1050" i="5"/>
  <c r="I1050" i="5"/>
  <c r="J1050" i="5"/>
  <c r="K1050" i="5"/>
  <c r="M1050" i="5" s="1"/>
  <c r="O1050" i="5" s="1"/>
  <c r="L1050" i="5"/>
  <c r="Q1050" i="5"/>
  <c r="H1051" i="5"/>
  <c r="I1051" i="5"/>
  <c r="J1051" i="5"/>
  <c r="K1051" i="5"/>
  <c r="L1051" i="5"/>
  <c r="Q1051" i="5"/>
  <c r="H1052" i="5"/>
  <c r="I1052" i="5"/>
  <c r="J1052" i="5"/>
  <c r="K1052" i="5"/>
  <c r="M1052" i="5" s="1"/>
  <c r="L1052" i="5"/>
  <c r="O1052" i="5"/>
  <c r="Q1052" i="5"/>
  <c r="H1053" i="5"/>
  <c r="I1053" i="5"/>
  <c r="J1053" i="5"/>
  <c r="K1053" i="5"/>
  <c r="L1053" i="5"/>
  <c r="Q1053" i="5"/>
  <c r="H1054" i="5"/>
  <c r="I1054" i="5"/>
  <c r="J1054" i="5"/>
  <c r="K1054" i="5"/>
  <c r="M1054" i="5" s="1"/>
  <c r="O1054" i="5" s="1"/>
  <c r="L1054" i="5"/>
  <c r="Q1054" i="5"/>
  <c r="H1055" i="5"/>
  <c r="I1055" i="5"/>
  <c r="J1055" i="5"/>
  <c r="K1055" i="5"/>
  <c r="L1055" i="5"/>
  <c r="Q1055" i="5"/>
  <c r="H1056" i="5"/>
  <c r="I1056" i="5"/>
  <c r="J1056" i="5"/>
  <c r="K1056" i="5"/>
  <c r="M1056" i="5" s="1"/>
  <c r="L1056" i="5"/>
  <c r="O1056" i="5"/>
  <c r="Q1056" i="5"/>
  <c r="H1057" i="5"/>
  <c r="I1057" i="5"/>
  <c r="J1057" i="5"/>
  <c r="K1057" i="5"/>
  <c r="L1057" i="5"/>
  <c r="Q1057" i="5"/>
  <c r="H1058" i="5"/>
  <c r="I1058" i="5"/>
  <c r="J1058" i="5"/>
  <c r="K1058" i="5"/>
  <c r="M1058" i="5" s="1"/>
  <c r="O1058" i="5" s="1"/>
  <c r="L1058" i="5"/>
  <c r="Q1058" i="5"/>
  <c r="H1059" i="5"/>
  <c r="I1059" i="5"/>
  <c r="J1059" i="5"/>
  <c r="K1059" i="5"/>
  <c r="L1059" i="5"/>
  <c r="Q1059" i="5"/>
  <c r="H1060" i="5"/>
  <c r="I1060" i="5"/>
  <c r="J1060" i="5"/>
  <c r="K1060" i="5"/>
  <c r="M1060" i="5" s="1"/>
  <c r="O1060" i="5" s="1"/>
  <c r="L1060" i="5"/>
  <c r="Q1060" i="5"/>
  <c r="H1061" i="5"/>
  <c r="I1061" i="5"/>
  <c r="J1061" i="5"/>
  <c r="K1061" i="5"/>
  <c r="L1061" i="5"/>
  <c r="Q1061" i="5"/>
  <c r="H1062" i="5"/>
  <c r="I1062" i="5"/>
  <c r="J1062" i="5"/>
  <c r="K1062" i="5"/>
  <c r="M1062" i="5" s="1"/>
  <c r="O1062" i="5" s="1"/>
  <c r="L1062" i="5"/>
  <c r="Q1062" i="5"/>
  <c r="H1063" i="5"/>
  <c r="I1063" i="5"/>
  <c r="J1063" i="5"/>
  <c r="K1063" i="5"/>
  <c r="L1063" i="5"/>
  <c r="Q1063" i="5"/>
  <c r="H1064" i="5"/>
  <c r="I1064" i="5"/>
  <c r="J1064" i="5"/>
  <c r="K1064" i="5"/>
  <c r="M1064" i="5" s="1"/>
  <c r="O1064" i="5" s="1"/>
  <c r="L1064" i="5"/>
  <c r="Q1064" i="5"/>
  <c r="H1065" i="5"/>
  <c r="I1065" i="5"/>
  <c r="J1065" i="5"/>
  <c r="K1065" i="5"/>
  <c r="L1065" i="5"/>
  <c r="Q1065" i="5"/>
  <c r="H1066" i="5"/>
  <c r="I1066" i="5"/>
  <c r="J1066" i="5"/>
  <c r="K1066" i="5"/>
  <c r="M1066" i="5" s="1"/>
  <c r="O1066" i="5" s="1"/>
  <c r="L1066" i="5"/>
  <c r="Q1066" i="5"/>
  <c r="H1067" i="5"/>
  <c r="I1067" i="5"/>
  <c r="J1067" i="5"/>
  <c r="K1067" i="5"/>
  <c r="L1067" i="5"/>
  <c r="Q1067" i="5"/>
  <c r="H1068" i="5"/>
  <c r="I1068" i="5"/>
  <c r="J1068" i="5"/>
  <c r="K1068" i="5"/>
  <c r="M1068" i="5" s="1"/>
  <c r="L1068" i="5"/>
  <c r="O1068" i="5"/>
  <c r="Q1068" i="5"/>
  <c r="H1069" i="5"/>
  <c r="I1069" i="5"/>
  <c r="J1069" i="5"/>
  <c r="K1069" i="5"/>
  <c r="L1069" i="5"/>
  <c r="Q1069" i="5"/>
  <c r="H1070" i="5"/>
  <c r="I1070" i="5"/>
  <c r="J1070" i="5"/>
  <c r="K1070" i="5"/>
  <c r="M1070" i="5" s="1"/>
  <c r="O1070" i="5" s="1"/>
  <c r="L1070" i="5"/>
  <c r="Q1070" i="5"/>
  <c r="H1071" i="5"/>
  <c r="I1071" i="5"/>
  <c r="J1071" i="5"/>
  <c r="K1071" i="5"/>
  <c r="L1071" i="5"/>
  <c r="Q1071" i="5"/>
  <c r="H1072" i="5"/>
  <c r="I1072" i="5"/>
  <c r="J1072" i="5"/>
  <c r="K1072" i="5"/>
  <c r="M1072" i="5" s="1"/>
  <c r="L1072" i="5"/>
  <c r="O1072" i="5"/>
  <c r="Q1072" i="5"/>
  <c r="H1073" i="5"/>
  <c r="I1073" i="5"/>
  <c r="J1073" i="5"/>
  <c r="K1073" i="5"/>
  <c r="L1073" i="5"/>
  <c r="Q1073" i="5"/>
  <c r="H1074" i="5"/>
  <c r="I1074" i="5"/>
  <c r="J1074" i="5"/>
  <c r="K1074" i="5"/>
  <c r="M1074" i="5" s="1"/>
  <c r="O1074" i="5" s="1"/>
  <c r="L1074" i="5"/>
  <c r="Q1074" i="5"/>
  <c r="H1075" i="5"/>
  <c r="I1075" i="5"/>
  <c r="J1075" i="5"/>
  <c r="K1075" i="5"/>
  <c r="L1075" i="5"/>
  <c r="Q1075" i="5"/>
  <c r="H1076" i="5"/>
  <c r="I1076" i="5"/>
  <c r="J1076" i="5"/>
  <c r="K1076" i="5"/>
  <c r="M1076" i="5" s="1"/>
  <c r="O1076" i="5" s="1"/>
  <c r="L1076" i="5"/>
  <c r="Q1076" i="5"/>
  <c r="H1077" i="5"/>
  <c r="I1077" i="5"/>
  <c r="J1077" i="5"/>
  <c r="K1077" i="5"/>
  <c r="L1077" i="5"/>
  <c r="Q1077" i="5"/>
  <c r="H1078" i="5"/>
  <c r="I1078" i="5"/>
  <c r="J1078" i="5"/>
  <c r="K1078" i="5"/>
  <c r="M1078" i="5" s="1"/>
  <c r="O1078" i="5" s="1"/>
  <c r="L1078" i="5"/>
  <c r="Q1078" i="5"/>
  <c r="H1079" i="5"/>
  <c r="I1079" i="5"/>
  <c r="J1079" i="5"/>
  <c r="K1079" i="5"/>
  <c r="L1079" i="5"/>
  <c r="Q1079" i="5"/>
  <c r="H1080" i="5"/>
  <c r="I1080" i="5"/>
  <c r="J1080" i="5"/>
  <c r="K1080" i="5"/>
  <c r="M1080" i="5" s="1"/>
  <c r="O1080" i="5" s="1"/>
  <c r="L1080" i="5"/>
  <c r="Q1080" i="5"/>
  <c r="H1081" i="5"/>
  <c r="I1081" i="5"/>
  <c r="J1081" i="5"/>
  <c r="K1081" i="5"/>
  <c r="L1081" i="5"/>
  <c r="Q1081" i="5"/>
  <c r="H1082" i="5"/>
  <c r="I1082" i="5"/>
  <c r="J1082" i="5"/>
  <c r="K1082" i="5"/>
  <c r="M1082" i="5" s="1"/>
  <c r="O1082" i="5" s="1"/>
  <c r="L1082" i="5"/>
  <c r="Q1082" i="5"/>
  <c r="H1083" i="5"/>
  <c r="I1083" i="5"/>
  <c r="J1083" i="5"/>
  <c r="K1083" i="5"/>
  <c r="L1083" i="5"/>
  <c r="Q1083" i="5"/>
  <c r="H1084" i="5"/>
  <c r="I1084" i="5"/>
  <c r="J1084" i="5"/>
  <c r="K1084" i="5"/>
  <c r="M1084" i="5" s="1"/>
  <c r="L1084" i="5"/>
  <c r="O1084" i="5"/>
  <c r="Q1084" i="5"/>
  <c r="H1085" i="5"/>
  <c r="I1085" i="5"/>
  <c r="J1085" i="5"/>
  <c r="K1085" i="5"/>
  <c r="L1085" i="5"/>
  <c r="Q1085" i="5"/>
  <c r="H1086" i="5"/>
  <c r="I1086" i="5"/>
  <c r="J1086" i="5"/>
  <c r="K1086" i="5"/>
  <c r="M1086" i="5" s="1"/>
  <c r="O1086" i="5" s="1"/>
  <c r="L1086" i="5"/>
  <c r="Q1086" i="5"/>
  <c r="H1087" i="5"/>
  <c r="I1087" i="5"/>
  <c r="J1087" i="5"/>
  <c r="K1087" i="5"/>
  <c r="L1087" i="5"/>
  <c r="Q1087" i="5"/>
  <c r="H1088" i="5"/>
  <c r="I1088" i="5"/>
  <c r="J1088" i="5"/>
  <c r="K1088" i="5"/>
  <c r="M1088" i="5" s="1"/>
  <c r="L1088" i="5"/>
  <c r="O1088" i="5"/>
  <c r="Q1088" i="5"/>
  <c r="H1089" i="5"/>
  <c r="I1089" i="5"/>
  <c r="J1089" i="5"/>
  <c r="K1089" i="5"/>
  <c r="L1089" i="5"/>
  <c r="Q1089" i="5"/>
  <c r="H1090" i="5"/>
  <c r="I1090" i="5"/>
  <c r="J1090" i="5" s="1"/>
  <c r="K1090" i="5"/>
  <c r="M1090" i="5" s="1"/>
  <c r="O1090" i="5" s="1"/>
  <c r="L1090" i="5"/>
  <c r="Q1090" i="5"/>
  <c r="H1091" i="5"/>
  <c r="I1091" i="5"/>
  <c r="J1091" i="5" s="1"/>
  <c r="K1091" i="5"/>
  <c r="M1091" i="5" s="1"/>
  <c r="O1091" i="5" s="1"/>
  <c r="L1091" i="5"/>
  <c r="Q1091" i="5"/>
  <c r="H1092" i="5"/>
  <c r="I1092" i="5"/>
  <c r="J1092" i="5" s="1"/>
  <c r="K1092" i="5"/>
  <c r="M1092" i="5" s="1"/>
  <c r="O1092" i="5" s="1"/>
  <c r="L1092" i="5"/>
  <c r="Q1092" i="5"/>
  <c r="H1093" i="5"/>
  <c r="I1093" i="5"/>
  <c r="J1093" i="5" s="1"/>
  <c r="K1093" i="5"/>
  <c r="M1093" i="5" s="1"/>
  <c r="O1093" i="5" s="1"/>
  <c r="L1093" i="5"/>
  <c r="Q1093" i="5"/>
  <c r="H1094" i="5"/>
  <c r="I1094" i="5"/>
  <c r="J1094" i="5" s="1"/>
  <c r="K1094" i="5"/>
  <c r="M1094" i="5" s="1"/>
  <c r="O1094" i="5" s="1"/>
  <c r="L1094" i="5"/>
  <c r="Q1094" i="5"/>
  <c r="H1095" i="5"/>
  <c r="I1095" i="5"/>
  <c r="J1095" i="5" s="1"/>
  <c r="K1095" i="5"/>
  <c r="M1095" i="5" s="1"/>
  <c r="O1095" i="5" s="1"/>
  <c r="L1095" i="5"/>
  <c r="Q1095" i="5"/>
  <c r="H1096" i="5"/>
  <c r="I1096" i="5"/>
  <c r="J1096" i="5" s="1"/>
  <c r="K1096" i="5"/>
  <c r="M1096" i="5" s="1"/>
  <c r="O1096" i="5" s="1"/>
  <c r="L1096" i="5"/>
  <c r="Q1096" i="5"/>
  <c r="H1097" i="5"/>
  <c r="I1097" i="5"/>
  <c r="J1097" i="5" s="1"/>
  <c r="K1097" i="5"/>
  <c r="M1097" i="5" s="1"/>
  <c r="O1097" i="5" s="1"/>
  <c r="L1097" i="5"/>
  <c r="Q1097" i="5"/>
  <c r="H1098" i="5"/>
  <c r="I1098" i="5"/>
  <c r="J1098" i="5" s="1"/>
  <c r="K1098" i="5"/>
  <c r="M1098" i="5" s="1"/>
  <c r="O1098" i="5" s="1"/>
  <c r="L1098" i="5"/>
  <c r="Q1098" i="5"/>
  <c r="H1099" i="5"/>
  <c r="I1099" i="5"/>
  <c r="J1099" i="5" s="1"/>
  <c r="K1099" i="5"/>
  <c r="M1099" i="5" s="1"/>
  <c r="O1099" i="5" s="1"/>
  <c r="L1099" i="5"/>
  <c r="Q1099" i="5"/>
  <c r="H1100" i="5"/>
  <c r="I1100" i="5"/>
  <c r="J1100" i="5" s="1"/>
  <c r="K1100" i="5"/>
  <c r="M1100" i="5" s="1"/>
  <c r="O1100" i="5" s="1"/>
  <c r="L1100" i="5"/>
  <c r="Q1100" i="5"/>
  <c r="H1101" i="5"/>
  <c r="I1101" i="5"/>
  <c r="J1101" i="5" s="1"/>
  <c r="K1101" i="5"/>
  <c r="M1101" i="5" s="1"/>
  <c r="O1101" i="5" s="1"/>
  <c r="L1101" i="5"/>
  <c r="Q1101" i="5"/>
  <c r="H1102" i="5"/>
  <c r="I1102" i="5"/>
  <c r="J1102" i="5" s="1"/>
  <c r="K1102" i="5"/>
  <c r="M1102" i="5" s="1"/>
  <c r="O1102" i="5" s="1"/>
  <c r="L1102" i="5"/>
  <c r="Q1102" i="5"/>
  <c r="H1103" i="5"/>
  <c r="I1103" i="5"/>
  <c r="J1103" i="5" s="1"/>
  <c r="K1103" i="5"/>
  <c r="M1103" i="5" s="1"/>
  <c r="O1103" i="5" s="1"/>
  <c r="L1103" i="5"/>
  <c r="Q1103" i="5"/>
  <c r="H1104" i="5"/>
  <c r="I1104" i="5"/>
  <c r="J1104" i="5" s="1"/>
  <c r="K1104" i="5"/>
  <c r="M1104" i="5" s="1"/>
  <c r="O1104" i="5" s="1"/>
  <c r="L1104" i="5"/>
  <c r="Q1104" i="5"/>
  <c r="H905" i="5"/>
  <c r="I905" i="5"/>
  <c r="J905" i="5" s="1"/>
  <c r="K905" i="5"/>
  <c r="L905" i="5"/>
  <c r="M905" i="5"/>
  <c r="O905" i="5" s="1"/>
  <c r="Q905" i="5"/>
  <c r="H906" i="5"/>
  <c r="I906" i="5"/>
  <c r="J906" i="5" s="1"/>
  <c r="K906" i="5"/>
  <c r="L906" i="5"/>
  <c r="M906" i="5"/>
  <c r="O906" i="5" s="1"/>
  <c r="Q906" i="5"/>
  <c r="H907" i="5"/>
  <c r="I907" i="5"/>
  <c r="J907" i="5" s="1"/>
  <c r="K907" i="5"/>
  <c r="L907" i="5"/>
  <c r="M907" i="5" s="1"/>
  <c r="O907" i="5" s="1"/>
  <c r="Q907" i="5"/>
  <c r="H908" i="5"/>
  <c r="I908" i="5"/>
  <c r="J908" i="5" s="1"/>
  <c r="K908" i="5"/>
  <c r="L908" i="5"/>
  <c r="M908" i="5"/>
  <c r="O908" i="5" s="1"/>
  <c r="Q908" i="5"/>
  <c r="H909" i="5"/>
  <c r="I909" i="5"/>
  <c r="J909" i="5" s="1"/>
  <c r="K909" i="5"/>
  <c r="M909" i="5" s="1"/>
  <c r="O909" i="5" s="1"/>
  <c r="L909" i="5"/>
  <c r="Q909" i="5"/>
  <c r="H910" i="5"/>
  <c r="I910" i="5"/>
  <c r="J910" i="5" s="1"/>
  <c r="K910" i="5"/>
  <c r="M910" i="5" s="1"/>
  <c r="O910" i="5" s="1"/>
  <c r="L910" i="5"/>
  <c r="Q910" i="5"/>
  <c r="H911" i="5"/>
  <c r="I911" i="5"/>
  <c r="J911" i="5" s="1"/>
  <c r="K911" i="5"/>
  <c r="M911" i="5" s="1"/>
  <c r="O911" i="5" s="1"/>
  <c r="L911" i="5"/>
  <c r="Q911" i="5"/>
  <c r="H912" i="5"/>
  <c r="I912" i="5"/>
  <c r="J912" i="5" s="1"/>
  <c r="K912" i="5"/>
  <c r="M912" i="5" s="1"/>
  <c r="O912" i="5" s="1"/>
  <c r="L912" i="5"/>
  <c r="Q912" i="5"/>
  <c r="H913" i="5"/>
  <c r="I913" i="5"/>
  <c r="J913" i="5" s="1"/>
  <c r="K913" i="5"/>
  <c r="M913" i="5" s="1"/>
  <c r="O913" i="5" s="1"/>
  <c r="L913" i="5"/>
  <c r="Q913" i="5"/>
  <c r="H914" i="5"/>
  <c r="I914" i="5"/>
  <c r="J914" i="5" s="1"/>
  <c r="K914" i="5"/>
  <c r="M914" i="5" s="1"/>
  <c r="O914" i="5" s="1"/>
  <c r="L914" i="5"/>
  <c r="Q914" i="5"/>
  <c r="H915" i="5"/>
  <c r="I915" i="5"/>
  <c r="J915" i="5" s="1"/>
  <c r="K915" i="5"/>
  <c r="M915" i="5" s="1"/>
  <c r="O915" i="5" s="1"/>
  <c r="L915" i="5"/>
  <c r="Q915" i="5"/>
  <c r="H916" i="5"/>
  <c r="I916" i="5"/>
  <c r="J916" i="5" s="1"/>
  <c r="K916" i="5"/>
  <c r="M916" i="5" s="1"/>
  <c r="O916" i="5" s="1"/>
  <c r="L916" i="5"/>
  <c r="Q916" i="5"/>
  <c r="H917" i="5"/>
  <c r="I917" i="5"/>
  <c r="J917" i="5" s="1"/>
  <c r="K917" i="5"/>
  <c r="M917" i="5" s="1"/>
  <c r="O917" i="5" s="1"/>
  <c r="L917" i="5"/>
  <c r="Q917" i="5"/>
  <c r="H918" i="5"/>
  <c r="I918" i="5"/>
  <c r="J918" i="5" s="1"/>
  <c r="K918" i="5"/>
  <c r="M918" i="5" s="1"/>
  <c r="O918" i="5" s="1"/>
  <c r="L918" i="5"/>
  <c r="Q918" i="5"/>
  <c r="H919" i="5"/>
  <c r="I919" i="5"/>
  <c r="J919" i="5" s="1"/>
  <c r="K919" i="5"/>
  <c r="M919" i="5" s="1"/>
  <c r="O919" i="5" s="1"/>
  <c r="L919" i="5"/>
  <c r="Q919" i="5"/>
  <c r="H920" i="5"/>
  <c r="I920" i="5"/>
  <c r="J920" i="5" s="1"/>
  <c r="K920" i="5"/>
  <c r="L920" i="5"/>
  <c r="Q920" i="5"/>
  <c r="H921" i="5"/>
  <c r="I921" i="5"/>
  <c r="J921" i="5" s="1"/>
  <c r="K921" i="5"/>
  <c r="L921" i="5"/>
  <c r="Q921" i="5"/>
  <c r="H922" i="5"/>
  <c r="I922" i="5"/>
  <c r="J922" i="5" s="1"/>
  <c r="K922" i="5"/>
  <c r="L922" i="5"/>
  <c r="Q922" i="5"/>
  <c r="H923" i="5"/>
  <c r="I923" i="5"/>
  <c r="J923" i="5" s="1"/>
  <c r="K923" i="5"/>
  <c r="M923" i="5" s="1"/>
  <c r="O923" i="5" s="1"/>
  <c r="L923" i="5"/>
  <c r="Q923" i="5"/>
  <c r="H924" i="5"/>
  <c r="I924" i="5"/>
  <c r="J924" i="5" s="1"/>
  <c r="K924" i="5"/>
  <c r="L924" i="5"/>
  <c r="Q924" i="5"/>
  <c r="H925" i="5"/>
  <c r="I925" i="5"/>
  <c r="J925" i="5" s="1"/>
  <c r="K925" i="5"/>
  <c r="L925" i="5"/>
  <c r="M925" i="5"/>
  <c r="O925" i="5" s="1"/>
  <c r="Q925" i="5"/>
  <c r="H926" i="5"/>
  <c r="I926" i="5"/>
  <c r="J926" i="5" s="1"/>
  <c r="K926" i="5"/>
  <c r="M926" i="5" s="1"/>
  <c r="O926" i="5" s="1"/>
  <c r="L926" i="5"/>
  <c r="Q926" i="5"/>
  <c r="H927" i="5"/>
  <c r="I927" i="5"/>
  <c r="J927" i="5" s="1"/>
  <c r="K927" i="5"/>
  <c r="L927" i="5"/>
  <c r="M927" i="5"/>
  <c r="O927" i="5" s="1"/>
  <c r="Q927" i="5"/>
  <c r="H928" i="5"/>
  <c r="I928" i="5"/>
  <c r="J928" i="5" s="1"/>
  <c r="K928" i="5"/>
  <c r="M928" i="5" s="1"/>
  <c r="O928" i="5" s="1"/>
  <c r="L928" i="5"/>
  <c r="Q928" i="5"/>
  <c r="H929" i="5"/>
  <c r="I929" i="5"/>
  <c r="J929" i="5" s="1"/>
  <c r="K929" i="5"/>
  <c r="L929" i="5"/>
  <c r="M929" i="5"/>
  <c r="O929" i="5" s="1"/>
  <c r="Q929" i="5"/>
  <c r="H930" i="5"/>
  <c r="I930" i="5"/>
  <c r="J930" i="5" s="1"/>
  <c r="K930" i="5"/>
  <c r="M930" i="5" s="1"/>
  <c r="O930" i="5" s="1"/>
  <c r="L930" i="5"/>
  <c r="Q930" i="5"/>
  <c r="H931" i="5"/>
  <c r="I931" i="5"/>
  <c r="J931" i="5" s="1"/>
  <c r="K931" i="5"/>
  <c r="L931" i="5"/>
  <c r="M931" i="5" s="1"/>
  <c r="O931" i="5" s="1"/>
  <c r="Q931" i="5"/>
  <c r="H932" i="5"/>
  <c r="I932" i="5"/>
  <c r="J932" i="5" s="1"/>
  <c r="K932" i="5"/>
  <c r="M932" i="5" s="1"/>
  <c r="O932" i="5" s="1"/>
  <c r="L932" i="5"/>
  <c r="Q932" i="5"/>
  <c r="H933" i="5"/>
  <c r="I933" i="5"/>
  <c r="J933" i="5" s="1"/>
  <c r="K933" i="5"/>
  <c r="L933" i="5"/>
  <c r="M933" i="5"/>
  <c r="O933" i="5" s="1"/>
  <c r="Q933" i="5"/>
  <c r="H934" i="5"/>
  <c r="I934" i="5"/>
  <c r="J934" i="5" s="1"/>
  <c r="K934" i="5"/>
  <c r="M934" i="5" s="1"/>
  <c r="O934" i="5" s="1"/>
  <c r="L934" i="5"/>
  <c r="Q934" i="5"/>
  <c r="H935" i="5"/>
  <c r="I935" i="5"/>
  <c r="J935" i="5" s="1"/>
  <c r="K935" i="5"/>
  <c r="L935" i="5"/>
  <c r="M935" i="5"/>
  <c r="O935" i="5" s="1"/>
  <c r="Q935" i="5"/>
  <c r="H936" i="5"/>
  <c r="I936" i="5"/>
  <c r="J936" i="5" s="1"/>
  <c r="K936" i="5"/>
  <c r="M936" i="5" s="1"/>
  <c r="O936" i="5" s="1"/>
  <c r="L936" i="5"/>
  <c r="Q936" i="5"/>
  <c r="H937" i="5"/>
  <c r="I937" i="5"/>
  <c r="J937" i="5" s="1"/>
  <c r="K937" i="5"/>
  <c r="L937" i="5"/>
  <c r="M937" i="5"/>
  <c r="O937" i="5" s="1"/>
  <c r="Q937" i="5"/>
  <c r="H938" i="5"/>
  <c r="I938" i="5"/>
  <c r="J938" i="5" s="1"/>
  <c r="K938" i="5"/>
  <c r="M938" i="5" s="1"/>
  <c r="O938" i="5" s="1"/>
  <c r="L938" i="5"/>
  <c r="Q938" i="5"/>
  <c r="H939" i="5"/>
  <c r="I939" i="5"/>
  <c r="J939" i="5" s="1"/>
  <c r="K939" i="5"/>
  <c r="L939" i="5"/>
  <c r="M939" i="5" s="1"/>
  <c r="O939" i="5" s="1"/>
  <c r="Q939" i="5"/>
  <c r="H940" i="5"/>
  <c r="I940" i="5"/>
  <c r="J940" i="5" s="1"/>
  <c r="K940" i="5"/>
  <c r="M940" i="5" s="1"/>
  <c r="O940" i="5" s="1"/>
  <c r="L940" i="5"/>
  <c r="Q940" i="5"/>
  <c r="H941" i="5"/>
  <c r="I941" i="5"/>
  <c r="J941" i="5" s="1"/>
  <c r="K941" i="5"/>
  <c r="L941" i="5"/>
  <c r="M941" i="5"/>
  <c r="O941" i="5" s="1"/>
  <c r="Q941" i="5"/>
  <c r="H942" i="5"/>
  <c r="I942" i="5"/>
  <c r="J942" i="5" s="1"/>
  <c r="K942" i="5"/>
  <c r="M942" i="5" s="1"/>
  <c r="O942" i="5" s="1"/>
  <c r="L942" i="5"/>
  <c r="Q942" i="5"/>
  <c r="H943" i="5"/>
  <c r="I943" i="5"/>
  <c r="J943" i="5" s="1"/>
  <c r="K943" i="5"/>
  <c r="L943" i="5"/>
  <c r="M943" i="5"/>
  <c r="O943" i="5" s="1"/>
  <c r="Q943" i="5"/>
  <c r="H944" i="5"/>
  <c r="I944" i="5"/>
  <c r="J944" i="5" s="1"/>
  <c r="K944" i="5"/>
  <c r="M944" i="5" s="1"/>
  <c r="O944" i="5" s="1"/>
  <c r="L944" i="5"/>
  <c r="Q944" i="5"/>
  <c r="H945" i="5"/>
  <c r="I945" i="5"/>
  <c r="J945" i="5" s="1"/>
  <c r="K945" i="5"/>
  <c r="L945" i="5"/>
  <c r="M945" i="5"/>
  <c r="O945" i="5" s="1"/>
  <c r="Q945" i="5"/>
  <c r="H946" i="5"/>
  <c r="I946" i="5"/>
  <c r="J946" i="5" s="1"/>
  <c r="K946" i="5"/>
  <c r="M946" i="5" s="1"/>
  <c r="O946" i="5" s="1"/>
  <c r="L946" i="5"/>
  <c r="Q946" i="5"/>
  <c r="H947" i="5"/>
  <c r="I947" i="5"/>
  <c r="J947" i="5" s="1"/>
  <c r="K947" i="5"/>
  <c r="L947" i="5"/>
  <c r="M947" i="5" s="1"/>
  <c r="O947" i="5" s="1"/>
  <c r="Q947" i="5"/>
  <c r="H948" i="5"/>
  <c r="I948" i="5"/>
  <c r="J948" i="5" s="1"/>
  <c r="K948" i="5"/>
  <c r="L948" i="5"/>
  <c r="M948" i="5"/>
  <c r="O948" i="5" s="1"/>
  <c r="Q948" i="5"/>
  <c r="H949" i="5"/>
  <c r="I949" i="5"/>
  <c r="J949" i="5" s="1"/>
  <c r="K949" i="5"/>
  <c r="L949" i="5"/>
  <c r="M949" i="5" s="1"/>
  <c r="O949" i="5" s="1"/>
  <c r="Q949" i="5"/>
  <c r="H950" i="5"/>
  <c r="I950" i="5"/>
  <c r="J950" i="5" s="1"/>
  <c r="K950" i="5"/>
  <c r="L950" i="5"/>
  <c r="M950" i="5"/>
  <c r="O950" i="5" s="1"/>
  <c r="Q950" i="5"/>
  <c r="H951" i="5"/>
  <c r="I951" i="5"/>
  <c r="J951" i="5" s="1"/>
  <c r="K951" i="5"/>
  <c r="L951" i="5"/>
  <c r="M951" i="5" s="1"/>
  <c r="O951" i="5" s="1"/>
  <c r="Q951" i="5"/>
  <c r="H952" i="5"/>
  <c r="I952" i="5"/>
  <c r="J952" i="5" s="1"/>
  <c r="K952" i="5"/>
  <c r="L952" i="5"/>
  <c r="M952" i="5"/>
  <c r="O952" i="5" s="1"/>
  <c r="Q952" i="5"/>
  <c r="H953" i="5"/>
  <c r="I953" i="5"/>
  <c r="J953" i="5" s="1"/>
  <c r="K953" i="5"/>
  <c r="L953" i="5"/>
  <c r="M953" i="5" s="1"/>
  <c r="O953" i="5" s="1"/>
  <c r="Q953" i="5"/>
  <c r="H954" i="5"/>
  <c r="I954" i="5"/>
  <c r="J954" i="5" s="1"/>
  <c r="K954" i="5"/>
  <c r="L954" i="5"/>
  <c r="M954" i="5"/>
  <c r="O954" i="5" s="1"/>
  <c r="Q954" i="5"/>
  <c r="H955" i="5"/>
  <c r="I955" i="5"/>
  <c r="J955" i="5" s="1"/>
  <c r="K955" i="5"/>
  <c r="L955" i="5"/>
  <c r="M955" i="5" s="1"/>
  <c r="O955" i="5" s="1"/>
  <c r="Q955" i="5"/>
  <c r="H956" i="5"/>
  <c r="I956" i="5"/>
  <c r="J956" i="5" s="1"/>
  <c r="K956" i="5"/>
  <c r="L956" i="5"/>
  <c r="M956" i="5"/>
  <c r="O956" i="5" s="1"/>
  <c r="Q956" i="5"/>
  <c r="H957" i="5"/>
  <c r="I957" i="5"/>
  <c r="J957" i="5" s="1"/>
  <c r="K957" i="5"/>
  <c r="L957" i="5"/>
  <c r="M957" i="5" s="1"/>
  <c r="O957" i="5" s="1"/>
  <c r="Q957" i="5"/>
  <c r="H958" i="5"/>
  <c r="I958" i="5"/>
  <c r="J958" i="5" s="1"/>
  <c r="K958" i="5"/>
  <c r="L958" i="5"/>
  <c r="M958" i="5"/>
  <c r="O958" i="5" s="1"/>
  <c r="Q958" i="5"/>
  <c r="H959" i="5"/>
  <c r="I959" i="5"/>
  <c r="J959" i="5" s="1"/>
  <c r="K959" i="5"/>
  <c r="L959" i="5"/>
  <c r="M959" i="5" s="1"/>
  <c r="O959" i="5" s="1"/>
  <c r="Q959" i="5"/>
  <c r="H960" i="5"/>
  <c r="I960" i="5"/>
  <c r="J960" i="5" s="1"/>
  <c r="K960" i="5"/>
  <c r="L960" i="5"/>
  <c r="M960" i="5"/>
  <c r="O960" i="5" s="1"/>
  <c r="Q960" i="5"/>
  <c r="H961" i="5"/>
  <c r="I961" i="5"/>
  <c r="J961" i="5" s="1"/>
  <c r="K961" i="5"/>
  <c r="L961" i="5"/>
  <c r="M961" i="5" s="1"/>
  <c r="O961" i="5" s="1"/>
  <c r="Q961" i="5"/>
  <c r="H962" i="5"/>
  <c r="I962" i="5"/>
  <c r="J962" i="5" s="1"/>
  <c r="K962" i="5"/>
  <c r="L962" i="5"/>
  <c r="M962" i="5"/>
  <c r="O962" i="5" s="1"/>
  <c r="Q962" i="5"/>
  <c r="H963" i="5"/>
  <c r="I963" i="5"/>
  <c r="J963" i="5" s="1"/>
  <c r="K963" i="5"/>
  <c r="L963" i="5"/>
  <c r="M963" i="5" s="1"/>
  <c r="O963" i="5" s="1"/>
  <c r="Q963" i="5"/>
  <c r="H964" i="5"/>
  <c r="I964" i="5"/>
  <c r="J964" i="5" s="1"/>
  <c r="K964" i="5"/>
  <c r="L964" i="5"/>
  <c r="M964" i="5"/>
  <c r="O964" i="5" s="1"/>
  <c r="Q964" i="5"/>
  <c r="H965" i="5"/>
  <c r="I965" i="5"/>
  <c r="J965" i="5" s="1"/>
  <c r="K965" i="5"/>
  <c r="L965" i="5"/>
  <c r="M965" i="5" s="1"/>
  <c r="O965" i="5" s="1"/>
  <c r="Q965" i="5"/>
  <c r="H966" i="5"/>
  <c r="I966" i="5"/>
  <c r="J966" i="5" s="1"/>
  <c r="K966" i="5"/>
  <c r="L966" i="5"/>
  <c r="M966" i="5"/>
  <c r="O966" i="5" s="1"/>
  <c r="Q966" i="5"/>
  <c r="H967" i="5"/>
  <c r="I967" i="5"/>
  <c r="J967" i="5" s="1"/>
  <c r="K967" i="5"/>
  <c r="L967" i="5"/>
  <c r="M967" i="5" s="1"/>
  <c r="O967" i="5" s="1"/>
  <c r="Q967" i="5"/>
  <c r="H968" i="5"/>
  <c r="I968" i="5"/>
  <c r="J968" i="5" s="1"/>
  <c r="K968" i="5"/>
  <c r="L968" i="5"/>
  <c r="M968" i="5"/>
  <c r="O968" i="5" s="1"/>
  <c r="Q968" i="5"/>
  <c r="H969" i="5"/>
  <c r="I969" i="5"/>
  <c r="J969" i="5" s="1"/>
  <c r="K969" i="5"/>
  <c r="M969" i="5" s="1"/>
  <c r="O969" i="5" s="1"/>
  <c r="L969" i="5"/>
  <c r="Q969" i="5"/>
  <c r="H970" i="5"/>
  <c r="I970" i="5"/>
  <c r="J970" i="5" s="1"/>
  <c r="K970" i="5"/>
  <c r="L970" i="5"/>
  <c r="M970" i="5"/>
  <c r="O970" i="5" s="1"/>
  <c r="Q970" i="5"/>
  <c r="H971" i="5"/>
  <c r="I971" i="5"/>
  <c r="J971" i="5" s="1"/>
  <c r="K971" i="5"/>
  <c r="M971" i="5" s="1"/>
  <c r="O971" i="5" s="1"/>
  <c r="L971" i="5"/>
  <c r="Q971" i="5"/>
  <c r="H972" i="5"/>
  <c r="I972" i="5"/>
  <c r="J972" i="5" s="1"/>
  <c r="K972" i="5"/>
  <c r="L972" i="5"/>
  <c r="M972" i="5"/>
  <c r="O972" i="5" s="1"/>
  <c r="Q972" i="5"/>
  <c r="H973" i="5"/>
  <c r="I973" i="5"/>
  <c r="J973" i="5" s="1"/>
  <c r="K973" i="5"/>
  <c r="M973" i="5" s="1"/>
  <c r="O973" i="5" s="1"/>
  <c r="L973" i="5"/>
  <c r="Q973" i="5"/>
  <c r="H974" i="5"/>
  <c r="I974" i="5"/>
  <c r="J974" i="5" s="1"/>
  <c r="K974" i="5"/>
  <c r="L974" i="5"/>
  <c r="M974" i="5"/>
  <c r="O974" i="5" s="1"/>
  <c r="Q974" i="5"/>
  <c r="H975" i="5"/>
  <c r="I975" i="5"/>
  <c r="J975" i="5" s="1"/>
  <c r="K975" i="5"/>
  <c r="M975" i="5" s="1"/>
  <c r="O975" i="5" s="1"/>
  <c r="L975" i="5"/>
  <c r="Q975" i="5"/>
  <c r="H976" i="5"/>
  <c r="I976" i="5"/>
  <c r="J976" i="5" s="1"/>
  <c r="K976" i="5"/>
  <c r="L976" i="5"/>
  <c r="M976" i="5"/>
  <c r="O976" i="5" s="1"/>
  <c r="Q976" i="5"/>
  <c r="H977" i="5"/>
  <c r="I977" i="5"/>
  <c r="J977" i="5" s="1"/>
  <c r="K977" i="5"/>
  <c r="M977" i="5" s="1"/>
  <c r="O977" i="5" s="1"/>
  <c r="L977" i="5"/>
  <c r="Q977" i="5"/>
  <c r="H978" i="5"/>
  <c r="I978" i="5"/>
  <c r="J978" i="5" s="1"/>
  <c r="K978" i="5"/>
  <c r="L978" i="5"/>
  <c r="M978" i="5"/>
  <c r="O978" i="5" s="1"/>
  <c r="Q978" i="5"/>
  <c r="H979" i="5"/>
  <c r="I979" i="5"/>
  <c r="J979" i="5" s="1"/>
  <c r="K979" i="5"/>
  <c r="M979" i="5" s="1"/>
  <c r="O979" i="5" s="1"/>
  <c r="L979" i="5"/>
  <c r="Q979" i="5"/>
  <c r="H980" i="5"/>
  <c r="I980" i="5"/>
  <c r="J980" i="5" s="1"/>
  <c r="K980" i="5"/>
  <c r="L980" i="5"/>
  <c r="M980" i="5"/>
  <c r="O980" i="5" s="1"/>
  <c r="Q980" i="5"/>
  <c r="H981" i="5"/>
  <c r="I981" i="5"/>
  <c r="J981" i="5" s="1"/>
  <c r="K981" i="5"/>
  <c r="M981" i="5" s="1"/>
  <c r="O981" i="5" s="1"/>
  <c r="L981" i="5"/>
  <c r="Q981" i="5"/>
  <c r="H982" i="5"/>
  <c r="I982" i="5"/>
  <c r="J982" i="5" s="1"/>
  <c r="K982" i="5"/>
  <c r="L982" i="5"/>
  <c r="M982" i="5"/>
  <c r="O982" i="5" s="1"/>
  <c r="Q982" i="5"/>
  <c r="H983" i="5"/>
  <c r="I983" i="5"/>
  <c r="J983" i="5" s="1"/>
  <c r="K983" i="5"/>
  <c r="M983" i="5" s="1"/>
  <c r="O983" i="5" s="1"/>
  <c r="L983" i="5"/>
  <c r="Q983" i="5"/>
  <c r="H984" i="5"/>
  <c r="I984" i="5"/>
  <c r="J984" i="5" s="1"/>
  <c r="K984" i="5"/>
  <c r="L984" i="5"/>
  <c r="M984" i="5"/>
  <c r="O984" i="5" s="1"/>
  <c r="Q984" i="5"/>
  <c r="H985" i="5"/>
  <c r="I985" i="5"/>
  <c r="J985" i="5" s="1"/>
  <c r="K985" i="5"/>
  <c r="M985" i="5" s="1"/>
  <c r="O985" i="5" s="1"/>
  <c r="L985" i="5"/>
  <c r="Q985" i="5"/>
  <c r="H986" i="5"/>
  <c r="I986" i="5"/>
  <c r="J986" i="5" s="1"/>
  <c r="K986" i="5"/>
  <c r="L986" i="5"/>
  <c r="M986" i="5"/>
  <c r="O986" i="5" s="1"/>
  <c r="Q986" i="5"/>
  <c r="H987" i="5"/>
  <c r="I987" i="5"/>
  <c r="J987" i="5" s="1"/>
  <c r="K987" i="5"/>
  <c r="M987" i="5" s="1"/>
  <c r="O987" i="5" s="1"/>
  <c r="L987" i="5"/>
  <c r="Q987" i="5"/>
  <c r="H988" i="5"/>
  <c r="I988" i="5"/>
  <c r="J988" i="5" s="1"/>
  <c r="K988" i="5"/>
  <c r="L988" i="5"/>
  <c r="M988" i="5"/>
  <c r="O988" i="5" s="1"/>
  <c r="Q988" i="5"/>
  <c r="H989" i="5"/>
  <c r="I989" i="5"/>
  <c r="J989" i="5"/>
  <c r="K989" i="5"/>
  <c r="M989" i="5" s="1"/>
  <c r="O989" i="5" s="1"/>
  <c r="L989" i="5"/>
  <c r="Q989" i="5"/>
  <c r="H990" i="5"/>
  <c r="I990" i="5"/>
  <c r="J990" i="5"/>
  <c r="K990" i="5"/>
  <c r="M990" i="5" s="1"/>
  <c r="O990" i="5" s="1"/>
  <c r="L990" i="5"/>
  <c r="Q990" i="5"/>
  <c r="H991" i="5"/>
  <c r="I991" i="5"/>
  <c r="J991" i="5"/>
  <c r="K991" i="5"/>
  <c r="M991" i="5" s="1"/>
  <c r="O991" i="5" s="1"/>
  <c r="L991" i="5"/>
  <c r="Q991" i="5"/>
  <c r="H992" i="5"/>
  <c r="I992" i="5"/>
  <c r="J992" i="5"/>
  <c r="K992" i="5"/>
  <c r="M992" i="5" s="1"/>
  <c r="O992" i="5" s="1"/>
  <c r="L992" i="5"/>
  <c r="Q992" i="5"/>
  <c r="H993" i="5"/>
  <c r="I993" i="5"/>
  <c r="J993" i="5"/>
  <c r="K993" i="5"/>
  <c r="M993" i="5" s="1"/>
  <c r="O993" i="5" s="1"/>
  <c r="L993" i="5"/>
  <c r="Q993" i="5"/>
  <c r="H994" i="5"/>
  <c r="I994" i="5"/>
  <c r="J994" i="5"/>
  <c r="K994" i="5"/>
  <c r="M994" i="5" s="1"/>
  <c r="O994" i="5" s="1"/>
  <c r="L994" i="5"/>
  <c r="Q994" i="5"/>
  <c r="H995" i="5"/>
  <c r="I995" i="5"/>
  <c r="J995" i="5"/>
  <c r="K995" i="5"/>
  <c r="M995" i="5" s="1"/>
  <c r="O995" i="5" s="1"/>
  <c r="L995" i="5"/>
  <c r="Q995" i="5"/>
  <c r="H996" i="5"/>
  <c r="I996" i="5"/>
  <c r="J996" i="5"/>
  <c r="K996" i="5"/>
  <c r="M996" i="5" s="1"/>
  <c r="O996" i="5" s="1"/>
  <c r="L996" i="5"/>
  <c r="Q996" i="5"/>
  <c r="H997" i="5"/>
  <c r="I997" i="5"/>
  <c r="J997" i="5"/>
  <c r="K997" i="5"/>
  <c r="M997" i="5" s="1"/>
  <c r="O997" i="5" s="1"/>
  <c r="L997" i="5"/>
  <c r="Q997" i="5"/>
  <c r="H998" i="5"/>
  <c r="I998" i="5"/>
  <c r="J998" i="5"/>
  <c r="K998" i="5"/>
  <c r="M998" i="5" s="1"/>
  <c r="O998" i="5" s="1"/>
  <c r="L998" i="5"/>
  <c r="Q998" i="5"/>
  <c r="H999" i="5"/>
  <c r="I999" i="5"/>
  <c r="J999" i="5"/>
  <c r="K999" i="5"/>
  <c r="M999" i="5" s="1"/>
  <c r="O999" i="5" s="1"/>
  <c r="L999" i="5"/>
  <c r="Q999" i="5"/>
  <c r="H1000" i="5"/>
  <c r="I1000" i="5"/>
  <c r="J1000" i="5"/>
  <c r="K1000" i="5"/>
  <c r="M1000" i="5" s="1"/>
  <c r="O1000" i="5" s="1"/>
  <c r="L1000" i="5"/>
  <c r="Q1000" i="5"/>
  <c r="H1001" i="5"/>
  <c r="I1001" i="5"/>
  <c r="J1001" i="5"/>
  <c r="K1001" i="5"/>
  <c r="M1001" i="5" s="1"/>
  <c r="O1001" i="5" s="1"/>
  <c r="L1001" i="5"/>
  <c r="Q1001" i="5"/>
  <c r="H1002" i="5"/>
  <c r="I1002" i="5"/>
  <c r="J1002" i="5"/>
  <c r="K1002" i="5"/>
  <c r="M1002" i="5" s="1"/>
  <c r="O1002" i="5" s="1"/>
  <c r="L1002" i="5"/>
  <c r="Q1002" i="5"/>
  <c r="H1003" i="5"/>
  <c r="I1003" i="5"/>
  <c r="J1003" i="5"/>
  <c r="K1003" i="5"/>
  <c r="M1003" i="5" s="1"/>
  <c r="O1003" i="5" s="1"/>
  <c r="L1003" i="5"/>
  <c r="Q1003" i="5"/>
  <c r="H1004" i="5"/>
  <c r="I1004" i="5"/>
  <c r="J1004" i="5"/>
  <c r="K1004" i="5"/>
  <c r="M1004" i="5" s="1"/>
  <c r="O1004" i="5" s="1"/>
  <c r="L1004" i="5"/>
  <c r="Q1004" i="5"/>
  <c r="H870" i="5"/>
  <c r="I870" i="5"/>
  <c r="J870" i="5"/>
  <c r="K870" i="5"/>
  <c r="M870" i="5" s="1"/>
  <c r="O870" i="5" s="1"/>
  <c r="L870" i="5"/>
  <c r="Q870" i="5"/>
  <c r="H871" i="5"/>
  <c r="I871" i="5"/>
  <c r="J871" i="5"/>
  <c r="K871" i="5"/>
  <c r="M871" i="5" s="1"/>
  <c r="O871" i="5" s="1"/>
  <c r="L871" i="5"/>
  <c r="Q871" i="5"/>
  <c r="H872" i="5"/>
  <c r="I872" i="5"/>
  <c r="J872" i="5"/>
  <c r="K872" i="5"/>
  <c r="M872" i="5" s="1"/>
  <c r="O872" i="5" s="1"/>
  <c r="L872" i="5"/>
  <c r="Q872" i="5"/>
  <c r="H873" i="5"/>
  <c r="I873" i="5"/>
  <c r="J873" i="5"/>
  <c r="K873" i="5"/>
  <c r="M873" i="5" s="1"/>
  <c r="O873" i="5" s="1"/>
  <c r="L873" i="5"/>
  <c r="Q873" i="5"/>
  <c r="H874" i="5"/>
  <c r="I874" i="5"/>
  <c r="J874" i="5"/>
  <c r="K874" i="5"/>
  <c r="M874" i="5" s="1"/>
  <c r="O874" i="5" s="1"/>
  <c r="L874" i="5"/>
  <c r="Q874" i="5"/>
  <c r="H875" i="5"/>
  <c r="I875" i="5"/>
  <c r="J875" i="5"/>
  <c r="K875" i="5"/>
  <c r="M875" i="5" s="1"/>
  <c r="O875" i="5" s="1"/>
  <c r="L875" i="5"/>
  <c r="Q875" i="5"/>
  <c r="H876" i="5"/>
  <c r="I876" i="5"/>
  <c r="J876" i="5"/>
  <c r="K876" i="5"/>
  <c r="M876" i="5" s="1"/>
  <c r="O876" i="5" s="1"/>
  <c r="L876" i="5"/>
  <c r="Q876" i="5"/>
  <c r="H877" i="5"/>
  <c r="I877" i="5"/>
  <c r="J877" i="5"/>
  <c r="K877" i="5"/>
  <c r="M877" i="5" s="1"/>
  <c r="O877" i="5" s="1"/>
  <c r="L877" i="5"/>
  <c r="Q877" i="5"/>
  <c r="H878" i="5"/>
  <c r="I878" i="5"/>
  <c r="J878" i="5"/>
  <c r="K878" i="5"/>
  <c r="M878" i="5" s="1"/>
  <c r="O878" i="5" s="1"/>
  <c r="L878" i="5"/>
  <c r="Q878" i="5"/>
  <c r="H879" i="5"/>
  <c r="I879" i="5"/>
  <c r="J879" i="5"/>
  <c r="K879" i="5"/>
  <c r="M879" i="5" s="1"/>
  <c r="O879" i="5" s="1"/>
  <c r="L879" i="5"/>
  <c r="Q879" i="5"/>
  <c r="H880" i="5"/>
  <c r="I880" i="5"/>
  <c r="J880" i="5"/>
  <c r="K880" i="5"/>
  <c r="M880" i="5" s="1"/>
  <c r="O880" i="5" s="1"/>
  <c r="L880" i="5"/>
  <c r="Q880" i="5"/>
  <c r="H881" i="5"/>
  <c r="I881" i="5"/>
  <c r="J881" i="5"/>
  <c r="K881" i="5"/>
  <c r="M881" i="5" s="1"/>
  <c r="O881" i="5" s="1"/>
  <c r="L881" i="5"/>
  <c r="Q881" i="5"/>
  <c r="H882" i="5"/>
  <c r="I882" i="5"/>
  <c r="J882" i="5"/>
  <c r="K882" i="5"/>
  <c r="M882" i="5" s="1"/>
  <c r="O882" i="5" s="1"/>
  <c r="L882" i="5"/>
  <c r="Q882" i="5"/>
  <c r="H883" i="5"/>
  <c r="I883" i="5"/>
  <c r="J883" i="5"/>
  <c r="K883" i="5"/>
  <c r="M883" i="5" s="1"/>
  <c r="O883" i="5" s="1"/>
  <c r="L883" i="5"/>
  <c r="Q883" i="5"/>
  <c r="H884" i="5"/>
  <c r="I884" i="5"/>
  <c r="J884" i="5"/>
  <c r="K884" i="5"/>
  <c r="M884" i="5" s="1"/>
  <c r="O884" i="5" s="1"/>
  <c r="L884" i="5"/>
  <c r="Q884" i="5"/>
  <c r="H885" i="5"/>
  <c r="I885" i="5"/>
  <c r="J885" i="5"/>
  <c r="K885" i="5"/>
  <c r="M885" i="5" s="1"/>
  <c r="O885" i="5" s="1"/>
  <c r="L885" i="5"/>
  <c r="Q885" i="5"/>
  <c r="H886" i="5"/>
  <c r="I886" i="5"/>
  <c r="J886" i="5"/>
  <c r="K886" i="5"/>
  <c r="M886" i="5" s="1"/>
  <c r="O886" i="5" s="1"/>
  <c r="L886" i="5"/>
  <c r="Q886" i="5"/>
  <c r="H887" i="5"/>
  <c r="I887" i="5"/>
  <c r="J887" i="5"/>
  <c r="K887" i="5"/>
  <c r="M887" i="5" s="1"/>
  <c r="O887" i="5" s="1"/>
  <c r="L887" i="5"/>
  <c r="Q887" i="5"/>
  <c r="H888" i="5"/>
  <c r="I888" i="5"/>
  <c r="J888" i="5"/>
  <c r="K888" i="5"/>
  <c r="M888" i="5" s="1"/>
  <c r="O888" i="5" s="1"/>
  <c r="L888" i="5"/>
  <c r="Q888" i="5"/>
  <c r="H889" i="5"/>
  <c r="I889" i="5"/>
  <c r="J889" i="5"/>
  <c r="K889" i="5"/>
  <c r="M889" i="5" s="1"/>
  <c r="O889" i="5" s="1"/>
  <c r="L889" i="5"/>
  <c r="Q889" i="5"/>
  <c r="H890" i="5"/>
  <c r="I890" i="5"/>
  <c r="J890" i="5"/>
  <c r="K890" i="5"/>
  <c r="M890" i="5" s="1"/>
  <c r="O890" i="5" s="1"/>
  <c r="L890" i="5"/>
  <c r="Q890" i="5"/>
  <c r="H891" i="5"/>
  <c r="I891" i="5"/>
  <c r="J891" i="5"/>
  <c r="K891" i="5"/>
  <c r="M891" i="5" s="1"/>
  <c r="O891" i="5" s="1"/>
  <c r="L891" i="5"/>
  <c r="Q891" i="5"/>
  <c r="H892" i="5"/>
  <c r="I892" i="5"/>
  <c r="J892" i="5"/>
  <c r="K892" i="5"/>
  <c r="M892" i="5" s="1"/>
  <c r="O892" i="5" s="1"/>
  <c r="L892" i="5"/>
  <c r="Q892" i="5"/>
  <c r="H893" i="5"/>
  <c r="I893" i="5"/>
  <c r="J893" i="5"/>
  <c r="K893" i="5"/>
  <c r="M893" i="5" s="1"/>
  <c r="O893" i="5" s="1"/>
  <c r="L893" i="5"/>
  <c r="Q893" i="5"/>
  <c r="H894" i="5"/>
  <c r="I894" i="5"/>
  <c r="J894" i="5"/>
  <c r="K894" i="5"/>
  <c r="M894" i="5" s="1"/>
  <c r="O894" i="5" s="1"/>
  <c r="L894" i="5"/>
  <c r="Q894" i="5"/>
  <c r="H895" i="5"/>
  <c r="I895" i="5"/>
  <c r="J895" i="5"/>
  <c r="K895" i="5"/>
  <c r="M895" i="5" s="1"/>
  <c r="O895" i="5" s="1"/>
  <c r="L895" i="5"/>
  <c r="Q895" i="5"/>
  <c r="H896" i="5"/>
  <c r="I896" i="5"/>
  <c r="J896" i="5"/>
  <c r="K896" i="5"/>
  <c r="M896" i="5" s="1"/>
  <c r="O896" i="5" s="1"/>
  <c r="L896" i="5"/>
  <c r="Q896" i="5"/>
  <c r="H897" i="5"/>
  <c r="I897" i="5"/>
  <c r="J897" i="5" s="1"/>
  <c r="K897" i="5"/>
  <c r="M897" i="5" s="1"/>
  <c r="O897" i="5" s="1"/>
  <c r="L897" i="5"/>
  <c r="Q897" i="5"/>
  <c r="H898" i="5"/>
  <c r="I898" i="5"/>
  <c r="J898" i="5" s="1"/>
  <c r="K898" i="5"/>
  <c r="M898" i="5" s="1"/>
  <c r="O898" i="5" s="1"/>
  <c r="L898" i="5"/>
  <c r="Q898" i="5"/>
  <c r="H899" i="5"/>
  <c r="I899" i="5"/>
  <c r="J899" i="5" s="1"/>
  <c r="K899" i="5"/>
  <c r="M899" i="5" s="1"/>
  <c r="O899" i="5" s="1"/>
  <c r="L899" i="5"/>
  <c r="Q899" i="5"/>
  <c r="H900" i="5"/>
  <c r="I900" i="5"/>
  <c r="J900" i="5" s="1"/>
  <c r="K900" i="5"/>
  <c r="M900" i="5" s="1"/>
  <c r="O900" i="5" s="1"/>
  <c r="L900" i="5"/>
  <c r="Q900" i="5"/>
  <c r="H901" i="5"/>
  <c r="I901" i="5"/>
  <c r="J901" i="5" s="1"/>
  <c r="K901" i="5"/>
  <c r="M901" i="5" s="1"/>
  <c r="O901" i="5" s="1"/>
  <c r="L901" i="5"/>
  <c r="Q901" i="5"/>
  <c r="H902" i="5"/>
  <c r="I902" i="5"/>
  <c r="J902" i="5" s="1"/>
  <c r="K902" i="5"/>
  <c r="M902" i="5" s="1"/>
  <c r="O902" i="5" s="1"/>
  <c r="L902" i="5"/>
  <c r="Q902" i="5"/>
  <c r="H903" i="5"/>
  <c r="I903" i="5"/>
  <c r="J903" i="5" s="1"/>
  <c r="K903" i="5"/>
  <c r="M903" i="5" s="1"/>
  <c r="O903" i="5" s="1"/>
  <c r="L903" i="5"/>
  <c r="Q903" i="5"/>
  <c r="H904" i="5"/>
  <c r="I904" i="5"/>
  <c r="J904" i="5" s="1"/>
  <c r="K904" i="5"/>
  <c r="M904" i="5" s="1"/>
  <c r="O904" i="5" s="1"/>
  <c r="L904" i="5"/>
  <c r="Q904" i="5"/>
  <c r="H805" i="5"/>
  <c r="I805" i="5"/>
  <c r="J805" i="5" s="1"/>
  <c r="K805" i="5"/>
  <c r="L805" i="5"/>
  <c r="M805" i="5" s="1"/>
  <c r="O805" i="5" s="1"/>
  <c r="Q805" i="5"/>
  <c r="H806" i="5"/>
  <c r="I806" i="5"/>
  <c r="J806" i="5" s="1"/>
  <c r="K806" i="5"/>
  <c r="L806" i="5"/>
  <c r="Q806" i="5"/>
  <c r="H807" i="5"/>
  <c r="I807" i="5"/>
  <c r="J807" i="5" s="1"/>
  <c r="K807" i="5"/>
  <c r="L807" i="5"/>
  <c r="M807" i="5"/>
  <c r="O807" i="5" s="1"/>
  <c r="Q807" i="5"/>
  <c r="H808" i="5"/>
  <c r="I808" i="5"/>
  <c r="J808" i="5" s="1"/>
  <c r="K808" i="5"/>
  <c r="L808" i="5"/>
  <c r="M808" i="5" s="1"/>
  <c r="O808" i="5" s="1"/>
  <c r="Q808" i="5"/>
  <c r="H809" i="5"/>
  <c r="I809" i="5"/>
  <c r="J809" i="5" s="1"/>
  <c r="K809" i="5"/>
  <c r="M809" i="5" s="1"/>
  <c r="O809" i="5" s="1"/>
  <c r="L809" i="5"/>
  <c r="Q809" i="5"/>
  <c r="H810" i="5"/>
  <c r="I810" i="5"/>
  <c r="J810" i="5" s="1"/>
  <c r="K810" i="5"/>
  <c r="L810" i="5"/>
  <c r="Q810" i="5"/>
  <c r="H811" i="5"/>
  <c r="I811" i="5"/>
  <c r="J811" i="5" s="1"/>
  <c r="K811" i="5"/>
  <c r="M811" i="5" s="1"/>
  <c r="O811" i="5" s="1"/>
  <c r="L811" i="5"/>
  <c r="Q811" i="5"/>
  <c r="H812" i="5"/>
  <c r="I812" i="5"/>
  <c r="J812" i="5" s="1"/>
  <c r="K812" i="5"/>
  <c r="L812" i="5"/>
  <c r="M812" i="5" s="1"/>
  <c r="O812" i="5" s="1"/>
  <c r="Q812" i="5"/>
  <c r="H813" i="5"/>
  <c r="I813" i="5"/>
  <c r="J813" i="5" s="1"/>
  <c r="K813" i="5"/>
  <c r="L813" i="5"/>
  <c r="M813" i="5"/>
  <c r="O813" i="5" s="1"/>
  <c r="Q813" i="5"/>
  <c r="H814" i="5"/>
  <c r="I814" i="5"/>
  <c r="J814" i="5" s="1"/>
  <c r="K814" i="5"/>
  <c r="L814" i="5"/>
  <c r="Q814" i="5"/>
  <c r="H815" i="5"/>
  <c r="I815" i="5"/>
  <c r="J815" i="5" s="1"/>
  <c r="K815" i="5"/>
  <c r="L815" i="5"/>
  <c r="M815" i="5"/>
  <c r="O815" i="5" s="1"/>
  <c r="Q815" i="5"/>
  <c r="H816" i="5"/>
  <c r="I816" i="5"/>
  <c r="J816" i="5" s="1"/>
  <c r="K816" i="5"/>
  <c r="L816" i="5"/>
  <c r="M816" i="5" s="1"/>
  <c r="O816" i="5" s="1"/>
  <c r="Q816" i="5"/>
  <c r="H817" i="5"/>
  <c r="I817" i="5"/>
  <c r="J817" i="5" s="1"/>
  <c r="K817" i="5"/>
  <c r="M817" i="5" s="1"/>
  <c r="O817" i="5" s="1"/>
  <c r="L817" i="5"/>
  <c r="Q817" i="5"/>
  <c r="H818" i="5"/>
  <c r="I818" i="5"/>
  <c r="J818" i="5" s="1"/>
  <c r="K818" i="5"/>
  <c r="L818" i="5"/>
  <c r="Q818" i="5"/>
  <c r="H819" i="5"/>
  <c r="I819" i="5"/>
  <c r="J819" i="5" s="1"/>
  <c r="K819" i="5"/>
  <c r="M819" i="5" s="1"/>
  <c r="O819" i="5" s="1"/>
  <c r="L819" i="5"/>
  <c r="Q819" i="5"/>
  <c r="H820" i="5"/>
  <c r="I820" i="5"/>
  <c r="J820" i="5" s="1"/>
  <c r="K820" i="5"/>
  <c r="L820" i="5"/>
  <c r="M820" i="5" s="1"/>
  <c r="O820" i="5" s="1"/>
  <c r="Q820" i="5"/>
  <c r="H821" i="5"/>
  <c r="I821" i="5"/>
  <c r="J821" i="5" s="1"/>
  <c r="K821" i="5"/>
  <c r="L821" i="5"/>
  <c r="Q821" i="5"/>
  <c r="H822" i="5"/>
  <c r="I822" i="5"/>
  <c r="J822" i="5" s="1"/>
  <c r="K822" i="5"/>
  <c r="L822" i="5"/>
  <c r="M822" i="5" s="1"/>
  <c r="O822" i="5" s="1"/>
  <c r="Q822" i="5"/>
  <c r="H823" i="5"/>
  <c r="I823" i="5"/>
  <c r="J823" i="5" s="1"/>
  <c r="K823" i="5"/>
  <c r="L823" i="5"/>
  <c r="Q823" i="5"/>
  <c r="H824" i="5"/>
  <c r="I824" i="5"/>
  <c r="J824" i="5" s="1"/>
  <c r="K824" i="5"/>
  <c r="L824" i="5"/>
  <c r="M824" i="5" s="1"/>
  <c r="O824" i="5" s="1"/>
  <c r="Q824" i="5"/>
  <c r="H825" i="5"/>
  <c r="I825" i="5"/>
  <c r="J825" i="5" s="1"/>
  <c r="K825" i="5"/>
  <c r="L825" i="5"/>
  <c r="Q825" i="5"/>
  <c r="H826" i="5"/>
  <c r="I826" i="5"/>
  <c r="J826" i="5" s="1"/>
  <c r="K826" i="5"/>
  <c r="L826" i="5"/>
  <c r="M826" i="5" s="1"/>
  <c r="O826" i="5" s="1"/>
  <c r="Q826" i="5"/>
  <c r="H827" i="5"/>
  <c r="I827" i="5"/>
  <c r="J827" i="5" s="1"/>
  <c r="K827" i="5"/>
  <c r="L827" i="5"/>
  <c r="Q827" i="5"/>
  <c r="H828" i="5"/>
  <c r="I828" i="5"/>
  <c r="J828" i="5" s="1"/>
  <c r="K828" i="5"/>
  <c r="L828" i="5"/>
  <c r="Q828" i="5"/>
  <c r="H829" i="5"/>
  <c r="I829" i="5"/>
  <c r="J829" i="5" s="1"/>
  <c r="K829" i="5"/>
  <c r="L829" i="5"/>
  <c r="Q829" i="5"/>
  <c r="H830" i="5"/>
  <c r="I830" i="5"/>
  <c r="J830" i="5" s="1"/>
  <c r="K830" i="5"/>
  <c r="L830" i="5"/>
  <c r="Q830" i="5"/>
  <c r="H831" i="5"/>
  <c r="I831" i="5"/>
  <c r="J831" i="5" s="1"/>
  <c r="K831" i="5"/>
  <c r="L831" i="5"/>
  <c r="Q831" i="5"/>
  <c r="H832" i="5"/>
  <c r="I832" i="5"/>
  <c r="J832" i="5" s="1"/>
  <c r="K832" i="5"/>
  <c r="L832" i="5"/>
  <c r="Q832" i="5"/>
  <c r="H833" i="5"/>
  <c r="I833" i="5"/>
  <c r="J833" i="5" s="1"/>
  <c r="K833" i="5"/>
  <c r="L833" i="5"/>
  <c r="Q833" i="5"/>
  <c r="H834" i="5"/>
  <c r="I834" i="5"/>
  <c r="J834" i="5" s="1"/>
  <c r="K834" i="5"/>
  <c r="L834" i="5"/>
  <c r="Q834" i="5"/>
  <c r="H835" i="5"/>
  <c r="I835" i="5"/>
  <c r="J835" i="5" s="1"/>
  <c r="K835" i="5"/>
  <c r="L835" i="5"/>
  <c r="Q835" i="5"/>
  <c r="H836" i="5"/>
  <c r="I836" i="5"/>
  <c r="J836" i="5" s="1"/>
  <c r="K836" i="5"/>
  <c r="L836" i="5"/>
  <c r="Q836" i="5"/>
  <c r="H837" i="5"/>
  <c r="I837" i="5"/>
  <c r="J837" i="5" s="1"/>
  <c r="K837" i="5"/>
  <c r="L837" i="5"/>
  <c r="Q837" i="5"/>
  <c r="H838" i="5"/>
  <c r="I838" i="5"/>
  <c r="J838" i="5" s="1"/>
  <c r="K838" i="5"/>
  <c r="L838" i="5"/>
  <c r="Q838" i="5"/>
  <c r="H839" i="5"/>
  <c r="I839" i="5"/>
  <c r="J839" i="5" s="1"/>
  <c r="K839" i="5"/>
  <c r="L839" i="5"/>
  <c r="Q839" i="5"/>
  <c r="H840" i="5"/>
  <c r="I840" i="5"/>
  <c r="J840" i="5" s="1"/>
  <c r="K840" i="5"/>
  <c r="L840" i="5"/>
  <c r="Q840" i="5"/>
  <c r="H841" i="5"/>
  <c r="I841" i="5"/>
  <c r="J841" i="5" s="1"/>
  <c r="K841" i="5"/>
  <c r="L841" i="5"/>
  <c r="Q841" i="5"/>
  <c r="H842" i="5"/>
  <c r="I842" i="5"/>
  <c r="J842" i="5" s="1"/>
  <c r="K842" i="5"/>
  <c r="L842" i="5"/>
  <c r="Q842" i="5"/>
  <c r="H843" i="5"/>
  <c r="I843" i="5"/>
  <c r="J843" i="5" s="1"/>
  <c r="K843" i="5"/>
  <c r="L843" i="5"/>
  <c r="Q843" i="5"/>
  <c r="H844" i="5"/>
  <c r="I844" i="5"/>
  <c r="J844" i="5" s="1"/>
  <c r="K844" i="5"/>
  <c r="L844" i="5"/>
  <c r="Q844" i="5"/>
  <c r="H845" i="5"/>
  <c r="I845" i="5"/>
  <c r="J845" i="5" s="1"/>
  <c r="K845" i="5"/>
  <c r="L845" i="5"/>
  <c r="Q845" i="5"/>
  <c r="H846" i="5"/>
  <c r="I846" i="5"/>
  <c r="J846" i="5" s="1"/>
  <c r="K846" i="5"/>
  <c r="L846" i="5"/>
  <c r="Q846" i="5"/>
  <c r="H847" i="5"/>
  <c r="I847" i="5"/>
  <c r="J847" i="5" s="1"/>
  <c r="K847" i="5"/>
  <c r="L847" i="5"/>
  <c r="Q847" i="5"/>
  <c r="H848" i="5"/>
  <c r="I848" i="5"/>
  <c r="J848" i="5" s="1"/>
  <c r="K848" i="5"/>
  <c r="L848" i="5"/>
  <c r="M848" i="5" s="1"/>
  <c r="O848" i="5" s="1"/>
  <c r="Q848" i="5"/>
  <c r="H849" i="5"/>
  <c r="I849" i="5"/>
  <c r="J849" i="5" s="1"/>
  <c r="K849" i="5"/>
  <c r="L849" i="5"/>
  <c r="M849" i="5" s="1"/>
  <c r="O849" i="5" s="1"/>
  <c r="Q849" i="5"/>
  <c r="H850" i="5"/>
  <c r="I850" i="5"/>
  <c r="J850" i="5" s="1"/>
  <c r="K850" i="5"/>
  <c r="L850" i="5"/>
  <c r="Q850" i="5"/>
  <c r="H851" i="5"/>
  <c r="I851" i="5"/>
  <c r="J851" i="5" s="1"/>
  <c r="K851" i="5"/>
  <c r="L851" i="5"/>
  <c r="Q851" i="5"/>
  <c r="H852" i="5"/>
  <c r="I852" i="5"/>
  <c r="J852" i="5" s="1"/>
  <c r="K852" i="5"/>
  <c r="L852" i="5"/>
  <c r="M852" i="5" s="1"/>
  <c r="O852" i="5" s="1"/>
  <c r="Q852" i="5"/>
  <c r="H853" i="5"/>
  <c r="I853" i="5"/>
  <c r="J853" i="5" s="1"/>
  <c r="K853" i="5"/>
  <c r="L853" i="5"/>
  <c r="M853" i="5" s="1"/>
  <c r="O853" i="5" s="1"/>
  <c r="Q853" i="5"/>
  <c r="H854" i="5"/>
  <c r="I854" i="5"/>
  <c r="J854" i="5" s="1"/>
  <c r="K854" i="5"/>
  <c r="L854" i="5"/>
  <c r="Q854" i="5"/>
  <c r="H855" i="5"/>
  <c r="I855" i="5"/>
  <c r="J855" i="5" s="1"/>
  <c r="K855" i="5"/>
  <c r="L855" i="5"/>
  <c r="Q855" i="5"/>
  <c r="H856" i="5"/>
  <c r="I856" i="5"/>
  <c r="J856" i="5" s="1"/>
  <c r="K856" i="5"/>
  <c r="L856" i="5"/>
  <c r="M856" i="5" s="1"/>
  <c r="O856" i="5" s="1"/>
  <c r="Q856" i="5"/>
  <c r="H857" i="5"/>
  <c r="I857" i="5"/>
  <c r="J857" i="5" s="1"/>
  <c r="K857" i="5"/>
  <c r="L857" i="5"/>
  <c r="M857" i="5" s="1"/>
  <c r="O857" i="5" s="1"/>
  <c r="Q857" i="5"/>
  <c r="H858" i="5"/>
  <c r="I858" i="5"/>
  <c r="J858" i="5" s="1"/>
  <c r="K858" i="5"/>
  <c r="L858" i="5"/>
  <c r="Q858" i="5"/>
  <c r="H859" i="5"/>
  <c r="I859" i="5"/>
  <c r="J859" i="5" s="1"/>
  <c r="K859" i="5"/>
  <c r="M859" i="5" s="1"/>
  <c r="O859" i="5" s="1"/>
  <c r="L859" i="5"/>
  <c r="Q859" i="5"/>
  <c r="H860" i="5"/>
  <c r="I860" i="5"/>
  <c r="J860" i="5" s="1"/>
  <c r="K860" i="5"/>
  <c r="M860" i="5" s="1"/>
  <c r="O860" i="5" s="1"/>
  <c r="L860" i="5"/>
  <c r="Q860" i="5"/>
  <c r="H861" i="5"/>
  <c r="I861" i="5"/>
  <c r="J861" i="5" s="1"/>
  <c r="K861" i="5"/>
  <c r="M861" i="5" s="1"/>
  <c r="L861" i="5"/>
  <c r="O861" i="5"/>
  <c r="Q861" i="5"/>
  <c r="H862" i="5"/>
  <c r="I862" i="5"/>
  <c r="J862" i="5"/>
  <c r="K862" i="5"/>
  <c r="M862" i="5" s="1"/>
  <c r="O862" i="5" s="1"/>
  <c r="L862" i="5"/>
  <c r="Q862" i="5"/>
  <c r="H863" i="5"/>
  <c r="I863" i="5"/>
  <c r="J863" i="5"/>
  <c r="K863" i="5"/>
  <c r="M863" i="5" s="1"/>
  <c r="O863" i="5" s="1"/>
  <c r="L863" i="5"/>
  <c r="Q863" i="5"/>
  <c r="H864" i="5"/>
  <c r="I864" i="5"/>
  <c r="J864" i="5"/>
  <c r="K864" i="5"/>
  <c r="M864" i="5" s="1"/>
  <c r="O864" i="5" s="1"/>
  <c r="L864" i="5"/>
  <c r="Q864" i="5"/>
  <c r="H865" i="5"/>
  <c r="I865" i="5"/>
  <c r="J865" i="5"/>
  <c r="K865" i="5"/>
  <c r="M865" i="5" s="1"/>
  <c r="O865" i="5" s="1"/>
  <c r="L865" i="5"/>
  <c r="Q865" i="5"/>
  <c r="H866" i="5"/>
  <c r="I866" i="5"/>
  <c r="J866" i="5"/>
  <c r="K866" i="5"/>
  <c r="M866" i="5" s="1"/>
  <c r="O866" i="5" s="1"/>
  <c r="L866" i="5"/>
  <c r="Q866" i="5"/>
  <c r="H867" i="5"/>
  <c r="I867" i="5"/>
  <c r="J867" i="5"/>
  <c r="K867" i="5"/>
  <c r="M867" i="5" s="1"/>
  <c r="O867" i="5" s="1"/>
  <c r="L867" i="5"/>
  <c r="Q867" i="5"/>
  <c r="H868" i="5"/>
  <c r="I868" i="5"/>
  <c r="J868" i="5"/>
  <c r="K868" i="5"/>
  <c r="M868" i="5" s="1"/>
  <c r="O868" i="5" s="1"/>
  <c r="L868" i="5"/>
  <c r="Q868" i="5"/>
  <c r="H869" i="5"/>
  <c r="I869" i="5"/>
  <c r="J869" i="5"/>
  <c r="K869" i="5"/>
  <c r="M869" i="5" s="1"/>
  <c r="L869" i="5"/>
  <c r="O869" i="5"/>
  <c r="Q869" i="5"/>
  <c r="H795" i="5"/>
  <c r="I795" i="5"/>
  <c r="J795" i="5" s="1"/>
  <c r="K795" i="5"/>
  <c r="L795" i="5"/>
  <c r="M795" i="5" s="1"/>
  <c r="O795" i="5" s="1"/>
  <c r="Q795" i="5"/>
  <c r="H796" i="5"/>
  <c r="I796" i="5"/>
  <c r="J796" i="5" s="1"/>
  <c r="K796" i="5"/>
  <c r="L796" i="5"/>
  <c r="M796" i="5" s="1"/>
  <c r="O796" i="5" s="1"/>
  <c r="Q796" i="5"/>
  <c r="H797" i="5"/>
  <c r="I797" i="5"/>
  <c r="J797" i="5" s="1"/>
  <c r="K797" i="5"/>
  <c r="L797" i="5"/>
  <c r="M797" i="5" s="1"/>
  <c r="O797" i="5" s="1"/>
  <c r="Q797" i="5"/>
  <c r="H798" i="5"/>
  <c r="I798" i="5"/>
  <c r="J798" i="5" s="1"/>
  <c r="K798" i="5"/>
  <c r="L798" i="5"/>
  <c r="M798" i="5" s="1"/>
  <c r="O798" i="5" s="1"/>
  <c r="Q798" i="5"/>
  <c r="H799" i="5"/>
  <c r="I799" i="5"/>
  <c r="J799" i="5" s="1"/>
  <c r="K799" i="5"/>
  <c r="L799" i="5"/>
  <c r="M799" i="5" s="1"/>
  <c r="O799" i="5" s="1"/>
  <c r="Q799" i="5"/>
  <c r="H800" i="5"/>
  <c r="I800" i="5"/>
  <c r="J800" i="5" s="1"/>
  <c r="K800" i="5"/>
  <c r="L800" i="5"/>
  <c r="M800" i="5" s="1"/>
  <c r="O800" i="5" s="1"/>
  <c r="Q800" i="5"/>
  <c r="H801" i="5"/>
  <c r="I801" i="5"/>
  <c r="J801" i="5" s="1"/>
  <c r="K801" i="5"/>
  <c r="L801" i="5"/>
  <c r="M801" i="5" s="1"/>
  <c r="O801" i="5" s="1"/>
  <c r="Q801" i="5"/>
  <c r="H802" i="5"/>
  <c r="I802" i="5"/>
  <c r="J802" i="5" s="1"/>
  <c r="K802" i="5"/>
  <c r="L802" i="5"/>
  <c r="M802" i="5" s="1"/>
  <c r="O802" i="5" s="1"/>
  <c r="Q802" i="5"/>
  <c r="H803" i="5"/>
  <c r="I803" i="5"/>
  <c r="J803" i="5" s="1"/>
  <c r="K803" i="5"/>
  <c r="L803" i="5"/>
  <c r="M803" i="5" s="1"/>
  <c r="O803" i="5" s="1"/>
  <c r="Q803" i="5"/>
  <c r="H804" i="5"/>
  <c r="I804" i="5"/>
  <c r="J804" i="5" s="1"/>
  <c r="K804" i="5"/>
  <c r="L804" i="5"/>
  <c r="M804" i="5" s="1"/>
  <c r="O804" i="5" s="1"/>
  <c r="Q804" i="5"/>
  <c r="H719" i="5"/>
  <c r="I719" i="5"/>
  <c r="J719" i="5" s="1"/>
  <c r="K719" i="5"/>
  <c r="L719" i="5"/>
  <c r="M719" i="5" s="1"/>
  <c r="O719" i="5" s="1"/>
  <c r="Q719" i="5"/>
  <c r="H720" i="5"/>
  <c r="I720" i="5"/>
  <c r="J720" i="5" s="1"/>
  <c r="K720" i="5"/>
  <c r="L720" i="5"/>
  <c r="M720" i="5" s="1"/>
  <c r="O720" i="5" s="1"/>
  <c r="Q720" i="5"/>
  <c r="H721" i="5"/>
  <c r="I721" i="5"/>
  <c r="J721" i="5" s="1"/>
  <c r="K721" i="5"/>
  <c r="L721" i="5"/>
  <c r="M721" i="5" s="1"/>
  <c r="O721" i="5" s="1"/>
  <c r="Q721" i="5"/>
  <c r="H722" i="5"/>
  <c r="I722" i="5"/>
  <c r="J722" i="5" s="1"/>
  <c r="K722" i="5"/>
  <c r="L722" i="5"/>
  <c r="M722" i="5" s="1"/>
  <c r="O722" i="5" s="1"/>
  <c r="Q722" i="5"/>
  <c r="H723" i="5"/>
  <c r="I723" i="5"/>
  <c r="J723" i="5" s="1"/>
  <c r="K723" i="5"/>
  <c r="L723" i="5"/>
  <c r="M723" i="5" s="1"/>
  <c r="O723" i="5" s="1"/>
  <c r="Q723" i="5"/>
  <c r="H724" i="5"/>
  <c r="I724" i="5"/>
  <c r="J724" i="5" s="1"/>
  <c r="K724" i="5"/>
  <c r="L724" i="5"/>
  <c r="M724" i="5" s="1"/>
  <c r="O724" i="5" s="1"/>
  <c r="Q724" i="5"/>
  <c r="H725" i="5"/>
  <c r="I725" i="5"/>
  <c r="J725" i="5" s="1"/>
  <c r="K725" i="5"/>
  <c r="L725" i="5"/>
  <c r="M725" i="5" s="1"/>
  <c r="O725" i="5" s="1"/>
  <c r="Q725" i="5"/>
  <c r="H726" i="5"/>
  <c r="I726" i="5"/>
  <c r="J726" i="5" s="1"/>
  <c r="K726" i="5"/>
  <c r="L726" i="5"/>
  <c r="M726" i="5" s="1"/>
  <c r="O726" i="5" s="1"/>
  <c r="Q726" i="5"/>
  <c r="H727" i="5"/>
  <c r="I727" i="5"/>
  <c r="J727" i="5" s="1"/>
  <c r="K727" i="5"/>
  <c r="L727" i="5"/>
  <c r="M727" i="5" s="1"/>
  <c r="O727" i="5" s="1"/>
  <c r="Q727" i="5"/>
  <c r="H728" i="5"/>
  <c r="I728" i="5"/>
  <c r="J728" i="5" s="1"/>
  <c r="K728" i="5"/>
  <c r="L728" i="5"/>
  <c r="M728" i="5" s="1"/>
  <c r="O728" i="5" s="1"/>
  <c r="Q728" i="5"/>
  <c r="H729" i="5"/>
  <c r="I729" i="5"/>
  <c r="J729" i="5" s="1"/>
  <c r="K729" i="5"/>
  <c r="L729" i="5"/>
  <c r="M729" i="5" s="1"/>
  <c r="O729" i="5" s="1"/>
  <c r="Q729" i="5"/>
  <c r="H730" i="5"/>
  <c r="I730" i="5"/>
  <c r="J730" i="5" s="1"/>
  <c r="K730" i="5"/>
  <c r="L730" i="5"/>
  <c r="M730" i="5" s="1"/>
  <c r="O730" i="5" s="1"/>
  <c r="Q730" i="5"/>
  <c r="H731" i="5"/>
  <c r="I731" i="5"/>
  <c r="J731" i="5" s="1"/>
  <c r="K731" i="5"/>
  <c r="L731" i="5"/>
  <c r="M731" i="5" s="1"/>
  <c r="O731" i="5" s="1"/>
  <c r="Q731" i="5"/>
  <c r="H732" i="5"/>
  <c r="I732" i="5"/>
  <c r="J732" i="5" s="1"/>
  <c r="K732" i="5"/>
  <c r="L732" i="5"/>
  <c r="M732" i="5" s="1"/>
  <c r="O732" i="5" s="1"/>
  <c r="Q732" i="5"/>
  <c r="H733" i="5"/>
  <c r="I733" i="5"/>
  <c r="J733" i="5" s="1"/>
  <c r="K733" i="5"/>
  <c r="L733" i="5"/>
  <c r="M733" i="5" s="1"/>
  <c r="O733" i="5" s="1"/>
  <c r="Q733" i="5"/>
  <c r="H734" i="5"/>
  <c r="I734" i="5"/>
  <c r="J734" i="5" s="1"/>
  <c r="K734" i="5"/>
  <c r="L734" i="5"/>
  <c r="M734" i="5" s="1"/>
  <c r="O734" i="5" s="1"/>
  <c r="Q734" i="5"/>
  <c r="H735" i="5"/>
  <c r="I735" i="5"/>
  <c r="J735" i="5" s="1"/>
  <c r="K735" i="5"/>
  <c r="L735" i="5"/>
  <c r="M735" i="5" s="1"/>
  <c r="O735" i="5" s="1"/>
  <c r="Q735" i="5"/>
  <c r="H736" i="5"/>
  <c r="I736" i="5"/>
  <c r="J736" i="5" s="1"/>
  <c r="K736" i="5"/>
  <c r="L736" i="5"/>
  <c r="M736" i="5" s="1"/>
  <c r="O736" i="5" s="1"/>
  <c r="Q736" i="5"/>
  <c r="H737" i="5"/>
  <c r="I737" i="5"/>
  <c r="J737" i="5" s="1"/>
  <c r="K737" i="5"/>
  <c r="L737" i="5"/>
  <c r="M737" i="5" s="1"/>
  <c r="O737" i="5" s="1"/>
  <c r="Q737" i="5"/>
  <c r="H738" i="5"/>
  <c r="I738" i="5"/>
  <c r="J738" i="5" s="1"/>
  <c r="K738" i="5"/>
  <c r="L738" i="5"/>
  <c r="M738" i="5" s="1"/>
  <c r="O738" i="5" s="1"/>
  <c r="Q738" i="5"/>
  <c r="H739" i="5"/>
  <c r="I739" i="5"/>
  <c r="J739" i="5" s="1"/>
  <c r="K739" i="5"/>
  <c r="L739" i="5"/>
  <c r="M739" i="5" s="1"/>
  <c r="O739" i="5" s="1"/>
  <c r="Q739" i="5"/>
  <c r="H740" i="5"/>
  <c r="I740" i="5"/>
  <c r="J740" i="5" s="1"/>
  <c r="K740" i="5"/>
  <c r="L740" i="5"/>
  <c r="M740" i="5" s="1"/>
  <c r="O740" i="5" s="1"/>
  <c r="Q740" i="5"/>
  <c r="H741" i="5"/>
  <c r="I741" i="5"/>
  <c r="J741" i="5" s="1"/>
  <c r="K741" i="5"/>
  <c r="L741" i="5"/>
  <c r="M741" i="5" s="1"/>
  <c r="O741" i="5" s="1"/>
  <c r="Q741" i="5"/>
  <c r="H742" i="5"/>
  <c r="I742" i="5"/>
  <c r="J742" i="5" s="1"/>
  <c r="K742" i="5"/>
  <c r="L742" i="5"/>
  <c r="M742" i="5" s="1"/>
  <c r="O742" i="5" s="1"/>
  <c r="Q742" i="5"/>
  <c r="H743" i="5"/>
  <c r="I743" i="5"/>
  <c r="J743" i="5" s="1"/>
  <c r="K743" i="5"/>
  <c r="L743" i="5"/>
  <c r="M743" i="5" s="1"/>
  <c r="O743" i="5" s="1"/>
  <c r="Q743" i="5"/>
  <c r="H744" i="5"/>
  <c r="I744" i="5"/>
  <c r="J744" i="5" s="1"/>
  <c r="K744" i="5"/>
  <c r="M744" i="5" s="1"/>
  <c r="O744" i="5" s="1"/>
  <c r="L744" i="5"/>
  <c r="Q744" i="5"/>
  <c r="H745" i="5"/>
  <c r="I745" i="5"/>
  <c r="J745" i="5" s="1"/>
  <c r="K745" i="5"/>
  <c r="L745" i="5"/>
  <c r="M745" i="5" s="1"/>
  <c r="O745" i="5" s="1"/>
  <c r="Q745" i="5"/>
  <c r="H746" i="5"/>
  <c r="I746" i="5"/>
  <c r="J746" i="5" s="1"/>
  <c r="K746" i="5"/>
  <c r="M746" i="5" s="1"/>
  <c r="O746" i="5" s="1"/>
  <c r="L746" i="5"/>
  <c r="Q746" i="5"/>
  <c r="H747" i="5"/>
  <c r="I747" i="5"/>
  <c r="J747" i="5" s="1"/>
  <c r="K747" i="5"/>
  <c r="L747" i="5"/>
  <c r="M747" i="5" s="1"/>
  <c r="O747" i="5" s="1"/>
  <c r="Q747" i="5"/>
  <c r="H748" i="5"/>
  <c r="I748" i="5"/>
  <c r="J748" i="5" s="1"/>
  <c r="K748" i="5"/>
  <c r="M748" i="5" s="1"/>
  <c r="O748" i="5" s="1"/>
  <c r="L748" i="5"/>
  <c r="Q748" i="5"/>
  <c r="H749" i="5"/>
  <c r="I749" i="5"/>
  <c r="J749" i="5" s="1"/>
  <c r="K749" i="5"/>
  <c r="L749" i="5"/>
  <c r="M749" i="5" s="1"/>
  <c r="O749" i="5" s="1"/>
  <c r="Q749" i="5"/>
  <c r="H750" i="5"/>
  <c r="I750" i="5"/>
  <c r="J750" i="5" s="1"/>
  <c r="K750" i="5"/>
  <c r="M750" i="5" s="1"/>
  <c r="O750" i="5" s="1"/>
  <c r="L750" i="5"/>
  <c r="Q750" i="5"/>
  <c r="H751" i="5"/>
  <c r="I751" i="5"/>
  <c r="J751" i="5" s="1"/>
  <c r="K751" i="5"/>
  <c r="L751" i="5"/>
  <c r="M751" i="5" s="1"/>
  <c r="O751" i="5" s="1"/>
  <c r="Q751" i="5"/>
  <c r="H752" i="5"/>
  <c r="I752" i="5"/>
  <c r="J752" i="5" s="1"/>
  <c r="K752" i="5"/>
  <c r="M752" i="5" s="1"/>
  <c r="O752" i="5" s="1"/>
  <c r="L752" i="5"/>
  <c r="Q752" i="5"/>
  <c r="H753" i="5"/>
  <c r="I753" i="5"/>
  <c r="J753" i="5" s="1"/>
  <c r="K753" i="5"/>
  <c r="L753" i="5"/>
  <c r="M753" i="5" s="1"/>
  <c r="O753" i="5" s="1"/>
  <c r="Q753" i="5"/>
  <c r="H754" i="5"/>
  <c r="I754" i="5"/>
  <c r="J754" i="5" s="1"/>
  <c r="K754" i="5"/>
  <c r="M754" i="5" s="1"/>
  <c r="O754" i="5" s="1"/>
  <c r="L754" i="5"/>
  <c r="Q754" i="5"/>
  <c r="H755" i="5"/>
  <c r="I755" i="5"/>
  <c r="J755" i="5" s="1"/>
  <c r="K755" i="5"/>
  <c r="L755" i="5"/>
  <c r="M755" i="5" s="1"/>
  <c r="O755" i="5" s="1"/>
  <c r="Q755" i="5"/>
  <c r="H756" i="5"/>
  <c r="I756" i="5"/>
  <c r="J756" i="5" s="1"/>
  <c r="K756" i="5"/>
  <c r="M756" i="5" s="1"/>
  <c r="O756" i="5" s="1"/>
  <c r="L756" i="5"/>
  <c r="Q756" i="5"/>
  <c r="H757" i="5"/>
  <c r="I757" i="5"/>
  <c r="J757" i="5" s="1"/>
  <c r="K757" i="5"/>
  <c r="L757" i="5"/>
  <c r="M757" i="5" s="1"/>
  <c r="O757" i="5" s="1"/>
  <c r="Q757" i="5"/>
  <c r="H758" i="5"/>
  <c r="I758" i="5"/>
  <c r="J758" i="5" s="1"/>
  <c r="K758" i="5"/>
  <c r="M758" i="5" s="1"/>
  <c r="O758" i="5" s="1"/>
  <c r="L758" i="5"/>
  <c r="Q758" i="5"/>
  <c r="H759" i="5"/>
  <c r="I759" i="5"/>
  <c r="J759" i="5" s="1"/>
  <c r="K759" i="5"/>
  <c r="L759" i="5"/>
  <c r="M759" i="5" s="1"/>
  <c r="O759" i="5" s="1"/>
  <c r="Q759" i="5"/>
  <c r="H760" i="5"/>
  <c r="I760" i="5"/>
  <c r="J760" i="5" s="1"/>
  <c r="K760" i="5"/>
  <c r="M760" i="5" s="1"/>
  <c r="O760" i="5" s="1"/>
  <c r="L760" i="5"/>
  <c r="Q760" i="5"/>
  <c r="H761" i="5"/>
  <c r="I761" i="5"/>
  <c r="J761" i="5" s="1"/>
  <c r="K761" i="5"/>
  <c r="L761" i="5"/>
  <c r="M761" i="5" s="1"/>
  <c r="O761" i="5" s="1"/>
  <c r="Q761" i="5"/>
  <c r="H762" i="5"/>
  <c r="I762" i="5"/>
  <c r="J762" i="5"/>
  <c r="K762" i="5"/>
  <c r="L762" i="5"/>
  <c r="M762" i="5" s="1"/>
  <c r="O762" i="5" s="1"/>
  <c r="Q762" i="5"/>
  <c r="H763" i="5"/>
  <c r="I763" i="5"/>
  <c r="J763" i="5"/>
  <c r="K763" i="5"/>
  <c r="L763" i="5"/>
  <c r="M763" i="5" s="1"/>
  <c r="O763" i="5" s="1"/>
  <c r="Q763" i="5"/>
  <c r="H764" i="5"/>
  <c r="I764" i="5"/>
  <c r="J764" i="5"/>
  <c r="K764" i="5"/>
  <c r="M764" i="5" s="1"/>
  <c r="O764" i="5" s="1"/>
  <c r="L764" i="5"/>
  <c r="Q764" i="5"/>
  <c r="H765" i="5"/>
  <c r="I765" i="5"/>
  <c r="J765" i="5"/>
  <c r="K765" i="5"/>
  <c r="M765" i="5" s="1"/>
  <c r="O765" i="5" s="1"/>
  <c r="L765" i="5"/>
  <c r="Q765" i="5"/>
  <c r="H766" i="5"/>
  <c r="I766" i="5"/>
  <c r="J766" i="5"/>
  <c r="K766" i="5"/>
  <c r="M766" i="5" s="1"/>
  <c r="O766" i="5" s="1"/>
  <c r="L766" i="5"/>
  <c r="Q766" i="5"/>
  <c r="H767" i="5"/>
  <c r="I767" i="5"/>
  <c r="J767" i="5"/>
  <c r="K767" i="5"/>
  <c r="M767" i="5" s="1"/>
  <c r="O767" i="5" s="1"/>
  <c r="L767" i="5"/>
  <c r="Q767" i="5"/>
  <c r="H768" i="5"/>
  <c r="I768" i="5"/>
  <c r="J768" i="5"/>
  <c r="K768" i="5"/>
  <c r="M768" i="5" s="1"/>
  <c r="O768" i="5" s="1"/>
  <c r="L768" i="5"/>
  <c r="Q768" i="5"/>
  <c r="H769" i="5"/>
  <c r="I769" i="5"/>
  <c r="J769" i="5"/>
  <c r="K769" i="5"/>
  <c r="M769" i="5" s="1"/>
  <c r="O769" i="5" s="1"/>
  <c r="L769" i="5"/>
  <c r="Q769" i="5"/>
  <c r="H770" i="5"/>
  <c r="I770" i="5"/>
  <c r="J770" i="5"/>
  <c r="K770" i="5"/>
  <c r="M770" i="5" s="1"/>
  <c r="O770" i="5" s="1"/>
  <c r="L770" i="5"/>
  <c r="Q770" i="5"/>
  <c r="H771" i="5"/>
  <c r="I771" i="5"/>
  <c r="J771" i="5"/>
  <c r="K771" i="5"/>
  <c r="M771" i="5" s="1"/>
  <c r="O771" i="5" s="1"/>
  <c r="L771" i="5"/>
  <c r="Q771" i="5"/>
  <c r="H772" i="5"/>
  <c r="I772" i="5"/>
  <c r="J772" i="5"/>
  <c r="K772" i="5"/>
  <c r="M772" i="5" s="1"/>
  <c r="O772" i="5" s="1"/>
  <c r="L772" i="5"/>
  <c r="Q772" i="5"/>
  <c r="H773" i="5"/>
  <c r="I773" i="5"/>
  <c r="J773" i="5"/>
  <c r="K773" i="5"/>
  <c r="M773" i="5" s="1"/>
  <c r="O773" i="5" s="1"/>
  <c r="L773" i="5"/>
  <c r="Q773" i="5"/>
  <c r="H774" i="5"/>
  <c r="I774" i="5"/>
  <c r="J774" i="5"/>
  <c r="K774" i="5"/>
  <c r="M774" i="5" s="1"/>
  <c r="O774" i="5" s="1"/>
  <c r="L774" i="5"/>
  <c r="Q774" i="5"/>
  <c r="H775" i="5"/>
  <c r="I775" i="5"/>
  <c r="J775" i="5"/>
  <c r="K775" i="5"/>
  <c r="M775" i="5" s="1"/>
  <c r="O775" i="5" s="1"/>
  <c r="L775" i="5"/>
  <c r="Q775" i="5"/>
  <c r="H776" i="5"/>
  <c r="I776" i="5"/>
  <c r="J776" i="5"/>
  <c r="K776" i="5"/>
  <c r="M776" i="5" s="1"/>
  <c r="O776" i="5" s="1"/>
  <c r="L776" i="5"/>
  <c r="Q776" i="5"/>
  <c r="H777" i="5"/>
  <c r="I777" i="5"/>
  <c r="J777" i="5"/>
  <c r="K777" i="5"/>
  <c r="M777" i="5" s="1"/>
  <c r="O777" i="5" s="1"/>
  <c r="L777" i="5"/>
  <c r="Q777" i="5"/>
  <c r="H778" i="5"/>
  <c r="I778" i="5"/>
  <c r="J778" i="5"/>
  <c r="K778" i="5"/>
  <c r="M778" i="5" s="1"/>
  <c r="O778" i="5" s="1"/>
  <c r="L778" i="5"/>
  <c r="Q778" i="5"/>
  <c r="H779" i="5"/>
  <c r="I779" i="5"/>
  <c r="J779" i="5"/>
  <c r="K779" i="5"/>
  <c r="M779" i="5" s="1"/>
  <c r="O779" i="5" s="1"/>
  <c r="L779" i="5"/>
  <c r="Q779" i="5"/>
  <c r="H780" i="5"/>
  <c r="I780" i="5"/>
  <c r="J780" i="5"/>
  <c r="K780" i="5"/>
  <c r="M780" i="5" s="1"/>
  <c r="O780" i="5" s="1"/>
  <c r="L780" i="5"/>
  <c r="Q780" i="5"/>
  <c r="H781" i="5"/>
  <c r="I781" i="5"/>
  <c r="J781" i="5"/>
  <c r="K781" i="5"/>
  <c r="M781" i="5" s="1"/>
  <c r="O781" i="5" s="1"/>
  <c r="L781" i="5"/>
  <c r="Q781" i="5"/>
  <c r="H782" i="5"/>
  <c r="I782" i="5"/>
  <c r="J782" i="5"/>
  <c r="K782" i="5"/>
  <c r="M782" i="5" s="1"/>
  <c r="O782" i="5" s="1"/>
  <c r="L782" i="5"/>
  <c r="Q782" i="5"/>
  <c r="H783" i="5"/>
  <c r="I783" i="5"/>
  <c r="J783" i="5"/>
  <c r="K783" i="5"/>
  <c r="M783" i="5" s="1"/>
  <c r="O783" i="5" s="1"/>
  <c r="L783" i="5"/>
  <c r="Q783" i="5"/>
  <c r="H784" i="5"/>
  <c r="I784" i="5"/>
  <c r="J784" i="5"/>
  <c r="K784" i="5"/>
  <c r="M784" i="5" s="1"/>
  <c r="O784" i="5" s="1"/>
  <c r="L784" i="5"/>
  <c r="Q784" i="5"/>
  <c r="H785" i="5"/>
  <c r="I785" i="5"/>
  <c r="J785" i="5"/>
  <c r="K785" i="5"/>
  <c r="M785" i="5" s="1"/>
  <c r="O785" i="5" s="1"/>
  <c r="L785" i="5"/>
  <c r="Q785" i="5"/>
  <c r="H786" i="5"/>
  <c r="I786" i="5"/>
  <c r="J786" i="5"/>
  <c r="K786" i="5"/>
  <c r="M786" i="5" s="1"/>
  <c r="O786" i="5" s="1"/>
  <c r="L786" i="5"/>
  <c r="Q786" i="5"/>
  <c r="H787" i="5"/>
  <c r="I787" i="5"/>
  <c r="J787" i="5"/>
  <c r="K787" i="5"/>
  <c r="M787" i="5" s="1"/>
  <c r="O787" i="5" s="1"/>
  <c r="L787" i="5"/>
  <c r="Q787" i="5"/>
  <c r="H788" i="5"/>
  <c r="I788" i="5"/>
  <c r="J788" i="5"/>
  <c r="K788" i="5"/>
  <c r="M788" i="5" s="1"/>
  <c r="O788" i="5" s="1"/>
  <c r="L788" i="5"/>
  <c r="Q788" i="5"/>
  <c r="H789" i="5"/>
  <c r="I789" i="5"/>
  <c r="J789" i="5"/>
  <c r="K789" i="5"/>
  <c r="M789" i="5" s="1"/>
  <c r="O789" i="5" s="1"/>
  <c r="L789" i="5"/>
  <c r="Q789" i="5"/>
  <c r="H790" i="5"/>
  <c r="I790" i="5"/>
  <c r="J790" i="5"/>
  <c r="K790" i="5"/>
  <c r="M790" i="5" s="1"/>
  <c r="O790" i="5" s="1"/>
  <c r="L790" i="5"/>
  <c r="Q790" i="5"/>
  <c r="H791" i="5"/>
  <c r="I791" i="5"/>
  <c r="J791" i="5"/>
  <c r="K791" i="5"/>
  <c r="M791" i="5" s="1"/>
  <c r="O791" i="5" s="1"/>
  <c r="L791" i="5"/>
  <c r="Q791" i="5"/>
  <c r="H792" i="5"/>
  <c r="I792" i="5"/>
  <c r="J792" i="5"/>
  <c r="K792" i="5"/>
  <c r="M792" i="5" s="1"/>
  <c r="O792" i="5" s="1"/>
  <c r="L792" i="5"/>
  <c r="Q792" i="5"/>
  <c r="H793" i="5"/>
  <c r="I793" i="5"/>
  <c r="J793" i="5"/>
  <c r="K793" i="5"/>
  <c r="M793" i="5" s="1"/>
  <c r="O793" i="5" s="1"/>
  <c r="L793" i="5"/>
  <c r="Q793" i="5"/>
  <c r="H794" i="5"/>
  <c r="I794" i="5"/>
  <c r="J794" i="5"/>
  <c r="K794" i="5"/>
  <c r="M794" i="5" s="1"/>
  <c r="O794" i="5" s="1"/>
  <c r="L794" i="5"/>
  <c r="Q794" i="5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1" i="7"/>
  <c r="M230" i="5"/>
  <c r="K419" i="5"/>
  <c r="L419" i="5"/>
  <c r="M419" i="5"/>
  <c r="O419" i="5"/>
  <c r="Q419" i="5"/>
  <c r="K420" i="5"/>
  <c r="L420" i="5"/>
  <c r="M420" i="5"/>
  <c r="O420" i="5"/>
  <c r="Q420" i="5"/>
  <c r="K421" i="5"/>
  <c r="L421" i="5"/>
  <c r="M421" i="5"/>
  <c r="O421" i="5" s="1"/>
  <c r="Q421" i="5"/>
  <c r="K422" i="5"/>
  <c r="L422" i="5"/>
  <c r="M422" i="5"/>
  <c r="O422" i="5" s="1"/>
  <c r="Q422" i="5"/>
  <c r="K423" i="5"/>
  <c r="L423" i="5"/>
  <c r="M423" i="5"/>
  <c r="O423" i="5"/>
  <c r="Q423" i="5"/>
  <c r="K424" i="5"/>
  <c r="L424" i="5"/>
  <c r="M424" i="5"/>
  <c r="O424" i="5"/>
  <c r="Q424" i="5"/>
  <c r="K425" i="5"/>
  <c r="L425" i="5"/>
  <c r="M425" i="5"/>
  <c r="O425" i="5" s="1"/>
  <c r="Q425" i="5"/>
  <c r="K426" i="5"/>
  <c r="L426" i="5"/>
  <c r="M426" i="5"/>
  <c r="O426" i="5" s="1"/>
  <c r="Q426" i="5"/>
  <c r="K427" i="5"/>
  <c r="L427" i="5"/>
  <c r="M427" i="5"/>
  <c r="O427" i="5"/>
  <c r="Q427" i="5"/>
  <c r="K428" i="5"/>
  <c r="L428" i="5"/>
  <c r="M428" i="5"/>
  <c r="O428" i="5"/>
  <c r="Q428" i="5"/>
  <c r="K429" i="5"/>
  <c r="L429" i="5"/>
  <c r="M429" i="5"/>
  <c r="O429" i="5" s="1"/>
  <c r="Q429" i="5"/>
  <c r="K430" i="5"/>
  <c r="L430" i="5"/>
  <c r="M430" i="5"/>
  <c r="O430" i="5" s="1"/>
  <c r="Q430" i="5"/>
  <c r="K431" i="5"/>
  <c r="L431" i="5"/>
  <c r="M431" i="5"/>
  <c r="O431" i="5"/>
  <c r="Q431" i="5"/>
  <c r="K432" i="5"/>
  <c r="L432" i="5"/>
  <c r="M432" i="5"/>
  <c r="O432" i="5"/>
  <c r="Q432" i="5"/>
  <c r="K433" i="5"/>
  <c r="L433" i="5"/>
  <c r="M433" i="5"/>
  <c r="O433" i="5" s="1"/>
  <c r="Q433" i="5"/>
  <c r="K434" i="5"/>
  <c r="L434" i="5"/>
  <c r="M434" i="5"/>
  <c r="O434" i="5" s="1"/>
  <c r="Q434" i="5"/>
  <c r="K435" i="5"/>
  <c r="L435" i="5"/>
  <c r="M435" i="5"/>
  <c r="O435" i="5"/>
  <c r="Q435" i="5"/>
  <c r="K436" i="5"/>
  <c r="L436" i="5"/>
  <c r="M436" i="5"/>
  <c r="O436" i="5"/>
  <c r="Q436" i="5"/>
  <c r="K437" i="5"/>
  <c r="L437" i="5"/>
  <c r="M437" i="5"/>
  <c r="O437" i="5" s="1"/>
  <c r="Q437" i="5"/>
  <c r="K438" i="5"/>
  <c r="L438" i="5"/>
  <c r="M438" i="5"/>
  <c r="O438" i="5" s="1"/>
  <c r="Q438" i="5"/>
  <c r="K439" i="5"/>
  <c r="L439" i="5"/>
  <c r="M439" i="5"/>
  <c r="O439" i="5"/>
  <c r="Q439" i="5"/>
  <c r="K440" i="5"/>
  <c r="L440" i="5"/>
  <c r="M440" i="5"/>
  <c r="O440" i="5"/>
  <c r="Q440" i="5"/>
  <c r="K441" i="5"/>
  <c r="L441" i="5"/>
  <c r="M441" i="5"/>
  <c r="O441" i="5" s="1"/>
  <c r="Q441" i="5"/>
  <c r="K442" i="5"/>
  <c r="L442" i="5"/>
  <c r="M442" i="5"/>
  <c r="O442" i="5" s="1"/>
  <c r="Q442" i="5"/>
  <c r="K443" i="5"/>
  <c r="L443" i="5"/>
  <c r="M443" i="5"/>
  <c r="O443" i="5"/>
  <c r="Q443" i="5"/>
  <c r="K444" i="5"/>
  <c r="L444" i="5"/>
  <c r="M444" i="5"/>
  <c r="O444" i="5"/>
  <c r="Q444" i="5"/>
  <c r="K445" i="5"/>
  <c r="L445" i="5"/>
  <c r="M445" i="5"/>
  <c r="O445" i="5" s="1"/>
  <c r="Q445" i="5"/>
  <c r="K446" i="5"/>
  <c r="L446" i="5"/>
  <c r="M446" i="5"/>
  <c r="O446" i="5" s="1"/>
  <c r="Q446" i="5"/>
  <c r="K447" i="5"/>
  <c r="L447" i="5"/>
  <c r="M447" i="5"/>
  <c r="O447" i="5"/>
  <c r="Q447" i="5"/>
  <c r="K448" i="5"/>
  <c r="L448" i="5"/>
  <c r="M448" i="5"/>
  <c r="O448" i="5"/>
  <c r="Q448" i="5"/>
  <c r="K449" i="5"/>
  <c r="L449" i="5"/>
  <c r="M449" i="5"/>
  <c r="O449" i="5" s="1"/>
  <c r="Q449" i="5"/>
  <c r="K450" i="5"/>
  <c r="L450" i="5"/>
  <c r="M450" i="5"/>
  <c r="O450" i="5" s="1"/>
  <c r="Q450" i="5"/>
  <c r="K451" i="5"/>
  <c r="L451" i="5"/>
  <c r="M451" i="5"/>
  <c r="O451" i="5"/>
  <c r="Q451" i="5"/>
  <c r="K452" i="5"/>
  <c r="L452" i="5"/>
  <c r="M452" i="5"/>
  <c r="O452" i="5"/>
  <c r="Q452" i="5"/>
  <c r="K453" i="5"/>
  <c r="L453" i="5"/>
  <c r="M453" i="5"/>
  <c r="O453" i="5" s="1"/>
  <c r="Q453" i="5"/>
  <c r="K454" i="5"/>
  <c r="L454" i="5"/>
  <c r="M454" i="5"/>
  <c r="O454" i="5" s="1"/>
  <c r="Q454" i="5"/>
  <c r="K455" i="5"/>
  <c r="L455" i="5"/>
  <c r="M455" i="5"/>
  <c r="O455" i="5"/>
  <c r="Q455" i="5"/>
  <c r="K456" i="5"/>
  <c r="L456" i="5"/>
  <c r="M456" i="5"/>
  <c r="O456" i="5"/>
  <c r="Q456" i="5"/>
  <c r="K457" i="5"/>
  <c r="L457" i="5"/>
  <c r="M457" i="5"/>
  <c r="O457" i="5" s="1"/>
  <c r="Q457" i="5"/>
  <c r="K458" i="5"/>
  <c r="M458" i="5" s="1"/>
  <c r="O458" i="5" s="1"/>
  <c r="L458" i="5"/>
  <c r="Q458" i="5"/>
  <c r="K459" i="5"/>
  <c r="L459" i="5"/>
  <c r="M459" i="5"/>
  <c r="O459" i="5"/>
  <c r="Q459" i="5"/>
  <c r="K460" i="5"/>
  <c r="L460" i="5"/>
  <c r="M460" i="5"/>
  <c r="O460" i="5" s="1"/>
  <c r="Q460" i="5"/>
  <c r="K461" i="5"/>
  <c r="L461" i="5"/>
  <c r="M461" i="5" s="1"/>
  <c r="O461" i="5" s="1"/>
  <c r="Q461" i="5"/>
  <c r="K462" i="5"/>
  <c r="M462" i="5" s="1"/>
  <c r="O462" i="5" s="1"/>
  <c r="L462" i="5"/>
  <c r="Q462" i="5"/>
  <c r="K463" i="5"/>
  <c r="L463" i="5"/>
  <c r="M463" i="5"/>
  <c r="O463" i="5"/>
  <c r="Q463" i="5"/>
  <c r="K464" i="5"/>
  <c r="L464" i="5"/>
  <c r="M464" i="5"/>
  <c r="O464" i="5" s="1"/>
  <c r="Q464" i="5"/>
  <c r="K465" i="5"/>
  <c r="L465" i="5"/>
  <c r="M465" i="5" s="1"/>
  <c r="O465" i="5" s="1"/>
  <c r="Q465" i="5"/>
  <c r="K466" i="5"/>
  <c r="M466" i="5" s="1"/>
  <c r="O466" i="5" s="1"/>
  <c r="L466" i="5"/>
  <c r="Q466" i="5"/>
  <c r="K467" i="5"/>
  <c r="L467" i="5"/>
  <c r="M467" i="5"/>
  <c r="O467" i="5"/>
  <c r="Q467" i="5"/>
  <c r="K468" i="5"/>
  <c r="L468" i="5"/>
  <c r="M468" i="5"/>
  <c r="O468" i="5" s="1"/>
  <c r="Q468" i="5"/>
  <c r="K469" i="5"/>
  <c r="L469" i="5"/>
  <c r="M469" i="5" s="1"/>
  <c r="O469" i="5" s="1"/>
  <c r="Q469" i="5"/>
  <c r="K470" i="5"/>
  <c r="M470" i="5" s="1"/>
  <c r="O470" i="5" s="1"/>
  <c r="L470" i="5"/>
  <c r="Q470" i="5"/>
  <c r="K471" i="5"/>
  <c r="L471" i="5"/>
  <c r="M471" i="5"/>
  <c r="O471" i="5"/>
  <c r="Q471" i="5"/>
  <c r="K472" i="5"/>
  <c r="L472" i="5"/>
  <c r="M472" i="5"/>
  <c r="O472" i="5" s="1"/>
  <c r="Q472" i="5"/>
  <c r="K473" i="5"/>
  <c r="L473" i="5"/>
  <c r="M473" i="5" s="1"/>
  <c r="O473" i="5" s="1"/>
  <c r="Q473" i="5"/>
  <c r="K474" i="5"/>
  <c r="M474" i="5" s="1"/>
  <c r="O474" i="5" s="1"/>
  <c r="L474" i="5"/>
  <c r="Q474" i="5"/>
  <c r="K475" i="5"/>
  <c r="L475" i="5"/>
  <c r="M475" i="5"/>
  <c r="O475" i="5"/>
  <c r="Q475" i="5"/>
  <c r="K476" i="5"/>
  <c r="L476" i="5"/>
  <c r="M476" i="5"/>
  <c r="O476" i="5" s="1"/>
  <c r="Q476" i="5"/>
  <c r="K477" i="5"/>
  <c r="L477" i="5"/>
  <c r="M477" i="5" s="1"/>
  <c r="O477" i="5" s="1"/>
  <c r="Q477" i="5"/>
  <c r="K478" i="5"/>
  <c r="M478" i="5" s="1"/>
  <c r="O478" i="5" s="1"/>
  <c r="L478" i="5"/>
  <c r="Q478" i="5"/>
  <c r="K479" i="5"/>
  <c r="L479" i="5"/>
  <c r="M479" i="5"/>
  <c r="O479" i="5"/>
  <c r="Q479" i="5"/>
  <c r="K480" i="5"/>
  <c r="L480" i="5"/>
  <c r="M480" i="5"/>
  <c r="O480" i="5" s="1"/>
  <c r="Q480" i="5"/>
  <c r="K481" i="5"/>
  <c r="L481" i="5"/>
  <c r="M481" i="5" s="1"/>
  <c r="O481" i="5" s="1"/>
  <c r="Q481" i="5"/>
  <c r="K482" i="5"/>
  <c r="M482" i="5" s="1"/>
  <c r="O482" i="5" s="1"/>
  <c r="L482" i="5"/>
  <c r="Q482" i="5"/>
  <c r="K483" i="5"/>
  <c r="L483" i="5"/>
  <c r="M483" i="5"/>
  <c r="O483" i="5"/>
  <c r="Q483" i="5"/>
  <c r="K484" i="5"/>
  <c r="L484" i="5"/>
  <c r="M484" i="5"/>
  <c r="O484" i="5" s="1"/>
  <c r="Q484" i="5"/>
  <c r="K485" i="5"/>
  <c r="L485" i="5"/>
  <c r="M485" i="5" s="1"/>
  <c r="O485" i="5" s="1"/>
  <c r="Q485" i="5"/>
  <c r="K486" i="5"/>
  <c r="M486" i="5" s="1"/>
  <c r="O486" i="5" s="1"/>
  <c r="L486" i="5"/>
  <c r="Q486" i="5"/>
  <c r="K487" i="5"/>
  <c r="L487" i="5"/>
  <c r="M487" i="5"/>
  <c r="O487" i="5"/>
  <c r="Q487" i="5"/>
  <c r="K488" i="5"/>
  <c r="L488" i="5"/>
  <c r="M488" i="5"/>
  <c r="O488" i="5" s="1"/>
  <c r="Q488" i="5"/>
  <c r="K489" i="5"/>
  <c r="L489" i="5"/>
  <c r="M489" i="5" s="1"/>
  <c r="O489" i="5" s="1"/>
  <c r="Q489" i="5"/>
  <c r="K490" i="5"/>
  <c r="M490" i="5" s="1"/>
  <c r="O490" i="5" s="1"/>
  <c r="L490" i="5"/>
  <c r="Q490" i="5"/>
  <c r="K491" i="5"/>
  <c r="L491" i="5"/>
  <c r="M491" i="5"/>
  <c r="O491" i="5"/>
  <c r="Q491" i="5"/>
  <c r="K492" i="5"/>
  <c r="L492" i="5"/>
  <c r="M492" i="5"/>
  <c r="O492" i="5" s="1"/>
  <c r="Q492" i="5"/>
  <c r="K493" i="5"/>
  <c r="L493" i="5"/>
  <c r="M493" i="5" s="1"/>
  <c r="O493" i="5" s="1"/>
  <c r="Q493" i="5"/>
  <c r="K494" i="5"/>
  <c r="M494" i="5" s="1"/>
  <c r="O494" i="5" s="1"/>
  <c r="L494" i="5"/>
  <c r="Q494" i="5"/>
  <c r="K495" i="5"/>
  <c r="L495" i="5"/>
  <c r="M495" i="5"/>
  <c r="O495" i="5"/>
  <c r="Q495" i="5"/>
  <c r="K496" i="5"/>
  <c r="L496" i="5"/>
  <c r="M496" i="5"/>
  <c r="O496" i="5" s="1"/>
  <c r="Q496" i="5"/>
  <c r="K497" i="5"/>
  <c r="L497" i="5"/>
  <c r="M497" i="5" s="1"/>
  <c r="O497" i="5" s="1"/>
  <c r="Q497" i="5"/>
  <c r="K498" i="5"/>
  <c r="M498" i="5" s="1"/>
  <c r="O498" i="5" s="1"/>
  <c r="L498" i="5"/>
  <c r="Q498" i="5"/>
  <c r="K499" i="5"/>
  <c r="L499" i="5"/>
  <c r="M499" i="5"/>
  <c r="O499" i="5"/>
  <c r="Q499" i="5"/>
  <c r="K500" i="5"/>
  <c r="L500" i="5"/>
  <c r="M500" i="5"/>
  <c r="O500" i="5" s="1"/>
  <c r="Q500" i="5"/>
  <c r="K501" i="5"/>
  <c r="L501" i="5"/>
  <c r="M501" i="5" s="1"/>
  <c r="O501" i="5" s="1"/>
  <c r="Q501" i="5"/>
  <c r="K502" i="5"/>
  <c r="M502" i="5" s="1"/>
  <c r="O502" i="5" s="1"/>
  <c r="L502" i="5"/>
  <c r="Q502" i="5"/>
  <c r="K503" i="5"/>
  <c r="L503" i="5"/>
  <c r="M503" i="5"/>
  <c r="O503" i="5"/>
  <c r="Q503" i="5"/>
  <c r="K504" i="5"/>
  <c r="L504" i="5"/>
  <c r="M504" i="5"/>
  <c r="O504" i="5" s="1"/>
  <c r="Q504" i="5"/>
  <c r="K505" i="5"/>
  <c r="L505" i="5"/>
  <c r="M505" i="5" s="1"/>
  <c r="O505" i="5" s="1"/>
  <c r="Q505" i="5"/>
  <c r="K506" i="5"/>
  <c r="M506" i="5" s="1"/>
  <c r="O506" i="5" s="1"/>
  <c r="L506" i="5"/>
  <c r="Q506" i="5"/>
  <c r="K507" i="5"/>
  <c r="L507" i="5"/>
  <c r="M507" i="5"/>
  <c r="O507" i="5"/>
  <c r="Q507" i="5"/>
  <c r="K508" i="5"/>
  <c r="L508" i="5"/>
  <c r="M508" i="5"/>
  <c r="O508" i="5" s="1"/>
  <c r="Q508" i="5"/>
  <c r="K509" i="5"/>
  <c r="L509" i="5"/>
  <c r="M509" i="5" s="1"/>
  <c r="O509" i="5" s="1"/>
  <c r="Q509" i="5"/>
  <c r="K510" i="5"/>
  <c r="M510" i="5" s="1"/>
  <c r="O510" i="5" s="1"/>
  <c r="L510" i="5"/>
  <c r="Q510" i="5"/>
  <c r="K511" i="5"/>
  <c r="L511" i="5"/>
  <c r="M511" i="5"/>
  <c r="O511" i="5"/>
  <c r="Q511" i="5"/>
  <c r="K512" i="5"/>
  <c r="L512" i="5"/>
  <c r="M512" i="5"/>
  <c r="O512" i="5" s="1"/>
  <c r="Q512" i="5"/>
  <c r="K513" i="5"/>
  <c r="L513" i="5"/>
  <c r="M513" i="5" s="1"/>
  <c r="O513" i="5" s="1"/>
  <c r="Q513" i="5"/>
  <c r="K514" i="5"/>
  <c r="M514" i="5" s="1"/>
  <c r="O514" i="5" s="1"/>
  <c r="L514" i="5"/>
  <c r="Q514" i="5"/>
  <c r="K515" i="5"/>
  <c r="L515" i="5"/>
  <c r="M515" i="5"/>
  <c r="O515" i="5"/>
  <c r="Q515" i="5"/>
  <c r="K516" i="5"/>
  <c r="L516" i="5"/>
  <c r="M516" i="5"/>
  <c r="O516" i="5" s="1"/>
  <c r="Q516" i="5"/>
  <c r="K517" i="5"/>
  <c r="L517" i="5"/>
  <c r="M517" i="5" s="1"/>
  <c r="O517" i="5" s="1"/>
  <c r="Q517" i="5"/>
  <c r="K518" i="5"/>
  <c r="M518" i="5" s="1"/>
  <c r="O518" i="5" s="1"/>
  <c r="L518" i="5"/>
  <c r="Q518" i="5"/>
  <c r="K519" i="5"/>
  <c r="L519" i="5"/>
  <c r="M519" i="5"/>
  <c r="O519" i="5"/>
  <c r="Q519" i="5"/>
  <c r="K520" i="5"/>
  <c r="L520" i="5"/>
  <c r="M520" i="5"/>
  <c r="O520" i="5" s="1"/>
  <c r="Q520" i="5"/>
  <c r="K521" i="5"/>
  <c r="L521" i="5"/>
  <c r="M521" i="5" s="1"/>
  <c r="O521" i="5" s="1"/>
  <c r="Q521" i="5"/>
  <c r="K522" i="5"/>
  <c r="M522" i="5" s="1"/>
  <c r="O522" i="5" s="1"/>
  <c r="L522" i="5"/>
  <c r="Q522" i="5"/>
  <c r="K523" i="5"/>
  <c r="L523" i="5"/>
  <c r="M523" i="5"/>
  <c r="O523" i="5"/>
  <c r="Q523" i="5"/>
  <c r="K524" i="5"/>
  <c r="L524" i="5"/>
  <c r="M524" i="5"/>
  <c r="O524" i="5" s="1"/>
  <c r="Q524" i="5"/>
  <c r="K525" i="5"/>
  <c r="L525" i="5"/>
  <c r="M525" i="5" s="1"/>
  <c r="O525" i="5" s="1"/>
  <c r="Q525" i="5"/>
  <c r="K526" i="5"/>
  <c r="M526" i="5" s="1"/>
  <c r="O526" i="5" s="1"/>
  <c r="L526" i="5"/>
  <c r="Q526" i="5"/>
  <c r="K527" i="5"/>
  <c r="L527" i="5"/>
  <c r="M527" i="5"/>
  <c r="O527" i="5"/>
  <c r="Q527" i="5"/>
  <c r="K528" i="5"/>
  <c r="L528" i="5"/>
  <c r="M528" i="5"/>
  <c r="O528" i="5" s="1"/>
  <c r="Q528" i="5"/>
  <c r="K529" i="5"/>
  <c r="L529" i="5"/>
  <c r="M529" i="5" s="1"/>
  <c r="O529" i="5" s="1"/>
  <c r="Q529" i="5"/>
  <c r="K530" i="5"/>
  <c r="M530" i="5" s="1"/>
  <c r="O530" i="5" s="1"/>
  <c r="L530" i="5"/>
  <c r="Q530" i="5"/>
  <c r="K531" i="5"/>
  <c r="L531" i="5"/>
  <c r="M531" i="5"/>
  <c r="O531" i="5"/>
  <c r="Q531" i="5"/>
  <c r="K532" i="5"/>
  <c r="L532" i="5"/>
  <c r="M532" i="5"/>
  <c r="O532" i="5" s="1"/>
  <c r="Q532" i="5"/>
  <c r="K533" i="5"/>
  <c r="L533" i="5"/>
  <c r="M533" i="5" s="1"/>
  <c r="O533" i="5" s="1"/>
  <c r="Q533" i="5"/>
  <c r="K534" i="5"/>
  <c r="M534" i="5" s="1"/>
  <c r="O534" i="5" s="1"/>
  <c r="L534" i="5"/>
  <c r="Q534" i="5"/>
  <c r="K535" i="5"/>
  <c r="L535" i="5"/>
  <c r="M535" i="5"/>
  <c r="O535" i="5"/>
  <c r="Q535" i="5"/>
  <c r="K536" i="5"/>
  <c r="L536" i="5"/>
  <c r="M536" i="5"/>
  <c r="O536" i="5" s="1"/>
  <c r="Q536" i="5"/>
  <c r="K537" i="5"/>
  <c r="L537" i="5"/>
  <c r="M537" i="5" s="1"/>
  <c r="O537" i="5" s="1"/>
  <c r="Q537" i="5"/>
  <c r="K538" i="5"/>
  <c r="M538" i="5" s="1"/>
  <c r="O538" i="5" s="1"/>
  <c r="L538" i="5"/>
  <c r="Q538" i="5"/>
  <c r="K539" i="5"/>
  <c r="L539" i="5"/>
  <c r="M539" i="5"/>
  <c r="O539" i="5"/>
  <c r="Q539" i="5"/>
  <c r="K540" i="5"/>
  <c r="L540" i="5"/>
  <c r="M540" i="5"/>
  <c r="O540" i="5" s="1"/>
  <c r="Q540" i="5"/>
  <c r="K541" i="5"/>
  <c r="L541" i="5"/>
  <c r="M541" i="5" s="1"/>
  <c r="O541" i="5" s="1"/>
  <c r="Q541" i="5"/>
  <c r="K542" i="5"/>
  <c r="M542" i="5" s="1"/>
  <c r="O542" i="5" s="1"/>
  <c r="L542" i="5"/>
  <c r="Q542" i="5"/>
  <c r="K543" i="5"/>
  <c r="L543" i="5"/>
  <c r="M543" i="5"/>
  <c r="O543" i="5"/>
  <c r="Q543" i="5"/>
  <c r="K544" i="5"/>
  <c r="L544" i="5"/>
  <c r="M544" i="5"/>
  <c r="O544" i="5" s="1"/>
  <c r="Q544" i="5"/>
  <c r="K545" i="5"/>
  <c r="L545" i="5"/>
  <c r="M545" i="5" s="1"/>
  <c r="O545" i="5" s="1"/>
  <c r="Q545" i="5"/>
  <c r="K546" i="5"/>
  <c r="M546" i="5" s="1"/>
  <c r="O546" i="5" s="1"/>
  <c r="L546" i="5"/>
  <c r="Q546" i="5"/>
  <c r="K547" i="5"/>
  <c r="L547" i="5"/>
  <c r="M547" i="5"/>
  <c r="O547" i="5"/>
  <c r="Q547" i="5"/>
  <c r="K548" i="5"/>
  <c r="L548" i="5"/>
  <c r="M548" i="5"/>
  <c r="O548" i="5" s="1"/>
  <c r="Q548" i="5"/>
  <c r="K549" i="5"/>
  <c r="L549" i="5"/>
  <c r="M549" i="5" s="1"/>
  <c r="O549" i="5" s="1"/>
  <c r="Q549" i="5"/>
  <c r="K550" i="5"/>
  <c r="M550" i="5" s="1"/>
  <c r="O550" i="5" s="1"/>
  <c r="L550" i="5"/>
  <c r="Q550" i="5"/>
  <c r="K551" i="5"/>
  <c r="L551" i="5"/>
  <c r="M551" i="5"/>
  <c r="O551" i="5"/>
  <c r="Q551" i="5"/>
  <c r="K552" i="5"/>
  <c r="L552" i="5"/>
  <c r="M552" i="5"/>
  <c r="O552" i="5" s="1"/>
  <c r="Q552" i="5"/>
  <c r="K553" i="5"/>
  <c r="L553" i="5"/>
  <c r="M553" i="5" s="1"/>
  <c r="O553" i="5" s="1"/>
  <c r="Q553" i="5"/>
  <c r="K554" i="5"/>
  <c r="M554" i="5" s="1"/>
  <c r="O554" i="5" s="1"/>
  <c r="L554" i="5"/>
  <c r="Q554" i="5"/>
  <c r="K555" i="5"/>
  <c r="L555" i="5"/>
  <c r="M555" i="5"/>
  <c r="O555" i="5"/>
  <c r="Q555" i="5"/>
  <c r="K556" i="5"/>
  <c r="L556" i="5"/>
  <c r="M556" i="5"/>
  <c r="O556" i="5" s="1"/>
  <c r="Q556" i="5"/>
  <c r="K557" i="5"/>
  <c r="L557" i="5"/>
  <c r="M557" i="5" s="1"/>
  <c r="O557" i="5" s="1"/>
  <c r="Q557" i="5"/>
  <c r="K558" i="5"/>
  <c r="M558" i="5" s="1"/>
  <c r="O558" i="5" s="1"/>
  <c r="L558" i="5"/>
  <c r="Q558" i="5"/>
  <c r="K559" i="5"/>
  <c r="L559" i="5"/>
  <c r="M559" i="5"/>
  <c r="O559" i="5"/>
  <c r="Q559" i="5"/>
  <c r="K560" i="5"/>
  <c r="L560" i="5"/>
  <c r="M560" i="5"/>
  <c r="O560" i="5" s="1"/>
  <c r="Q560" i="5"/>
  <c r="K561" i="5"/>
  <c r="L561" i="5"/>
  <c r="M561" i="5" s="1"/>
  <c r="O561" i="5" s="1"/>
  <c r="Q561" i="5"/>
  <c r="K562" i="5"/>
  <c r="M562" i="5" s="1"/>
  <c r="O562" i="5" s="1"/>
  <c r="L562" i="5"/>
  <c r="Q562" i="5"/>
  <c r="K563" i="5"/>
  <c r="L563" i="5"/>
  <c r="M563" i="5"/>
  <c r="O563" i="5"/>
  <c r="Q563" i="5"/>
  <c r="K564" i="5"/>
  <c r="L564" i="5"/>
  <c r="M564" i="5"/>
  <c r="O564" i="5" s="1"/>
  <c r="Q564" i="5"/>
  <c r="K565" i="5"/>
  <c r="L565" i="5"/>
  <c r="M565" i="5" s="1"/>
  <c r="O565" i="5" s="1"/>
  <c r="Q565" i="5"/>
  <c r="K566" i="5"/>
  <c r="M566" i="5" s="1"/>
  <c r="O566" i="5" s="1"/>
  <c r="L566" i="5"/>
  <c r="Q566" i="5"/>
  <c r="K567" i="5"/>
  <c r="L567" i="5"/>
  <c r="M567" i="5"/>
  <c r="O567" i="5"/>
  <c r="Q567" i="5"/>
  <c r="K568" i="5"/>
  <c r="L568" i="5"/>
  <c r="M568" i="5"/>
  <c r="O568" i="5" s="1"/>
  <c r="Q568" i="5"/>
  <c r="K569" i="5"/>
  <c r="L569" i="5"/>
  <c r="M569" i="5" s="1"/>
  <c r="O569" i="5" s="1"/>
  <c r="Q569" i="5"/>
  <c r="K570" i="5"/>
  <c r="M570" i="5" s="1"/>
  <c r="O570" i="5" s="1"/>
  <c r="L570" i="5"/>
  <c r="Q570" i="5"/>
  <c r="K571" i="5"/>
  <c r="L571" i="5"/>
  <c r="M571" i="5"/>
  <c r="O571" i="5"/>
  <c r="Q571" i="5"/>
  <c r="K572" i="5"/>
  <c r="L572" i="5"/>
  <c r="M572" i="5"/>
  <c r="O572" i="5" s="1"/>
  <c r="Q572" i="5"/>
  <c r="K573" i="5"/>
  <c r="L573" i="5"/>
  <c r="M573" i="5" s="1"/>
  <c r="O573" i="5" s="1"/>
  <c r="Q573" i="5"/>
  <c r="K574" i="5"/>
  <c r="M574" i="5" s="1"/>
  <c r="O574" i="5" s="1"/>
  <c r="L574" i="5"/>
  <c r="Q574" i="5"/>
  <c r="K575" i="5"/>
  <c r="L575" i="5"/>
  <c r="M575" i="5"/>
  <c r="O575" i="5"/>
  <c r="Q575" i="5"/>
  <c r="K576" i="5"/>
  <c r="L576" i="5"/>
  <c r="M576" i="5"/>
  <c r="O576" i="5" s="1"/>
  <c r="Q576" i="5"/>
  <c r="K577" i="5"/>
  <c r="L577" i="5"/>
  <c r="M577" i="5" s="1"/>
  <c r="O577" i="5" s="1"/>
  <c r="Q577" i="5"/>
  <c r="K578" i="5"/>
  <c r="M578" i="5" s="1"/>
  <c r="O578" i="5" s="1"/>
  <c r="L578" i="5"/>
  <c r="Q578" i="5"/>
  <c r="K579" i="5"/>
  <c r="L579" i="5"/>
  <c r="M579" i="5" s="1"/>
  <c r="O579" i="5" s="1"/>
  <c r="Q579" i="5"/>
  <c r="K580" i="5"/>
  <c r="L580" i="5"/>
  <c r="M580" i="5"/>
  <c r="O580" i="5" s="1"/>
  <c r="Q580" i="5"/>
  <c r="K581" i="5"/>
  <c r="L581" i="5"/>
  <c r="M581" i="5" s="1"/>
  <c r="O581" i="5" s="1"/>
  <c r="Q581" i="5"/>
  <c r="K582" i="5"/>
  <c r="M582" i="5" s="1"/>
  <c r="O582" i="5" s="1"/>
  <c r="L582" i="5"/>
  <c r="Q582" i="5"/>
  <c r="K583" i="5"/>
  <c r="L583" i="5"/>
  <c r="M583" i="5" s="1"/>
  <c r="O583" i="5" s="1"/>
  <c r="Q583" i="5"/>
  <c r="K584" i="5"/>
  <c r="L584" i="5"/>
  <c r="M584" i="5"/>
  <c r="O584" i="5" s="1"/>
  <c r="Q584" i="5"/>
  <c r="K585" i="5"/>
  <c r="L585" i="5"/>
  <c r="M585" i="5" s="1"/>
  <c r="O585" i="5" s="1"/>
  <c r="Q585" i="5"/>
  <c r="K586" i="5"/>
  <c r="M586" i="5" s="1"/>
  <c r="O586" i="5" s="1"/>
  <c r="L586" i="5"/>
  <c r="Q586" i="5"/>
  <c r="K587" i="5"/>
  <c r="L587" i="5"/>
  <c r="M587" i="5" s="1"/>
  <c r="O587" i="5" s="1"/>
  <c r="Q587" i="5"/>
  <c r="K588" i="5"/>
  <c r="L588" i="5"/>
  <c r="M588" i="5"/>
  <c r="O588" i="5" s="1"/>
  <c r="Q588" i="5"/>
  <c r="K589" i="5"/>
  <c r="L589" i="5"/>
  <c r="M589" i="5" s="1"/>
  <c r="O589" i="5" s="1"/>
  <c r="Q589" i="5"/>
  <c r="K590" i="5"/>
  <c r="M590" i="5" s="1"/>
  <c r="O590" i="5" s="1"/>
  <c r="L590" i="5"/>
  <c r="Q590" i="5"/>
  <c r="K591" i="5"/>
  <c r="M591" i="5" s="1"/>
  <c r="O591" i="5" s="1"/>
  <c r="L591" i="5"/>
  <c r="Q591" i="5"/>
  <c r="K592" i="5"/>
  <c r="L592" i="5"/>
  <c r="M592" i="5"/>
  <c r="O592" i="5" s="1"/>
  <c r="Q592" i="5"/>
  <c r="K593" i="5"/>
  <c r="L593" i="5"/>
  <c r="M593" i="5" s="1"/>
  <c r="O593" i="5" s="1"/>
  <c r="Q593" i="5"/>
  <c r="K594" i="5"/>
  <c r="M594" i="5" s="1"/>
  <c r="O594" i="5" s="1"/>
  <c r="L594" i="5"/>
  <c r="Q594" i="5"/>
  <c r="K595" i="5"/>
  <c r="M595" i="5" s="1"/>
  <c r="O595" i="5" s="1"/>
  <c r="L595" i="5"/>
  <c r="Q595" i="5"/>
  <c r="K596" i="5"/>
  <c r="L596" i="5"/>
  <c r="M596" i="5"/>
  <c r="O596" i="5" s="1"/>
  <c r="Q596" i="5"/>
  <c r="K597" i="5"/>
  <c r="L597" i="5"/>
  <c r="M597" i="5" s="1"/>
  <c r="O597" i="5" s="1"/>
  <c r="Q597" i="5"/>
  <c r="K598" i="5"/>
  <c r="M598" i="5" s="1"/>
  <c r="O598" i="5" s="1"/>
  <c r="L598" i="5"/>
  <c r="Q598" i="5"/>
  <c r="K599" i="5"/>
  <c r="M599" i="5" s="1"/>
  <c r="O599" i="5" s="1"/>
  <c r="L599" i="5"/>
  <c r="Q599" i="5"/>
  <c r="K600" i="5"/>
  <c r="L600" i="5"/>
  <c r="M600" i="5"/>
  <c r="O600" i="5" s="1"/>
  <c r="Q600" i="5"/>
  <c r="K601" i="5"/>
  <c r="L601" i="5"/>
  <c r="M601" i="5" s="1"/>
  <c r="O601" i="5" s="1"/>
  <c r="Q601" i="5"/>
  <c r="K602" i="5"/>
  <c r="M602" i="5" s="1"/>
  <c r="O602" i="5" s="1"/>
  <c r="L602" i="5"/>
  <c r="Q602" i="5"/>
  <c r="K603" i="5"/>
  <c r="M603" i="5" s="1"/>
  <c r="O603" i="5" s="1"/>
  <c r="L603" i="5"/>
  <c r="Q603" i="5"/>
  <c r="K604" i="5"/>
  <c r="L604" i="5"/>
  <c r="M604" i="5"/>
  <c r="O604" i="5" s="1"/>
  <c r="Q604" i="5"/>
  <c r="K605" i="5"/>
  <c r="L605" i="5"/>
  <c r="M605" i="5" s="1"/>
  <c r="O605" i="5" s="1"/>
  <c r="Q605" i="5"/>
  <c r="K606" i="5"/>
  <c r="M606" i="5" s="1"/>
  <c r="O606" i="5" s="1"/>
  <c r="L606" i="5"/>
  <c r="Q606" i="5"/>
  <c r="K607" i="5"/>
  <c r="L607" i="5"/>
  <c r="Q607" i="5"/>
  <c r="K608" i="5"/>
  <c r="M608" i="5" s="1"/>
  <c r="O608" i="5" s="1"/>
  <c r="L608" i="5"/>
  <c r="Q608" i="5"/>
  <c r="K609" i="5"/>
  <c r="L609" i="5"/>
  <c r="M609" i="5" s="1"/>
  <c r="O609" i="5" s="1"/>
  <c r="Q609" i="5"/>
  <c r="K610" i="5"/>
  <c r="M610" i="5" s="1"/>
  <c r="O610" i="5" s="1"/>
  <c r="L610" i="5"/>
  <c r="Q610" i="5"/>
  <c r="K611" i="5"/>
  <c r="L611" i="5"/>
  <c r="Q611" i="5"/>
  <c r="K612" i="5"/>
  <c r="M612" i="5" s="1"/>
  <c r="O612" i="5" s="1"/>
  <c r="L612" i="5"/>
  <c r="Q612" i="5"/>
  <c r="K613" i="5"/>
  <c r="L613" i="5"/>
  <c r="M613" i="5"/>
  <c r="O613" i="5" s="1"/>
  <c r="Q613" i="5"/>
  <c r="K614" i="5"/>
  <c r="L614" i="5"/>
  <c r="M614" i="5" s="1"/>
  <c r="O614" i="5" s="1"/>
  <c r="Q614" i="5"/>
  <c r="K615" i="5"/>
  <c r="L615" i="5"/>
  <c r="Q615" i="5"/>
  <c r="K616" i="5"/>
  <c r="M616" i="5" s="1"/>
  <c r="O616" i="5" s="1"/>
  <c r="L616" i="5"/>
  <c r="Q616" i="5"/>
  <c r="K617" i="5"/>
  <c r="L617" i="5"/>
  <c r="M617" i="5"/>
  <c r="O617" i="5" s="1"/>
  <c r="Q617" i="5"/>
  <c r="K618" i="5"/>
  <c r="M618" i="5" s="1"/>
  <c r="O618" i="5" s="1"/>
  <c r="L618" i="5"/>
  <c r="Q618" i="5"/>
  <c r="K619" i="5"/>
  <c r="L619" i="5"/>
  <c r="Q619" i="5"/>
  <c r="K620" i="5"/>
  <c r="M620" i="5" s="1"/>
  <c r="O620" i="5" s="1"/>
  <c r="L620" i="5"/>
  <c r="Q620" i="5"/>
  <c r="K621" i="5"/>
  <c r="L621" i="5"/>
  <c r="M621" i="5"/>
  <c r="O621" i="5" s="1"/>
  <c r="Q621" i="5"/>
  <c r="K622" i="5"/>
  <c r="L622" i="5"/>
  <c r="M622" i="5" s="1"/>
  <c r="O622" i="5" s="1"/>
  <c r="Q622" i="5"/>
  <c r="K623" i="5"/>
  <c r="L623" i="5"/>
  <c r="Q623" i="5"/>
  <c r="K624" i="5"/>
  <c r="M624" i="5" s="1"/>
  <c r="O624" i="5" s="1"/>
  <c r="L624" i="5"/>
  <c r="Q624" i="5"/>
  <c r="K625" i="5"/>
  <c r="L625" i="5"/>
  <c r="M625" i="5"/>
  <c r="O625" i="5" s="1"/>
  <c r="Q625" i="5"/>
  <c r="K626" i="5"/>
  <c r="M626" i="5" s="1"/>
  <c r="O626" i="5" s="1"/>
  <c r="L626" i="5"/>
  <c r="Q626" i="5"/>
  <c r="K627" i="5"/>
  <c r="L627" i="5"/>
  <c r="Q627" i="5"/>
  <c r="K628" i="5"/>
  <c r="M628" i="5" s="1"/>
  <c r="O628" i="5" s="1"/>
  <c r="L628" i="5"/>
  <c r="Q628" i="5"/>
  <c r="K629" i="5"/>
  <c r="L629" i="5"/>
  <c r="M629" i="5"/>
  <c r="O629" i="5" s="1"/>
  <c r="Q629" i="5"/>
  <c r="K630" i="5"/>
  <c r="L630" i="5"/>
  <c r="M630" i="5" s="1"/>
  <c r="O630" i="5" s="1"/>
  <c r="Q630" i="5"/>
  <c r="K631" i="5"/>
  <c r="L631" i="5"/>
  <c r="Q631" i="5"/>
  <c r="K632" i="5"/>
  <c r="M632" i="5" s="1"/>
  <c r="O632" i="5" s="1"/>
  <c r="L632" i="5"/>
  <c r="Q632" i="5"/>
  <c r="K633" i="5"/>
  <c r="L633" i="5"/>
  <c r="M633" i="5"/>
  <c r="O633" i="5" s="1"/>
  <c r="Q633" i="5"/>
  <c r="K634" i="5"/>
  <c r="M634" i="5" s="1"/>
  <c r="O634" i="5" s="1"/>
  <c r="L634" i="5"/>
  <c r="Q634" i="5"/>
  <c r="K635" i="5"/>
  <c r="L635" i="5"/>
  <c r="Q635" i="5"/>
  <c r="K636" i="5"/>
  <c r="M636" i="5" s="1"/>
  <c r="O636" i="5" s="1"/>
  <c r="L636" i="5"/>
  <c r="Q636" i="5"/>
  <c r="K637" i="5"/>
  <c r="L637" i="5"/>
  <c r="M637" i="5"/>
  <c r="O637" i="5" s="1"/>
  <c r="Q637" i="5"/>
  <c r="K638" i="5"/>
  <c r="L638" i="5"/>
  <c r="M638" i="5" s="1"/>
  <c r="O638" i="5" s="1"/>
  <c r="Q638" i="5"/>
  <c r="K639" i="5"/>
  <c r="L639" i="5"/>
  <c r="Q639" i="5"/>
  <c r="K640" i="5"/>
  <c r="M640" i="5" s="1"/>
  <c r="O640" i="5" s="1"/>
  <c r="L640" i="5"/>
  <c r="Q640" i="5"/>
  <c r="K641" i="5"/>
  <c r="L641" i="5"/>
  <c r="M641" i="5"/>
  <c r="O641" i="5" s="1"/>
  <c r="Q641" i="5"/>
  <c r="K642" i="5"/>
  <c r="M642" i="5" s="1"/>
  <c r="O642" i="5" s="1"/>
  <c r="L642" i="5"/>
  <c r="Q642" i="5"/>
  <c r="K643" i="5"/>
  <c r="M643" i="5" s="1"/>
  <c r="O643" i="5" s="1"/>
  <c r="L643" i="5"/>
  <c r="Q643" i="5"/>
  <c r="K644" i="5"/>
  <c r="M644" i="5" s="1"/>
  <c r="O644" i="5" s="1"/>
  <c r="L644" i="5"/>
  <c r="Q644" i="5"/>
  <c r="K645" i="5"/>
  <c r="L645" i="5"/>
  <c r="M645" i="5"/>
  <c r="O645" i="5" s="1"/>
  <c r="Q645" i="5"/>
  <c r="K646" i="5"/>
  <c r="M646" i="5" s="1"/>
  <c r="O646" i="5" s="1"/>
  <c r="L646" i="5"/>
  <c r="Q646" i="5"/>
  <c r="K647" i="5"/>
  <c r="M647" i="5" s="1"/>
  <c r="O647" i="5" s="1"/>
  <c r="L647" i="5"/>
  <c r="Q647" i="5"/>
  <c r="K648" i="5"/>
  <c r="M648" i="5" s="1"/>
  <c r="O648" i="5" s="1"/>
  <c r="L648" i="5"/>
  <c r="Q648" i="5"/>
  <c r="K649" i="5"/>
  <c r="L649" i="5"/>
  <c r="M649" i="5"/>
  <c r="O649" i="5" s="1"/>
  <c r="Q649" i="5"/>
  <c r="K650" i="5"/>
  <c r="M650" i="5" s="1"/>
  <c r="O650" i="5" s="1"/>
  <c r="L650" i="5"/>
  <c r="Q650" i="5"/>
  <c r="K651" i="5"/>
  <c r="M651" i="5" s="1"/>
  <c r="O651" i="5" s="1"/>
  <c r="L651" i="5"/>
  <c r="Q651" i="5"/>
  <c r="K652" i="5"/>
  <c r="M652" i="5" s="1"/>
  <c r="O652" i="5" s="1"/>
  <c r="L652" i="5"/>
  <c r="Q652" i="5"/>
  <c r="K653" i="5"/>
  <c r="L653" i="5"/>
  <c r="M653" i="5"/>
  <c r="O653" i="5" s="1"/>
  <c r="Q653" i="5"/>
  <c r="K654" i="5"/>
  <c r="M654" i="5" s="1"/>
  <c r="O654" i="5" s="1"/>
  <c r="L654" i="5"/>
  <c r="Q654" i="5"/>
  <c r="K655" i="5"/>
  <c r="M655" i="5" s="1"/>
  <c r="O655" i="5" s="1"/>
  <c r="L655" i="5"/>
  <c r="Q655" i="5"/>
  <c r="K656" i="5"/>
  <c r="M656" i="5" s="1"/>
  <c r="O656" i="5" s="1"/>
  <c r="L656" i="5"/>
  <c r="Q656" i="5"/>
  <c r="K657" i="5"/>
  <c r="L657" i="5"/>
  <c r="M657" i="5"/>
  <c r="O657" i="5" s="1"/>
  <c r="Q657" i="5"/>
  <c r="K658" i="5"/>
  <c r="M658" i="5" s="1"/>
  <c r="O658" i="5" s="1"/>
  <c r="L658" i="5"/>
  <c r="Q658" i="5"/>
  <c r="K659" i="5"/>
  <c r="M659" i="5" s="1"/>
  <c r="O659" i="5" s="1"/>
  <c r="L659" i="5"/>
  <c r="Q659" i="5"/>
  <c r="K660" i="5"/>
  <c r="M660" i="5" s="1"/>
  <c r="O660" i="5" s="1"/>
  <c r="L660" i="5"/>
  <c r="Q660" i="5"/>
  <c r="K661" i="5"/>
  <c r="L661" i="5"/>
  <c r="M661" i="5"/>
  <c r="O661" i="5" s="1"/>
  <c r="Q661" i="5"/>
  <c r="K662" i="5"/>
  <c r="M662" i="5" s="1"/>
  <c r="O662" i="5" s="1"/>
  <c r="L662" i="5"/>
  <c r="Q662" i="5"/>
  <c r="K663" i="5"/>
  <c r="M663" i="5" s="1"/>
  <c r="O663" i="5" s="1"/>
  <c r="L663" i="5"/>
  <c r="Q663" i="5"/>
  <c r="K664" i="5"/>
  <c r="M664" i="5" s="1"/>
  <c r="O664" i="5" s="1"/>
  <c r="L664" i="5"/>
  <c r="Q664" i="5"/>
  <c r="K665" i="5"/>
  <c r="L665" i="5"/>
  <c r="M665" i="5"/>
  <c r="O665" i="5" s="1"/>
  <c r="Q665" i="5"/>
  <c r="K666" i="5"/>
  <c r="M666" i="5" s="1"/>
  <c r="O666" i="5" s="1"/>
  <c r="L666" i="5"/>
  <c r="Q666" i="5"/>
  <c r="K667" i="5"/>
  <c r="L667" i="5"/>
  <c r="M667" i="5"/>
  <c r="O667" i="5" s="1"/>
  <c r="Q667" i="5"/>
  <c r="K668" i="5"/>
  <c r="M668" i="5" s="1"/>
  <c r="O668" i="5" s="1"/>
  <c r="L668" i="5"/>
  <c r="Q668" i="5"/>
  <c r="K669" i="5"/>
  <c r="M669" i="5" s="1"/>
  <c r="O669" i="5" s="1"/>
  <c r="L669" i="5"/>
  <c r="Q669" i="5"/>
  <c r="K670" i="5"/>
  <c r="M670" i="5" s="1"/>
  <c r="O670" i="5" s="1"/>
  <c r="L670" i="5"/>
  <c r="Q670" i="5"/>
  <c r="K671" i="5"/>
  <c r="L671" i="5"/>
  <c r="M671" i="5"/>
  <c r="O671" i="5" s="1"/>
  <c r="Q671" i="5"/>
  <c r="K672" i="5"/>
  <c r="M672" i="5" s="1"/>
  <c r="O672" i="5" s="1"/>
  <c r="L672" i="5"/>
  <c r="Q672" i="5"/>
  <c r="K673" i="5"/>
  <c r="M673" i="5" s="1"/>
  <c r="O673" i="5" s="1"/>
  <c r="L673" i="5"/>
  <c r="Q673" i="5"/>
  <c r="K674" i="5"/>
  <c r="M674" i="5" s="1"/>
  <c r="O674" i="5" s="1"/>
  <c r="L674" i="5"/>
  <c r="Q674" i="5"/>
  <c r="K675" i="5"/>
  <c r="L675" i="5"/>
  <c r="M675" i="5"/>
  <c r="O675" i="5" s="1"/>
  <c r="Q675" i="5"/>
  <c r="K676" i="5"/>
  <c r="M676" i="5" s="1"/>
  <c r="O676" i="5" s="1"/>
  <c r="L676" i="5"/>
  <c r="Q676" i="5"/>
  <c r="K677" i="5"/>
  <c r="M677" i="5" s="1"/>
  <c r="O677" i="5" s="1"/>
  <c r="L677" i="5"/>
  <c r="Q677" i="5"/>
  <c r="K678" i="5"/>
  <c r="L678" i="5"/>
  <c r="M678" i="5" s="1"/>
  <c r="O678" i="5" s="1"/>
  <c r="Q678" i="5"/>
  <c r="K679" i="5"/>
  <c r="L679" i="5"/>
  <c r="M679" i="5"/>
  <c r="O679" i="5" s="1"/>
  <c r="Q679" i="5"/>
  <c r="K680" i="5"/>
  <c r="M680" i="5" s="1"/>
  <c r="O680" i="5" s="1"/>
  <c r="L680" i="5"/>
  <c r="Q680" i="5"/>
  <c r="K681" i="5"/>
  <c r="M681" i="5" s="1"/>
  <c r="O681" i="5" s="1"/>
  <c r="L681" i="5"/>
  <c r="Q681" i="5"/>
  <c r="K682" i="5"/>
  <c r="L682" i="5"/>
  <c r="M682" i="5" s="1"/>
  <c r="O682" i="5" s="1"/>
  <c r="Q682" i="5"/>
  <c r="K683" i="5"/>
  <c r="L683" i="5"/>
  <c r="M683" i="5"/>
  <c r="O683" i="5" s="1"/>
  <c r="Q683" i="5"/>
  <c r="K684" i="5"/>
  <c r="M684" i="5" s="1"/>
  <c r="O684" i="5" s="1"/>
  <c r="L684" i="5"/>
  <c r="Q684" i="5"/>
  <c r="K685" i="5"/>
  <c r="M685" i="5" s="1"/>
  <c r="O685" i="5" s="1"/>
  <c r="L685" i="5"/>
  <c r="Q685" i="5"/>
  <c r="K686" i="5"/>
  <c r="L686" i="5"/>
  <c r="M686" i="5" s="1"/>
  <c r="O686" i="5" s="1"/>
  <c r="Q686" i="5"/>
  <c r="K687" i="5"/>
  <c r="L687" i="5"/>
  <c r="M687" i="5"/>
  <c r="O687" i="5" s="1"/>
  <c r="Q687" i="5"/>
  <c r="K688" i="5"/>
  <c r="M688" i="5" s="1"/>
  <c r="O688" i="5" s="1"/>
  <c r="L688" i="5"/>
  <c r="Q688" i="5"/>
  <c r="K689" i="5"/>
  <c r="M689" i="5" s="1"/>
  <c r="O689" i="5" s="1"/>
  <c r="L689" i="5"/>
  <c r="Q689" i="5"/>
  <c r="K690" i="5"/>
  <c r="L690" i="5"/>
  <c r="M690" i="5" s="1"/>
  <c r="O690" i="5" s="1"/>
  <c r="Q690" i="5"/>
  <c r="K691" i="5"/>
  <c r="L691" i="5"/>
  <c r="M691" i="5"/>
  <c r="O691" i="5" s="1"/>
  <c r="Q691" i="5"/>
  <c r="K692" i="5"/>
  <c r="M692" i="5" s="1"/>
  <c r="O692" i="5" s="1"/>
  <c r="L692" i="5"/>
  <c r="Q692" i="5"/>
  <c r="K693" i="5"/>
  <c r="M693" i="5" s="1"/>
  <c r="O693" i="5" s="1"/>
  <c r="L693" i="5"/>
  <c r="Q693" i="5"/>
  <c r="K694" i="5"/>
  <c r="L694" i="5"/>
  <c r="M694" i="5"/>
  <c r="O694" i="5"/>
  <c r="Q694" i="5"/>
  <c r="K695" i="5"/>
  <c r="L695" i="5"/>
  <c r="M695" i="5"/>
  <c r="O695" i="5" s="1"/>
  <c r="Q695" i="5"/>
  <c r="K696" i="5"/>
  <c r="M696" i="5" s="1"/>
  <c r="O696" i="5" s="1"/>
  <c r="L696" i="5"/>
  <c r="Q696" i="5"/>
  <c r="K697" i="5"/>
  <c r="M697" i="5" s="1"/>
  <c r="O697" i="5" s="1"/>
  <c r="L697" i="5"/>
  <c r="Q697" i="5"/>
  <c r="K698" i="5"/>
  <c r="M698" i="5" s="1"/>
  <c r="O698" i="5" s="1"/>
  <c r="L698" i="5"/>
  <c r="Q698" i="5"/>
  <c r="K699" i="5"/>
  <c r="L699" i="5"/>
  <c r="M699" i="5"/>
  <c r="O699" i="5"/>
  <c r="Q699" i="5"/>
  <c r="K700" i="5"/>
  <c r="L700" i="5"/>
  <c r="M700" i="5"/>
  <c r="O700" i="5" s="1"/>
  <c r="Q700" i="5"/>
  <c r="K701" i="5"/>
  <c r="M701" i="5" s="1"/>
  <c r="O701" i="5" s="1"/>
  <c r="L701" i="5"/>
  <c r="Q701" i="5"/>
  <c r="K702" i="5"/>
  <c r="M702" i="5" s="1"/>
  <c r="O702" i="5" s="1"/>
  <c r="L702" i="5"/>
  <c r="Q702" i="5"/>
  <c r="K703" i="5"/>
  <c r="L703" i="5"/>
  <c r="M703" i="5"/>
  <c r="O703" i="5"/>
  <c r="Q703" i="5"/>
  <c r="K704" i="5"/>
  <c r="L704" i="5"/>
  <c r="M704" i="5"/>
  <c r="O704" i="5" s="1"/>
  <c r="Q704" i="5"/>
  <c r="K705" i="5"/>
  <c r="M705" i="5" s="1"/>
  <c r="O705" i="5" s="1"/>
  <c r="L705" i="5"/>
  <c r="Q705" i="5"/>
  <c r="K706" i="5"/>
  <c r="M706" i="5" s="1"/>
  <c r="O706" i="5" s="1"/>
  <c r="L706" i="5"/>
  <c r="Q706" i="5"/>
  <c r="K707" i="5"/>
  <c r="L707" i="5"/>
  <c r="M707" i="5"/>
  <c r="O707" i="5"/>
  <c r="Q707" i="5"/>
  <c r="K708" i="5"/>
  <c r="L708" i="5"/>
  <c r="M708" i="5"/>
  <c r="O708" i="5" s="1"/>
  <c r="Q708" i="5"/>
  <c r="K709" i="5"/>
  <c r="M709" i="5" s="1"/>
  <c r="O709" i="5" s="1"/>
  <c r="L709" i="5"/>
  <c r="Q709" i="5"/>
  <c r="K710" i="5"/>
  <c r="M710" i="5" s="1"/>
  <c r="O710" i="5" s="1"/>
  <c r="L710" i="5"/>
  <c r="Q710" i="5"/>
  <c r="K711" i="5"/>
  <c r="L711" i="5"/>
  <c r="M711" i="5"/>
  <c r="O711" i="5"/>
  <c r="Q711" i="5"/>
  <c r="K712" i="5"/>
  <c r="L712" i="5"/>
  <c r="M712" i="5"/>
  <c r="O712" i="5" s="1"/>
  <c r="Q712" i="5"/>
  <c r="K713" i="5"/>
  <c r="M713" i="5" s="1"/>
  <c r="O713" i="5" s="1"/>
  <c r="L713" i="5"/>
  <c r="Q713" i="5"/>
  <c r="K714" i="5"/>
  <c r="M714" i="5" s="1"/>
  <c r="O714" i="5" s="1"/>
  <c r="L714" i="5"/>
  <c r="Q714" i="5"/>
  <c r="K715" i="5"/>
  <c r="L715" i="5"/>
  <c r="M715" i="5"/>
  <c r="O715" i="5"/>
  <c r="Q715" i="5"/>
  <c r="K716" i="5"/>
  <c r="L716" i="5"/>
  <c r="M716" i="5"/>
  <c r="O716" i="5" s="1"/>
  <c r="Q716" i="5"/>
  <c r="M717" i="5"/>
  <c r="K717" i="5"/>
  <c r="L717" i="5"/>
  <c r="M718" i="5"/>
  <c r="L718" i="5"/>
  <c r="C3" i="7"/>
  <c r="C2" i="7"/>
  <c r="K718" i="5"/>
  <c r="H619" i="5"/>
  <c r="I619" i="5"/>
  <c r="J619" i="5" s="1"/>
  <c r="H620" i="5"/>
  <c r="I620" i="5"/>
  <c r="J620" i="5" s="1"/>
  <c r="H621" i="5"/>
  <c r="I621" i="5"/>
  <c r="J621" i="5" s="1"/>
  <c r="H622" i="5"/>
  <c r="I622" i="5"/>
  <c r="J622" i="5" s="1"/>
  <c r="H623" i="5"/>
  <c r="I623" i="5"/>
  <c r="J623" i="5" s="1"/>
  <c r="H624" i="5"/>
  <c r="I624" i="5"/>
  <c r="J624" i="5" s="1"/>
  <c r="H625" i="5"/>
  <c r="I625" i="5"/>
  <c r="J625" i="5" s="1"/>
  <c r="H626" i="5"/>
  <c r="I626" i="5"/>
  <c r="J626" i="5" s="1"/>
  <c r="H627" i="5"/>
  <c r="I627" i="5"/>
  <c r="J627" i="5" s="1"/>
  <c r="H628" i="5"/>
  <c r="I628" i="5"/>
  <c r="J628" i="5" s="1"/>
  <c r="H629" i="5"/>
  <c r="I629" i="5"/>
  <c r="J629" i="5" s="1"/>
  <c r="H630" i="5"/>
  <c r="I630" i="5"/>
  <c r="J630" i="5" s="1"/>
  <c r="H631" i="5"/>
  <c r="I631" i="5"/>
  <c r="J631" i="5" s="1"/>
  <c r="H632" i="5"/>
  <c r="I632" i="5"/>
  <c r="J632" i="5" s="1"/>
  <c r="H633" i="5"/>
  <c r="I633" i="5"/>
  <c r="J633" i="5" s="1"/>
  <c r="H634" i="5"/>
  <c r="I634" i="5"/>
  <c r="J634" i="5" s="1"/>
  <c r="H635" i="5"/>
  <c r="I635" i="5"/>
  <c r="J635" i="5" s="1"/>
  <c r="H636" i="5"/>
  <c r="I636" i="5"/>
  <c r="J636" i="5" s="1"/>
  <c r="H637" i="5"/>
  <c r="I637" i="5"/>
  <c r="J637" i="5" s="1"/>
  <c r="H638" i="5"/>
  <c r="I638" i="5"/>
  <c r="J638" i="5" s="1"/>
  <c r="H639" i="5"/>
  <c r="I639" i="5"/>
  <c r="J639" i="5" s="1"/>
  <c r="H640" i="5"/>
  <c r="I640" i="5"/>
  <c r="J640" i="5" s="1"/>
  <c r="H641" i="5"/>
  <c r="I641" i="5"/>
  <c r="J641" i="5" s="1"/>
  <c r="H642" i="5"/>
  <c r="I642" i="5"/>
  <c r="J642" i="5" s="1"/>
  <c r="H643" i="5"/>
  <c r="I643" i="5"/>
  <c r="J643" i="5" s="1"/>
  <c r="H644" i="5"/>
  <c r="I644" i="5"/>
  <c r="J644" i="5" s="1"/>
  <c r="H645" i="5"/>
  <c r="I645" i="5"/>
  <c r="J645" i="5" s="1"/>
  <c r="H646" i="5"/>
  <c r="I646" i="5"/>
  <c r="J646" i="5" s="1"/>
  <c r="H647" i="5"/>
  <c r="I647" i="5"/>
  <c r="J647" i="5" s="1"/>
  <c r="H648" i="5"/>
  <c r="I648" i="5"/>
  <c r="J648" i="5" s="1"/>
  <c r="H649" i="5"/>
  <c r="I649" i="5"/>
  <c r="J649" i="5" s="1"/>
  <c r="H650" i="5"/>
  <c r="I650" i="5"/>
  <c r="J650" i="5" s="1"/>
  <c r="H651" i="5"/>
  <c r="I651" i="5"/>
  <c r="J651" i="5" s="1"/>
  <c r="H652" i="5"/>
  <c r="I652" i="5"/>
  <c r="J652" i="5" s="1"/>
  <c r="H653" i="5"/>
  <c r="I653" i="5"/>
  <c r="J653" i="5" s="1"/>
  <c r="H654" i="5"/>
  <c r="I654" i="5"/>
  <c r="J654" i="5" s="1"/>
  <c r="H655" i="5"/>
  <c r="I655" i="5"/>
  <c r="J655" i="5" s="1"/>
  <c r="H656" i="5"/>
  <c r="I656" i="5"/>
  <c r="J656" i="5" s="1"/>
  <c r="H657" i="5"/>
  <c r="I657" i="5"/>
  <c r="J657" i="5" s="1"/>
  <c r="H658" i="5"/>
  <c r="I658" i="5"/>
  <c r="J658" i="5" s="1"/>
  <c r="H659" i="5"/>
  <c r="I659" i="5"/>
  <c r="J659" i="5" s="1"/>
  <c r="H660" i="5"/>
  <c r="I660" i="5"/>
  <c r="J660" i="5" s="1"/>
  <c r="H661" i="5"/>
  <c r="I661" i="5"/>
  <c r="J661" i="5" s="1"/>
  <c r="H662" i="5"/>
  <c r="I662" i="5"/>
  <c r="J662" i="5" s="1"/>
  <c r="H663" i="5"/>
  <c r="I663" i="5"/>
  <c r="J663" i="5" s="1"/>
  <c r="H664" i="5"/>
  <c r="I664" i="5"/>
  <c r="J664" i="5" s="1"/>
  <c r="H665" i="5"/>
  <c r="I665" i="5"/>
  <c r="J665" i="5" s="1"/>
  <c r="H666" i="5"/>
  <c r="I666" i="5"/>
  <c r="J666" i="5" s="1"/>
  <c r="H667" i="5"/>
  <c r="I667" i="5"/>
  <c r="J667" i="5" s="1"/>
  <c r="H668" i="5"/>
  <c r="I668" i="5"/>
  <c r="J668" i="5" s="1"/>
  <c r="H669" i="5"/>
  <c r="I669" i="5"/>
  <c r="J669" i="5" s="1"/>
  <c r="H670" i="5"/>
  <c r="I670" i="5"/>
  <c r="J670" i="5" s="1"/>
  <c r="H671" i="5"/>
  <c r="I671" i="5"/>
  <c r="J671" i="5" s="1"/>
  <c r="H672" i="5"/>
  <c r="I672" i="5"/>
  <c r="J672" i="5" s="1"/>
  <c r="H673" i="5"/>
  <c r="I673" i="5"/>
  <c r="J673" i="5" s="1"/>
  <c r="H674" i="5"/>
  <c r="I674" i="5"/>
  <c r="J674" i="5" s="1"/>
  <c r="H675" i="5"/>
  <c r="I675" i="5"/>
  <c r="J675" i="5" s="1"/>
  <c r="H676" i="5"/>
  <c r="I676" i="5"/>
  <c r="J676" i="5" s="1"/>
  <c r="H677" i="5"/>
  <c r="I677" i="5"/>
  <c r="J677" i="5" s="1"/>
  <c r="H678" i="5"/>
  <c r="I678" i="5"/>
  <c r="J678" i="5" s="1"/>
  <c r="H679" i="5"/>
  <c r="I679" i="5"/>
  <c r="J679" i="5" s="1"/>
  <c r="H680" i="5"/>
  <c r="I680" i="5"/>
  <c r="J680" i="5" s="1"/>
  <c r="H681" i="5"/>
  <c r="I681" i="5"/>
  <c r="J681" i="5" s="1"/>
  <c r="H682" i="5"/>
  <c r="I682" i="5"/>
  <c r="J682" i="5" s="1"/>
  <c r="H683" i="5"/>
  <c r="I683" i="5"/>
  <c r="J683" i="5" s="1"/>
  <c r="H684" i="5"/>
  <c r="I684" i="5"/>
  <c r="J684" i="5" s="1"/>
  <c r="H685" i="5"/>
  <c r="I685" i="5"/>
  <c r="J685" i="5" s="1"/>
  <c r="H686" i="5"/>
  <c r="I686" i="5"/>
  <c r="J686" i="5" s="1"/>
  <c r="H687" i="5"/>
  <c r="I687" i="5"/>
  <c r="J687" i="5" s="1"/>
  <c r="H688" i="5"/>
  <c r="I688" i="5"/>
  <c r="J688" i="5"/>
  <c r="H689" i="5"/>
  <c r="I689" i="5"/>
  <c r="J689" i="5" s="1"/>
  <c r="H690" i="5"/>
  <c r="I690" i="5"/>
  <c r="J690" i="5" s="1"/>
  <c r="H691" i="5"/>
  <c r="I691" i="5"/>
  <c r="J691" i="5" s="1"/>
  <c r="H692" i="5"/>
  <c r="I692" i="5"/>
  <c r="J692" i="5"/>
  <c r="H693" i="5"/>
  <c r="I693" i="5"/>
  <c r="J693" i="5" s="1"/>
  <c r="H694" i="5"/>
  <c r="I694" i="5"/>
  <c r="J694" i="5" s="1"/>
  <c r="H695" i="5"/>
  <c r="I695" i="5"/>
  <c r="J695" i="5" s="1"/>
  <c r="H696" i="5"/>
  <c r="I696" i="5"/>
  <c r="J696" i="5"/>
  <c r="H697" i="5"/>
  <c r="I697" i="5"/>
  <c r="J697" i="5" s="1"/>
  <c r="H698" i="5"/>
  <c r="I698" i="5"/>
  <c r="J698" i="5" s="1"/>
  <c r="H699" i="5"/>
  <c r="I699" i="5"/>
  <c r="J699" i="5" s="1"/>
  <c r="H700" i="5"/>
  <c r="I700" i="5"/>
  <c r="J700" i="5" s="1"/>
  <c r="H701" i="5"/>
  <c r="I701" i="5"/>
  <c r="J701" i="5" s="1"/>
  <c r="H702" i="5"/>
  <c r="I702" i="5"/>
  <c r="J702" i="5" s="1"/>
  <c r="H703" i="5"/>
  <c r="I703" i="5"/>
  <c r="J703" i="5" s="1"/>
  <c r="H704" i="5"/>
  <c r="I704" i="5"/>
  <c r="J704" i="5" s="1"/>
  <c r="H705" i="5"/>
  <c r="I705" i="5"/>
  <c r="J705" i="5" s="1"/>
  <c r="H706" i="5"/>
  <c r="I706" i="5"/>
  <c r="J706" i="5" s="1"/>
  <c r="H707" i="5"/>
  <c r="I707" i="5"/>
  <c r="J707" i="5" s="1"/>
  <c r="H708" i="5"/>
  <c r="I708" i="5"/>
  <c r="J708" i="5" s="1"/>
  <c r="H709" i="5"/>
  <c r="I709" i="5"/>
  <c r="J709" i="5" s="1"/>
  <c r="H710" i="5"/>
  <c r="I710" i="5"/>
  <c r="J710" i="5" s="1"/>
  <c r="H711" i="5"/>
  <c r="I711" i="5"/>
  <c r="J711" i="5" s="1"/>
  <c r="H712" i="5"/>
  <c r="I712" i="5"/>
  <c r="J712" i="5" s="1"/>
  <c r="H713" i="5"/>
  <c r="I713" i="5"/>
  <c r="J713" i="5" s="1"/>
  <c r="H714" i="5"/>
  <c r="I714" i="5"/>
  <c r="J714" i="5" s="1"/>
  <c r="H715" i="5"/>
  <c r="I715" i="5"/>
  <c r="J715" i="5" s="1"/>
  <c r="H716" i="5"/>
  <c r="I716" i="5"/>
  <c r="J716" i="5" s="1"/>
  <c r="H717" i="5"/>
  <c r="I717" i="5"/>
  <c r="J717" i="5" s="1"/>
  <c r="O717" i="5"/>
  <c r="Q717" i="5"/>
  <c r="H718" i="5"/>
  <c r="I718" i="5"/>
  <c r="J718" i="5" s="1"/>
  <c r="O718" i="5"/>
  <c r="Q718" i="5"/>
  <c r="H519" i="5"/>
  <c r="I519" i="5"/>
  <c r="J519" i="5" s="1"/>
  <c r="H520" i="5"/>
  <c r="I520" i="5"/>
  <c r="J520" i="5"/>
  <c r="H521" i="5"/>
  <c r="I521" i="5"/>
  <c r="J521" i="5" s="1"/>
  <c r="H522" i="5"/>
  <c r="I522" i="5"/>
  <c r="J522" i="5"/>
  <c r="H523" i="5"/>
  <c r="I523" i="5"/>
  <c r="J523" i="5" s="1"/>
  <c r="H524" i="5"/>
  <c r="I524" i="5"/>
  <c r="J524" i="5"/>
  <c r="H525" i="5"/>
  <c r="I525" i="5"/>
  <c r="J525" i="5" s="1"/>
  <c r="H526" i="5"/>
  <c r="I526" i="5"/>
  <c r="J526" i="5"/>
  <c r="H527" i="5"/>
  <c r="I527" i="5"/>
  <c r="J527" i="5" s="1"/>
  <c r="H528" i="5"/>
  <c r="I528" i="5"/>
  <c r="J528" i="5"/>
  <c r="H529" i="5"/>
  <c r="I529" i="5"/>
  <c r="J529" i="5" s="1"/>
  <c r="H530" i="5"/>
  <c r="I530" i="5"/>
  <c r="J530" i="5"/>
  <c r="H531" i="5"/>
  <c r="I531" i="5"/>
  <c r="J531" i="5" s="1"/>
  <c r="H532" i="5"/>
  <c r="I532" i="5"/>
  <c r="J532" i="5"/>
  <c r="H533" i="5"/>
  <c r="I533" i="5"/>
  <c r="J533" i="5" s="1"/>
  <c r="H534" i="5"/>
  <c r="I534" i="5"/>
  <c r="J534" i="5"/>
  <c r="H535" i="5"/>
  <c r="I535" i="5"/>
  <c r="J535" i="5" s="1"/>
  <c r="H536" i="5"/>
  <c r="I536" i="5"/>
  <c r="J536" i="5"/>
  <c r="H537" i="5"/>
  <c r="I537" i="5"/>
  <c r="J537" i="5" s="1"/>
  <c r="H538" i="5"/>
  <c r="I538" i="5"/>
  <c r="J538" i="5"/>
  <c r="H539" i="5"/>
  <c r="I539" i="5"/>
  <c r="J539" i="5" s="1"/>
  <c r="H540" i="5"/>
  <c r="I540" i="5"/>
  <c r="J540" i="5"/>
  <c r="H541" i="5"/>
  <c r="I541" i="5"/>
  <c r="J541" i="5" s="1"/>
  <c r="H542" i="5"/>
  <c r="I542" i="5"/>
  <c r="J542" i="5"/>
  <c r="H543" i="5"/>
  <c r="I543" i="5"/>
  <c r="J543" i="5" s="1"/>
  <c r="H544" i="5"/>
  <c r="I544" i="5"/>
  <c r="J544" i="5"/>
  <c r="H545" i="5"/>
  <c r="I545" i="5"/>
  <c r="J545" i="5" s="1"/>
  <c r="H546" i="5"/>
  <c r="I546" i="5"/>
  <c r="J546" i="5"/>
  <c r="H547" i="5"/>
  <c r="I547" i="5"/>
  <c r="J547" i="5" s="1"/>
  <c r="H548" i="5"/>
  <c r="I548" i="5"/>
  <c r="J548" i="5"/>
  <c r="H549" i="5"/>
  <c r="I549" i="5"/>
  <c r="J549" i="5" s="1"/>
  <c r="H550" i="5"/>
  <c r="I550" i="5"/>
  <c r="J550" i="5"/>
  <c r="H551" i="5"/>
  <c r="I551" i="5"/>
  <c r="J551" i="5" s="1"/>
  <c r="H552" i="5"/>
  <c r="I552" i="5"/>
  <c r="J552" i="5"/>
  <c r="H553" i="5"/>
  <c r="I553" i="5"/>
  <c r="J553" i="5" s="1"/>
  <c r="H554" i="5"/>
  <c r="I554" i="5"/>
  <c r="J554" i="5"/>
  <c r="H555" i="5"/>
  <c r="I555" i="5"/>
  <c r="J555" i="5" s="1"/>
  <c r="H556" i="5"/>
  <c r="I556" i="5"/>
  <c r="J556" i="5"/>
  <c r="H557" i="5"/>
  <c r="I557" i="5"/>
  <c r="J557" i="5" s="1"/>
  <c r="H558" i="5"/>
  <c r="I558" i="5"/>
  <c r="J558" i="5"/>
  <c r="H559" i="5"/>
  <c r="I559" i="5"/>
  <c r="J559" i="5" s="1"/>
  <c r="H560" i="5"/>
  <c r="I560" i="5"/>
  <c r="J560" i="5"/>
  <c r="H561" i="5"/>
  <c r="I561" i="5"/>
  <c r="J561" i="5" s="1"/>
  <c r="H562" i="5"/>
  <c r="I562" i="5"/>
  <c r="J562" i="5"/>
  <c r="H563" i="5"/>
  <c r="I563" i="5"/>
  <c r="J563" i="5" s="1"/>
  <c r="H564" i="5"/>
  <c r="I564" i="5"/>
  <c r="J564" i="5"/>
  <c r="H565" i="5"/>
  <c r="I565" i="5"/>
  <c r="J565" i="5" s="1"/>
  <c r="H566" i="5"/>
  <c r="I566" i="5"/>
  <c r="J566" i="5"/>
  <c r="H567" i="5"/>
  <c r="I567" i="5"/>
  <c r="J567" i="5" s="1"/>
  <c r="H568" i="5"/>
  <c r="I568" i="5"/>
  <c r="J568" i="5"/>
  <c r="H569" i="5"/>
  <c r="I569" i="5"/>
  <c r="J569" i="5" s="1"/>
  <c r="H570" i="5"/>
  <c r="I570" i="5"/>
  <c r="J570" i="5"/>
  <c r="H571" i="5"/>
  <c r="I571" i="5"/>
  <c r="J571" i="5" s="1"/>
  <c r="H572" i="5"/>
  <c r="I572" i="5"/>
  <c r="J572" i="5"/>
  <c r="H573" i="5"/>
  <c r="I573" i="5"/>
  <c r="J573" i="5" s="1"/>
  <c r="H574" i="5"/>
  <c r="I574" i="5"/>
  <c r="J574" i="5"/>
  <c r="H575" i="5"/>
  <c r="I575" i="5"/>
  <c r="J575" i="5" s="1"/>
  <c r="H576" i="5"/>
  <c r="I576" i="5"/>
  <c r="J576" i="5"/>
  <c r="H577" i="5"/>
  <c r="I577" i="5"/>
  <c r="J577" i="5" s="1"/>
  <c r="H578" i="5"/>
  <c r="I578" i="5"/>
  <c r="J578" i="5"/>
  <c r="H579" i="5"/>
  <c r="I579" i="5"/>
  <c r="J579" i="5" s="1"/>
  <c r="H580" i="5"/>
  <c r="I580" i="5"/>
  <c r="J580" i="5"/>
  <c r="H581" i="5"/>
  <c r="I581" i="5"/>
  <c r="J581" i="5" s="1"/>
  <c r="H582" i="5"/>
  <c r="I582" i="5"/>
  <c r="J582" i="5"/>
  <c r="H583" i="5"/>
  <c r="I583" i="5"/>
  <c r="J583" i="5" s="1"/>
  <c r="H584" i="5"/>
  <c r="I584" i="5"/>
  <c r="J584" i="5"/>
  <c r="H585" i="5"/>
  <c r="I585" i="5"/>
  <c r="J585" i="5" s="1"/>
  <c r="H586" i="5"/>
  <c r="I586" i="5"/>
  <c r="J586" i="5"/>
  <c r="H587" i="5"/>
  <c r="I587" i="5"/>
  <c r="J587" i="5" s="1"/>
  <c r="H588" i="5"/>
  <c r="I588" i="5"/>
  <c r="J588" i="5"/>
  <c r="H589" i="5"/>
  <c r="I589" i="5"/>
  <c r="J589" i="5" s="1"/>
  <c r="H590" i="5"/>
  <c r="I590" i="5"/>
  <c r="J590" i="5"/>
  <c r="H591" i="5"/>
  <c r="I591" i="5"/>
  <c r="J591" i="5" s="1"/>
  <c r="H592" i="5"/>
  <c r="I592" i="5"/>
  <c r="J592" i="5"/>
  <c r="H593" i="5"/>
  <c r="I593" i="5"/>
  <c r="J593" i="5" s="1"/>
  <c r="H594" i="5"/>
  <c r="I594" i="5"/>
  <c r="J594" i="5"/>
  <c r="H595" i="5"/>
  <c r="I595" i="5"/>
  <c r="J595" i="5" s="1"/>
  <c r="H596" i="5"/>
  <c r="I596" i="5"/>
  <c r="J596" i="5"/>
  <c r="H597" i="5"/>
  <c r="I597" i="5"/>
  <c r="J597" i="5" s="1"/>
  <c r="H598" i="5"/>
  <c r="I598" i="5"/>
  <c r="J598" i="5"/>
  <c r="H599" i="5"/>
  <c r="I599" i="5"/>
  <c r="J599" i="5" s="1"/>
  <c r="H600" i="5"/>
  <c r="I600" i="5"/>
  <c r="J600" i="5"/>
  <c r="H601" i="5"/>
  <c r="I601" i="5"/>
  <c r="J601" i="5" s="1"/>
  <c r="H602" i="5"/>
  <c r="I602" i="5"/>
  <c r="J602" i="5"/>
  <c r="H603" i="5"/>
  <c r="I603" i="5"/>
  <c r="J603" i="5" s="1"/>
  <c r="H604" i="5"/>
  <c r="I604" i="5"/>
  <c r="J604" i="5"/>
  <c r="H605" i="5"/>
  <c r="I605" i="5"/>
  <c r="J605" i="5"/>
  <c r="H606" i="5"/>
  <c r="I606" i="5"/>
  <c r="J606" i="5"/>
  <c r="H607" i="5"/>
  <c r="I607" i="5"/>
  <c r="J607" i="5"/>
  <c r="H608" i="5"/>
  <c r="I608" i="5"/>
  <c r="J608" i="5"/>
  <c r="H609" i="5"/>
  <c r="I609" i="5"/>
  <c r="J609" i="5"/>
  <c r="H610" i="5"/>
  <c r="I610" i="5"/>
  <c r="J610" i="5"/>
  <c r="H611" i="5"/>
  <c r="I611" i="5"/>
  <c r="J611" i="5"/>
  <c r="H612" i="5"/>
  <c r="I612" i="5"/>
  <c r="J612" i="5"/>
  <c r="H613" i="5"/>
  <c r="I613" i="5"/>
  <c r="J613" i="5"/>
  <c r="H614" i="5"/>
  <c r="I614" i="5"/>
  <c r="J614" i="5"/>
  <c r="H615" i="5"/>
  <c r="I615" i="5"/>
  <c r="J615" i="5"/>
  <c r="H616" i="5"/>
  <c r="I616" i="5"/>
  <c r="J616" i="5"/>
  <c r="H617" i="5"/>
  <c r="I617" i="5"/>
  <c r="J617" i="5"/>
  <c r="H618" i="5"/>
  <c r="I618" i="5"/>
  <c r="J618" i="5"/>
  <c r="H419" i="5"/>
  <c r="I419" i="5"/>
  <c r="J419" i="5" s="1"/>
  <c r="H420" i="5"/>
  <c r="I420" i="5"/>
  <c r="J420" i="5"/>
  <c r="H421" i="5"/>
  <c r="I421" i="5"/>
  <c r="J421" i="5" s="1"/>
  <c r="H422" i="5"/>
  <c r="I422" i="5"/>
  <c r="J422" i="5"/>
  <c r="H423" i="5"/>
  <c r="I423" i="5"/>
  <c r="J423" i="5" s="1"/>
  <c r="H424" i="5"/>
  <c r="I424" i="5"/>
  <c r="J424" i="5"/>
  <c r="H425" i="5"/>
  <c r="I425" i="5"/>
  <c r="J425" i="5" s="1"/>
  <c r="H426" i="5"/>
  <c r="I426" i="5"/>
  <c r="J426" i="5"/>
  <c r="H427" i="5"/>
  <c r="I427" i="5"/>
  <c r="J427" i="5" s="1"/>
  <c r="H428" i="5"/>
  <c r="I428" i="5"/>
  <c r="J428" i="5"/>
  <c r="H429" i="5"/>
  <c r="I429" i="5"/>
  <c r="J429" i="5" s="1"/>
  <c r="H430" i="5"/>
  <c r="I430" i="5"/>
  <c r="J430" i="5"/>
  <c r="H431" i="5"/>
  <c r="I431" i="5"/>
  <c r="J431" i="5" s="1"/>
  <c r="H432" i="5"/>
  <c r="I432" i="5"/>
  <c r="J432" i="5"/>
  <c r="H433" i="5"/>
  <c r="I433" i="5"/>
  <c r="J433" i="5" s="1"/>
  <c r="H434" i="5"/>
  <c r="I434" i="5"/>
  <c r="J434" i="5"/>
  <c r="H435" i="5"/>
  <c r="I435" i="5"/>
  <c r="J435" i="5" s="1"/>
  <c r="H436" i="5"/>
  <c r="I436" i="5"/>
  <c r="J436" i="5"/>
  <c r="H437" i="5"/>
  <c r="I437" i="5"/>
  <c r="J437" i="5" s="1"/>
  <c r="H438" i="5"/>
  <c r="I438" i="5"/>
  <c r="J438" i="5"/>
  <c r="H439" i="5"/>
  <c r="I439" i="5"/>
  <c r="J439" i="5" s="1"/>
  <c r="H440" i="5"/>
  <c r="I440" i="5"/>
  <c r="J440" i="5"/>
  <c r="H441" i="5"/>
  <c r="I441" i="5"/>
  <c r="J441" i="5" s="1"/>
  <c r="H442" i="5"/>
  <c r="I442" i="5"/>
  <c r="J442" i="5"/>
  <c r="H443" i="5"/>
  <c r="I443" i="5"/>
  <c r="J443" i="5" s="1"/>
  <c r="H444" i="5"/>
  <c r="I444" i="5"/>
  <c r="J444" i="5"/>
  <c r="H445" i="5"/>
  <c r="I445" i="5"/>
  <c r="J445" i="5" s="1"/>
  <c r="H446" i="5"/>
  <c r="I446" i="5"/>
  <c r="J446" i="5"/>
  <c r="H447" i="5"/>
  <c r="I447" i="5"/>
  <c r="J447" i="5" s="1"/>
  <c r="H448" i="5"/>
  <c r="I448" i="5"/>
  <c r="J448" i="5"/>
  <c r="H449" i="5"/>
  <c r="I449" i="5"/>
  <c r="J449" i="5" s="1"/>
  <c r="H450" i="5"/>
  <c r="I450" i="5"/>
  <c r="J450" i="5"/>
  <c r="H451" i="5"/>
  <c r="I451" i="5"/>
  <c r="J451" i="5" s="1"/>
  <c r="H452" i="5"/>
  <c r="I452" i="5"/>
  <c r="J452" i="5"/>
  <c r="H453" i="5"/>
  <c r="I453" i="5"/>
  <c r="J453" i="5" s="1"/>
  <c r="H454" i="5"/>
  <c r="I454" i="5"/>
  <c r="J454" i="5"/>
  <c r="H455" i="5"/>
  <c r="I455" i="5"/>
  <c r="J455" i="5" s="1"/>
  <c r="H456" i="5"/>
  <c r="I456" i="5"/>
  <c r="J456" i="5"/>
  <c r="H457" i="5"/>
  <c r="I457" i="5"/>
  <c r="J457" i="5" s="1"/>
  <c r="H458" i="5"/>
  <c r="I458" i="5"/>
  <c r="J458" i="5"/>
  <c r="H459" i="5"/>
  <c r="I459" i="5"/>
  <c r="J459" i="5" s="1"/>
  <c r="H460" i="5"/>
  <c r="I460" i="5"/>
  <c r="J460" i="5"/>
  <c r="H461" i="5"/>
  <c r="I461" i="5"/>
  <c r="J461" i="5" s="1"/>
  <c r="H462" i="5"/>
  <c r="I462" i="5"/>
  <c r="J462" i="5"/>
  <c r="H463" i="5"/>
  <c r="I463" i="5"/>
  <c r="J463" i="5" s="1"/>
  <c r="H464" i="5"/>
  <c r="I464" i="5"/>
  <c r="J464" i="5"/>
  <c r="H465" i="5"/>
  <c r="I465" i="5"/>
  <c r="J465" i="5" s="1"/>
  <c r="H466" i="5"/>
  <c r="I466" i="5"/>
  <c r="J466" i="5"/>
  <c r="H467" i="5"/>
  <c r="I467" i="5"/>
  <c r="J467" i="5" s="1"/>
  <c r="H468" i="5"/>
  <c r="I468" i="5"/>
  <c r="J468" i="5"/>
  <c r="H469" i="5"/>
  <c r="I469" i="5"/>
  <c r="J469" i="5" s="1"/>
  <c r="H470" i="5"/>
  <c r="I470" i="5"/>
  <c r="J470" i="5"/>
  <c r="H471" i="5"/>
  <c r="I471" i="5"/>
  <c r="J471" i="5" s="1"/>
  <c r="H472" i="5"/>
  <c r="I472" i="5"/>
  <c r="J472" i="5"/>
  <c r="H473" i="5"/>
  <c r="I473" i="5"/>
  <c r="J473" i="5" s="1"/>
  <c r="H474" i="5"/>
  <c r="I474" i="5"/>
  <c r="J474" i="5"/>
  <c r="H475" i="5"/>
  <c r="I475" i="5"/>
  <c r="J475" i="5" s="1"/>
  <c r="H476" i="5"/>
  <c r="I476" i="5"/>
  <c r="J476" i="5"/>
  <c r="H477" i="5"/>
  <c r="I477" i="5"/>
  <c r="J477" i="5" s="1"/>
  <c r="H478" i="5"/>
  <c r="I478" i="5"/>
  <c r="J478" i="5"/>
  <c r="H479" i="5"/>
  <c r="I479" i="5"/>
  <c r="J479" i="5" s="1"/>
  <c r="H480" i="5"/>
  <c r="I480" i="5"/>
  <c r="J480" i="5"/>
  <c r="H481" i="5"/>
  <c r="I481" i="5"/>
  <c r="J481" i="5" s="1"/>
  <c r="H482" i="5"/>
  <c r="I482" i="5"/>
  <c r="J482" i="5"/>
  <c r="H483" i="5"/>
  <c r="I483" i="5"/>
  <c r="J483" i="5" s="1"/>
  <c r="H484" i="5"/>
  <c r="I484" i="5"/>
  <c r="J484" i="5"/>
  <c r="H485" i="5"/>
  <c r="I485" i="5"/>
  <c r="J485" i="5" s="1"/>
  <c r="H486" i="5"/>
  <c r="I486" i="5"/>
  <c r="J486" i="5"/>
  <c r="H487" i="5"/>
  <c r="I487" i="5"/>
  <c r="J487" i="5" s="1"/>
  <c r="H488" i="5"/>
  <c r="I488" i="5"/>
  <c r="J488" i="5"/>
  <c r="H489" i="5"/>
  <c r="I489" i="5"/>
  <c r="J489" i="5" s="1"/>
  <c r="H490" i="5"/>
  <c r="I490" i="5"/>
  <c r="J490" i="5"/>
  <c r="H491" i="5"/>
  <c r="I491" i="5"/>
  <c r="J491" i="5" s="1"/>
  <c r="H492" i="5"/>
  <c r="I492" i="5"/>
  <c r="J492" i="5"/>
  <c r="H493" i="5"/>
  <c r="I493" i="5"/>
  <c r="J493" i="5" s="1"/>
  <c r="H494" i="5"/>
  <c r="I494" i="5"/>
  <c r="J494" i="5"/>
  <c r="H495" i="5"/>
  <c r="I495" i="5"/>
  <c r="J495" i="5" s="1"/>
  <c r="H496" i="5"/>
  <c r="I496" i="5"/>
  <c r="J496" i="5"/>
  <c r="H497" i="5"/>
  <c r="I497" i="5"/>
  <c r="J497" i="5" s="1"/>
  <c r="H498" i="5"/>
  <c r="I498" i="5"/>
  <c r="J498" i="5"/>
  <c r="H499" i="5"/>
  <c r="I499" i="5"/>
  <c r="J499" i="5" s="1"/>
  <c r="H500" i="5"/>
  <c r="I500" i="5"/>
  <c r="J500" i="5"/>
  <c r="H501" i="5"/>
  <c r="I501" i="5"/>
  <c r="J501" i="5" s="1"/>
  <c r="H502" i="5"/>
  <c r="I502" i="5"/>
  <c r="J502" i="5"/>
  <c r="H503" i="5"/>
  <c r="I503" i="5"/>
  <c r="J503" i="5" s="1"/>
  <c r="H504" i="5"/>
  <c r="I504" i="5"/>
  <c r="J504" i="5"/>
  <c r="H505" i="5"/>
  <c r="I505" i="5"/>
  <c r="J505" i="5" s="1"/>
  <c r="H506" i="5"/>
  <c r="I506" i="5"/>
  <c r="J506" i="5"/>
  <c r="H507" i="5"/>
  <c r="I507" i="5"/>
  <c r="J507" i="5" s="1"/>
  <c r="H508" i="5"/>
  <c r="I508" i="5"/>
  <c r="J508" i="5"/>
  <c r="H509" i="5"/>
  <c r="I509" i="5"/>
  <c r="J509" i="5" s="1"/>
  <c r="H510" i="5"/>
  <c r="I510" i="5"/>
  <c r="J510" i="5"/>
  <c r="H511" i="5"/>
  <c r="I511" i="5"/>
  <c r="J511" i="5" s="1"/>
  <c r="H512" i="5"/>
  <c r="I512" i="5"/>
  <c r="J512" i="5"/>
  <c r="H513" i="5"/>
  <c r="I513" i="5"/>
  <c r="J513" i="5" s="1"/>
  <c r="H514" i="5"/>
  <c r="I514" i="5"/>
  <c r="J514" i="5"/>
  <c r="H515" i="5"/>
  <c r="I515" i="5"/>
  <c r="J515" i="5" s="1"/>
  <c r="H516" i="5"/>
  <c r="I516" i="5"/>
  <c r="J516" i="5"/>
  <c r="H517" i="5"/>
  <c r="I517" i="5"/>
  <c r="J517" i="5" s="1"/>
  <c r="H518" i="5"/>
  <c r="I518" i="5"/>
  <c r="J518" i="5"/>
  <c r="H337" i="5"/>
  <c r="I337" i="5"/>
  <c r="J337" i="5" s="1"/>
  <c r="M337" i="5"/>
  <c r="O337" i="5"/>
  <c r="Q337" i="5"/>
  <c r="H338" i="5"/>
  <c r="I338" i="5"/>
  <c r="J338" i="5"/>
  <c r="M338" i="5"/>
  <c r="O338" i="5" s="1"/>
  <c r="Q338" i="5"/>
  <c r="H339" i="5"/>
  <c r="I339" i="5"/>
  <c r="J339" i="5" s="1"/>
  <c r="M339" i="5"/>
  <c r="O339" i="5"/>
  <c r="Q339" i="5"/>
  <c r="H340" i="5"/>
  <c r="I340" i="5"/>
  <c r="J340" i="5"/>
  <c r="M340" i="5"/>
  <c r="O340" i="5" s="1"/>
  <c r="Q340" i="5"/>
  <c r="H341" i="5"/>
  <c r="I341" i="5"/>
  <c r="J341" i="5" s="1"/>
  <c r="M341" i="5"/>
  <c r="O341" i="5"/>
  <c r="Q341" i="5"/>
  <c r="H342" i="5"/>
  <c r="I342" i="5"/>
  <c r="J342" i="5"/>
  <c r="M342" i="5"/>
  <c r="O342" i="5" s="1"/>
  <c r="Q342" i="5"/>
  <c r="H343" i="5"/>
  <c r="I343" i="5"/>
  <c r="J343" i="5" s="1"/>
  <c r="M343" i="5"/>
  <c r="O343" i="5"/>
  <c r="Q343" i="5"/>
  <c r="H344" i="5"/>
  <c r="I344" i="5"/>
  <c r="J344" i="5"/>
  <c r="M344" i="5"/>
  <c r="O344" i="5" s="1"/>
  <c r="Q344" i="5"/>
  <c r="H345" i="5"/>
  <c r="I345" i="5"/>
  <c r="J345" i="5" s="1"/>
  <c r="M345" i="5"/>
  <c r="O345" i="5"/>
  <c r="Q345" i="5"/>
  <c r="H346" i="5"/>
  <c r="I346" i="5"/>
  <c r="J346" i="5"/>
  <c r="M346" i="5"/>
  <c r="O346" i="5" s="1"/>
  <c r="Q346" i="5"/>
  <c r="H347" i="5"/>
  <c r="I347" i="5"/>
  <c r="J347" i="5" s="1"/>
  <c r="M347" i="5"/>
  <c r="O347" i="5"/>
  <c r="Q347" i="5"/>
  <c r="H348" i="5"/>
  <c r="I348" i="5"/>
  <c r="J348" i="5"/>
  <c r="M348" i="5"/>
  <c r="O348" i="5" s="1"/>
  <c r="Q348" i="5"/>
  <c r="H349" i="5"/>
  <c r="I349" i="5"/>
  <c r="J349" i="5" s="1"/>
  <c r="M349" i="5"/>
  <c r="O349" i="5"/>
  <c r="Q349" i="5"/>
  <c r="H350" i="5"/>
  <c r="I350" i="5"/>
  <c r="J350" i="5"/>
  <c r="M350" i="5"/>
  <c r="O350" i="5" s="1"/>
  <c r="Q350" i="5"/>
  <c r="H351" i="5"/>
  <c r="I351" i="5"/>
  <c r="J351" i="5" s="1"/>
  <c r="M351" i="5"/>
  <c r="O351" i="5"/>
  <c r="Q351" i="5"/>
  <c r="H352" i="5"/>
  <c r="I352" i="5"/>
  <c r="J352" i="5"/>
  <c r="M352" i="5"/>
  <c r="O352" i="5" s="1"/>
  <c r="Q352" i="5"/>
  <c r="H353" i="5"/>
  <c r="I353" i="5"/>
  <c r="J353" i="5" s="1"/>
  <c r="M353" i="5"/>
  <c r="O353" i="5"/>
  <c r="Q353" i="5"/>
  <c r="H354" i="5"/>
  <c r="I354" i="5"/>
  <c r="J354" i="5"/>
  <c r="M354" i="5"/>
  <c r="O354" i="5" s="1"/>
  <c r="Q354" i="5"/>
  <c r="H355" i="5"/>
  <c r="I355" i="5"/>
  <c r="J355" i="5" s="1"/>
  <c r="M355" i="5"/>
  <c r="O355" i="5"/>
  <c r="Q355" i="5"/>
  <c r="H356" i="5"/>
  <c r="I356" i="5"/>
  <c r="J356" i="5"/>
  <c r="M356" i="5"/>
  <c r="O356" i="5" s="1"/>
  <c r="Q356" i="5"/>
  <c r="H357" i="5"/>
  <c r="I357" i="5"/>
  <c r="J357" i="5" s="1"/>
  <c r="M357" i="5"/>
  <c r="O357" i="5"/>
  <c r="Q357" i="5"/>
  <c r="H358" i="5"/>
  <c r="I358" i="5"/>
  <c r="J358" i="5"/>
  <c r="M358" i="5"/>
  <c r="O358" i="5" s="1"/>
  <c r="Q358" i="5"/>
  <c r="H359" i="5"/>
  <c r="I359" i="5"/>
  <c r="J359" i="5" s="1"/>
  <c r="M359" i="5"/>
  <c r="O359" i="5"/>
  <c r="Q359" i="5"/>
  <c r="H360" i="5"/>
  <c r="I360" i="5"/>
  <c r="J360" i="5"/>
  <c r="M360" i="5"/>
  <c r="O360" i="5" s="1"/>
  <c r="Q360" i="5"/>
  <c r="H361" i="5"/>
  <c r="I361" i="5"/>
  <c r="J361" i="5" s="1"/>
  <c r="M361" i="5"/>
  <c r="O361" i="5"/>
  <c r="Q361" i="5"/>
  <c r="H362" i="5"/>
  <c r="I362" i="5"/>
  <c r="J362" i="5"/>
  <c r="M362" i="5"/>
  <c r="O362" i="5" s="1"/>
  <c r="Q362" i="5"/>
  <c r="H363" i="5"/>
  <c r="I363" i="5"/>
  <c r="J363" i="5" s="1"/>
  <c r="M363" i="5"/>
  <c r="O363" i="5"/>
  <c r="Q363" i="5"/>
  <c r="H364" i="5"/>
  <c r="I364" i="5"/>
  <c r="J364" i="5"/>
  <c r="M364" i="5"/>
  <c r="O364" i="5" s="1"/>
  <c r="Q364" i="5"/>
  <c r="H365" i="5"/>
  <c r="I365" i="5"/>
  <c r="J365" i="5" s="1"/>
  <c r="M365" i="5"/>
  <c r="O365" i="5"/>
  <c r="Q365" i="5"/>
  <c r="H366" i="5"/>
  <c r="I366" i="5"/>
  <c r="J366" i="5"/>
  <c r="M366" i="5"/>
  <c r="O366" i="5" s="1"/>
  <c r="Q366" i="5"/>
  <c r="H367" i="5"/>
  <c r="I367" i="5"/>
  <c r="J367" i="5" s="1"/>
  <c r="M367" i="5"/>
  <c r="O367" i="5"/>
  <c r="Q367" i="5"/>
  <c r="H368" i="5"/>
  <c r="I368" i="5"/>
  <c r="J368" i="5"/>
  <c r="M368" i="5"/>
  <c r="O368" i="5" s="1"/>
  <c r="Q368" i="5"/>
  <c r="H369" i="5"/>
  <c r="I369" i="5"/>
  <c r="J369" i="5" s="1"/>
  <c r="M369" i="5"/>
  <c r="O369" i="5"/>
  <c r="Q369" i="5"/>
  <c r="H370" i="5"/>
  <c r="I370" i="5"/>
  <c r="J370" i="5"/>
  <c r="M370" i="5"/>
  <c r="O370" i="5" s="1"/>
  <c r="Q370" i="5"/>
  <c r="H371" i="5"/>
  <c r="I371" i="5"/>
  <c r="J371" i="5" s="1"/>
  <c r="M371" i="5"/>
  <c r="O371" i="5"/>
  <c r="Q371" i="5"/>
  <c r="H372" i="5"/>
  <c r="I372" i="5"/>
  <c r="J372" i="5"/>
  <c r="M372" i="5"/>
  <c r="O372" i="5" s="1"/>
  <c r="Q372" i="5"/>
  <c r="H373" i="5"/>
  <c r="I373" i="5"/>
  <c r="J373" i="5" s="1"/>
  <c r="M373" i="5"/>
  <c r="O373" i="5"/>
  <c r="Q373" i="5"/>
  <c r="H374" i="5"/>
  <c r="I374" i="5"/>
  <c r="J374" i="5"/>
  <c r="M374" i="5"/>
  <c r="O374" i="5" s="1"/>
  <c r="Q374" i="5"/>
  <c r="H375" i="5"/>
  <c r="I375" i="5"/>
  <c r="J375" i="5" s="1"/>
  <c r="M375" i="5"/>
  <c r="O375" i="5"/>
  <c r="Q375" i="5"/>
  <c r="H376" i="5"/>
  <c r="I376" i="5"/>
  <c r="J376" i="5"/>
  <c r="M376" i="5"/>
  <c r="O376" i="5" s="1"/>
  <c r="Q376" i="5"/>
  <c r="H377" i="5"/>
  <c r="I377" i="5"/>
  <c r="J377" i="5" s="1"/>
  <c r="M377" i="5"/>
  <c r="O377" i="5"/>
  <c r="Q377" i="5"/>
  <c r="H378" i="5"/>
  <c r="I378" i="5"/>
  <c r="J378" i="5"/>
  <c r="M378" i="5"/>
  <c r="O378" i="5" s="1"/>
  <c r="Q378" i="5"/>
  <c r="H379" i="5"/>
  <c r="I379" i="5"/>
  <c r="J379" i="5" s="1"/>
  <c r="M379" i="5"/>
  <c r="O379" i="5"/>
  <c r="Q379" i="5"/>
  <c r="H380" i="5"/>
  <c r="I380" i="5"/>
  <c r="J380" i="5"/>
  <c r="M380" i="5"/>
  <c r="O380" i="5" s="1"/>
  <c r="Q380" i="5"/>
  <c r="H381" i="5"/>
  <c r="I381" i="5"/>
  <c r="J381" i="5" s="1"/>
  <c r="M381" i="5"/>
  <c r="O381" i="5"/>
  <c r="Q381" i="5"/>
  <c r="H382" i="5"/>
  <c r="I382" i="5"/>
  <c r="J382" i="5"/>
  <c r="M382" i="5"/>
  <c r="O382" i="5" s="1"/>
  <c r="Q382" i="5"/>
  <c r="H383" i="5"/>
  <c r="I383" i="5"/>
  <c r="J383" i="5" s="1"/>
  <c r="M383" i="5"/>
  <c r="O383" i="5"/>
  <c r="Q383" i="5"/>
  <c r="H384" i="5"/>
  <c r="I384" i="5"/>
  <c r="J384" i="5"/>
  <c r="M384" i="5"/>
  <c r="O384" i="5" s="1"/>
  <c r="Q384" i="5"/>
  <c r="H385" i="5"/>
  <c r="I385" i="5"/>
  <c r="J385" i="5" s="1"/>
  <c r="M385" i="5"/>
  <c r="O385" i="5"/>
  <c r="Q385" i="5"/>
  <c r="H386" i="5"/>
  <c r="I386" i="5"/>
  <c r="J386" i="5"/>
  <c r="M386" i="5"/>
  <c r="O386" i="5" s="1"/>
  <c r="Q386" i="5"/>
  <c r="H387" i="5"/>
  <c r="I387" i="5"/>
  <c r="J387" i="5" s="1"/>
  <c r="M387" i="5"/>
  <c r="O387" i="5"/>
  <c r="Q387" i="5"/>
  <c r="H388" i="5"/>
  <c r="I388" i="5"/>
  <c r="J388" i="5"/>
  <c r="M388" i="5"/>
  <c r="O388" i="5" s="1"/>
  <c r="Q388" i="5"/>
  <c r="H389" i="5"/>
  <c r="I389" i="5"/>
  <c r="J389" i="5" s="1"/>
  <c r="M389" i="5"/>
  <c r="O389" i="5"/>
  <c r="Q389" i="5"/>
  <c r="H390" i="5"/>
  <c r="I390" i="5"/>
  <c r="J390" i="5"/>
  <c r="M390" i="5"/>
  <c r="O390" i="5" s="1"/>
  <c r="Q390" i="5"/>
  <c r="H391" i="5"/>
  <c r="I391" i="5"/>
  <c r="J391" i="5" s="1"/>
  <c r="M391" i="5"/>
  <c r="O391" i="5"/>
  <c r="Q391" i="5"/>
  <c r="H392" i="5"/>
  <c r="I392" i="5"/>
  <c r="J392" i="5"/>
  <c r="M392" i="5"/>
  <c r="O392" i="5" s="1"/>
  <c r="Q392" i="5"/>
  <c r="H393" i="5"/>
  <c r="I393" i="5"/>
  <c r="J393" i="5" s="1"/>
  <c r="M393" i="5"/>
  <c r="O393" i="5"/>
  <c r="Q393" i="5"/>
  <c r="H394" i="5"/>
  <c r="I394" i="5"/>
  <c r="J394" i="5"/>
  <c r="M394" i="5"/>
  <c r="O394" i="5" s="1"/>
  <c r="Q394" i="5"/>
  <c r="H395" i="5"/>
  <c r="I395" i="5"/>
  <c r="J395" i="5" s="1"/>
  <c r="M395" i="5"/>
  <c r="O395" i="5"/>
  <c r="Q395" i="5"/>
  <c r="H396" i="5"/>
  <c r="I396" i="5"/>
  <c r="J396" i="5"/>
  <c r="M396" i="5"/>
  <c r="O396" i="5" s="1"/>
  <c r="Q396" i="5"/>
  <c r="H397" i="5"/>
  <c r="I397" i="5"/>
  <c r="J397" i="5" s="1"/>
  <c r="M397" i="5"/>
  <c r="O397" i="5"/>
  <c r="Q397" i="5"/>
  <c r="H398" i="5"/>
  <c r="I398" i="5"/>
  <c r="J398" i="5"/>
  <c r="M398" i="5"/>
  <c r="O398" i="5" s="1"/>
  <c r="Q398" i="5"/>
  <c r="H399" i="5"/>
  <c r="I399" i="5"/>
  <c r="J399" i="5" s="1"/>
  <c r="M399" i="5"/>
  <c r="O399" i="5"/>
  <c r="Q399" i="5"/>
  <c r="H400" i="5"/>
  <c r="I400" i="5"/>
  <c r="J400" i="5"/>
  <c r="M400" i="5"/>
  <c r="O400" i="5" s="1"/>
  <c r="Q400" i="5"/>
  <c r="H401" i="5"/>
  <c r="I401" i="5"/>
  <c r="J401" i="5" s="1"/>
  <c r="M401" i="5"/>
  <c r="O401" i="5"/>
  <c r="Q401" i="5"/>
  <c r="H402" i="5"/>
  <c r="I402" i="5"/>
  <c r="J402" i="5"/>
  <c r="M402" i="5"/>
  <c r="O402" i="5" s="1"/>
  <c r="Q402" i="5"/>
  <c r="H403" i="5"/>
  <c r="I403" i="5"/>
  <c r="J403" i="5" s="1"/>
  <c r="M403" i="5"/>
  <c r="O403" i="5"/>
  <c r="Q403" i="5"/>
  <c r="H404" i="5"/>
  <c r="I404" i="5"/>
  <c r="J404" i="5"/>
  <c r="M404" i="5"/>
  <c r="O404" i="5" s="1"/>
  <c r="Q404" i="5"/>
  <c r="H405" i="5"/>
  <c r="I405" i="5"/>
  <c r="J405" i="5" s="1"/>
  <c r="M405" i="5"/>
  <c r="O405" i="5"/>
  <c r="Q405" i="5"/>
  <c r="H406" i="5"/>
  <c r="I406" i="5"/>
  <c r="J406" i="5"/>
  <c r="M406" i="5"/>
  <c r="O406" i="5" s="1"/>
  <c r="Q406" i="5"/>
  <c r="H407" i="5"/>
  <c r="I407" i="5"/>
  <c r="J407" i="5" s="1"/>
  <c r="M407" i="5"/>
  <c r="O407" i="5"/>
  <c r="Q407" i="5"/>
  <c r="H408" i="5"/>
  <c r="I408" i="5"/>
  <c r="J408" i="5"/>
  <c r="M408" i="5"/>
  <c r="O408" i="5" s="1"/>
  <c r="Q408" i="5"/>
  <c r="H409" i="5"/>
  <c r="I409" i="5"/>
  <c r="J409" i="5" s="1"/>
  <c r="M409" i="5"/>
  <c r="O409" i="5"/>
  <c r="Q409" i="5"/>
  <c r="H410" i="5"/>
  <c r="I410" i="5"/>
  <c r="J410" i="5"/>
  <c r="M410" i="5"/>
  <c r="O410" i="5" s="1"/>
  <c r="Q410" i="5"/>
  <c r="H411" i="5"/>
  <c r="I411" i="5"/>
  <c r="J411" i="5" s="1"/>
  <c r="M411" i="5"/>
  <c r="O411" i="5"/>
  <c r="Q411" i="5"/>
  <c r="H412" i="5"/>
  <c r="I412" i="5"/>
  <c r="J412" i="5"/>
  <c r="M412" i="5"/>
  <c r="O412" i="5" s="1"/>
  <c r="Q412" i="5"/>
  <c r="H413" i="5"/>
  <c r="I413" i="5"/>
  <c r="J413" i="5" s="1"/>
  <c r="M413" i="5"/>
  <c r="O413" i="5"/>
  <c r="Q413" i="5"/>
  <c r="H414" i="5"/>
  <c r="I414" i="5"/>
  <c r="J414" i="5"/>
  <c r="M414" i="5"/>
  <c r="O414" i="5" s="1"/>
  <c r="Q414" i="5"/>
  <c r="H415" i="5"/>
  <c r="I415" i="5"/>
  <c r="J415" i="5" s="1"/>
  <c r="M415" i="5"/>
  <c r="O415" i="5"/>
  <c r="Q415" i="5"/>
  <c r="H416" i="5"/>
  <c r="I416" i="5"/>
  <c r="J416" i="5"/>
  <c r="M416" i="5"/>
  <c r="O416" i="5" s="1"/>
  <c r="Q416" i="5"/>
  <c r="H417" i="5"/>
  <c r="I417" i="5"/>
  <c r="J417" i="5" s="1"/>
  <c r="M417" i="5"/>
  <c r="O417" i="5"/>
  <c r="Q417" i="5"/>
  <c r="H418" i="5"/>
  <c r="I418" i="5"/>
  <c r="J418" i="5"/>
  <c r="M418" i="5"/>
  <c r="O418" i="5" s="1"/>
  <c r="Q418" i="5"/>
  <c r="H321" i="5"/>
  <c r="I321" i="5"/>
  <c r="J321" i="5" s="1"/>
  <c r="M321" i="5"/>
  <c r="O321" i="5" s="1"/>
  <c r="Q321" i="5"/>
  <c r="H322" i="5"/>
  <c r="I322" i="5"/>
  <c r="J322" i="5" s="1"/>
  <c r="M322" i="5"/>
  <c r="O322" i="5" s="1"/>
  <c r="Q322" i="5"/>
  <c r="H323" i="5"/>
  <c r="I323" i="5"/>
  <c r="J323" i="5" s="1"/>
  <c r="M323" i="5"/>
  <c r="O323" i="5"/>
  <c r="Q323" i="5"/>
  <c r="H324" i="5"/>
  <c r="I324" i="5"/>
  <c r="J324" i="5" s="1"/>
  <c r="M324" i="5"/>
  <c r="O324" i="5" s="1"/>
  <c r="Q324" i="5"/>
  <c r="H325" i="5"/>
  <c r="I325" i="5"/>
  <c r="J325" i="5" s="1"/>
  <c r="M325" i="5"/>
  <c r="O325" i="5" s="1"/>
  <c r="Q325" i="5"/>
  <c r="H326" i="5"/>
  <c r="I326" i="5"/>
  <c r="J326" i="5" s="1"/>
  <c r="M326" i="5"/>
  <c r="O326" i="5" s="1"/>
  <c r="Q326" i="5"/>
  <c r="H327" i="5"/>
  <c r="I327" i="5"/>
  <c r="J327" i="5" s="1"/>
  <c r="M327" i="5"/>
  <c r="O327" i="5"/>
  <c r="Q327" i="5"/>
  <c r="H328" i="5"/>
  <c r="I328" i="5"/>
  <c r="J328" i="5" s="1"/>
  <c r="M328" i="5"/>
  <c r="O328" i="5" s="1"/>
  <c r="Q328" i="5"/>
  <c r="H329" i="5"/>
  <c r="I329" i="5"/>
  <c r="J329" i="5" s="1"/>
  <c r="M329" i="5"/>
  <c r="O329" i="5" s="1"/>
  <c r="Q329" i="5"/>
  <c r="H330" i="5"/>
  <c r="I330" i="5"/>
  <c r="J330" i="5"/>
  <c r="M330" i="5"/>
  <c r="O330" i="5" s="1"/>
  <c r="Q330" i="5"/>
  <c r="H331" i="5"/>
  <c r="I331" i="5"/>
  <c r="J331" i="5" s="1"/>
  <c r="M331" i="5"/>
  <c r="O331" i="5"/>
  <c r="Q331" i="5"/>
  <c r="H332" i="5"/>
  <c r="I332" i="5"/>
  <c r="J332" i="5" s="1"/>
  <c r="M332" i="5"/>
  <c r="O332" i="5" s="1"/>
  <c r="Q332" i="5"/>
  <c r="H333" i="5"/>
  <c r="I333" i="5"/>
  <c r="J333" i="5" s="1"/>
  <c r="M333" i="5"/>
  <c r="O333" i="5" s="1"/>
  <c r="Q333" i="5"/>
  <c r="H334" i="5"/>
  <c r="I334" i="5"/>
  <c r="J334" i="5" s="1"/>
  <c r="M334" i="5"/>
  <c r="O334" i="5" s="1"/>
  <c r="Q334" i="5"/>
  <c r="H335" i="5"/>
  <c r="I335" i="5"/>
  <c r="J335" i="5" s="1"/>
  <c r="M335" i="5"/>
  <c r="O335" i="5"/>
  <c r="Q335" i="5"/>
  <c r="H336" i="5"/>
  <c r="I336" i="5"/>
  <c r="J336" i="5"/>
  <c r="M336" i="5"/>
  <c r="O336" i="5" s="1"/>
  <c r="Q336" i="5"/>
  <c r="H320" i="5"/>
  <c r="I320" i="5"/>
  <c r="J320" i="5" s="1"/>
  <c r="M320" i="5"/>
  <c r="O320" i="5" s="1"/>
  <c r="Q320" i="5"/>
  <c r="H253" i="5"/>
  <c r="I253" i="5"/>
  <c r="J253" i="5"/>
  <c r="M253" i="5"/>
  <c r="O253" i="5"/>
  <c r="Q253" i="5"/>
  <c r="H254" i="5"/>
  <c r="I254" i="5"/>
  <c r="J254" i="5"/>
  <c r="M254" i="5"/>
  <c r="O254" i="5"/>
  <c r="Q254" i="5"/>
  <c r="H255" i="5"/>
  <c r="I255" i="5"/>
  <c r="J255" i="5"/>
  <c r="M255" i="5"/>
  <c r="O255" i="5"/>
  <c r="Q255" i="5"/>
  <c r="H256" i="5"/>
  <c r="I256" i="5"/>
  <c r="J256" i="5"/>
  <c r="M256" i="5"/>
  <c r="O256" i="5"/>
  <c r="Q256" i="5"/>
  <c r="H257" i="5"/>
  <c r="I257" i="5"/>
  <c r="J257" i="5"/>
  <c r="M257" i="5"/>
  <c r="O257" i="5"/>
  <c r="Q257" i="5"/>
  <c r="H258" i="5"/>
  <c r="I258" i="5"/>
  <c r="J258" i="5"/>
  <c r="M258" i="5"/>
  <c r="O258" i="5"/>
  <c r="Q258" i="5"/>
  <c r="H259" i="5"/>
  <c r="I259" i="5"/>
  <c r="J259" i="5"/>
  <c r="M259" i="5"/>
  <c r="O259" i="5"/>
  <c r="Q259" i="5"/>
  <c r="H260" i="5"/>
  <c r="I260" i="5"/>
  <c r="J260" i="5"/>
  <c r="M260" i="5"/>
  <c r="O260" i="5"/>
  <c r="Q260" i="5"/>
  <c r="H261" i="5"/>
  <c r="I261" i="5"/>
  <c r="J261" i="5"/>
  <c r="M261" i="5"/>
  <c r="O261" i="5"/>
  <c r="Q261" i="5"/>
  <c r="H262" i="5"/>
  <c r="I262" i="5"/>
  <c r="J262" i="5"/>
  <c r="M262" i="5"/>
  <c r="O262" i="5"/>
  <c r="Q262" i="5"/>
  <c r="H263" i="5"/>
  <c r="I263" i="5"/>
  <c r="J263" i="5"/>
  <c r="M263" i="5"/>
  <c r="O263" i="5"/>
  <c r="Q263" i="5"/>
  <c r="H264" i="5"/>
  <c r="I264" i="5"/>
  <c r="J264" i="5"/>
  <c r="M264" i="5"/>
  <c r="O264" i="5"/>
  <c r="Q264" i="5"/>
  <c r="H265" i="5"/>
  <c r="I265" i="5"/>
  <c r="J265" i="5"/>
  <c r="M265" i="5"/>
  <c r="O265" i="5"/>
  <c r="Q265" i="5"/>
  <c r="H266" i="5"/>
  <c r="I266" i="5"/>
  <c r="J266" i="5"/>
  <c r="M266" i="5"/>
  <c r="O266" i="5"/>
  <c r="Q266" i="5"/>
  <c r="H267" i="5"/>
  <c r="I267" i="5"/>
  <c r="J267" i="5"/>
  <c r="M267" i="5"/>
  <c r="O267" i="5"/>
  <c r="Q267" i="5"/>
  <c r="H268" i="5"/>
  <c r="I268" i="5"/>
  <c r="J268" i="5"/>
  <c r="M268" i="5"/>
  <c r="O268" i="5"/>
  <c r="Q268" i="5"/>
  <c r="H269" i="5"/>
  <c r="I269" i="5"/>
  <c r="J269" i="5"/>
  <c r="M269" i="5"/>
  <c r="O269" i="5"/>
  <c r="Q269" i="5"/>
  <c r="H270" i="5"/>
  <c r="I270" i="5"/>
  <c r="J270" i="5"/>
  <c r="M270" i="5"/>
  <c r="O270" i="5"/>
  <c r="Q270" i="5"/>
  <c r="H271" i="5"/>
  <c r="I271" i="5"/>
  <c r="J271" i="5"/>
  <c r="M271" i="5"/>
  <c r="O271" i="5"/>
  <c r="Q271" i="5"/>
  <c r="H272" i="5"/>
  <c r="I272" i="5"/>
  <c r="J272" i="5"/>
  <c r="M272" i="5"/>
  <c r="O272" i="5"/>
  <c r="Q272" i="5"/>
  <c r="H273" i="5"/>
  <c r="I273" i="5"/>
  <c r="J273" i="5"/>
  <c r="M273" i="5"/>
  <c r="O273" i="5"/>
  <c r="Q273" i="5"/>
  <c r="H274" i="5"/>
  <c r="I274" i="5"/>
  <c r="J274" i="5"/>
  <c r="M274" i="5"/>
  <c r="O274" i="5"/>
  <c r="Q274" i="5"/>
  <c r="H275" i="5"/>
  <c r="I275" i="5"/>
  <c r="J275" i="5"/>
  <c r="M275" i="5"/>
  <c r="O275" i="5"/>
  <c r="Q275" i="5"/>
  <c r="H276" i="5"/>
  <c r="I276" i="5"/>
  <c r="J276" i="5"/>
  <c r="M276" i="5"/>
  <c r="O276" i="5"/>
  <c r="Q276" i="5"/>
  <c r="H277" i="5"/>
  <c r="I277" i="5"/>
  <c r="J277" i="5"/>
  <c r="M277" i="5"/>
  <c r="O277" i="5"/>
  <c r="Q277" i="5"/>
  <c r="H278" i="5"/>
  <c r="I278" i="5"/>
  <c r="J278" i="5"/>
  <c r="M278" i="5"/>
  <c r="O278" i="5"/>
  <c r="Q278" i="5"/>
  <c r="H279" i="5"/>
  <c r="I279" i="5"/>
  <c r="J279" i="5"/>
  <c r="M279" i="5"/>
  <c r="O279" i="5"/>
  <c r="Q279" i="5"/>
  <c r="H280" i="5"/>
  <c r="I280" i="5"/>
  <c r="J280" i="5"/>
  <c r="M280" i="5"/>
  <c r="O280" i="5"/>
  <c r="Q280" i="5"/>
  <c r="H281" i="5"/>
  <c r="I281" i="5"/>
  <c r="J281" i="5"/>
  <c r="M281" i="5"/>
  <c r="O281" i="5"/>
  <c r="Q281" i="5"/>
  <c r="H282" i="5"/>
  <c r="I282" i="5"/>
  <c r="J282" i="5"/>
  <c r="M282" i="5"/>
  <c r="O282" i="5"/>
  <c r="Q282" i="5"/>
  <c r="H283" i="5"/>
  <c r="I283" i="5"/>
  <c r="J283" i="5"/>
  <c r="M283" i="5"/>
  <c r="O283" i="5"/>
  <c r="Q283" i="5"/>
  <c r="H284" i="5"/>
  <c r="I284" i="5"/>
  <c r="J284" i="5"/>
  <c r="M284" i="5"/>
  <c r="O284" i="5"/>
  <c r="Q284" i="5"/>
  <c r="H285" i="5"/>
  <c r="I285" i="5"/>
  <c r="J285" i="5"/>
  <c r="M285" i="5"/>
  <c r="O285" i="5"/>
  <c r="Q285" i="5"/>
  <c r="H286" i="5"/>
  <c r="I286" i="5"/>
  <c r="J286" i="5"/>
  <c r="M286" i="5"/>
  <c r="O286" i="5"/>
  <c r="Q286" i="5"/>
  <c r="H287" i="5"/>
  <c r="I287" i="5"/>
  <c r="J287" i="5"/>
  <c r="M287" i="5"/>
  <c r="O287" i="5"/>
  <c r="Q287" i="5"/>
  <c r="H288" i="5"/>
  <c r="I288" i="5"/>
  <c r="J288" i="5"/>
  <c r="M288" i="5"/>
  <c r="O288" i="5"/>
  <c r="Q288" i="5"/>
  <c r="H289" i="5"/>
  <c r="I289" i="5"/>
  <c r="J289" i="5"/>
  <c r="M289" i="5"/>
  <c r="O289" i="5"/>
  <c r="Q289" i="5"/>
  <c r="H290" i="5"/>
  <c r="I290" i="5"/>
  <c r="J290" i="5"/>
  <c r="M290" i="5"/>
  <c r="O290" i="5"/>
  <c r="Q290" i="5"/>
  <c r="H291" i="5"/>
  <c r="I291" i="5"/>
  <c r="J291" i="5"/>
  <c r="M291" i="5"/>
  <c r="O291" i="5"/>
  <c r="Q291" i="5"/>
  <c r="H292" i="5"/>
  <c r="I292" i="5"/>
  <c r="J292" i="5"/>
  <c r="M292" i="5"/>
  <c r="O292" i="5"/>
  <c r="Q292" i="5"/>
  <c r="H293" i="5"/>
  <c r="I293" i="5"/>
  <c r="J293" i="5"/>
  <c r="M293" i="5"/>
  <c r="O293" i="5"/>
  <c r="Q293" i="5"/>
  <c r="H294" i="5"/>
  <c r="I294" i="5"/>
  <c r="J294" i="5"/>
  <c r="M294" i="5"/>
  <c r="O294" i="5"/>
  <c r="Q294" i="5"/>
  <c r="H295" i="5"/>
  <c r="I295" i="5"/>
  <c r="J295" i="5"/>
  <c r="M295" i="5"/>
  <c r="O295" i="5"/>
  <c r="Q295" i="5"/>
  <c r="H296" i="5"/>
  <c r="I296" i="5"/>
  <c r="J296" i="5"/>
  <c r="M296" i="5"/>
  <c r="O296" i="5"/>
  <c r="Q296" i="5"/>
  <c r="H297" i="5"/>
  <c r="I297" i="5"/>
  <c r="J297" i="5"/>
  <c r="M297" i="5"/>
  <c r="O297" i="5"/>
  <c r="Q297" i="5"/>
  <c r="H298" i="5"/>
  <c r="I298" i="5"/>
  <c r="J298" i="5"/>
  <c r="M298" i="5"/>
  <c r="O298" i="5"/>
  <c r="Q298" i="5"/>
  <c r="H299" i="5"/>
  <c r="I299" i="5"/>
  <c r="J299" i="5"/>
  <c r="M299" i="5"/>
  <c r="O299" i="5"/>
  <c r="Q299" i="5"/>
  <c r="H300" i="5"/>
  <c r="I300" i="5"/>
  <c r="J300" i="5"/>
  <c r="M300" i="5"/>
  <c r="O300" i="5"/>
  <c r="Q300" i="5"/>
  <c r="H301" i="5"/>
  <c r="I301" i="5"/>
  <c r="J301" i="5"/>
  <c r="M301" i="5"/>
  <c r="O301" i="5"/>
  <c r="Q301" i="5"/>
  <c r="H302" i="5"/>
  <c r="I302" i="5"/>
  <c r="J302" i="5"/>
  <c r="M302" i="5"/>
  <c r="O302" i="5"/>
  <c r="Q302" i="5"/>
  <c r="H303" i="5"/>
  <c r="I303" i="5"/>
  <c r="J303" i="5"/>
  <c r="M303" i="5"/>
  <c r="O303" i="5"/>
  <c r="Q303" i="5"/>
  <c r="H304" i="5"/>
  <c r="I304" i="5"/>
  <c r="J304" i="5"/>
  <c r="M304" i="5"/>
  <c r="O304" i="5"/>
  <c r="Q304" i="5"/>
  <c r="H305" i="5"/>
  <c r="I305" i="5"/>
  <c r="J305" i="5"/>
  <c r="M305" i="5"/>
  <c r="O305" i="5"/>
  <c r="Q305" i="5"/>
  <c r="H306" i="5"/>
  <c r="I306" i="5"/>
  <c r="J306" i="5"/>
  <c r="M306" i="5"/>
  <c r="O306" i="5"/>
  <c r="Q306" i="5"/>
  <c r="H307" i="5"/>
  <c r="I307" i="5"/>
  <c r="J307" i="5"/>
  <c r="M307" i="5"/>
  <c r="O307" i="5"/>
  <c r="Q307" i="5"/>
  <c r="H308" i="5"/>
  <c r="I308" i="5"/>
  <c r="J308" i="5"/>
  <c r="M308" i="5"/>
  <c r="O308" i="5"/>
  <c r="Q308" i="5"/>
  <c r="H309" i="5"/>
  <c r="I309" i="5"/>
  <c r="J309" i="5"/>
  <c r="M309" i="5"/>
  <c r="O309" i="5"/>
  <c r="Q309" i="5"/>
  <c r="H310" i="5"/>
  <c r="I310" i="5"/>
  <c r="J310" i="5"/>
  <c r="M310" i="5"/>
  <c r="O310" i="5"/>
  <c r="Q310" i="5"/>
  <c r="H311" i="5"/>
  <c r="I311" i="5"/>
  <c r="J311" i="5"/>
  <c r="M311" i="5"/>
  <c r="O311" i="5"/>
  <c r="Q311" i="5"/>
  <c r="H312" i="5"/>
  <c r="I312" i="5"/>
  <c r="J312" i="5"/>
  <c r="M312" i="5"/>
  <c r="O312" i="5"/>
  <c r="Q312" i="5"/>
  <c r="H313" i="5"/>
  <c r="I313" i="5"/>
  <c r="J313" i="5"/>
  <c r="M313" i="5"/>
  <c r="O313" i="5"/>
  <c r="Q313" i="5"/>
  <c r="H314" i="5"/>
  <c r="I314" i="5"/>
  <c r="J314" i="5"/>
  <c r="M314" i="5"/>
  <c r="O314" i="5"/>
  <c r="Q314" i="5"/>
  <c r="H315" i="5"/>
  <c r="I315" i="5"/>
  <c r="J315" i="5"/>
  <c r="M315" i="5"/>
  <c r="O315" i="5"/>
  <c r="Q315" i="5"/>
  <c r="H316" i="5"/>
  <c r="I316" i="5"/>
  <c r="J316" i="5"/>
  <c r="M316" i="5"/>
  <c r="O316" i="5"/>
  <c r="Q316" i="5"/>
  <c r="H317" i="5"/>
  <c r="I317" i="5"/>
  <c r="J317" i="5"/>
  <c r="M317" i="5"/>
  <c r="O317" i="5"/>
  <c r="Q317" i="5"/>
  <c r="H318" i="5"/>
  <c r="I318" i="5"/>
  <c r="J318" i="5"/>
  <c r="M318" i="5"/>
  <c r="O318" i="5"/>
  <c r="Q318" i="5"/>
  <c r="H319" i="5"/>
  <c r="I319" i="5"/>
  <c r="J319" i="5" s="1"/>
  <c r="M319" i="5"/>
  <c r="O319" i="5"/>
  <c r="Q319" i="5"/>
  <c r="H252" i="5"/>
  <c r="I252" i="5"/>
  <c r="J252" i="5" s="1"/>
  <c r="M252" i="5"/>
  <c r="O252" i="5" s="1"/>
  <c r="Q252" i="5"/>
  <c r="H251" i="5"/>
  <c r="I251" i="5"/>
  <c r="J251" i="5" s="1"/>
  <c r="M251" i="5"/>
  <c r="O251" i="5"/>
  <c r="Q251" i="5"/>
  <c r="H250" i="5"/>
  <c r="I250" i="5"/>
  <c r="J250" i="5"/>
  <c r="M250" i="5"/>
  <c r="O250" i="5" s="1"/>
  <c r="Q250" i="5"/>
  <c r="H249" i="5"/>
  <c r="I249" i="5"/>
  <c r="J249" i="5" s="1"/>
  <c r="M249" i="5"/>
  <c r="O249" i="5" s="1"/>
  <c r="Q249" i="5"/>
  <c r="H246" i="5"/>
  <c r="I246" i="5"/>
  <c r="J246" i="5"/>
  <c r="M246" i="5"/>
  <c r="O246" i="5" s="1"/>
  <c r="Q246" i="5"/>
  <c r="H247" i="5"/>
  <c r="I247" i="5"/>
  <c r="J247" i="5" s="1"/>
  <c r="M247" i="5"/>
  <c r="O247" i="5"/>
  <c r="Q247" i="5"/>
  <c r="H248" i="5"/>
  <c r="I248" i="5"/>
  <c r="J248" i="5"/>
  <c r="M248" i="5"/>
  <c r="O248" i="5" s="1"/>
  <c r="Q248" i="5"/>
  <c r="H245" i="5"/>
  <c r="I245" i="5"/>
  <c r="J245" i="5" s="1"/>
  <c r="M245" i="5"/>
  <c r="O245" i="5"/>
  <c r="Q245" i="5"/>
  <c r="H243" i="5"/>
  <c r="I243" i="5"/>
  <c r="J243" i="5" s="1"/>
  <c r="M243" i="5"/>
  <c r="O243" i="5"/>
  <c r="Q243" i="5"/>
  <c r="H244" i="5"/>
  <c r="I244" i="5"/>
  <c r="J244" i="5"/>
  <c r="M244" i="5"/>
  <c r="O244" i="5" s="1"/>
  <c r="Q244" i="5"/>
  <c r="H242" i="5"/>
  <c r="I242" i="5"/>
  <c r="J242" i="5" s="1"/>
  <c r="M242" i="5"/>
  <c r="O242" i="5" s="1"/>
  <c r="Q242" i="5"/>
  <c r="H240" i="5"/>
  <c r="I240" i="5"/>
  <c r="J240" i="5" s="1"/>
  <c r="M240" i="5"/>
  <c r="O240" i="5" s="1"/>
  <c r="Q240" i="5"/>
  <c r="H241" i="5"/>
  <c r="I241" i="5"/>
  <c r="J241" i="5" s="1"/>
  <c r="M241" i="5"/>
  <c r="O241" i="5" s="1"/>
  <c r="Q241" i="5"/>
  <c r="H237" i="5"/>
  <c r="I237" i="5"/>
  <c r="J237" i="5"/>
  <c r="M237" i="5"/>
  <c r="O237" i="5"/>
  <c r="Q237" i="5"/>
  <c r="H238" i="5"/>
  <c r="I238" i="5"/>
  <c r="J238" i="5"/>
  <c r="M238" i="5"/>
  <c r="O238" i="5"/>
  <c r="Q238" i="5"/>
  <c r="H239" i="5"/>
  <c r="I239" i="5"/>
  <c r="J239" i="5"/>
  <c r="M239" i="5"/>
  <c r="O239" i="5"/>
  <c r="Q239" i="5"/>
  <c r="H236" i="5"/>
  <c r="I236" i="5"/>
  <c r="J236" i="5" s="1"/>
  <c r="M236" i="5"/>
  <c r="O236" i="5" s="1"/>
  <c r="Q236" i="5"/>
  <c r="H233" i="5"/>
  <c r="I233" i="5"/>
  <c r="J233" i="5"/>
  <c r="M233" i="5"/>
  <c r="O233" i="5"/>
  <c r="Q233" i="5"/>
  <c r="H234" i="5"/>
  <c r="I234" i="5"/>
  <c r="J234" i="5"/>
  <c r="M234" i="5"/>
  <c r="O234" i="5"/>
  <c r="Q234" i="5"/>
  <c r="H235" i="5"/>
  <c r="I235" i="5"/>
  <c r="J235" i="5"/>
  <c r="M235" i="5"/>
  <c r="O235" i="5"/>
  <c r="Q235" i="5"/>
  <c r="H231" i="5"/>
  <c r="I231" i="5"/>
  <c r="J231" i="5" s="1"/>
  <c r="M231" i="5"/>
  <c r="O231" i="5" s="1"/>
  <c r="Q231" i="5"/>
  <c r="H232" i="5"/>
  <c r="I232" i="5"/>
  <c r="J232" i="5" s="1"/>
  <c r="M232" i="5"/>
  <c r="O232" i="5" s="1"/>
  <c r="Q232" i="5"/>
  <c r="C1" i="8"/>
  <c r="H230" i="5"/>
  <c r="I230" i="5"/>
  <c r="J230" i="5" s="1"/>
  <c r="O230" i="5"/>
  <c r="Q230" i="5"/>
  <c r="B2" i="8"/>
  <c r="H229" i="5"/>
  <c r="I229" i="5"/>
  <c r="J229" i="5"/>
  <c r="M229" i="5"/>
  <c r="O229" i="5"/>
  <c r="Q229" i="5"/>
  <c r="H225" i="5"/>
  <c r="I225" i="5"/>
  <c r="J225" i="5"/>
  <c r="M225" i="5"/>
  <c r="O225" i="5"/>
  <c r="Q225" i="5"/>
  <c r="H226" i="5"/>
  <c r="I226" i="5"/>
  <c r="J226" i="5"/>
  <c r="M226" i="5"/>
  <c r="O226" i="5"/>
  <c r="Q226" i="5"/>
  <c r="H227" i="5"/>
  <c r="I227" i="5"/>
  <c r="J227" i="5"/>
  <c r="M227" i="5"/>
  <c r="O227" i="5"/>
  <c r="Q227" i="5"/>
  <c r="H228" i="5"/>
  <c r="I228" i="5"/>
  <c r="J228" i="5"/>
  <c r="M228" i="5"/>
  <c r="O228" i="5"/>
  <c r="Q228" i="5"/>
  <c r="H224" i="5"/>
  <c r="I224" i="5"/>
  <c r="J224" i="5" s="1"/>
  <c r="M224" i="5"/>
  <c r="O224" i="5"/>
  <c r="Q224" i="5"/>
  <c r="H223" i="5"/>
  <c r="I223" i="5"/>
  <c r="J223" i="5"/>
  <c r="M223" i="5"/>
  <c r="O223" i="5"/>
  <c r="Q223" i="5"/>
  <c r="M1345" i="5" l="1"/>
  <c r="O1345" i="5" s="1"/>
  <c r="M1341" i="5"/>
  <c r="O1341" i="5" s="1"/>
  <c r="M1337" i="5"/>
  <c r="O1337" i="5" s="1"/>
  <c r="M1333" i="5"/>
  <c r="O1333" i="5" s="1"/>
  <c r="M1329" i="5"/>
  <c r="O1329" i="5" s="1"/>
  <c r="M1325" i="5"/>
  <c r="O1325" i="5" s="1"/>
  <c r="M1321" i="5"/>
  <c r="O1321" i="5" s="1"/>
  <c r="M1343" i="5"/>
  <c r="O1343" i="5" s="1"/>
  <c r="M1339" i="5"/>
  <c r="O1339" i="5" s="1"/>
  <c r="M1335" i="5"/>
  <c r="O1335" i="5" s="1"/>
  <c r="M1331" i="5"/>
  <c r="O1331" i="5" s="1"/>
  <c r="M1327" i="5"/>
  <c r="O1327" i="5" s="1"/>
  <c r="M1323" i="5"/>
  <c r="O1323" i="5" s="1"/>
  <c r="M1319" i="5"/>
  <c r="O1319" i="5" s="1"/>
  <c r="M1315" i="5"/>
  <c r="O1315" i="5" s="1"/>
  <c r="M1247" i="5"/>
  <c r="O1247" i="5" s="1"/>
  <c r="M1243" i="5"/>
  <c r="O1243" i="5" s="1"/>
  <c r="M1239" i="5"/>
  <c r="O1239" i="5" s="1"/>
  <c r="M1235" i="5"/>
  <c r="O1235" i="5" s="1"/>
  <c r="M1230" i="5"/>
  <c r="O1230" i="5" s="1"/>
  <c r="M1226" i="5"/>
  <c r="O1226" i="5" s="1"/>
  <c r="M1222" i="5"/>
  <c r="O1222" i="5" s="1"/>
  <c r="M1218" i="5"/>
  <c r="O1218" i="5" s="1"/>
  <c r="M1248" i="5"/>
  <c r="O1248" i="5" s="1"/>
  <c r="M1244" i="5"/>
  <c r="O1244" i="5" s="1"/>
  <c r="M1240" i="5"/>
  <c r="O1240" i="5" s="1"/>
  <c r="M1236" i="5"/>
  <c r="O1236" i="5" s="1"/>
  <c r="M1233" i="5"/>
  <c r="O1233" i="5" s="1"/>
  <c r="M1231" i="5"/>
  <c r="O1231" i="5" s="1"/>
  <c r="M1227" i="5"/>
  <c r="O1227" i="5" s="1"/>
  <c r="M1223" i="5"/>
  <c r="O1223" i="5" s="1"/>
  <c r="M1219" i="5"/>
  <c r="O1219" i="5" s="1"/>
  <c r="M1145" i="5"/>
  <c r="O1145" i="5" s="1"/>
  <c r="M1141" i="5"/>
  <c r="O1141" i="5" s="1"/>
  <c r="M1137" i="5"/>
  <c r="O1137" i="5" s="1"/>
  <c r="M1133" i="5"/>
  <c r="O1133" i="5" s="1"/>
  <c r="M1129" i="5"/>
  <c r="O1129" i="5" s="1"/>
  <c r="M1125" i="5"/>
  <c r="O1125" i="5" s="1"/>
  <c r="M1121" i="5"/>
  <c r="O1121" i="5" s="1"/>
  <c r="M1117" i="5"/>
  <c r="O1117" i="5" s="1"/>
  <c r="M1087" i="5"/>
  <c r="O1087" i="5" s="1"/>
  <c r="M1083" i="5"/>
  <c r="O1083" i="5" s="1"/>
  <c r="M1079" i="5"/>
  <c r="O1079" i="5" s="1"/>
  <c r="M1075" i="5"/>
  <c r="O1075" i="5" s="1"/>
  <c r="M1071" i="5"/>
  <c r="O1071" i="5" s="1"/>
  <c r="M1067" i="5"/>
  <c r="O1067" i="5" s="1"/>
  <c r="M1063" i="5"/>
  <c r="O1063" i="5" s="1"/>
  <c r="M1059" i="5"/>
  <c r="O1059" i="5" s="1"/>
  <c r="M1055" i="5"/>
  <c r="O1055" i="5" s="1"/>
  <c r="M1051" i="5"/>
  <c r="O1051" i="5" s="1"/>
  <c r="M1047" i="5"/>
  <c r="O1047" i="5" s="1"/>
  <c r="M1043" i="5"/>
  <c r="O1043" i="5" s="1"/>
  <c r="M1039" i="5"/>
  <c r="O1039" i="5" s="1"/>
  <c r="M1089" i="5"/>
  <c r="O1089" i="5" s="1"/>
  <c r="M1085" i="5"/>
  <c r="O1085" i="5" s="1"/>
  <c r="M1081" i="5"/>
  <c r="O1081" i="5" s="1"/>
  <c r="M1077" i="5"/>
  <c r="O1077" i="5" s="1"/>
  <c r="M1073" i="5"/>
  <c r="O1073" i="5" s="1"/>
  <c r="M1069" i="5"/>
  <c r="O1069" i="5" s="1"/>
  <c r="M1065" i="5"/>
  <c r="O1065" i="5" s="1"/>
  <c r="M1061" i="5"/>
  <c r="O1061" i="5" s="1"/>
  <c r="M1057" i="5"/>
  <c r="O1057" i="5" s="1"/>
  <c r="M1053" i="5"/>
  <c r="O1053" i="5" s="1"/>
  <c r="M1049" i="5"/>
  <c r="O1049" i="5" s="1"/>
  <c r="M1045" i="5"/>
  <c r="O1045" i="5" s="1"/>
  <c r="M1041" i="5"/>
  <c r="O1041" i="5" s="1"/>
  <c r="M1037" i="5"/>
  <c r="O1037" i="5" s="1"/>
  <c r="M922" i="5"/>
  <c r="O922" i="5" s="1"/>
  <c r="M921" i="5"/>
  <c r="O921" i="5" s="1"/>
  <c r="M924" i="5"/>
  <c r="O924" i="5" s="1"/>
  <c r="M920" i="5"/>
  <c r="O920" i="5" s="1"/>
  <c r="M854" i="5"/>
  <c r="O854" i="5" s="1"/>
  <c r="M851" i="5"/>
  <c r="O851" i="5" s="1"/>
  <c r="M845" i="5"/>
  <c r="O845" i="5" s="1"/>
  <c r="M841" i="5"/>
  <c r="O841" i="5" s="1"/>
  <c r="M837" i="5"/>
  <c r="O837" i="5" s="1"/>
  <c r="M833" i="5"/>
  <c r="O833" i="5" s="1"/>
  <c r="M829" i="5"/>
  <c r="O829" i="5" s="1"/>
  <c r="M825" i="5"/>
  <c r="O825" i="5" s="1"/>
  <c r="M821" i="5"/>
  <c r="O821" i="5" s="1"/>
  <c r="M818" i="5"/>
  <c r="O818" i="5" s="1"/>
  <c r="M810" i="5"/>
  <c r="O810" i="5" s="1"/>
  <c r="M858" i="5"/>
  <c r="O858" i="5" s="1"/>
  <c r="M855" i="5"/>
  <c r="O855" i="5" s="1"/>
  <c r="M850" i="5"/>
  <c r="O850" i="5" s="1"/>
  <c r="M847" i="5"/>
  <c r="O847" i="5" s="1"/>
  <c r="M843" i="5"/>
  <c r="O843" i="5" s="1"/>
  <c r="M839" i="5"/>
  <c r="O839" i="5" s="1"/>
  <c r="M835" i="5"/>
  <c r="O835" i="5" s="1"/>
  <c r="M831" i="5"/>
  <c r="O831" i="5" s="1"/>
  <c r="M827" i="5"/>
  <c r="O827" i="5" s="1"/>
  <c r="M823" i="5"/>
  <c r="O823" i="5" s="1"/>
  <c r="M814" i="5"/>
  <c r="O814" i="5" s="1"/>
  <c r="M806" i="5"/>
  <c r="O806" i="5" s="1"/>
  <c r="M846" i="5"/>
  <c r="O846" i="5" s="1"/>
  <c r="M842" i="5"/>
  <c r="O842" i="5" s="1"/>
  <c r="M838" i="5"/>
  <c r="O838" i="5" s="1"/>
  <c r="M834" i="5"/>
  <c r="O834" i="5" s="1"/>
  <c r="M830" i="5"/>
  <c r="O830" i="5" s="1"/>
  <c r="M844" i="5"/>
  <c r="O844" i="5" s="1"/>
  <c r="M840" i="5"/>
  <c r="O840" i="5" s="1"/>
  <c r="M836" i="5"/>
  <c r="O836" i="5" s="1"/>
  <c r="M832" i="5"/>
  <c r="O832" i="5" s="1"/>
  <c r="M828" i="5"/>
  <c r="O828" i="5" s="1"/>
  <c r="I1" i="7"/>
  <c r="H1" i="7"/>
  <c r="M635" i="5"/>
  <c r="O635" i="5" s="1"/>
  <c r="M627" i="5"/>
  <c r="O627" i="5" s="1"/>
  <c r="M619" i="5"/>
  <c r="O619" i="5" s="1"/>
  <c r="M611" i="5"/>
  <c r="O611" i="5" s="1"/>
  <c r="M607" i="5"/>
  <c r="O607" i="5" s="1"/>
  <c r="M639" i="5"/>
  <c r="O639" i="5" s="1"/>
  <c r="M631" i="5"/>
  <c r="O631" i="5" s="1"/>
  <c r="M623" i="5"/>
  <c r="O623" i="5" s="1"/>
  <c r="M615" i="5"/>
  <c r="O615" i="5" s="1"/>
  <c r="H220" i="5"/>
  <c r="I220" i="5"/>
  <c r="J220" i="5" s="1"/>
  <c r="M220" i="5"/>
  <c r="O220" i="5" s="1"/>
  <c r="Q220" i="5"/>
  <c r="H221" i="5"/>
  <c r="I221" i="5"/>
  <c r="J221" i="5" s="1"/>
  <c r="M221" i="5"/>
  <c r="O221" i="5" s="1"/>
  <c r="Q221" i="5"/>
  <c r="H222" i="5"/>
  <c r="I222" i="5"/>
  <c r="J222" i="5" s="1"/>
  <c r="M222" i="5"/>
  <c r="O222" i="5" s="1"/>
  <c r="Q222" i="5"/>
  <c r="H219" i="5"/>
  <c r="I219" i="5"/>
  <c r="J219" i="5" s="1"/>
  <c r="M219" i="5"/>
  <c r="O219" i="5"/>
  <c r="Q219" i="5"/>
  <c r="H218" i="5" l="1"/>
  <c r="I218" i="5"/>
  <c r="J218" i="5"/>
  <c r="M218" i="5"/>
  <c r="O218" i="5"/>
  <c r="Q218" i="5"/>
  <c r="H215" i="5"/>
  <c r="I215" i="5"/>
  <c r="J215" i="5"/>
  <c r="M215" i="5"/>
  <c r="O215" i="5"/>
  <c r="Q215" i="5"/>
  <c r="H216" i="5"/>
  <c r="I216" i="5"/>
  <c r="J216" i="5"/>
  <c r="M216" i="5"/>
  <c r="O216" i="5"/>
  <c r="Q216" i="5"/>
  <c r="H217" i="5"/>
  <c r="I217" i="5"/>
  <c r="J217" i="5"/>
  <c r="M217" i="5"/>
  <c r="O217" i="5"/>
  <c r="Q217" i="5"/>
  <c r="H214" i="5"/>
  <c r="I214" i="5"/>
  <c r="J214" i="5"/>
  <c r="M214" i="5"/>
  <c r="O214" i="5"/>
  <c r="Q214" i="5"/>
  <c r="H213" i="5"/>
  <c r="I213" i="5"/>
  <c r="J213" i="5" s="1"/>
  <c r="M213" i="5"/>
  <c r="O213" i="5"/>
  <c r="Q213" i="5"/>
  <c r="H212" i="5"/>
  <c r="I212" i="5"/>
  <c r="J212" i="5"/>
  <c r="M212" i="5"/>
  <c r="O212" i="5"/>
  <c r="Q212" i="5"/>
  <c r="Q130" i="5" l="1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H206" i="5"/>
  <c r="I206" i="5"/>
  <c r="J206" i="5" s="1"/>
  <c r="M206" i="5"/>
  <c r="O206" i="5" s="1"/>
  <c r="H207" i="5"/>
  <c r="I207" i="5"/>
  <c r="J207" i="5"/>
  <c r="M207" i="5"/>
  <c r="O207" i="5" s="1"/>
  <c r="H208" i="5"/>
  <c r="I208" i="5"/>
  <c r="J208" i="5" s="1"/>
  <c r="M208" i="5"/>
  <c r="O208" i="5"/>
  <c r="H209" i="5"/>
  <c r="I209" i="5"/>
  <c r="J209" i="5" s="1"/>
  <c r="M209" i="5"/>
  <c r="O209" i="5"/>
  <c r="H210" i="5"/>
  <c r="I210" i="5"/>
  <c r="J210" i="5"/>
  <c r="M210" i="5"/>
  <c r="O210" i="5" s="1"/>
  <c r="H211" i="5"/>
  <c r="I211" i="5"/>
  <c r="J211" i="5"/>
  <c r="M211" i="5"/>
  <c r="O211" i="5" s="1"/>
  <c r="H203" i="5"/>
  <c r="I203" i="5"/>
  <c r="J203" i="5" s="1"/>
  <c r="M203" i="5"/>
  <c r="O203" i="5"/>
  <c r="H204" i="5"/>
  <c r="I204" i="5"/>
  <c r="J204" i="5" s="1"/>
  <c r="M204" i="5"/>
  <c r="O204" i="5" s="1"/>
  <c r="H205" i="5"/>
  <c r="I205" i="5"/>
  <c r="J205" i="5" s="1"/>
  <c r="M205" i="5"/>
  <c r="O205" i="5"/>
  <c r="H202" i="5"/>
  <c r="I202" i="5"/>
  <c r="J202" i="5" s="1"/>
  <c r="M202" i="5"/>
  <c r="O202" i="5"/>
  <c r="H201" i="5"/>
  <c r="I201" i="5"/>
  <c r="J201" i="5" s="1"/>
  <c r="M201" i="5"/>
  <c r="O201" i="5"/>
  <c r="H195" i="5"/>
  <c r="I195" i="5"/>
  <c r="J195" i="5" s="1"/>
  <c r="M195" i="5"/>
  <c r="O195" i="5"/>
  <c r="H196" i="5"/>
  <c r="I196" i="5"/>
  <c r="J196" i="5"/>
  <c r="M196" i="5"/>
  <c r="O196" i="5"/>
  <c r="H197" i="5"/>
  <c r="I197" i="5"/>
  <c r="J197" i="5"/>
  <c r="M197" i="5"/>
  <c r="O197" i="5" s="1"/>
  <c r="H198" i="5"/>
  <c r="I198" i="5"/>
  <c r="J198" i="5"/>
  <c r="M198" i="5"/>
  <c r="O198" i="5"/>
  <c r="H199" i="5"/>
  <c r="I199" i="5"/>
  <c r="J199" i="5" s="1"/>
  <c r="M199" i="5"/>
  <c r="O199" i="5"/>
  <c r="H200" i="5"/>
  <c r="I200" i="5"/>
  <c r="J200" i="5"/>
  <c r="M200" i="5"/>
  <c r="O200" i="5"/>
  <c r="H192" i="5"/>
  <c r="I192" i="5"/>
  <c r="J192" i="5" s="1"/>
  <c r="M192" i="5"/>
  <c r="O192" i="5" s="1"/>
  <c r="H193" i="5"/>
  <c r="I193" i="5"/>
  <c r="J193" i="5"/>
  <c r="M193" i="5"/>
  <c r="O193" i="5" s="1"/>
  <c r="H194" i="5"/>
  <c r="I194" i="5"/>
  <c r="J194" i="5" s="1"/>
  <c r="M194" i="5"/>
  <c r="O194" i="5" s="1"/>
  <c r="H190" i="5"/>
  <c r="I190" i="5"/>
  <c r="J190" i="5" s="1"/>
  <c r="M190" i="5"/>
  <c r="O190" i="5" s="1"/>
  <c r="H191" i="5"/>
  <c r="I191" i="5"/>
  <c r="J191" i="5" s="1"/>
  <c r="M191" i="5"/>
  <c r="O191" i="5" s="1"/>
  <c r="O184" i="5"/>
  <c r="O185" i="5"/>
  <c r="O187" i="5"/>
  <c r="O189" i="5"/>
  <c r="H189" i="5"/>
  <c r="I189" i="5"/>
  <c r="J189" i="5" s="1"/>
  <c r="M189" i="5"/>
  <c r="H188" i="5"/>
  <c r="I188" i="5"/>
  <c r="J188" i="5"/>
  <c r="M188" i="5"/>
  <c r="O188" i="5" s="1"/>
  <c r="H182" i="5"/>
  <c r="I182" i="5"/>
  <c r="J182" i="5"/>
  <c r="M182" i="5"/>
  <c r="O182" i="5" s="1"/>
  <c r="H183" i="5"/>
  <c r="I183" i="5"/>
  <c r="J183" i="5" s="1"/>
  <c r="M183" i="5"/>
  <c r="O183" i="5" s="1"/>
  <c r="H184" i="5"/>
  <c r="I184" i="5"/>
  <c r="J184" i="5" s="1"/>
  <c r="M184" i="5"/>
  <c r="H185" i="5"/>
  <c r="I185" i="5"/>
  <c r="J185" i="5"/>
  <c r="M185" i="5"/>
  <c r="H186" i="5"/>
  <c r="I186" i="5"/>
  <c r="J186" i="5"/>
  <c r="M186" i="5"/>
  <c r="O186" i="5" s="1"/>
  <c r="H187" i="5"/>
  <c r="I187" i="5"/>
  <c r="J187" i="5" s="1"/>
  <c r="M187" i="5"/>
  <c r="H178" i="5"/>
  <c r="I178" i="5"/>
  <c r="J178" i="5"/>
  <c r="M178" i="5"/>
  <c r="O178" i="5" s="1"/>
  <c r="H179" i="5"/>
  <c r="I179" i="5"/>
  <c r="J179" i="5" s="1"/>
  <c r="M179" i="5"/>
  <c r="O179" i="5" s="1"/>
  <c r="H180" i="5"/>
  <c r="I180" i="5"/>
  <c r="J180" i="5"/>
  <c r="M180" i="5"/>
  <c r="O180" i="5" s="1"/>
  <c r="H181" i="5"/>
  <c r="I181" i="5"/>
  <c r="J181" i="5"/>
  <c r="M181" i="5"/>
  <c r="O181" i="5" s="1"/>
  <c r="M150" i="5"/>
  <c r="O150" i="5" s="1"/>
  <c r="M151" i="5"/>
  <c r="O151" i="5" s="1"/>
  <c r="M152" i="5"/>
  <c r="O152" i="5" s="1"/>
  <c r="M153" i="5"/>
  <c r="O153" i="5" s="1"/>
  <c r="M154" i="5"/>
  <c r="O154" i="5" s="1"/>
  <c r="M155" i="5"/>
  <c r="O155" i="5" s="1"/>
  <c r="M156" i="5"/>
  <c r="O156" i="5" s="1"/>
  <c r="M157" i="5"/>
  <c r="O157" i="5" s="1"/>
  <c r="M158" i="5"/>
  <c r="O158" i="5" s="1"/>
  <c r="M159" i="5"/>
  <c r="O159" i="5" s="1"/>
  <c r="M160" i="5"/>
  <c r="O160" i="5" s="1"/>
  <c r="M161" i="5"/>
  <c r="O161" i="5" s="1"/>
  <c r="M162" i="5"/>
  <c r="O162" i="5" s="1"/>
  <c r="M163" i="5"/>
  <c r="O163" i="5" s="1"/>
  <c r="M164" i="5"/>
  <c r="O164" i="5" s="1"/>
  <c r="M165" i="5"/>
  <c r="O165" i="5" s="1"/>
  <c r="M166" i="5"/>
  <c r="O166" i="5" s="1"/>
  <c r="M167" i="5"/>
  <c r="O167" i="5" s="1"/>
  <c r="M168" i="5"/>
  <c r="O168" i="5" s="1"/>
  <c r="M169" i="5"/>
  <c r="O169" i="5" s="1"/>
  <c r="M170" i="5"/>
  <c r="O170" i="5" s="1"/>
  <c r="M171" i="5"/>
  <c r="O171" i="5" s="1"/>
  <c r="M172" i="5"/>
  <c r="O172" i="5" s="1"/>
  <c r="M173" i="5"/>
  <c r="O173" i="5" s="1"/>
  <c r="M174" i="5"/>
  <c r="O174" i="5" s="1"/>
  <c r="M175" i="5"/>
  <c r="O175" i="5" s="1"/>
  <c r="M176" i="5"/>
  <c r="O176" i="5" s="1"/>
  <c r="M177" i="5"/>
  <c r="O177" i="5" s="1"/>
  <c r="H171" i="5"/>
  <c r="I171" i="5"/>
  <c r="J171" i="5" s="1"/>
  <c r="H172" i="5"/>
  <c r="I172" i="5"/>
  <c r="J172" i="5" s="1"/>
  <c r="H173" i="5"/>
  <c r="I173" i="5"/>
  <c r="J173" i="5" s="1"/>
  <c r="H174" i="5"/>
  <c r="I174" i="5"/>
  <c r="J174" i="5" s="1"/>
  <c r="H175" i="5"/>
  <c r="I175" i="5"/>
  <c r="J175" i="5" s="1"/>
  <c r="H176" i="5"/>
  <c r="I176" i="5"/>
  <c r="J176" i="5" s="1"/>
  <c r="H177" i="5"/>
  <c r="I177" i="5"/>
  <c r="J177" i="5" s="1"/>
  <c r="H166" i="5"/>
  <c r="I166" i="5"/>
  <c r="J166" i="5" s="1"/>
  <c r="H167" i="5"/>
  <c r="I167" i="5"/>
  <c r="J167" i="5" s="1"/>
  <c r="H168" i="5"/>
  <c r="I168" i="5"/>
  <c r="J168" i="5" s="1"/>
  <c r="H169" i="5"/>
  <c r="I169" i="5"/>
  <c r="J169" i="5"/>
  <c r="H170" i="5"/>
  <c r="I170" i="5"/>
  <c r="J170" i="5"/>
  <c r="H165" i="5"/>
  <c r="I165" i="5"/>
  <c r="J165" i="5" s="1"/>
  <c r="H163" i="5"/>
  <c r="I163" i="5"/>
  <c r="J163" i="5" s="1"/>
  <c r="H164" i="5"/>
  <c r="I164" i="5"/>
  <c r="J164" i="5" s="1"/>
  <c r="H162" i="5"/>
  <c r="I162" i="5"/>
  <c r="J162" i="5" s="1"/>
  <c r="H161" i="5" l="1"/>
  <c r="I161" i="5"/>
  <c r="J161" i="5" s="1"/>
  <c r="M145" i="5"/>
  <c r="H160" i="5"/>
  <c r="I160" i="5"/>
  <c r="J160" i="5" s="1"/>
  <c r="H157" i="5" l="1"/>
  <c r="I157" i="5"/>
  <c r="J157" i="5" s="1"/>
  <c r="H158" i="5"/>
  <c r="I158" i="5"/>
  <c r="J158" i="5" s="1"/>
  <c r="H159" i="5"/>
  <c r="I159" i="5"/>
  <c r="J159" i="5" s="1"/>
  <c r="H156" i="5"/>
  <c r="I156" i="5"/>
  <c r="J156" i="5" s="1"/>
  <c r="H155" i="5"/>
  <c r="I155" i="5"/>
  <c r="J155" i="5" s="1"/>
  <c r="H154" i="5"/>
  <c r="I154" i="5"/>
  <c r="J154" i="5" s="1"/>
  <c r="H153" i="5"/>
  <c r="I153" i="5"/>
  <c r="J153" i="5" s="1"/>
  <c r="H152" i="5"/>
  <c r="I152" i="5"/>
  <c r="J152" i="5" s="1"/>
  <c r="H151" i="5"/>
  <c r="I151" i="5"/>
  <c r="J151" i="5" s="1"/>
  <c r="H150" i="5"/>
  <c r="I150" i="5"/>
  <c r="J150" i="5" s="1"/>
  <c r="H149" i="5"/>
  <c r="I149" i="5"/>
  <c r="J149" i="5" s="1"/>
  <c r="H148" i="5"/>
  <c r="I148" i="5"/>
  <c r="J148" i="5" s="1"/>
  <c r="H147" i="5"/>
  <c r="I147" i="5"/>
  <c r="J147" i="5" s="1"/>
  <c r="H146" i="5"/>
  <c r="I146" i="5"/>
  <c r="J146" i="5" s="1"/>
  <c r="I3" i="5"/>
  <c r="I28" i="5"/>
  <c r="I52" i="5"/>
  <c r="H140" i="5"/>
  <c r="I140" i="5"/>
  <c r="J140" i="5" s="1"/>
  <c r="H141" i="5"/>
  <c r="I141" i="5"/>
  <c r="J141" i="5" s="1"/>
  <c r="H142" i="5"/>
  <c r="I142" i="5"/>
  <c r="J142" i="5" s="1"/>
  <c r="H143" i="5"/>
  <c r="I143" i="5"/>
  <c r="J143" i="5" s="1"/>
  <c r="H144" i="5"/>
  <c r="I144" i="5"/>
  <c r="J144" i="5" s="1"/>
  <c r="H145" i="5"/>
  <c r="I145" i="5"/>
  <c r="J145" i="5" s="1"/>
  <c r="G138" i="5"/>
  <c r="H138" i="5"/>
  <c r="I138" i="5"/>
  <c r="J138" i="5" s="1"/>
  <c r="G139" i="5"/>
  <c r="H139" i="5"/>
  <c r="I139" i="5"/>
  <c r="J139" i="5" s="1"/>
  <c r="G137" i="5"/>
  <c r="H137" i="5"/>
  <c r="I137" i="5"/>
  <c r="J137" i="5" s="1"/>
  <c r="G136" i="5"/>
  <c r="H136" i="5"/>
  <c r="I136" i="5"/>
  <c r="J136" i="5" s="1"/>
  <c r="G129" i="5"/>
  <c r="H129" i="5"/>
  <c r="I129" i="5"/>
  <c r="J129" i="5" s="1"/>
  <c r="G130" i="5"/>
  <c r="H130" i="5"/>
  <c r="I130" i="5"/>
  <c r="J130" i="5" s="1"/>
  <c r="G131" i="5"/>
  <c r="H131" i="5"/>
  <c r="I131" i="5"/>
  <c r="J131" i="5" s="1"/>
  <c r="G132" i="5"/>
  <c r="H132" i="5"/>
  <c r="I132" i="5"/>
  <c r="J132" i="5" s="1"/>
  <c r="G133" i="5"/>
  <c r="H133" i="5"/>
  <c r="I133" i="5"/>
  <c r="J133" i="5" s="1"/>
  <c r="G134" i="5"/>
  <c r="H134" i="5"/>
  <c r="I134" i="5"/>
  <c r="J134" i="5" s="1"/>
  <c r="G135" i="5"/>
  <c r="H135" i="5"/>
  <c r="I135" i="5"/>
  <c r="J135" i="5" s="1"/>
  <c r="G127" i="5"/>
  <c r="H127" i="5"/>
  <c r="I127" i="5"/>
  <c r="J127" i="5" s="1"/>
  <c r="G128" i="5"/>
  <c r="H128" i="5"/>
  <c r="I128" i="5"/>
  <c r="J128" i="5" s="1"/>
  <c r="G126" i="5"/>
  <c r="H126" i="5"/>
  <c r="I126" i="5"/>
  <c r="J126" i="5" s="1"/>
  <c r="G125" i="5"/>
  <c r="H125" i="5"/>
  <c r="I125" i="5"/>
  <c r="J125" i="5" s="1"/>
  <c r="G124" i="5"/>
  <c r="H124" i="5"/>
  <c r="I124" i="5"/>
  <c r="J124" i="5" s="1"/>
  <c r="G122" i="5"/>
  <c r="H122" i="5"/>
  <c r="I122" i="5"/>
  <c r="J122" i="5" s="1"/>
  <c r="G123" i="5"/>
  <c r="H123" i="5"/>
  <c r="I123" i="5"/>
  <c r="J123" i="5" s="1"/>
  <c r="G118" i="5"/>
  <c r="H118" i="5"/>
  <c r="I118" i="5"/>
  <c r="J118" i="5" s="1"/>
  <c r="G119" i="5"/>
  <c r="H119" i="5"/>
  <c r="I119" i="5"/>
  <c r="J119" i="5" s="1"/>
  <c r="G120" i="5"/>
  <c r="H120" i="5"/>
  <c r="I120" i="5"/>
  <c r="J120" i="5" s="1"/>
  <c r="G121" i="5"/>
  <c r="H121" i="5"/>
  <c r="I121" i="5"/>
  <c r="J121" i="5" s="1"/>
  <c r="G117" i="5"/>
  <c r="H117" i="5"/>
  <c r="I117" i="5"/>
  <c r="J117" i="5" s="1"/>
  <c r="G116" i="5"/>
  <c r="H116" i="5"/>
  <c r="I116" i="5"/>
  <c r="J116" i="5" s="1"/>
  <c r="G115" i="5"/>
  <c r="H115" i="5"/>
  <c r="I115" i="5"/>
  <c r="J115" i="5" s="1"/>
  <c r="G114" i="5"/>
  <c r="H114" i="5"/>
  <c r="I114" i="5"/>
  <c r="J114" i="5" s="1"/>
  <c r="G113" i="5"/>
  <c r="H113" i="5"/>
  <c r="I113" i="5"/>
  <c r="J113" i="5" s="1"/>
  <c r="G111" i="5"/>
  <c r="H111" i="5"/>
  <c r="I111" i="5"/>
  <c r="J111" i="5" s="1"/>
  <c r="G112" i="5"/>
  <c r="H112" i="5"/>
  <c r="I112" i="5"/>
  <c r="J112" i="5" s="1"/>
  <c r="G110" i="5"/>
  <c r="H110" i="5"/>
  <c r="I110" i="5"/>
  <c r="J110" i="5" s="1"/>
  <c r="G109" i="5"/>
  <c r="H109" i="5"/>
  <c r="I109" i="5"/>
  <c r="J109" i="5"/>
  <c r="G108" i="5"/>
  <c r="H108" i="5"/>
  <c r="I108" i="5"/>
  <c r="J108" i="5"/>
  <c r="G107" i="5"/>
  <c r="H107" i="5"/>
  <c r="I107" i="5"/>
  <c r="J107" i="5" s="1"/>
  <c r="H106" i="5"/>
  <c r="I106" i="5"/>
  <c r="J106" i="5" s="1"/>
  <c r="G106" i="5"/>
  <c r="G105" i="5"/>
  <c r="H105" i="5"/>
  <c r="I105" i="5"/>
  <c r="J105" i="5" s="1"/>
  <c r="G104" i="5"/>
  <c r="H104" i="5"/>
  <c r="I104" i="5"/>
  <c r="J104" i="5" s="1"/>
  <c r="G102" i="5"/>
  <c r="H102" i="5"/>
  <c r="I102" i="5"/>
  <c r="J102" i="5" s="1"/>
  <c r="G103" i="5"/>
  <c r="H103" i="5"/>
  <c r="I103" i="5"/>
  <c r="J103" i="5" s="1"/>
  <c r="G101" i="5"/>
  <c r="H101" i="5"/>
  <c r="I101" i="5"/>
  <c r="J101" i="5"/>
  <c r="G100" i="5"/>
  <c r="H100" i="5"/>
  <c r="I100" i="5"/>
  <c r="J100" i="5" s="1"/>
  <c r="I99" i="5"/>
  <c r="J99" i="5" s="1"/>
  <c r="H99" i="5"/>
  <c r="G99" i="5"/>
  <c r="G98" i="5"/>
  <c r="H98" i="5"/>
  <c r="I98" i="5"/>
  <c r="J98" i="5" s="1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I97" i="5"/>
  <c r="J97" i="5" s="1"/>
  <c r="I96" i="5"/>
  <c r="J96" i="5" s="1"/>
  <c r="I95" i="5"/>
  <c r="J95" i="5"/>
  <c r="I93" i="5"/>
  <c r="J93" i="5" s="1"/>
  <c r="I94" i="5"/>
  <c r="J94" i="5" s="1"/>
  <c r="I91" i="5"/>
  <c r="J91" i="5" s="1"/>
  <c r="I88" i="5"/>
  <c r="J88" i="5" s="1"/>
  <c r="I82" i="5"/>
  <c r="J82" i="5" s="1"/>
  <c r="G81" i="5"/>
  <c r="H81" i="5"/>
  <c r="G82" i="5"/>
  <c r="H82" i="5"/>
  <c r="G77" i="5"/>
  <c r="H77" i="5"/>
  <c r="G78" i="5"/>
  <c r="H78" i="5"/>
  <c r="G79" i="5"/>
  <c r="H79" i="5"/>
  <c r="G80" i="5"/>
  <c r="H80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44" i="5" l="1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43" i="5"/>
  <c r="H43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18" i="5"/>
  <c r="G42" i="5"/>
  <c r="G35" i="5"/>
  <c r="G36" i="5"/>
  <c r="G37" i="5"/>
  <c r="G38" i="5"/>
  <c r="G39" i="5"/>
  <c r="G40" i="5"/>
  <c r="G41" i="5"/>
  <c r="G34" i="5"/>
  <c r="G33" i="5"/>
  <c r="G32" i="5"/>
  <c r="G31" i="5"/>
  <c r="G30" i="5"/>
  <c r="G29" i="5"/>
  <c r="G18" i="5"/>
  <c r="G19" i="5"/>
  <c r="G20" i="5"/>
  <c r="G21" i="5"/>
  <c r="G22" i="5"/>
  <c r="G23" i="5"/>
  <c r="G24" i="5"/>
  <c r="G25" i="5"/>
  <c r="G26" i="5"/>
  <c r="G27" i="5"/>
  <c r="G28" i="5"/>
  <c r="G17" i="5"/>
  <c r="G8" i="5" l="1"/>
  <c r="H8" i="5"/>
  <c r="G7" i="5"/>
  <c r="H7" i="5"/>
  <c r="H5" i="5"/>
  <c r="H6" i="5"/>
  <c r="H4" i="5"/>
  <c r="G5" i="5"/>
  <c r="G6" i="5"/>
  <c r="G4" i="5"/>
  <c r="H69" i="1"/>
  <c r="G6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19" i="1"/>
  <c r="E18" i="1"/>
</calcChain>
</file>

<file path=xl/sharedStrings.xml><?xml version="1.0" encoding="utf-8"?>
<sst xmlns="http://schemas.openxmlformats.org/spreadsheetml/2006/main" count="98" uniqueCount="61">
  <si>
    <t>Model</t>
  </si>
  <si>
    <t>Result (loss)</t>
  </si>
  <si>
    <t>+1</t>
  </si>
  <si>
    <t>CNN x19, wo permute</t>
  </si>
  <si>
    <t>CNN x13 (1 + 12)</t>
  </si>
  <si>
    <t>CNN 64 x13</t>
  </si>
  <si>
    <t>time left</t>
  </si>
  <si>
    <t>CNN 128 x13</t>
  </si>
  <si>
    <t>CNN 64 x13 lr 0.1</t>
  </si>
  <si>
    <t>CNN 64 x13 lr 0.05</t>
  </si>
  <si>
    <t>CNN x19, Permute, flatten lr 0.2 first 10000 data points</t>
  </si>
  <si>
    <t>CNN 64 x13 lr 0.02</t>
  </si>
  <si>
    <t>CNN 128 x13 lr 0.05</t>
  </si>
  <si>
    <t>CNN 128 x13 lr 0.02</t>
  </si>
  <si>
    <t>CNN 32 x13 lr 0.05</t>
  </si>
  <si>
    <t>CNN 32 x19 lr 0.05</t>
  </si>
  <si>
    <t>CNN 32 x19 lr 0.1</t>
  </si>
  <si>
    <t>CNN 32 x13 lr 0.1</t>
  </si>
  <si>
    <t>CNN 32 1+5 32 x12 lr 0.1</t>
  </si>
  <si>
    <t>CNN 32 1+5 relu 32 x12 lr 0.1</t>
  </si>
  <si>
    <t>wo BN, CNN 32 1+5 relu 32 x12 lr 0.1</t>
  </si>
  <si>
    <t>wo BN, CNN 32 1+5 relu, Res_Layer 32 x12 lr 0.1</t>
  </si>
  <si>
    <t>wo BN, CNN 32 1+5 relu, Res_Layer 32 x12 lr 0.05</t>
  </si>
  <si>
    <t>wo BN, CNN 32 1+5 relu, Res_Layer 32 x12 lr 0.02</t>
  </si>
  <si>
    <t>wo BN, CNN 32 1+5 relu, Res_Layer 32 x12 lr 0.01</t>
  </si>
  <si>
    <t>wo BN, CNN 32 1+5 relu, Res_Layer 32 x12 lr 0.005</t>
  </si>
  <si>
    <t>wo BN, CNN 32 1+5 relu, Res_Layer 32 x12 lr 0.002</t>
  </si>
  <si>
    <t>CNN 32 1+5 relu, Res_Layer w BN 32 x12 lr 0.1</t>
  </si>
  <si>
    <t>CNN 32 1+5 relu, Res_Layer w BN 32 x12 lr 0.05</t>
  </si>
  <si>
    <t>CNN 32 1+5 relu, Res_Layer (CNN, relu, BN) w BN 32 x12 lr 0.05</t>
  </si>
  <si>
    <t>CNN 32 1+5 relu, Res_Layer (CNN, relu, BN) w BN 32 x12 lr 0.005</t>
  </si>
  <si>
    <t>CNN 32 1+5 relu, Res_Layer (BN, relu, CNN) w BN 32 x12 lr 0.005</t>
  </si>
  <si>
    <t>CNN 32 1+5 relu, Res_Layer (relu, CNN) 32 x12 lr 0.005</t>
  </si>
  <si>
    <t>CNN 32 1+5 relu, Res_Layer (BN, relu, CNN) 32 x18 lr 0.005</t>
  </si>
  <si>
    <t>CNN 64 1+5 relu, Res_Layer (BN, relu, CNN) 64 x12 lr 0.005</t>
  </si>
  <si>
    <t>CNN 128 1+5 relu, Res_Layer (BN, relu, CNN) 128 x12 lr 0.005</t>
  </si>
  <si>
    <t>CNN 256 1+5 relu, Res_Layer (BN, relu, CNN) 256 x12 lr 0.005</t>
  </si>
  <si>
    <t>63 (256 x13)</t>
  </si>
  <si>
    <t>#100</t>
  </si>
  <si>
    <t># Errors</t>
  </si>
  <si>
    <t>Error %</t>
  </si>
  <si>
    <t>CNN 256 1+5 relu, Res_Layer (BN, relu, CNN) 256 x12 lr 0.005 5M good data</t>
  </si>
  <si>
    <t>Val_loss</t>
  </si>
  <si>
    <t>Val accuracy</t>
  </si>
  <si>
    <t>xxx</t>
  </si>
  <si>
    <t>5M_02</t>
  </si>
  <si>
    <t>10M_03</t>
  </si>
  <si>
    <t>train improvement</t>
  </si>
  <si>
    <t>test improvement</t>
  </si>
  <si>
    <t>test % error</t>
  </si>
  <si>
    <t>test # errors</t>
  </si>
  <si>
    <t>temp8</t>
  </si>
  <si>
    <t>LR=0.001</t>
  </si>
  <si>
    <t>LR=0.002</t>
  </si>
  <si>
    <t xml:space="preserve">Adam it=0 </t>
  </si>
  <si>
    <t>20171020 22:24</t>
  </si>
  <si>
    <t>20171021 11:00</t>
  </si>
  <si>
    <t>Adam it0</t>
  </si>
  <si>
    <t>sgd lr=0.02 mom=0.9</t>
  </si>
  <si>
    <t>adam it=0</t>
  </si>
  <si>
    <t xml:space="preserve"> 0.5 M train lr=0.02 (5 min per 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</si>
</sst>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%"/>
    <numFmt numFmtId="166" formatCode="0.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1" fontId="1" fillId="0" borderId="0" xfId="0" applyNumberFormat="1" applyFont="1"/>
    <xf numFmtId="0" fontId="1" fillId="0" borderId="0" xfId="0" quotePrefix="1" applyFont="1"/>
    <xf numFmtId="0" fontId="1" fillId="0" borderId="0" xfId="0" applyFont="1" applyAlignment="1">
      <alignment wrapText="1"/>
    </xf>
    <xf numFmtId="14" fontId="1" fillId="0" borderId="0" xfId="0" applyNumberFormat="1" applyFont="1"/>
    <xf numFmtId="0" fontId="1" fillId="0" borderId="0" xfId="0" quotePrefix="1" applyFont="1" applyAlignment="1">
      <alignment wrapText="1"/>
    </xf>
    <xf numFmtId="165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  <xf numFmtId="166" fontId="2" fillId="0" borderId="0" xfId="0" applyNumberFormat="1" applyFont="1"/>
    <xf numFmtId="10" fontId="2" fillId="0" borderId="0" xfId="1" applyNumberFormat="1" applyFont="1"/>
    <xf numFmtId="9" fontId="2" fillId="0" borderId="0" xfId="0" applyNumberFormat="1" applyFont="1"/>
    <xf numFmtId="10" fontId="2" fillId="0" borderId="0" xfId="0" applyNumberFormat="1" applyFont="1"/>
    <xf numFmtId="0" fontId="0" fillId="0" borderId="0" xfId="0" applyFont="1"/>
    <xf numFmtId="22" fontId="2" fillId="0" borderId="0" xfId="0" applyNumberFormat="1" applyFont="1"/>
    <xf numFmtId="22" fontId="0" fillId="0" borderId="0" xfId="0" applyNumberFormat="1" applyFont="1"/>
    <xf numFmtId="164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Sheet2!$D$77:$D$718</c:f>
              <c:numCache>
                <c:formatCode>0.0000</c:formatCode>
                <c:ptCount val="642"/>
                <c:pt idx="0">
                  <c:v>0.27734292767699997</c:v>
                </c:pt>
                <c:pt idx="1">
                  <c:v>0.26941582318399998</c:v>
                </c:pt>
                <c:pt idx="2">
                  <c:v>0.26517568960999999</c:v>
                </c:pt>
                <c:pt idx="3">
                  <c:v>0.26214929292200001</c:v>
                </c:pt>
                <c:pt idx="4">
                  <c:v>0.258983030793</c:v>
                </c:pt>
                <c:pt idx="5">
                  <c:v>0.256593982635</c:v>
                </c:pt>
                <c:pt idx="6">
                  <c:v>0.26519180309599999</c:v>
                </c:pt>
                <c:pt idx="7">
                  <c:v>0.260553158801</c:v>
                </c:pt>
                <c:pt idx="8">
                  <c:v>0.25750197397000002</c:v>
                </c:pt>
                <c:pt idx="9">
                  <c:v>0.25496926274499998</c:v>
                </c:pt>
                <c:pt idx="10">
                  <c:v>0.25283550092099999</c:v>
                </c:pt>
                <c:pt idx="11">
                  <c:v>0.25104801126800003</c:v>
                </c:pt>
                <c:pt idx="12">
                  <c:v>0.26011947147499997</c:v>
                </c:pt>
                <c:pt idx="13">
                  <c:v>0.255731360623</c:v>
                </c:pt>
                <c:pt idx="14">
                  <c:v>0.25296128789</c:v>
                </c:pt>
                <c:pt idx="15">
                  <c:v>0.25359999999999999</c:v>
                </c:pt>
                <c:pt idx="16">
                  <c:v>0.24990000000000001</c:v>
                </c:pt>
                <c:pt idx="17">
                  <c:v>0.2475</c:v>
                </c:pt>
                <c:pt idx="18">
                  <c:v>0.2555</c:v>
                </c:pt>
                <c:pt idx="19">
                  <c:v>0.25475779106899998</c:v>
                </c:pt>
                <c:pt idx="20">
                  <c:v>0.25361061286999997</c:v>
                </c:pt>
                <c:pt idx="21">
                  <c:v>0.25302292999999998</c:v>
                </c:pt>
                <c:pt idx="22">
                  <c:v>0.24915262924699999</c:v>
                </c:pt>
                <c:pt idx="23">
                  <c:v>0.248362605732</c:v>
                </c:pt>
                <c:pt idx="24">
                  <c:v>0.24800244414200001</c:v>
                </c:pt>
                <c:pt idx="25">
                  <c:v>0.24767722736</c:v>
                </c:pt>
                <c:pt idx="26">
                  <c:v>0.247369406258</c:v>
                </c:pt>
                <c:pt idx="27">
                  <c:v>0.24670896009500001</c:v>
                </c:pt>
                <c:pt idx="28">
                  <c:v>0.25010463548599998</c:v>
                </c:pt>
                <c:pt idx="29">
                  <c:v>0.25</c:v>
                </c:pt>
                <c:pt idx="30">
                  <c:v>0.24922205828399999</c:v>
                </c:pt>
                <c:pt idx="31">
                  <c:v>0.249024897646</c:v>
                </c:pt>
                <c:pt idx="32">
                  <c:v>0.24822357961800001</c:v>
                </c:pt>
                <c:pt idx="33">
                  <c:v>0.24807335410100001</c:v>
                </c:pt>
                <c:pt idx="34">
                  <c:v>0.247556364014</c:v>
                </c:pt>
                <c:pt idx="35">
                  <c:v>0.247276418094</c:v>
                </c:pt>
                <c:pt idx="36">
                  <c:v>0.24676464887800001</c:v>
                </c:pt>
                <c:pt idx="37">
                  <c:v>0.246332501053</c:v>
                </c:pt>
                <c:pt idx="38">
                  <c:v>0.24599369961199999</c:v>
                </c:pt>
                <c:pt idx="39">
                  <c:v>0.245784241027</c:v>
                </c:pt>
                <c:pt idx="40">
                  <c:v>0.245035014454</c:v>
                </c:pt>
                <c:pt idx="41">
                  <c:v>0.24460613124800001</c:v>
                </c:pt>
                <c:pt idx="42">
                  <c:v>0.24433208699799999</c:v>
                </c:pt>
                <c:pt idx="43">
                  <c:v>0.24670404934599999</c:v>
                </c:pt>
                <c:pt idx="44">
                  <c:v>0.24393981610500001</c:v>
                </c:pt>
                <c:pt idx="45">
                  <c:v>0.24350266771500001</c:v>
                </c:pt>
                <c:pt idx="46">
                  <c:v>0.24311267472199999</c:v>
                </c:pt>
                <c:pt idx="47">
                  <c:v>0.24269510119599999</c:v>
                </c:pt>
                <c:pt idx="48">
                  <c:v>0.24259109684999999</c:v>
                </c:pt>
                <c:pt idx="49">
                  <c:v>0.242001003055</c:v>
                </c:pt>
                <c:pt idx="50">
                  <c:v>0.24129799040399999</c:v>
                </c:pt>
                <c:pt idx="51">
                  <c:v>0.241077745368</c:v>
                </c:pt>
                <c:pt idx="52">
                  <c:v>0.33270198101699999</c:v>
                </c:pt>
                <c:pt idx="53">
                  <c:v>0.29220273783400003</c:v>
                </c:pt>
                <c:pt idx="54">
                  <c:v>0.276521955308</c:v>
                </c:pt>
                <c:pt idx="55">
                  <c:v>0.267622375568</c:v>
                </c:pt>
                <c:pt idx="56">
                  <c:v>0.26158951521599999</c:v>
                </c:pt>
                <c:pt idx="57">
                  <c:v>0.25652333807599997</c:v>
                </c:pt>
                <c:pt idx="58">
                  <c:v>0.25300529352200002</c:v>
                </c:pt>
                <c:pt idx="59">
                  <c:v>0.250354424583</c:v>
                </c:pt>
                <c:pt idx="60">
                  <c:v>0.24753022223900001</c:v>
                </c:pt>
                <c:pt idx="61">
                  <c:v>0.245667063229</c:v>
                </c:pt>
                <c:pt idx="62">
                  <c:v>0.24350474691099999</c:v>
                </c:pt>
                <c:pt idx="63">
                  <c:v>0.24173037399299999</c:v>
                </c:pt>
                <c:pt idx="64">
                  <c:v>0.240283885443</c:v>
                </c:pt>
                <c:pt idx="65">
                  <c:v>0.23887802543600001</c:v>
                </c:pt>
                <c:pt idx="66">
                  <c:v>0.23736482468699999</c:v>
                </c:pt>
                <c:pt idx="67">
                  <c:v>0.23662388608099999</c:v>
                </c:pt>
                <c:pt idx="68">
                  <c:v>0.23510166697400001</c:v>
                </c:pt>
                <c:pt idx="69">
                  <c:v>0.23431818055500001</c:v>
                </c:pt>
                <c:pt idx="70">
                  <c:v>0.233346061918</c:v>
                </c:pt>
                <c:pt idx="71">
                  <c:v>0.232613766055</c:v>
                </c:pt>
                <c:pt idx="72">
                  <c:v>0.23166171954199999</c:v>
                </c:pt>
                <c:pt idx="73">
                  <c:v>0.23116169248099999</c:v>
                </c:pt>
                <c:pt idx="74">
                  <c:v>0.23026573137299999</c:v>
                </c:pt>
                <c:pt idx="75">
                  <c:v>0.23003063037400001</c:v>
                </c:pt>
                <c:pt idx="76">
                  <c:v>0.22879513227699999</c:v>
                </c:pt>
                <c:pt idx="77">
                  <c:v>0.22815352801899999</c:v>
                </c:pt>
                <c:pt idx="78">
                  <c:v>0.22757283284999999</c:v>
                </c:pt>
                <c:pt idx="79">
                  <c:v>0.227397632101</c:v>
                </c:pt>
                <c:pt idx="80">
                  <c:v>0.22639324068200001</c:v>
                </c:pt>
                <c:pt idx="81">
                  <c:v>0.22613488809499999</c:v>
                </c:pt>
                <c:pt idx="82">
                  <c:v>0.22570793245699999</c:v>
                </c:pt>
                <c:pt idx="83">
                  <c:v>0.22498917589600001</c:v>
                </c:pt>
                <c:pt idx="84">
                  <c:v>0.22465151128999999</c:v>
                </c:pt>
                <c:pt idx="85">
                  <c:v>0.22381730657599999</c:v>
                </c:pt>
                <c:pt idx="86">
                  <c:v>0.22381865384399999</c:v>
                </c:pt>
                <c:pt idx="87">
                  <c:v>0.223335026479</c:v>
                </c:pt>
                <c:pt idx="88">
                  <c:v>0.22278591016800001</c:v>
                </c:pt>
                <c:pt idx="89">
                  <c:v>0.222674715784</c:v>
                </c:pt>
                <c:pt idx="90">
                  <c:v>0.22238899594799999</c:v>
                </c:pt>
                <c:pt idx="91">
                  <c:v>0.22161029595199999</c:v>
                </c:pt>
                <c:pt idx="92">
                  <c:v>0.22136464420499999</c:v>
                </c:pt>
                <c:pt idx="93">
                  <c:v>0.22117345606399999</c:v>
                </c:pt>
                <c:pt idx="94">
                  <c:v>0.220872720966</c:v>
                </c:pt>
                <c:pt idx="95">
                  <c:v>0.21740493867999999</c:v>
                </c:pt>
                <c:pt idx="96">
                  <c:v>0.22043232115799999</c:v>
                </c:pt>
                <c:pt idx="97">
                  <c:v>0.22046734972500001</c:v>
                </c:pt>
                <c:pt idx="98">
                  <c:v>0.21976190846499999</c:v>
                </c:pt>
                <c:pt idx="99">
                  <c:v>0.219505177267</c:v>
                </c:pt>
                <c:pt idx="100">
                  <c:v>0.21932820474600001</c:v>
                </c:pt>
                <c:pt idx="101">
                  <c:v>0.21921859506300001</c:v>
                </c:pt>
                <c:pt idx="102">
                  <c:v>0.218714658615</c:v>
                </c:pt>
                <c:pt idx="103">
                  <c:v>0.21850290555099999</c:v>
                </c:pt>
                <c:pt idx="104">
                  <c:v>0.218224037707</c:v>
                </c:pt>
                <c:pt idx="105">
                  <c:v>0.21796504211500001</c:v>
                </c:pt>
                <c:pt idx="106">
                  <c:v>0.21767108357100001</c:v>
                </c:pt>
                <c:pt idx="107">
                  <c:v>0.217229291691</c:v>
                </c:pt>
                <c:pt idx="108">
                  <c:v>0.21730630170500001</c:v>
                </c:pt>
                <c:pt idx="109">
                  <c:v>0.21665281939</c:v>
                </c:pt>
                <c:pt idx="110">
                  <c:v>0.21699662287099999</c:v>
                </c:pt>
                <c:pt idx="111">
                  <c:v>0.216623048889</c:v>
                </c:pt>
                <c:pt idx="112">
                  <c:v>0.21647745126599999</c:v>
                </c:pt>
                <c:pt idx="113">
                  <c:v>0.21655313016300001</c:v>
                </c:pt>
                <c:pt idx="114">
                  <c:v>0.216188449487</c:v>
                </c:pt>
                <c:pt idx="115">
                  <c:v>0.21629073094500001</c:v>
                </c:pt>
                <c:pt idx="116">
                  <c:v>0.215623653429</c:v>
                </c:pt>
                <c:pt idx="117">
                  <c:v>0.21518096009000001</c:v>
                </c:pt>
                <c:pt idx="118">
                  <c:v>0.21533124509500001</c:v>
                </c:pt>
                <c:pt idx="119">
                  <c:v>0.21491647313600001</c:v>
                </c:pt>
                <c:pt idx="120">
                  <c:v>0.21506357059699999</c:v>
                </c:pt>
                <c:pt idx="121">
                  <c:v>0.214676295568</c:v>
                </c:pt>
                <c:pt idx="122">
                  <c:v>0.214350237512</c:v>
                </c:pt>
                <c:pt idx="123">
                  <c:v>0.21415950677100001</c:v>
                </c:pt>
                <c:pt idx="124">
                  <c:v>0.214094079652</c:v>
                </c:pt>
                <c:pt idx="125">
                  <c:v>0.21407797701100001</c:v>
                </c:pt>
                <c:pt idx="126">
                  <c:v>0.21419014514599999</c:v>
                </c:pt>
                <c:pt idx="127">
                  <c:v>0.213357987528</c:v>
                </c:pt>
                <c:pt idx="128">
                  <c:v>0.21362465995300001</c:v>
                </c:pt>
                <c:pt idx="129">
                  <c:v>0.21347174911299999</c:v>
                </c:pt>
                <c:pt idx="130">
                  <c:v>0.21318988679100001</c:v>
                </c:pt>
                <c:pt idx="131">
                  <c:v>0.21314484375000001</c:v>
                </c:pt>
                <c:pt idx="132">
                  <c:v>0.212870158748</c:v>
                </c:pt>
                <c:pt idx="133">
                  <c:v>0.21308422164999999</c:v>
                </c:pt>
                <c:pt idx="134">
                  <c:v>0.212514668574</c:v>
                </c:pt>
                <c:pt idx="135">
                  <c:v>0.212534181997</c:v>
                </c:pt>
                <c:pt idx="136">
                  <c:v>0.21220968095699999</c:v>
                </c:pt>
                <c:pt idx="137">
                  <c:v>0.21255360970699999</c:v>
                </c:pt>
                <c:pt idx="138">
                  <c:v>0.213036111837</c:v>
                </c:pt>
                <c:pt idx="139">
                  <c:v>0.21181627031</c:v>
                </c:pt>
                <c:pt idx="140">
                  <c:v>0.21195206783600001</c:v>
                </c:pt>
                <c:pt idx="141">
                  <c:v>0.212122213221</c:v>
                </c:pt>
                <c:pt idx="142">
                  <c:v>0.21174800948899999</c:v>
                </c:pt>
                <c:pt idx="143">
                  <c:v>0.21160504017699999</c:v>
                </c:pt>
                <c:pt idx="144">
                  <c:v>0.21151248363799999</c:v>
                </c:pt>
                <c:pt idx="145">
                  <c:v>0.2112126272</c:v>
                </c:pt>
                <c:pt idx="146">
                  <c:v>0.21116516747200001</c:v>
                </c:pt>
                <c:pt idx="147">
                  <c:v>0.21076638274199999</c:v>
                </c:pt>
                <c:pt idx="148">
                  <c:v>0.21095634575</c:v>
                </c:pt>
                <c:pt idx="149">
                  <c:v>0.21084324096400001</c:v>
                </c:pt>
                <c:pt idx="150">
                  <c:v>0.210679369527</c:v>
                </c:pt>
                <c:pt idx="151">
                  <c:v>0.21109143841399999</c:v>
                </c:pt>
                <c:pt idx="152">
                  <c:v>0.21055447717199999</c:v>
                </c:pt>
                <c:pt idx="153">
                  <c:v>0.242705307442</c:v>
                </c:pt>
                <c:pt idx="154">
                  <c:v>0.22714875823899999</c:v>
                </c:pt>
                <c:pt idx="155">
                  <c:v>0.22169036942199999</c:v>
                </c:pt>
                <c:pt idx="156">
                  <c:v>0.21888125497700001</c:v>
                </c:pt>
                <c:pt idx="157">
                  <c:v>0.21703377152299999</c:v>
                </c:pt>
                <c:pt idx="158">
                  <c:v>0.21666800541699999</c:v>
                </c:pt>
                <c:pt idx="159">
                  <c:v>0.21697086404800001</c:v>
                </c:pt>
                <c:pt idx="160">
                  <c:v>0.21499759865900001</c:v>
                </c:pt>
                <c:pt idx="161">
                  <c:v>0.21558649524500001</c:v>
                </c:pt>
                <c:pt idx="162">
                  <c:v>0.21621610011299999</c:v>
                </c:pt>
                <c:pt idx="163">
                  <c:v>0.21558025851900001</c:v>
                </c:pt>
                <c:pt idx="164">
                  <c:v>0.21532823576999999</c:v>
                </c:pt>
                <c:pt idx="165">
                  <c:v>0.214556631178</c:v>
                </c:pt>
                <c:pt idx="166">
                  <c:v>0.213902967552</c:v>
                </c:pt>
                <c:pt idx="167">
                  <c:v>0.21515406886999999</c:v>
                </c:pt>
                <c:pt idx="168">
                  <c:v>0.21318344982099999</c:v>
                </c:pt>
                <c:pt idx="169">
                  <c:v>0.21213906985799999</c:v>
                </c:pt>
                <c:pt idx="170">
                  <c:v>0.212388532854</c:v>
                </c:pt>
                <c:pt idx="171">
                  <c:v>0.21248607959999999</c:v>
                </c:pt>
                <c:pt idx="172">
                  <c:v>0.21190725868400001</c:v>
                </c:pt>
                <c:pt idx="173">
                  <c:v>0.21174189806800001</c:v>
                </c:pt>
                <c:pt idx="174">
                  <c:v>0.21441939167499999</c:v>
                </c:pt>
                <c:pt idx="175">
                  <c:v>0.21414093802600001</c:v>
                </c:pt>
                <c:pt idx="176">
                  <c:v>0.21404330182799999</c:v>
                </c:pt>
                <c:pt idx="177">
                  <c:v>0.21398834442299999</c:v>
                </c:pt>
                <c:pt idx="178">
                  <c:v>0.21067467592</c:v>
                </c:pt>
                <c:pt idx="179">
                  <c:v>0.21224288139</c:v>
                </c:pt>
                <c:pt idx="180">
                  <c:v>0.21196846976100001</c:v>
                </c:pt>
                <c:pt idx="181">
                  <c:v>0.21363347531099999</c:v>
                </c:pt>
                <c:pt idx="182">
                  <c:v>0.21171425261499999</c:v>
                </c:pt>
                <c:pt idx="183">
                  <c:v>0.21092101392199999</c:v>
                </c:pt>
                <c:pt idx="184">
                  <c:v>0.21019674077600001</c:v>
                </c:pt>
                <c:pt idx="185">
                  <c:v>0.21147839596099999</c:v>
                </c:pt>
                <c:pt idx="186">
                  <c:v>0.21068826053199999</c:v>
                </c:pt>
                <c:pt idx="187">
                  <c:v>0.21028965917699999</c:v>
                </c:pt>
                <c:pt idx="188">
                  <c:v>0.21253406700300001</c:v>
                </c:pt>
                <c:pt idx="189">
                  <c:v>0.21012133849199999</c:v>
                </c:pt>
                <c:pt idx="190">
                  <c:v>0.21084805239400001</c:v>
                </c:pt>
                <c:pt idx="191">
                  <c:v>0.213044160471</c:v>
                </c:pt>
                <c:pt idx="192">
                  <c:v>0.21236123386700001</c:v>
                </c:pt>
                <c:pt idx="193">
                  <c:v>0.212624993648</c:v>
                </c:pt>
                <c:pt idx="194">
                  <c:v>0.21140362244899999</c:v>
                </c:pt>
                <c:pt idx="195">
                  <c:v>0.211658786603</c:v>
                </c:pt>
                <c:pt idx="196">
                  <c:v>0.21038757997599999</c:v>
                </c:pt>
                <c:pt idx="197">
                  <c:v>0.21171600413399999</c:v>
                </c:pt>
                <c:pt idx="198">
                  <c:v>0.21051667332900001</c:v>
                </c:pt>
                <c:pt idx="199">
                  <c:v>0.21191373865800001</c:v>
                </c:pt>
                <c:pt idx="200">
                  <c:v>0.21169176568799999</c:v>
                </c:pt>
                <c:pt idx="201">
                  <c:v>0.21031231333100001</c:v>
                </c:pt>
                <c:pt idx="202">
                  <c:v>0.211128484851</c:v>
                </c:pt>
                <c:pt idx="203">
                  <c:v>0.21199658902900001</c:v>
                </c:pt>
                <c:pt idx="204">
                  <c:v>0.21095208162199999</c:v>
                </c:pt>
                <c:pt idx="205">
                  <c:v>0.212378194863</c:v>
                </c:pt>
                <c:pt idx="206">
                  <c:v>0.21181027065300001</c:v>
                </c:pt>
                <c:pt idx="207">
                  <c:v>0.21225436327399999</c:v>
                </c:pt>
                <c:pt idx="208">
                  <c:v>0.211213392709</c:v>
                </c:pt>
                <c:pt idx="209">
                  <c:v>0.21008524748599999</c:v>
                </c:pt>
                <c:pt idx="210">
                  <c:v>0.211158334389</c:v>
                </c:pt>
                <c:pt idx="211">
                  <c:v>0.21274909103799999</c:v>
                </c:pt>
                <c:pt idx="212">
                  <c:v>0.211442317075</c:v>
                </c:pt>
                <c:pt idx="213">
                  <c:v>0.21117601133300001</c:v>
                </c:pt>
                <c:pt idx="214">
                  <c:v>0.21125610968799999</c:v>
                </c:pt>
                <c:pt idx="215">
                  <c:v>0.210962423604</c:v>
                </c:pt>
                <c:pt idx="216">
                  <c:v>0.211250316317</c:v>
                </c:pt>
                <c:pt idx="217">
                  <c:v>0.21073280391400001</c:v>
                </c:pt>
                <c:pt idx="218">
                  <c:v>0.209547104294</c:v>
                </c:pt>
                <c:pt idx="219">
                  <c:v>0.20982757792699999</c:v>
                </c:pt>
                <c:pt idx="220">
                  <c:v>0.21122328226000001</c:v>
                </c:pt>
                <c:pt idx="221">
                  <c:v>0.209315481232</c:v>
                </c:pt>
                <c:pt idx="222">
                  <c:v>0.211723316143</c:v>
                </c:pt>
                <c:pt idx="223">
                  <c:v>0.209140415977</c:v>
                </c:pt>
                <c:pt idx="224">
                  <c:v>0.20975124221899999</c:v>
                </c:pt>
                <c:pt idx="225">
                  <c:v>0.21060517101599999</c:v>
                </c:pt>
                <c:pt idx="226">
                  <c:v>0.21002360516599999</c:v>
                </c:pt>
                <c:pt idx="227">
                  <c:v>0.21156371785700001</c:v>
                </c:pt>
                <c:pt idx="228">
                  <c:v>0.211270266323</c:v>
                </c:pt>
                <c:pt idx="229">
                  <c:v>0.22237839127699999</c:v>
                </c:pt>
                <c:pt idx="230">
                  <c:v>0.2109549527</c:v>
                </c:pt>
                <c:pt idx="231">
                  <c:v>0.21008455464699999</c:v>
                </c:pt>
                <c:pt idx="232">
                  <c:v>0.210930307816</c:v>
                </c:pt>
                <c:pt idx="233">
                  <c:v>0.213729847704</c:v>
                </c:pt>
                <c:pt idx="234">
                  <c:v>0.209967330737</c:v>
                </c:pt>
                <c:pt idx="235">
                  <c:v>0.209396079368</c:v>
                </c:pt>
                <c:pt idx="236">
                  <c:v>0.20926004701000001</c:v>
                </c:pt>
                <c:pt idx="237">
                  <c:v>0.212969468385</c:v>
                </c:pt>
                <c:pt idx="238">
                  <c:v>0.21054358982499999</c:v>
                </c:pt>
                <c:pt idx="239">
                  <c:v>0.20934358106199999</c:v>
                </c:pt>
                <c:pt idx="240">
                  <c:v>0.210968671484</c:v>
                </c:pt>
                <c:pt idx="241">
                  <c:v>0.209539376419</c:v>
                </c:pt>
                <c:pt idx="242">
                  <c:v>0.209888764279</c:v>
                </c:pt>
                <c:pt idx="243">
                  <c:v>0.21184711812000001</c:v>
                </c:pt>
                <c:pt idx="244">
                  <c:v>0.21134241722399999</c:v>
                </c:pt>
                <c:pt idx="245">
                  <c:v>0.21036420662499999</c:v>
                </c:pt>
                <c:pt idx="246">
                  <c:v>0.210220689135</c:v>
                </c:pt>
                <c:pt idx="247">
                  <c:v>0.20928966237400001</c:v>
                </c:pt>
                <c:pt idx="248">
                  <c:v>0.21094800124099999</c:v>
                </c:pt>
                <c:pt idx="249">
                  <c:v>0.20937726608599999</c:v>
                </c:pt>
                <c:pt idx="250">
                  <c:v>0.21141519811100001</c:v>
                </c:pt>
                <c:pt idx="251">
                  <c:v>0.21023504604900001</c:v>
                </c:pt>
                <c:pt idx="252">
                  <c:v>0.21257297732800001</c:v>
                </c:pt>
                <c:pt idx="253">
                  <c:v>0.21035713748500001</c:v>
                </c:pt>
                <c:pt idx="254">
                  <c:v>0.210328777302</c:v>
                </c:pt>
                <c:pt idx="255">
                  <c:v>0.209521850781</c:v>
                </c:pt>
                <c:pt idx="256">
                  <c:v>0.21126722549499999</c:v>
                </c:pt>
                <c:pt idx="257">
                  <c:v>0.209910618775</c:v>
                </c:pt>
                <c:pt idx="258">
                  <c:v>0.210037371078</c:v>
                </c:pt>
                <c:pt idx="259">
                  <c:v>0.20988184649700001</c:v>
                </c:pt>
                <c:pt idx="260">
                  <c:v>0.21009594980900001</c:v>
                </c:pt>
                <c:pt idx="261">
                  <c:v>0.210560640529</c:v>
                </c:pt>
                <c:pt idx="262">
                  <c:v>0.209944789129</c:v>
                </c:pt>
                <c:pt idx="263">
                  <c:v>0.210915172589</c:v>
                </c:pt>
                <c:pt idx="264">
                  <c:v>0.211201654618</c:v>
                </c:pt>
                <c:pt idx="265">
                  <c:v>0.21084843193300001</c:v>
                </c:pt>
                <c:pt idx="266">
                  <c:v>0.21056341681599999</c:v>
                </c:pt>
                <c:pt idx="267">
                  <c:v>0.20995518973300001</c:v>
                </c:pt>
                <c:pt idx="268">
                  <c:v>0.210883708325</c:v>
                </c:pt>
                <c:pt idx="269">
                  <c:v>0.209284493618</c:v>
                </c:pt>
                <c:pt idx="270">
                  <c:v>0.21178161594299999</c:v>
                </c:pt>
                <c:pt idx="271">
                  <c:v>0.20984488382499999</c:v>
                </c:pt>
                <c:pt idx="272">
                  <c:v>0.21128147128800001</c:v>
                </c:pt>
                <c:pt idx="273">
                  <c:v>0.21042223167400001</c:v>
                </c:pt>
                <c:pt idx="274">
                  <c:v>0.210295832701</c:v>
                </c:pt>
                <c:pt idx="275">
                  <c:v>0.21005479571899999</c:v>
                </c:pt>
                <c:pt idx="276">
                  <c:v>0.209335426396</c:v>
                </c:pt>
                <c:pt idx="277">
                  <c:v>0.211609593766</c:v>
                </c:pt>
                <c:pt idx="278">
                  <c:v>0.210667481997</c:v>
                </c:pt>
                <c:pt idx="279">
                  <c:v>0.20976531884800001</c:v>
                </c:pt>
                <c:pt idx="280">
                  <c:v>0.20984084068100001</c:v>
                </c:pt>
                <c:pt idx="281">
                  <c:v>0.210043277508</c:v>
                </c:pt>
                <c:pt idx="282">
                  <c:v>0.21000693342900001</c:v>
                </c:pt>
                <c:pt idx="283">
                  <c:v>0.21105247410700001</c:v>
                </c:pt>
                <c:pt idx="284">
                  <c:v>0.209675232593</c:v>
                </c:pt>
                <c:pt idx="285">
                  <c:v>0.209812223958</c:v>
                </c:pt>
                <c:pt idx="286">
                  <c:v>0.21212668239900001</c:v>
                </c:pt>
                <c:pt idx="287">
                  <c:v>0.21080353767599999</c:v>
                </c:pt>
                <c:pt idx="288">
                  <c:v>0.20906523517</c:v>
                </c:pt>
                <c:pt idx="289">
                  <c:v>0.210114496915</c:v>
                </c:pt>
                <c:pt idx="290">
                  <c:v>0.210750504496</c:v>
                </c:pt>
                <c:pt idx="291">
                  <c:v>0.21014338749100001</c:v>
                </c:pt>
                <c:pt idx="292">
                  <c:v>0.21034136332200001</c:v>
                </c:pt>
                <c:pt idx="293">
                  <c:v>0.210348144958</c:v>
                </c:pt>
                <c:pt idx="294">
                  <c:v>0.211199977821</c:v>
                </c:pt>
                <c:pt idx="295">
                  <c:v>0.21050001634000001</c:v>
                </c:pt>
                <c:pt idx="296">
                  <c:v>0.20977082184900001</c:v>
                </c:pt>
                <c:pt idx="297">
                  <c:v>0.209676059035</c:v>
                </c:pt>
                <c:pt idx="298">
                  <c:v>0.208831910993</c:v>
                </c:pt>
                <c:pt idx="299">
                  <c:v>0.210989914946</c:v>
                </c:pt>
                <c:pt idx="300">
                  <c:v>0.208232824106</c:v>
                </c:pt>
                <c:pt idx="301">
                  <c:v>0.209893634981</c:v>
                </c:pt>
                <c:pt idx="302">
                  <c:v>0.20991079016899999</c:v>
                </c:pt>
                <c:pt idx="303">
                  <c:v>0.20953450302400001</c:v>
                </c:pt>
                <c:pt idx="304">
                  <c:v>0.209260710041</c:v>
                </c:pt>
                <c:pt idx="305">
                  <c:v>0.21086663611199999</c:v>
                </c:pt>
                <c:pt idx="306">
                  <c:v>0.21022731004199999</c:v>
                </c:pt>
                <c:pt idx="307">
                  <c:v>0.21004306197799999</c:v>
                </c:pt>
                <c:pt idx="308">
                  <c:v>0.21079945090300001</c:v>
                </c:pt>
                <c:pt idx="309">
                  <c:v>0.20971836672300001</c:v>
                </c:pt>
                <c:pt idx="310">
                  <c:v>0.20997806871300001</c:v>
                </c:pt>
                <c:pt idx="311">
                  <c:v>0.210135551448</c:v>
                </c:pt>
                <c:pt idx="312">
                  <c:v>0.20899718468699999</c:v>
                </c:pt>
                <c:pt idx="313">
                  <c:v>0.21137806277000001</c:v>
                </c:pt>
                <c:pt idx="314">
                  <c:v>0.20975743334899999</c:v>
                </c:pt>
                <c:pt idx="315">
                  <c:v>0.20942842441100001</c:v>
                </c:pt>
                <c:pt idx="316">
                  <c:v>0.210144135234</c:v>
                </c:pt>
                <c:pt idx="317">
                  <c:v>0.20925795728300001</c:v>
                </c:pt>
                <c:pt idx="318">
                  <c:v>0.21018168978599999</c:v>
                </c:pt>
                <c:pt idx="319">
                  <c:v>0.20888505554699999</c:v>
                </c:pt>
                <c:pt idx="320">
                  <c:v>0.20992065919200001</c:v>
                </c:pt>
                <c:pt idx="321">
                  <c:v>0.20953874905799999</c:v>
                </c:pt>
                <c:pt idx="322">
                  <c:v>0.21343079219800001</c:v>
                </c:pt>
                <c:pt idx="323">
                  <c:v>0.21290323241199999</c:v>
                </c:pt>
                <c:pt idx="324">
                  <c:v>0.20978215897999999</c:v>
                </c:pt>
                <c:pt idx="325">
                  <c:v>0.20954813917500001</c:v>
                </c:pt>
                <c:pt idx="326">
                  <c:v>0.20982470243599999</c:v>
                </c:pt>
                <c:pt idx="327">
                  <c:v>0.210064471906</c:v>
                </c:pt>
                <c:pt idx="328">
                  <c:v>0.209509311468</c:v>
                </c:pt>
                <c:pt idx="329">
                  <c:v>0.209923672477</c:v>
                </c:pt>
                <c:pt idx="330">
                  <c:v>0.209640178472</c:v>
                </c:pt>
                <c:pt idx="331">
                  <c:v>0.210129223743</c:v>
                </c:pt>
                <c:pt idx="332">
                  <c:v>0.20969235398800001</c:v>
                </c:pt>
                <c:pt idx="333">
                  <c:v>0.210861487067</c:v>
                </c:pt>
                <c:pt idx="334">
                  <c:v>0.209999187073</c:v>
                </c:pt>
                <c:pt idx="335">
                  <c:v>0.210469018058</c:v>
                </c:pt>
                <c:pt idx="336">
                  <c:v>0.21020744086599999</c:v>
                </c:pt>
                <c:pt idx="337">
                  <c:v>0.20954762608499999</c:v>
                </c:pt>
                <c:pt idx="338">
                  <c:v>0.209694116135</c:v>
                </c:pt>
                <c:pt idx="339">
                  <c:v>0.21035093893199999</c:v>
                </c:pt>
                <c:pt idx="340">
                  <c:v>0.20981006057599999</c:v>
                </c:pt>
                <c:pt idx="341">
                  <c:v>0.20989263548000001</c:v>
                </c:pt>
                <c:pt idx="342">
                  <c:v>0.21023528130300001</c:v>
                </c:pt>
                <c:pt idx="343">
                  <c:v>0.21111375919799999</c:v>
                </c:pt>
                <c:pt idx="344">
                  <c:v>0.20911896512600001</c:v>
                </c:pt>
                <c:pt idx="345">
                  <c:v>0.20830143331600001</c:v>
                </c:pt>
                <c:pt idx="346">
                  <c:v>0.20861217418200001</c:v>
                </c:pt>
                <c:pt idx="347">
                  <c:v>0.210273281358</c:v>
                </c:pt>
                <c:pt idx="348">
                  <c:v>0.21030611831000001</c:v>
                </c:pt>
                <c:pt idx="349">
                  <c:v>0.210924123401</c:v>
                </c:pt>
                <c:pt idx="350">
                  <c:v>0.21026419176800001</c:v>
                </c:pt>
                <c:pt idx="351">
                  <c:v>0.209433827967</c:v>
                </c:pt>
                <c:pt idx="352">
                  <c:v>0.21141831071799999</c:v>
                </c:pt>
                <c:pt idx="353">
                  <c:v>0.21358177980900001</c:v>
                </c:pt>
                <c:pt idx="354">
                  <c:v>0.209942338251</c:v>
                </c:pt>
                <c:pt idx="355">
                  <c:v>0.21035113681199999</c:v>
                </c:pt>
                <c:pt idx="356">
                  <c:v>0.20994584236899999</c:v>
                </c:pt>
                <c:pt idx="357">
                  <c:v>0.20998250774800001</c:v>
                </c:pt>
                <c:pt idx="358">
                  <c:v>0.209443502305</c:v>
                </c:pt>
                <c:pt idx="359">
                  <c:v>0.210873606716</c:v>
                </c:pt>
                <c:pt idx="360">
                  <c:v>0.21070848897800001</c:v>
                </c:pt>
                <c:pt idx="361">
                  <c:v>0.21019630654999999</c:v>
                </c:pt>
                <c:pt idx="362">
                  <c:v>0.208617431804</c:v>
                </c:pt>
                <c:pt idx="363">
                  <c:v>0.20918334658500001</c:v>
                </c:pt>
                <c:pt idx="364">
                  <c:v>0.21176021611199999</c:v>
                </c:pt>
                <c:pt idx="365">
                  <c:v>0.20989650579300001</c:v>
                </c:pt>
                <c:pt idx="366">
                  <c:v>0.209633945707</c:v>
                </c:pt>
                <c:pt idx="367">
                  <c:v>0.20903627317000001</c:v>
                </c:pt>
                <c:pt idx="368">
                  <c:v>0.209923314178</c:v>
                </c:pt>
                <c:pt idx="369">
                  <c:v>0.21007625114600001</c:v>
                </c:pt>
                <c:pt idx="370">
                  <c:v>0.21052938023600001</c:v>
                </c:pt>
                <c:pt idx="371">
                  <c:v>0.211400610637</c:v>
                </c:pt>
                <c:pt idx="372">
                  <c:v>0.211177125677</c:v>
                </c:pt>
                <c:pt idx="373">
                  <c:v>0.20972199683500001</c:v>
                </c:pt>
                <c:pt idx="374">
                  <c:v>0.20856774867</c:v>
                </c:pt>
                <c:pt idx="375">
                  <c:v>0.20958516734999999</c:v>
                </c:pt>
                <c:pt idx="376">
                  <c:v>0.209013511131</c:v>
                </c:pt>
                <c:pt idx="377">
                  <c:v>0.21023048375799999</c:v>
                </c:pt>
                <c:pt idx="378">
                  <c:v>0.21105901210200001</c:v>
                </c:pt>
                <c:pt idx="379">
                  <c:v>0.20952217386800001</c:v>
                </c:pt>
                <c:pt idx="380">
                  <c:v>0.20948868800600001</c:v>
                </c:pt>
                <c:pt idx="381">
                  <c:v>0.20975922249599999</c:v>
                </c:pt>
                <c:pt idx="382">
                  <c:v>0.20979996626899999</c:v>
                </c:pt>
                <c:pt idx="383">
                  <c:v>0.20923434459900001</c:v>
                </c:pt>
                <c:pt idx="384">
                  <c:v>0.20918897975600001</c:v>
                </c:pt>
                <c:pt idx="385">
                  <c:v>0.21057658988399999</c:v>
                </c:pt>
                <c:pt idx="386">
                  <c:v>0.21008130066399999</c:v>
                </c:pt>
                <c:pt idx="387">
                  <c:v>0.20846126294199999</c:v>
                </c:pt>
                <c:pt idx="388">
                  <c:v>0.21011668719900001</c:v>
                </c:pt>
                <c:pt idx="389">
                  <c:v>0.211223769294</c:v>
                </c:pt>
                <c:pt idx="390">
                  <c:v>0.21015945739</c:v>
                </c:pt>
                <c:pt idx="391">
                  <c:v>0.20986782921</c:v>
                </c:pt>
                <c:pt idx="392">
                  <c:v>0.207643442032</c:v>
                </c:pt>
                <c:pt idx="393">
                  <c:v>0.207837043306</c:v>
                </c:pt>
                <c:pt idx="394">
                  <c:v>0.20866576789399999</c:v>
                </c:pt>
                <c:pt idx="395">
                  <c:v>0.210165848297</c:v>
                </c:pt>
                <c:pt idx="396">
                  <c:v>0.21076371722600001</c:v>
                </c:pt>
                <c:pt idx="397">
                  <c:v>0.21004806942500001</c:v>
                </c:pt>
                <c:pt idx="398">
                  <c:v>0.210332576706</c:v>
                </c:pt>
                <c:pt idx="399">
                  <c:v>0.20766181942299999</c:v>
                </c:pt>
                <c:pt idx="400">
                  <c:v>0.21061646121899999</c:v>
                </c:pt>
                <c:pt idx="401">
                  <c:v>0.21022998653200001</c:v>
                </c:pt>
                <c:pt idx="402">
                  <c:v>0.20909971631800001</c:v>
                </c:pt>
                <c:pt idx="403">
                  <c:v>0.210398391617</c:v>
                </c:pt>
                <c:pt idx="404">
                  <c:v>0.21012550976800001</c:v>
                </c:pt>
                <c:pt idx="405">
                  <c:v>0.20946067456299999</c:v>
                </c:pt>
                <c:pt idx="406">
                  <c:v>0.21010640460499999</c:v>
                </c:pt>
                <c:pt idx="407">
                  <c:v>0.209381574307</c:v>
                </c:pt>
                <c:pt idx="408">
                  <c:v>0.209894117514</c:v>
                </c:pt>
                <c:pt idx="409">
                  <c:v>0.21011077167799999</c:v>
                </c:pt>
                <c:pt idx="410">
                  <c:v>0.20927811256600001</c:v>
                </c:pt>
                <c:pt idx="411">
                  <c:v>0.20922184311</c:v>
                </c:pt>
                <c:pt idx="412">
                  <c:v>0.209455674157</c:v>
                </c:pt>
                <c:pt idx="413">
                  <c:v>0.20958703006000001</c:v>
                </c:pt>
                <c:pt idx="414">
                  <c:v>0.21111345640900001</c:v>
                </c:pt>
                <c:pt idx="415">
                  <c:v>0.209729783955</c:v>
                </c:pt>
                <c:pt idx="416">
                  <c:v>0.211026200257</c:v>
                </c:pt>
                <c:pt idx="417">
                  <c:v>0.20906587035800001</c:v>
                </c:pt>
                <c:pt idx="418">
                  <c:v>0.208640254606</c:v>
                </c:pt>
                <c:pt idx="419">
                  <c:v>0.209695214455</c:v>
                </c:pt>
                <c:pt idx="420">
                  <c:v>0.20921516032000001</c:v>
                </c:pt>
                <c:pt idx="421">
                  <c:v>0.20956664226800001</c:v>
                </c:pt>
                <c:pt idx="422">
                  <c:v>0.215153068462</c:v>
                </c:pt>
                <c:pt idx="423">
                  <c:v>0.20990205782400001</c:v>
                </c:pt>
                <c:pt idx="424">
                  <c:v>0.20890445054599999</c:v>
                </c:pt>
                <c:pt idx="425">
                  <c:v>0.20875109445699999</c:v>
                </c:pt>
                <c:pt idx="426">
                  <c:v>0.209288068429</c:v>
                </c:pt>
                <c:pt idx="427">
                  <c:v>0.20933876004400001</c:v>
                </c:pt>
                <c:pt idx="428">
                  <c:v>0.20937717861499999</c:v>
                </c:pt>
                <c:pt idx="429">
                  <c:v>0.209162223048</c:v>
                </c:pt>
                <c:pt idx="430">
                  <c:v>0.209731767643</c:v>
                </c:pt>
                <c:pt idx="431">
                  <c:v>0.21036585169200001</c:v>
                </c:pt>
                <c:pt idx="432">
                  <c:v>0.210503789069</c:v>
                </c:pt>
                <c:pt idx="433">
                  <c:v>0.20961531401899999</c:v>
                </c:pt>
                <c:pt idx="434">
                  <c:v>0.208336361336</c:v>
                </c:pt>
                <c:pt idx="435">
                  <c:v>0.20863820920000001</c:v>
                </c:pt>
                <c:pt idx="436">
                  <c:v>0.21015056591600001</c:v>
                </c:pt>
                <c:pt idx="437">
                  <c:v>0.209917242335</c:v>
                </c:pt>
                <c:pt idx="438">
                  <c:v>0.210519858034</c:v>
                </c:pt>
                <c:pt idx="439">
                  <c:v>0.20991917818299999</c:v>
                </c:pt>
                <c:pt idx="440">
                  <c:v>0.20989354633499999</c:v>
                </c:pt>
                <c:pt idx="441">
                  <c:v>0.20939053216199999</c:v>
                </c:pt>
                <c:pt idx="442">
                  <c:v>0.20969224668899999</c:v>
                </c:pt>
                <c:pt idx="443">
                  <c:v>0.20935892040500001</c:v>
                </c:pt>
                <c:pt idx="444">
                  <c:v>0.20905283550100001</c:v>
                </c:pt>
                <c:pt idx="445">
                  <c:v>0.208517832993</c:v>
                </c:pt>
                <c:pt idx="446">
                  <c:v>0.20785109844999999</c:v>
                </c:pt>
                <c:pt idx="447">
                  <c:v>0.209673419128</c:v>
                </c:pt>
                <c:pt idx="448">
                  <c:v>0.208724056371</c:v>
                </c:pt>
                <c:pt idx="449">
                  <c:v>0.21172045726200001</c:v>
                </c:pt>
                <c:pt idx="450">
                  <c:v>0.21034759999300001</c:v>
                </c:pt>
                <c:pt idx="451">
                  <c:v>0.20957522453300001</c:v>
                </c:pt>
                <c:pt idx="452">
                  <c:v>0.20914663377500001</c:v>
                </c:pt>
                <c:pt idx="453">
                  <c:v>0.20893850479199999</c:v>
                </c:pt>
                <c:pt idx="454">
                  <c:v>0.209698217863</c:v>
                </c:pt>
                <c:pt idx="455">
                  <c:v>0.210367047349</c:v>
                </c:pt>
                <c:pt idx="456">
                  <c:v>0.20888293530099999</c:v>
                </c:pt>
                <c:pt idx="457">
                  <c:v>0.21017372795200001</c:v>
                </c:pt>
                <c:pt idx="458">
                  <c:v>0.21059366108200001</c:v>
                </c:pt>
                <c:pt idx="459">
                  <c:v>0.209133870921</c:v>
                </c:pt>
                <c:pt idx="460">
                  <c:v>0.20923250664000001</c:v>
                </c:pt>
                <c:pt idx="461">
                  <c:v>0.20893923870100001</c:v>
                </c:pt>
                <c:pt idx="462">
                  <c:v>0.21617706125300001</c:v>
                </c:pt>
                <c:pt idx="463">
                  <c:v>0.21062351856799999</c:v>
                </c:pt>
                <c:pt idx="464">
                  <c:v>0.208698557762</c:v>
                </c:pt>
                <c:pt idx="465">
                  <c:v>0.209692106973</c:v>
                </c:pt>
                <c:pt idx="466">
                  <c:v>0.208464000516</c:v>
                </c:pt>
                <c:pt idx="467">
                  <c:v>0.20879603129900001</c:v>
                </c:pt>
                <c:pt idx="468">
                  <c:v>0.20985756340699999</c:v>
                </c:pt>
                <c:pt idx="469">
                  <c:v>0.20897354132000001</c:v>
                </c:pt>
                <c:pt idx="470">
                  <c:v>0.20955538116200001</c:v>
                </c:pt>
                <c:pt idx="471">
                  <c:v>0.20864831209199999</c:v>
                </c:pt>
                <c:pt idx="472">
                  <c:v>0.208911823316</c:v>
                </c:pt>
                <c:pt idx="473">
                  <c:v>0.21683885106600001</c:v>
                </c:pt>
                <c:pt idx="474">
                  <c:v>0.20994163934099999</c:v>
                </c:pt>
                <c:pt idx="475">
                  <c:v>0.20893789654700001</c:v>
                </c:pt>
                <c:pt idx="476">
                  <c:v>0.20870617058400001</c:v>
                </c:pt>
                <c:pt idx="477">
                  <c:v>0.20942301660599999</c:v>
                </c:pt>
                <c:pt idx="478">
                  <c:v>0.210139074042</c:v>
                </c:pt>
                <c:pt idx="479">
                  <c:v>0.20990707865200001</c:v>
                </c:pt>
                <c:pt idx="480">
                  <c:v>0.206951731433</c:v>
                </c:pt>
                <c:pt idx="481">
                  <c:v>0.211135274156</c:v>
                </c:pt>
                <c:pt idx="482">
                  <c:v>0.210068883195</c:v>
                </c:pt>
                <c:pt idx="483">
                  <c:v>0.209751999981</c:v>
                </c:pt>
                <c:pt idx="484">
                  <c:v>0.208856671823</c:v>
                </c:pt>
                <c:pt idx="485">
                  <c:v>0.20951974661799999</c:v>
                </c:pt>
                <c:pt idx="486">
                  <c:v>0.21081305398700001</c:v>
                </c:pt>
                <c:pt idx="487">
                  <c:v>0.20948847842000001</c:v>
                </c:pt>
                <c:pt idx="488">
                  <c:v>0.208103762109</c:v>
                </c:pt>
                <c:pt idx="489">
                  <c:v>0.209304454807</c:v>
                </c:pt>
                <c:pt idx="490">
                  <c:v>0.20868831256199999</c:v>
                </c:pt>
                <c:pt idx="491">
                  <c:v>0.209058455038</c:v>
                </c:pt>
                <c:pt idx="492">
                  <c:v>0.209454985964</c:v>
                </c:pt>
                <c:pt idx="493">
                  <c:v>0.209016458484</c:v>
                </c:pt>
                <c:pt idx="494">
                  <c:v>0.208821417516</c:v>
                </c:pt>
                <c:pt idx="495">
                  <c:v>0.20883407343800001</c:v>
                </c:pt>
                <c:pt idx="496">
                  <c:v>0.20964426577100001</c:v>
                </c:pt>
                <c:pt idx="497">
                  <c:v>0.20901549602799999</c:v>
                </c:pt>
                <c:pt idx="498">
                  <c:v>0.21034185222599999</c:v>
                </c:pt>
                <c:pt idx="499">
                  <c:v>0.20946024109899999</c:v>
                </c:pt>
                <c:pt idx="500">
                  <c:v>0.208365835651</c:v>
                </c:pt>
                <c:pt idx="501">
                  <c:v>0.20994403868600001</c:v>
                </c:pt>
                <c:pt idx="502">
                  <c:v>0.20905015497599999</c:v>
                </c:pt>
                <c:pt idx="503">
                  <c:v>0.209563631349</c:v>
                </c:pt>
                <c:pt idx="504">
                  <c:v>0.20833908216899999</c:v>
                </c:pt>
                <c:pt idx="505">
                  <c:v>0.210308692386</c:v>
                </c:pt>
                <c:pt idx="506">
                  <c:v>0.210714744673</c:v>
                </c:pt>
                <c:pt idx="507">
                  <c:v>0.20897639891</c:v>
                </c:pt>
                <c:pt idx="508">
                  <c:v>0.209219912117</c:v>
                </c:pt>
                <c:pt idx="509">
                  <c:v>0.20921636320100001</c:v>
                </c:pt>
                <c:pt idx="510">
                  <c:v>0.20899140775799999</c:v>
                </c:pt>
                <c:pt idx="511">
                  <c:v>0.208196618789</c:v>
                </c:pt>
                <c:pt idx="512">
                  <c:v>0.20958844191100001</c:v>
                </c:pt>
                <c:pt idx="513">
                  <c:v>0.211329810659</c:v>
                </c:pt>
                <c:pt idx="514">
                  <c:v>0.20855339636199999</c:v>
                </c:pt>
                <c:pt idx="515">
                  <c:v>0.21007366551600001</c:v>
                </c:pt>
                <c:pt idx="516">
                  <c:v>0.208509278401</c:v>
                </c:pt>
                <c:pt idx="517">
                  <c:v>0.209162992248</c:v>
                </c:pt>
                <c:pt idx="518">
                  <c:v>0.20843857857199999</c:v>
                </c:pt>
                <c:pt idx="519">
                  <c:v>0.20978446058200001</c:v>
                </c:pt>
                <c:pt idx="520">
                  <c:v>0.20908274867400001</c:v>
                </c:pt>
                <c:pt idx="521">
                  <c:v>0.208997432368</c:v>
                </c:pt>
                <c:pt idx="522">
                  <c:v>0.209386900752</c:v>
                </c:pt>
                <c:pt idx="523">
                  <c:v>0.20829724605200001</c:v>
                </c:pt>
                <c:pt idx="524">
                  <c:v>0.209303428037</c:v>
                </c:pt>
                <c:pt idx="525">
                  <c:v>0.209113587351</c:v>
                </c:pt>
                <c:pt idx="526">
                  <c:v>0.209066870874</c:v>
                </c:pt>
                <c:pt idx="527">
                  <c:v>0.209205112981</c:v>
                </c:pt>
                <c:pt idx="528">
                  <c:v>0.20857995794100001</c:v>
                </c:pt>
                <c:pt idx="529">
                  <c:v>0.208675733808</c:v>
                </c:pt>
                <c:pt idx="530">
                  <c:v>0.20976420128699999</c:v>
                </c:pt>
                <c:pt idx="531">
                  <c:v>0.21028309468600001</c:v>
                </c:pt>
                <c:pt idx="532">
                  <c:v>0.20822664200999999</c:v>
                </c:pt>
                <c:pt idx="533">
                  <c:v>0.20998517852099999</c:v>
                </c:pt>
                <c:pt idx="534">
                  <c:v>0.20897820300100001</c:v>
                </c:pt>
                <c:pt idx="535">
                  <c:v>0.209962353528</c:v>
                </c:pt>
                <c:pt idx="536">
                  <c:v>0.209770699309</c:v>
                </c:pt>
                <c:pt idx="537">
                  <c:v>0.20902397648400001</c:v>
                </c:pt>
                <c:pt idx="538">
                  <c:v>0.21031495696300001</c:v>
                </c:pt>
                <c:pt idx="539">
                  <c:v>0.20926892576</c:v>
                </c:pt>
                <c:pt idx="540">
                  <c:v>0.20793259386999999</c:v>
                </c:pt>
                <c:pt idx="541">
                  <c:v>0.20817964531499999</c:v>
                </c:pt>
                <c:pt idx="542">
                  <c:v>0.208167538806</c:v>
                </c:pt>
                <c:pt idx="543">
                  <c:v>0.208762246939</c:v>
                </c:pt>
                <c:pt idx="544">
                  <c:v>0.209694346098</c:v>
                </c:pt>
                <c:pt idx="545">
                  <c:v>0.207677835325</c:v>
                </c:pt>
                <c:pt idx="546">
                  <c:v>0.20863569211800001</c:v>
                </c:pt>
                <c:pt idx="547">
                  <c:v>0.20856734380299999</c:v>
                </c:pt>
                <c:pt idx="548">
                  <c:v>0.207733032569</c:v>
                </c:pt>
                <c:pt idx="549">
                  <c:v>0.21071829479599999</c:v>
                </c:pt>
                <c:pt idx="550">
                  <c:v>0.209045774676</c:v>
                </c:pt>
                <c:pt idx="551">
                  <c:v>0.20894625091499999</c:v>
                </c:pt>
                <c:pt idx="552">
                  <c:v>0.20923144501400001</c:v>
                </c:pt>
                <c:pt idx="553">
                  <c:v>0.207846998526</c:v>
                </c:pt>
                <c:pt idx="554">
                  <c:v>0.209621858543</c:v>
                </c:pt>
                <c:pt idx="555">
                  <c:v>0.20852458924299999</c:v>
                </c:pt>
                <c:pt idx="556">
                  <c:v>0.209006027131</c:v>
                </c:pt>
                <c:pt idx="557">
                  <c:v>0.207959563683</c:v>
                </c:pt>
                <c:pt idx="558">
                  <c:v>0.20927381675100001</c:v>
                </c:pt>
                <c:pt idx="559">
                  <c:v>0.20865718712199999</c:v>
                </c:pt>
                <c:pt idx="560">
                  <c:v>0.208989747758</c:v>
                </c:pt>
                <c:pt idx="561">
                  <c:v>0.20924469344900001</c:v>
                </c:pt>
                <c:pt idx="562">
                  <c:v>0.208560861579</c:v>
                </c:pt>
                <c:pt idx="563">
                  <c:v>0.20938760896600001</c:v>
                </c:pt>
                <c:pt idx="564">
                  <c:v>0.20773346033100001</c:v>
                </c:pt>
                <c:pt idx="565">
                  <c:v>0.20909564231700001</c:v>
                </c:pt>
                <c:pt idx="566">
                  <c:v>0.208568190141</c:v>
                </c:pt>
                <c:pt idx="567">
                  <c:v>0.209112348438</c:v>
                </c:pt>
                <c:pt idx="568">
                  <c:v>0.20901397272899999</c:v>
                </c:pt>
                <c:pt idx="569">
                  <c:v>0.207431577679</c:v>
                </c:pt>
                <c:pt idx="570">
                  <c:v>0.20996867694599999</c:v>
                </c:pt>
                <c:pt idx="571">
                  <c:v>0.20978159092099999</c:v>
                </c:pt>
                <c:pt idx="572">
                  <c:v>0.20862687937999999</c:v>
                </c:pt>
                <c:pt idx="573">
                  <c:v>0.209413107135</c:v>
                </c:pt>
                <c:pt idx="574">
                  <c:v>0.207926236018</c:v>
                </c:pt>
                <c:pt idx="575">
                  <c:v>0.20906239352600001</c:v>
                </c:pt>
                <c:pt idx="576">
                  <c:v>0.20897094472899999</c:v>
                </c:pt>
                <c:pt idx="577">
                  <c:v>0.20911218728200001</c:v>
                </c:pt>
                <c:pt idx="578">
                  <c:v>0.21007899311100001</c:v>
                </c:pt>
                <c:pt idx="579">
                  <c:v>0.20920902908</c:v>
                </c:pt>
                <c:pt idx="580">
                  <c:v>0.20767288229200001</c:v>
                </c:pt>
                <c:pt idx="581">
                  <c:v>0.209134772478</c:v>
                </c:pt>
                <c:pt idx="582">
                  <c:v>0.209183838343</c:v>
                </c:pt>
                <c:pt idx="583">
                  <c:v>0.20843127615099999</c:v>
                </c:pt>
                <c:pt idx="584">
                  <c:v>0.208444762802</c:v>
                </c:pt>
                <c:pt idx="585">
                  <c:v>0.20991084198000001</c:v>
                </c:pt>
                <c:pt idx="586">
                  <c:v>0.20961821495499999</c:v>
                </c:pt>
                <c:pt idx="587">
                  <c:v>0.21003989002599999</c:v>
                </c:pt>
                <c:pt idx="588">
                  <c:v>0.20812864529899999</c:v>
                </c:pt>
                <c:pt idx="589">
                  <c:v>0.209424513359</c:v>
                </c:pt>
                <c:pt idx="590">
                  <c:v>0.209615740902</c:v>
                </c:pt>
                <c:pt idx="591">
                  <c:v>0.20965512734799999</c:v>
                </c:pt>
                <c:pt idx="592">
                  <c:v>0.20776581548799999</c:v>
                </c:pt>
                <c:pt idx="593">
                  <c:v>0.208552378047</c:v>
                </c:pt>
                <c:pt idx="594">
                  <c:v>0.20864227346299999</c:v>
                </c:pt>
                <c:pt idx="595">
                  <c:v>0.20857736823199999</c:v>
                </c:pt>
                <c:pt idx="596">
                  <c:v>0.20867208567199999</c:v>
                </c:pt>
                <c:pt idx="597">
                  <c:v>0.20917282654</c:v>
                </c:pt>
                <c:pt idx="598">
                  <c:v>0.21023250823</c:v>
                </c:pt>
                <c:pt idx="599">
                  <c:v>0.208164902194</c:v>
                </c:pt>
                <c:pt idx="600">
                  <c:v>0.209133403488</c:v>
                </c:pt>
                <c:pt idx="601">
                  <c:v>0.20887434737499999</c:v>
                </c:pt>
                <c:pt idx="602">
                  <c:v>0.20910753950700001</c:v>
                </c:pt>
                <c:pt idx="603">
                  <c:v>0.20846507177900001</c:v>
                </c:pt>
                <c:pt idx="604">
                  <c:v>0.20925422255100001</c:v>
                </c:pt>
                <c:pt idx="605">
                  <c:v>0.20826959726700001</c:v>
                </c:pt>
                <c:pt idx="606">
                  <c:v>0.20766025648799999</c:v>
                </c:pt>
                <c:pt idx="607">
                  <c:v>0.20851270429800001</c:v>
                </c:pt>
                <c:pt idx="608">
                  <c:v>0.20792492529699999</c:v>
                </c:pt>
                <c:pt idx="609">
                  <c:v>0.20909783950700001</c:v>
                </c:pt>
                <c:pt idx="610">
                  <c:v>0.210131997731</c:v>
                </c:pt>
                <c:pt idx="611">
                  <c:v>0.207753123767</c:v>
                </c:pt>
                <c:pt idx="612">
                  <c:v>0.21073058937</c:v>
                </c:pt>
                <c:pt idx="613">
                  <c:v>0.21001463764799999</c:v>
                </c:pt>
                <c:pt idx="614">
                  <c:v>0.21022940696199999</c:v>
                </c:pt>
                <c:pt idx="615">
                  <c:v>0.209772311208</c:v>
                </c:pt>
                <c:pt idx="616">
                  <c:v>0.209158068191</c:v>
                </c:pt>
                <c:pt idx="617">
                  <c:v>0.20949823616300001</c:v>
                </c:pt>
                <c:pt idx="618">
                  <c:v>0.208825289921</c:v>
                </c:pt>
                <c:pt idx="619">
                  <c:v>0.20959291519600001</c:v>
                </c:pt>
                <c:pt idx="620">
                  <c:v>0.215557904493</c:v>
                </c:pt>
                <c:pt idx="621">
                  <c:v>0.20980120983</c:v>
                </c:pt>
                <c:pt idx="622">
                  <c:v>0.207599901556</c:v>
                </c:pt>
                <c:pt idx="623">
                  <c:v>0.209921382218</c:v>
                </c:pt>
                <c:pt idx="624">
                  <c:v>0.20865233512199999</c:v>
                </c:pt>
                <c:pt idx="625">
                  <c:v>0.20944908837599999</c:v>
                </c:pt>
                <c:pt idx="626">
                  <c:v>0.20818408061599999</c:v>
                </c:pt>
                <c:pt idx="627">
                  <c:v>0.208164442979</c:v>
                </c:pt>
                <c:pt idx="628">
                  <c:v>0.208637691146</c:v>
                </c:pt>
                <c:pt idx="629">
                  <c:v>0.20702268541999999</c:v>
                </c:pt>
                <c:pt idx="630">
                  <c:v>0.20962850176799999</c:v>
                </c:pt>
                <c:pt idx="631">
                  <c:v>0.209049099396</c:v>
                </c:pt>
                <c:pt idx="632">
                  <c:v>0.208808985118</c:v>
                </c:pt>
                <c:pt idx="633">
                  <c:v>0.21001896000699999</c:v>
                </c:pt>
                <c:pt idx="634">
                  <c:v>0.209647457452</c:v>
                </c:pt>
                <c:pt idx="635">
                  <c:v>0.20855374885399999</c:v>
                </c:pt>
                <c:pt idx="636">
                  <c:v>0.20837295732800001</c:v>
                </c:pt>
                <c:pt idx="637">
                  <c:v>0.208259081037</c:v>
                </c:pt>
                <c:pt idx="638">
                  <c:v>0.210581638041</c:v>
                </c:pt>
                <c:pt idx="639">
                  <c:v>0.209204541666</c:v>
                </c:pt>
                <c:pt idx="640">
                  <c:v>0.210572121566</c:v>
                </c:pt>
                <c:pt idx="641">
                  <c:v>0.20892499159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1-4542-8B05-9932B328E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69760"/>
        <c:axId val="2098913008"/>
      </c:lineChart>
      <c:catAx>
        <c:axId val="7086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13008"/>
        <c:crosses val="autoZero"/>
        <c:auto val="1"/>
        <c:lblAlgn val="ctr"/>
        <c:lblOffset val="100"/>
        <c:noMultiLvlLbl val="0"/>
      </c:catAx>
      <c:valAx>
        <c:axId val="20989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Sheet2!$A$2:$A$101</c:f>
              <c:numCache>
                <c:formatCode>General</c:formatCode>
                <c:ptCount val="100"/>
                <c:pt idx="0">
                  <c:v>1.6577</c:v>
                </c:pt>
                <c:pt idx="1">
                  <c:v>1.11768018454</c:v>
                </c:pt>
                <c:pt idx="2">
                  <c:v>0.90041255652899999</c:v>
                </c:pt>
                <c:pt idx="3">
                  <c:v>0.80516575574899996</c:v>
                </c:pt>
                <c:pt idx="4">
                  <c:v>0.793598073721</c:v>
                </c:pt>
                <c:pt idx="5">
                  <c:v>0.70379880964800001</c:v>
                </c:pt>
                <c:pt idx="6">
                  <c:v>0.69506039172400003</c:v>
                </c:pt>
                <c:pt idx="7">
                  <c:v>0.67718444317600002</c:v>
                </c:pt>
                <c:pt idx="8">
                  <c:v>0.58716149702700005</c:v>
                </c:pt>
                <c:pt idx="9">
                  <c:v>0.53622896969300005</c:v>
                </c:pt>
                <c:pt idx="10">
                  <c:v>0.47965566366899998</c:v>
                </c:pt>
                <c:pt idx="11">
                  <c:v>0.44616923183200002</c:v>
                </c:pt>
                <c:pt idx="12">
                  <c:v>0.38781468868300001</c:v>
                </c:pt>
                <c:pt idx="13">
                  <c:v>0.37790609151100002</c:v>
                </c:pt>
                <c:pt idx="14">
                  <c:v>0.343069460243</c:v>
                </c:pt>
                <c:pt idx="15">
                  <c:v>0.28144591562400001</c:v>
                </c:pt>
                <c:pt idx="16">
                  <c:v>0.28890068679999997</c:v>
                </c:pt>
                <c:pt idx="17">
                  <c:v>0.252156034857</c:v>
                </c:pt>
                <c:pt idx="18">
                  <c:v>0.217821585387</c:v>
                </c:pt>
                <c:pt idx="19">
                  <c:v>0.23007406108100001</c:v>
                </c:pt>
                <c:pt idx="20">
                  <c:v>0.20689805299</c:v>
                </c:pt>
                <c:pt idx="21">
                  <c:v>0.18570877760599999</c:v>
                </c:pt>
                <c:pt idx="22">
                  <c:v>0.178144724108</c:v>
                </c:pt>
                <c:pt idx="23">
                  <c:v>0.19362612981300001</c:v>
                </c:pt>
                <c:pt idx="24">
                  <c:v>0.24051625523699999</c:v>
                </c:pt>
                <c:pt idx="25">
                  <c:v>0.22384897358700001</c:v>
                </c:pt>
                <c:pt idx="26">
                  <c:v>0.21663192920400001</c:v>
                </c:pt>
                <c:pt idx="27">
                  <c:v>0.17248859815299999</c:v>
                </c:pt>
                <c:pt idx="28">
                  <c:v>0.122668018006</c:v>
                </c:pt>
                <c:pt idx="29">
                  <c:v>9.5532491244399997E-2</c:v>
                </c:pt>
                <c:pt idx="30">
                  <c:v>8.6697749607300006E-2</c:v>
                </c:pt>
                <c:pt idx="31">
                  <c:v>7.9634385369699995E-2</c:v>
                </c:pt>
                <c:pt idx="32">
                  <c:v>8.2391605014000002E-2</c:v>
                </c:pt>
                <c:pt idx="33">
                  <c:v>5.9104973916000003E-2</c:v>
                </c:pt>
                <c:pt idx="34">
                  <c:v>5.3162631113100003E-2</c:v>
                </c:pt>
                <c:pt idx="35">
                  <c:v>5.09100862313E-2</c:v>
                </c:pt>
                <c:pt idx="36">
                  <c:v>4.3294962588699998E-2</c:v>
                </c:pt>
                <c:pt idx="37">
                  <c:v>3.92297044629E-2</c:v>
                </c:pt>
                <c:pt idx="38">
                  <c:v>3.8655714923499999E-2</c:v>
                </c:pt>
                <c:pt idx="39">
                  <c:v>3.3422136143799998E-2</c:v>
                </c:pt>
                <c:pt idx="40">
                  <c:v>2.8694371925699999E-2</c:v>
                </c:pt>
                <c:pt idx="41">
                  <c:v>2.0675449864900001E-2</c:v>
                </c:pt>
                <c:pt idx="42">
                  <c:v>1.51787710085E-2</c:v>
                </c:pt>
                <c:pt idx="43">
                  <c:v>1.43974381674E-2</c:v>
                </c:pt>
                <c:pt idx="44">
                  <c:v>1.2292402453E-2</c:v>
                </c:pt>
                <c:pt idx="45">
                  <c:v>1.1757541884399999E-2</c:v>
                </c:pt>
                <c:pt idx="46">
                  <c:v>1.13561437931E-2</c:v>
                </c:pt>
                <c:pt idx="47">
                  <c:v>1.0290536945099999E-2</c:v>
                </c:pt>
                <c:pt idx="48">
                  <c:v>1.01922759204E-2</c:v>
                </c:pt>
                <c:pt idx="49">
                  <c:v>9.8574883450100008E-3</c:v>
                </c:pt>
                <c:pt idx="50">
                  <c:v>9.4871397333900001E-3</c:v>
                </c:pt>
                <c:pt idx="51">
                  <c:v>9.6582549900600008E-3</c:v>
                </c:pt>
                <c:pt idx="52">
                  <c:v>9.2503861466000006E-3</c:v>
                </c:pt>
                <c:pt idx="53">
                  <c:v>1.0422976079299999E-2</c:v>
                </c:pt>
                <c:pt idx="54">
                  <c:v>9.50945131772E-3</c:v>
                </c:pt>
                <c:pt idx="55">
                  <c:v>9.3903621120299992E-3</c:v>
                </c:pt>
                <c:pt idx="56">
                  <c:v>9.6282584389000003E-3</c:v>
                </c:pt>
                <c:pt idx="57">
                  <c:v>9.1610150280799999E-3</c:v>
                </c:pt>
                <c:pt idx="58">
                  <c:v>9.1108255583100001E-3</c:v>
                </c:pt>
                <c:pt idx="59">
                  <c:v>8.9659443416199996E-3</c:v>
                </c:pt>
                <c:pt idx="60">
                  <c:v>9.0301814474500006E-3</c:v>
                </c:pt>
                <c:pt idx="61">
                  <c:v>8.8510035755499997E-3</c:v>
                </c:pt>
                <c:pt idx="62">
                  <c:v>8.6905660107699997E-3</c:v>
                </c:pt>
                <c:pt idx="63">
                  <c:v>8.6546151418600004E-3</c:v>
                </c:pt>
                <c:pt idx="64">
                  <c:v>8.6889726255300007E-3</c:v>
                </c:pt>
                <c:pt idx="65">
                  <c:v>8.6342178597999999E-3</c:v>
                </c:pt>
                <c:pt idx="66">
                  <c:v>1.02975818561E-2</c:v>
                </c:pt>
                <c:pt idx="67">
                  <c:v>1.07350757542E-2</c:v>
                </c:pt>
                <c:pt idx="68">
                  <c:v>9.6096090637699996E-3</c:v>
                </c:pt>
                <c:pt idx="69">
                  <c:v>9.0830055603899999E-3</c:v>
                </c:pt>
                <c:pt idx="70">
                  <c:v>9.2710152937800008E-3</c:v>
                </c:pt>
                <c:pt idx="71">
                  <c:v>8.8753529489600004E-3</c:v>
                </c:pt>
                <c:pt idx="72">
                  <c:v>8.9202986084299992E-3</c:v>
                </c:pt>
                <c:pt idx="73">
                  <c:v>8.6430777133499996E-3</c:v>
                </c:pt>
                <c:pt idx="74">
                  <c:v>8.7392738059899992E-3</c:v>
                </c:pt>
                <c:pt idx="75">
                  <c:v>8.6230674423899995E-3</c:v>
                </c:pt>
                <c:pt idx="76">
                  <c:v>8.6302506511900003E-3</c:v>
                </c:pt>
                <c:pt idx="77">
                  <c:v>8.5226390168799994E-3</c:v>
                </c:pt>
                <c:pt idx="78">
                  <c:v>8.5816860781099992E-3</c:v>
                </c:pt>
                <c:pt idx="79">
                  <c:v>8.6007027450299995E-3</c:v>
                </c:pt>
                <c:pt idx="80">
                  <c:v>8.5016452889199994E-3</c:v>
                </c:pt>
                <c:pt idx="81">
                  <c:v>8.5161784976699999E-3</c:v>
                </c:pt>
                <c:pt idx="82">
                  <c:v>8.3983005213700002E-3</c:v>
                </c:pt>
                <c:pt idx="83">
                  <c:v>8.3828327718899996E-3</c:v>
                </c:pt>
                <c:pt idx="84">
                  <c:v>8.5231164783200006E-3</c:v>
                </c:pt>
                <c:pt idx="85">
                  <c:v>8.4986959314799996E-3</c:v>
                </c:pt>
                <c:pt idx="86">
                  <c:v>8.4934469748999993E-3</c:v>
                </c:pt>
                <c:pt idx="87">
                  <c:v>8.5477301370699994E-3</c:v>
                </c:pt>
                <c:pt idx="88">
                  <c:v>8.4406574962500001E-3</c:v>
                </c:pt>
                <c:pt idx="89">
                  <c:v>8.3465695079199993E-3</c:v>
                </c:pt>
                <c:pt idx="90">
                  <c:v>8.4869670867200007E-3</c:v>
                </c:pt>
                <c:pt idx="91">
                  <c:v>8.4371490062000003E-3</c:v>
                </c:pt>
                <c:pt idx="92">
                  <c:v>8.3040720804999999E-3</c:v>
                </c:pt>
                <c:pt idx="93">
                  <c:v>8.3191016790799995E-3</c:v>
                </c:pt>
                <c:pt idx="94">
                  <c:v>8.2553034881100006E-3</c:v>
                </c:pt>
                <c:pt idx="95">
                  <c:v>8.2535602101399992E-3</c:v>
                </c:pt>
                <c:pt idx="96">
                  <c:v>8.2539275648699992E-3</c:v>
                </c:pt>
                <c:pt idx="97">
                  <c:v>8.4427370813500002E-3</c:v>
                </c:pt>
                <c:pt idx="98">
                  <c:v>8.2817986822199992E-3</c:v>
                </c:pt>
                <c:pt idx="99">
                  <c:v>8.3176273088599994E-3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05-419A-8B36-A879F4180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10351"/>
        <c:axId val="1752869759"/>
      </c:scatterChart>
      <c:valAx>
        <c:axId val="177741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69759"/>
        <c:crosses val="autoZero"/>
        <c:crossBetween val="midCat"/>
      </c:valAx>
      <c:valAx>
        <c:axId val="17528697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1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DC4A3D-5204-491D-B7E5-1B6E151D5134}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1FA4A1-D43D-4BD4-BAA2-2EF2EC65CD9C}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937" cy="6076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50A4E-5DED-4735-BD14-047BFA5823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937" cy="6076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40072-A107-433E-B147-E965DB6DAD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96"/>
  <sheetViews>
    <sheetView topLeftCell="B61" workbookViewId="0">
      <selection activeCell="E13" sqref="E13"/>
    </sheetView>
  </sheetViews>
  <sheetFormatPr defaultRowHeight="14.5" x14ac:dyDescent="0.35"/>
  <cols>
    <col min="1" max="1" width="10.08984375" style="1" bestFit="1" customWidth="1"/>
    <col min="2" max="2" width="8.7265625" style="1"/>
    <col min="3" max="3" width="71.54296875" style="1" bestFit="1" customWidth="1"/>
    <col min="4" max="4" width="11" style="2" customWidth="1"/>
    <col min="5" max="5" width="11.36328125" style="4" bestFit="1" customWidth="1"/>
    <col min="6" max="6" width="7.90625" style="1" customWidth="1"/>
    <col min="7" max="7" width="8" style="1" bestFit="1" customWidth="1"/>
    <col min="8" max="16384" width="8.7265625" style="1"/>
  </cols>
  <sheetData>
    <row r="2" spans="1:8" x14ac:dyDescent="0.35">
      <c r="C2" s="1" t="s">
        <v>0</v>
      </c>
      <c r="D2" s="2" t="s">
        <v>1</v>
      </c>
      <c r="E2" s="4" t="s">
        <v>6</v>
      </c>
      <c r="G2" s="1" t="s">
        <v>40</v>
      </c>
      <c r="H2" s="1" t="s">
        <v>39</v>
      </c>
    </row>
    <row r="3" spans="1:8" x14ac:dyDescent="0.35">
      <c r="A3" s="1">
        <v>20171007</v>
      </c>
      <c r="B3" s="1">
        <v>1</v>
      </c>
      <c r="C3" s="1" t="s">
        <v>10</v>
      </c>
      <c r="D3" s="2">
        <v>1.1100000000000001</v>
      </c>
      <c r="F3" s="3"/>
      <c r="G3" s="4"/>
    </row>
    <row r="4" spans="1:8" x14ac:dyDescent="0.35">
      <c r="B4" s="1">
        <v>2</v>
      </c>
      <c r="C4" s="5" t="s">
        <v>3</v>
      </c>
      <c r="D4" s="2">
        <v>1.08</v>
      </c>
      <c r="G4" s="4"/>
    </row>
    <row r="5" spans="1:8" x14ac:dyDescent="0.35">
      <c r="B5" s="1">
        <v>3</v>
      </c>
      <c r="C5" s="5" t="s">
        <v>4</v>
      </c>
      <c r="D5" s="2">
        <v>1.1000000000000001</v>
      </c>
      <c r="E5" s="4">
        <v>20000</v>
      </c>
      <c r="G5" s="4"/>
    </row>
    <row r="6" spans="1:8" x14ac:dyDescent="0.35">
      <c r="B6" s="1">
        <v>4</v>
      </c>
      <c r="C6" s="1" t="s">
        <v>5</v>
      </c>
      <c r="D6" s="2">
        <v>1.1325000000000001</v>
      </c>
      <c r="E6" s="4">
        <v>34400</v>
      </c>
      <c r="F6" s="3"/>
      <c r="G6" s="4"/>
    </row>
    <row r="7" spans="1:8" x14ac:dyDescent="0.35">
      <c r="B7" s="1">
        <v>5</v>
      </c>
      <c r="C7" s="1" t="s">
        <v>7</v>
      </c>
      <c r="D7" s="2">
        <v>4</v>
      </c>
      <c r="E7" s="4">
        <v>120000</v>
      </c>
      <c r="F7" s="3"/>
      <c r="G7" s="4"/>
    </row>
    <row r="8" spans="1:8" x14ac:dyDescent="0.35">
      <c r="B8" s="1">
        <v>6</v>
      </c>
      <c r="C8" s="1" t="s">
        <v>8</v>
      </c>
      <c r="D8" s="2">
        <v>1.0894999999999999</v>
      </c>
      <c r="E8" s="4">
        <v>36344</v>
      </c>
      <c r="F8" s="3"/>
      <c r="G8" s="4"/>
    </row>
    <row r="9" spans="1:8" x14ac:dyDescent="0.35">
      <c r="B9" s="1">
        <v>7</v>
      </c>
      <c r="C9" s="1" t="s">
        <v>9</v>
      </c>
      <c r="D9" s="2">
        <v>1.0458000000000001</v>
      </c>
      <c r="E9" s="4">
        <v>36538</v>
      </c>
      <c r="F9" s="3"/>
      <c r="G9" s="4"/>
    </row>
    <row r="10" spans="1:8" x14ac:dyDescent="0.35">
      <c r="B10" s="1">
        <v>8</v>
      </c>
      <c r="C10" s="1" t="s">
        <v>11</v>
      </c>
      <c r="D10" s="2">
        <v>1.0804</v>
      </c>
      <c r="E10" s="4">
        <v>37593</v>
      </c>
      <c r="F10" s="3"/>
      <c r="G10" s="4"/>
    </row>
    <row r="11" spans="1:8" x14ac:dyDescent="0.35">
      <c r="B11" s="1">
        <v>9</v>
      </c>
      <c r="C11" s="1" t="s">
        <v>12</v>
      </c>
      <c r="D11" s="2">
        <v>1.0593999999999999</v>
      </c>
      <c r="E11" s="4">
        <v>116926</v>
      </c>
      <c r="F11" s="3"/>
      <c r="G11" s="4"/>
    </row>
    <row r="12" spans="1:8" x14ac:dyDescent="0.35">
      <c r="B12" s="1">
        <v>10</v>
      </c>
      <c r="C12" s="1" t="s">
        <v>13</v>
      </c>
      <c r="D12" s="2">
        <v>1.1059000000000001</v>
      </c>
      <c r="E12" s="4">
        <v>114298</v>
      </c>
      <c r="F12" s="3"/>
      <c r="G12" s="4"/>
    </row>
    <row r="13" spans="1:8" x14ac:dyDescent="0.35">
      <c r="B13" s="1">
        <v>11</v>
      </c>
      <c r="C13" s="1" t="s">
        <v>14</v>
      </c>
      <c r="D13" s="2">
        <v>1.0454000000000001</v>
      </c>
      <c r="E13" s="4">
        <v>14190</v>
      </c>
      <c r="F13" s="3"/>
      <c r="G13" s="4"/>
    </row>
    <row r="14" spans="1:8" x14ac:dyDescent="0.35">
      <c r="B14" s="1">
        <v>12</v>
      </c>
      <c r="C14" s="1" t="s">
        <v>15</v>
      </c>
      <c r="D14" s="2">
        <v>1.0696000000000001</v>
      </c>
      <c r="E14" s="4">
        <v>19870</v>
      </c>
      <c r="F14" s="3"/>
      <c r="G14" s="4"/>
    </row>
    <row r="15" spans="1:8" x14ac:dyDescent="0.35">
      <c r="B15" s="1">
        <v>13</v>
      </c>
      <c r="C15" s="1" t="s">
        <v>16</v>
      </c>
      <c r="D15" s="2">
        <v>1.0409999999999999</v>
      </c>
      <c r="E15" s="4">
        <v>21253</v>
      </c>
      <c r="F15" s="3"/>
      <c r="G15" s="4"/>
    </row>
    <row r="16" spans="1:8" x14ac:dyDescent="0.35">
      <c r="B16" s="1">
        <v>14</v>
      </c>
      <c r="C16" s="1" t="s">
        <v>17</v>
      </c>
      <c r="D16" s="2">
        <v>1.0382</v>
      </c>
      <c r="E16" s="4">
        <v>13467</v>
      </c>
      <c r="F16" s="3"/>
      <c r="G16" s="4"/>
    </row>
    <row r="17" spans="2:7" x14ac:dyDescent="0.35">
      <c r="B17" s="1">
        <v>15</v>
      </c>
      <c r="C17" s="1" t="s">
        <v>18</v>
      </c>
      <c r="D17" s="2">
        <v>1.0416000000000001</v>
      </c>
      <c r="E17" s="4">
        <v>14386</v>
      </c>
      <c r="F17" s="3"/>
      <c r="G17" s="4"/>
    </row>
    <row r="18" spans="2:7" x14ac:dyDescent="0.35">
      <c r="B18" s="1">
        <v>16</v>
      </c>
      <c r="C18" s="1" t="s">
        <v>19</v>
      </c>
      <c r="D18" s="2">
        <v>1.0668</v>
      </c>
      <c r="E18" s="4">
        <f>5000000/10240*F18</f>
        <v>14648.4375</v>
      </c>
      <c r="F18" s="3">
        <v>30</v>
      </c>
      <c r="G18" s="4"/>
    </row>
    <row r="19" spans="2:7" x14ac:dyDescent="0.35">
      <c r="B19" s="1">
        <v>17</v>
      </c>
      <c r="C19" s="1" t="s">
        <v>20</v>
      </c>
      <c r="D19" s="2">
        <v>1.0347999999999999</v>
      </c>
      <c r="E19" s="4">
        <f>5000000/10240*F19</f>
        <v>14160.15625</v>
      </c>
      <c r="F19" s="3">
        <v>29</v>
      </c>
      <c r="G19" s="4"/>
    </row>
    <row r="20" spans="2:7" x14ac:dyDescent="0.35">
      <c r="B20" s="1">
        <v>18</v>
      </c>
      <c r="C20" s="1" t="s">
        <v>21</v>
      </c>
      <c r="D20" s="2">
        <v>8.7489000000000008</v>
      </c>
      <c r="E20" s="4">
        <f t="shared" ref="E20:E69" si="0">5000000/10240*F20</f>
        <v>3906.25</v>
      </c>
      <c r="F20" s="3">
        <v>8</v>
      </c>
      <c r="G20" s="4"/>
    </row>
    <row r="21" spans="2:7" x14ac:dyDescent="0.35">
      <c r="B21" s="1">
        <v>19</v>
      </c>
      <c r="C21" s="1" t="s">
        <v>22</v>
      </c>
      <c r="D21" s="2">
        <v>9.0428999999999995</v>
      </c>
      <c r="E21" s="4">
        <f t="shared" si="0"/>
        <v>4394.53125</v>
      </c>
      <c r="F21" s="3">
        <v>9</v>
      </c>
      <c r="G21" s="4"/>
    </row>
    <row r="22" spans="2:7" x14ac:dyDescent="0.35">
      <c r="B22" s="1">
        <v>20</v>
      </c>
      <c r="C22" s="1" t="s">
        <v>23</v>
      </c>
      <c r="D22" s="2">
        <v>9.0366</v>
      </c>
      <c r="E22" s="4">
        <f t="shared" si="0"/>
        <v>4394.53125</v>
      </c>
      <c r="F22" s="3">
        <v>9</v>
      </c>
      <c r="G22" s="4"/>
    </row>
    <row r="23" spans="2:7" x14ac:dyDescent="0.35">
      <c r="B23" s="1">
        <v>21</v>
      </c>
      <c r="C23" s="1" t="s">
        <v>24</v>
      </c>
      <c r="D23" s="2">
        <v>8.8694000000000006</v>
      </c>
      <c r="E23" s="4">
        <f t="shared" si="0"/>
        <v>5859.375</v>
      </c>
      <c r="F23" s="3">
        <v>12</v>
      </c>
      <c r="G23" s="4"/>
    </row>
    <row r="24" spans="2:7" x14ac:dyDescent="0.35">
      <c r="B24" s="1">
        <v>22</v>
      </c>
      <c r="C24" s="1" t="s">
        <v>25</v>
      </c>
      <c r="D24" s="2">
        <v>8.8948999999999998</v>
      </c>
      <c r="E24" s="4">
        <f t="shared" si="0"/>
        <v>4882.8125</v>
      </c>
      <c r="F24" s="3">
        <v>10</v>
      </c>
      <c r="G24" s="4"/>
    </row>
    <row r="25" spans="2:7" x14ac:dyDescent="0.35">
      <c r="B25" s="1">
        <v>23</v>
      </c>
      <c r="C25" s="1" t="s">
        <v>26</v>
      </c>
      <c r="D25" s="2">
        <v>8.7949999999999999</v>
      </c>
      <c r="E25" s="4">
        <f t="shared" si="0"/>
        <v>4882.8125</v>
      </c>
      <c r="F25" s="3">
        <v>10</v>
      </c>
      <c r="G25" s="4"/>
    </row>
    <row r="26" spans="2:7" x14ac:dyDescent="0.35">
      <c r="B26" s="1">
        <v>24</v>
      </c>
      <c r="C26" s="1" t="s">
        <v>27</v>
      </c>
      <c r="D26" s="2">
        <v>2.2700999999999998</v>
      </c>
      <c r="E26" s="4">
        <f t="shared" si="0"/>
        <v>13183.59375</v>
      </c>
      <c r="F26" s="3">
        <v>27</v>
      </c>
      <c r="G26" s="4"/>
    </row>
    <row r="27" spans="2:7" x14ac:dyDescent="0.35">
      <c r="B27" s="1">
        <v>25</v>
      </c>
      <c r="C27" s="5" t="s">
        <v>2</v>
      </c>
      <c r="D27" s="2">
        <v>1.0999000000000001</v>
      </c>
      <c r="E27" s="4">
        <f t="shared" si="0"/>
        <v>11718.75</v>
      </c>
      <c r="F27" s="1">
        <v>24</v>
      </c>
      <c r="G27" s="4"/>
    </row>
    <row r="28" spans="2:7" x14ac:dyDescent="0.35">
      <c r="B28" s="1">
        <v>26</v>
      </c>
      <c r="C28" s="1" t="s">
        <v>28</v>
      </c>
      <c r="D28" s="2">
        <v>1.7304999999999999</v>
      </c>
      <c r="E28" s="4">
        <f t="shared" si="0"/>
        <v>13671.875</v>
      </c>
      <c r="F28" s="1">
        <v>28</v>
      </c>
      <c r="G28" s="4"/>
    </row>
    <row r="29" spans="2:7" x14ac:dyDescent="0.35">
      <c r="B29" s="1">
        <v>27</v>
      </c>
      <c r="C29" s="5" t="s">
        <v>2</v>
      </c>
      <c r="D29" s="2">
        <v>0.91300000000000003</v>
      </c>
      <c r="E29" s="4">
        <f t="shared" si="0"/>
        <v>12695.3125</v>
      </c>
      <c r="F29" s="1">
        <v>26</v>
      </c>
      <c r="G29" s="4"/>
    </row>
    <row r="30" spans="2:7" x14ac:dyDescent="0.35">
      <c r="B30" s="1">
        <v>28</v>
      </c>
      <c r="C30" s="1" t="s">
        <v>29</v>
      </c>
      <c r="D30" s="2">
        <v>13.9047</v>
      </c>
      <c r="E30" s="4">
        <f t="shared" si="0"/>
        <v>13183.59375</v>
      </c>
      <c r="F30" s="1">
        <v>27</v>
      </c>
      <c r="G30" s="4"/>
    </row>
    <row r="31" spans="2:7" x14ac:dyDescent="0.35">
      <c r="B31" s="1">
        <v>29</v>
      </c>
      <c r="C31" s="1" t="s">
        <v>30</v>
      </c>
      <c r="D31" s="2">
        <v>1.7592000000000001</v>
      </c>
      <c r="E31" s="4">
        <f t="shared" si="0"/>
        <v>13671.875</v>
      </c>
      <c r="F31" s="1">
        <v>28</v>
      </c>
      <c r="G31" s="4"/>
    </row>
    <row r="32" spans="2:7" x14ac:dyDescent="0.35">
      <c r="B32" s="1">
        <v>30</v>
      </c>
      <c r="C32" s="5" t="s">
        <v>2</v>
      </c>
      <c r="D32" s="2">
        <v>0.87039999999999995</v>
      </c>
      <c r="E32" s="4">
        <f t="shared" si="0"/>
        <v>12695.3125</v>
      </c>
      <c r="F32" s="1">
        <v>26</v>
      </c>
      <c r="G32" s="4"/>
    </row>
    <row r="33" spans="2:7" x14ac:dyDescent="0.35">
      <c r="B33" s="1">
        <v>31</v>
      </c>
      <c r="C33" s="1" t="s">
        <v>31</v>
      </c>
      <c r="D33" s="2">
        <v>1.1568000000000001</v>
      </c>
      <c r="E33" s="4">
        <f t="shared" si="0"/>
        <v>13671.875</v>
      </c>
      <c r="F33" s="1">
        <v>28</v>
      </c>
      <c r="G33" s="4"/>
    </row>
    <row r="34" spans="2:7" x14ac:dyDescent="0.35">
      <c r="B34" s="1">
        <v>32</v>
      </c>
      <c r="C34" s="5" t="s">
        <v>2</v>
      </c>
      <c r="D34" s="2">
        <v>0.89890000000000003</v>
      </c>
      <c r="E34" s="4">
        <f t="shared" si="0"/>
        <v>13183.59375</v>
      </c>
      <c r="F34" s="1">
        <v>27</v>
      </c>
      <c r="G34" s="4"/>
    </row>
    <row r="35" spans="2:7" x14ac:dyDescent="0.35">
      <c r="B35" s="1">
        <v>33</v>
      </c>
      <c r="C35" s="5" t="s">
        <v>2</v>
      </c>
      <c r="D35" s="2">
        <v>0.81359999999999999</v>
      </c>
      <c r="E35" s="4">
        <f t="shared" si="0"/>
        <v>11718.75</v>
      </c>
      <c r="F35" s="1">
        <v>24</v>
      </c>
      <c r="G35" s="4"/>
    </row>
    <row r="36" spans="2:7" x14ac:dyDescent="0.35">
      <c r="B36" s="1">
        <v>34</v>
      </c>
      <c r="C36" s="5" t="s">
        <v>2</v>
      </c>
      <c r="D36" s="2">
        <v>0.79710000000000003</v>
      </c>
      <c r="E36" s="4">
        <f t="shared" si="0"/>
        <v>12695.3125</v>
      </c>
      <c r="F36" s="1">
        <v>26</v>
      </c>
      <c r="G36" s="4"/>
    </row>
    <row r="37" spans="2:7" x14ac:dyDescent="0.35">
      <c r="B37" s="1">
        <v>35</v>
      </c>
      <c r="C37" s="1" t="s">
        <v>32</v>
      </c>
      <c r="D37" s="2">
        <v>8.9954000000000001</v>
      </c>
      <c r="E37" s="4">
        <f t="shared" si="0"/>
        <v>5371.09375</v>
      </c>
      <c r="F37" s="1">
        <v>11</v>
      </c>
      <c r="G37" s="4"/>
    </row>
    <row r="38" spans="2:7" x14ac:dyDescent="0.35">
      <c r="B38" s="1">
        <v>36</v>
      </c>
      <c r="C38" s="5" t="s">
        <v>2</v>
      </c>
      <c r="D38" s="2">
        <v>8.9090000000000007</v>
      </c>
      <c r="E38" s="4">
        <f t="shared" si="0"/>
        <v>3906.25</v>
      </c>
      <c r="F38" s="1">
        <v>8</v>
      </c>
      <c r="G38" s="4"/>
    </row>
    <row r="39" spans="2:7" x14ac:dyDescent="0.35">
      <c r="B39" s="1">
        <v>37</v>
      </c>
      <c r="C39" s="5" t="s">
        <v>2</v>
      </c>
      <c r="D39" s="2">
        <v>8.9090000000000007</v>
      </c>
      <c r="E39" s="4">
        <f t="shared" si="0"/>
        <v>4394.53125</v>
      </c>
      <c r="F39" s="1">
        <v>9</v>
      </c>
      <c r="G39" s="4"/>
    </row>
    <row r="40" spans="2:7" x14ac:dyDescent="0.35">
      <c r="B40" s="1">
        <v>38</v>
      </c>
      <c r="C40" s="5" t="s">
        <v>2</v>
      </c>
      <c r="D40" s="2">
        <v>8.9090000000000007</v>
      </c>
      <c r="E40" s="4">
        <f t="shared" si="0"/>
        <v>4394.53125</v>
      </c>
      <c r="F40" s="1">
        <v>9</v>
      </c>
      <c r="G40" s="4"/>
    </row>
    <row r="41" spans="2:7" x14ac:dyDescent="0.35">
      <c r="B41" s="1">
        <v>39</v>
      </c>
      <c r="C41" s="1" t="s">
        <v>33</v>
      </c>
      <c r="D41" s="2">
        <v>1.2218</v>
      </c>
      <c r="E41" s="4">
        <f t="shared" si="0"/>
        <v>20019.53125</v>
      </c>
      <c r="F41" s="3">
        <v>41</v>
      </c>
      <c r="G41" s="4"/>
    </row>
    <row r="42" spans="2:7" x14ac:dyDescent="0.35">
      <c r="B42" s="1">
        <v>40</v>
      </c>
      <c r="C42" s="5" t="s">
        <v>2</v>
      </c>
      <c r="D42" s="2">
        <v>0.92249999999999999</v>
      </c>
      <c r="E42" s="4">
        <f t="shared" si="0"/>
        <v>19042.96875</v>
      </c>
      <c r="F42" s="3">
        <v>39</v>
      </c>
      <c r="G42" s="4"/>
    </row>
    <row r="43" spans="2:7" x14ac:dyDescent="0.35">
      <c r="B43" s="1">
        <v>41</v>
      </c>
      <c r="C43" s="5" t="s">
        <v>2</v>
      </c>
      <c r="D43" s="2">
        <v>0.86029999999999995</v>
      </c>
      <c r="E43" s="4">
        <f t="shared" si="0"/>
        <v>17089.84375</v>
      </c>
      <c r="F43" s="3">
        <v>35</v>
      </c>
      <c r="G43" s="4"/>
    </row>
    <row r="44" spans="2:7" x14ac:dyDescent="0.35">
      <c r="B44" s="1">
        <v>42</v>
      </c>
      <c r="C44" s="5" t="s">
        <v>2</v>
      </c>
      <c r="D44" s="2">
        <v>0.82030000000000003</v>
      </c>
      <c r="E44" s="4">
        <f t="shared" si="0"/>
        <v>18066.40625</v>
      </c>
      <c r="F44" s="3">
        <v>37</v>
      </c>
      <c r="G44" s="4"/>
    </row>
    <row r="45" spans="2:7" x14ac:dyDescent="0.35">
      <c r="B45" s="1">
        <v>43</v>
      </c>
      <c r="C45" s="1" t="s">
        <v>34</v>
      </c>
      <c r="D45" s="2">
        <v>1.2117</v>
      </c>
      <c r="E45" s="4">
        <f t="shared" si="0"/>
        <v>28320.3125</v>
      </c>
      <c r="F45" s="3">
        <v>58</v>
      </c>
      <c r="G45" s="4"/>
    </row>
    <row r="46" spans="2:7" x14ac:dyDescent="0.35">
      <c r="B46" s="1">
        <v>44</v>
      </c>
      <c r="C46" s="5" t="s">
        <v>2</v>
      </c>
      <c r="D46" s="2">
        <v>0.96120000000000005</v>
      </c>
      <c r="E46" s="4">
        <f t="shared" si="0"/>
        <v>27343.75</v>
      </c>
      <c r="F46" s="3">
        <v>56</v>
      </c>
      <c r="G46" s="4"/>
    </row>
    <row r="47" spans="2:7" x14ac:dyDescent="0.35">
      <c r="B47" s="1">
        <v>45</v>
      </c>
      <c r="C47" s="5" t="s">
        <v>2</v>
      </c>
      <c r="D47" s="2">
        <v>0.87070000000000003</v>
      </c>
      <c r="E47" s="4">
        <f t="shared" si="0"/>
        <v>26855.46875</v>
      </c>
      <c r="F47" s="3">
        <v>55</v>
      </c>
      <c r="G47" s="4"/>
    </row>
    <row r="48" spans="2:7" x14ac:dyDescent="0.35">
      <c r="B48" s="1">
        <v>46</v>
      </c>
      <c r="C48" s="5" t="s">
        <v>2</v>
      </c>
      <c r="D48" s="2">
        <v>0.81659999999999999</v>
      </c>
      <c r="E48" s="4">
        <f t="shared" si="0"/>
        <v>25390.625</v>
      </c>
      <c r="F48" s="3">
        <v>52</v>
      </c>
      <c r="G48" s="4"/>
    </row>
    <row r="49" spans="2:7" x14ac:dyDescent="0.35">
      <c r="B49" s="1">
        <v>47</v>
      </c>
      <c r="C49" s="5" t="s">
        <v>2</v>
      </c>
      <c r="D49" s="2">
        <v>0.77259999999999995</v>
      </c>
      <c r="E49" s="4">
        <f t="shared" si="0"/>
        <v>26367.1875</v>
      </c>
      <c r="F49" s="3">
        <v>54</v>
      </c>
      <c r="G49" s="4"/>
    </row>
    <row r="50" spans="2:7" x14ac:dyDescent="0.35">
      <c r="B50" s="1">
        <v>48</v>
      </c>
      <c r="C50" s="5" t="s">
        <v>2</v>
      </c>
      <c r="D50" s="2">
        <v>0.73229999999999995</v>
      </c>
      <c r="E50" s="4">
        <f t="shared" si="0"/>
        <v>25878.90625</v>
      </c>
      <c r="F50" s="3">
        <v>53</v>
      </c>
      <c r="G50" s="4"/>
    </row>
    <row r="51" spans="2:7" ht="15" customHeight="1" x14ac:dyDescent="0.35">
      <c r="B51" s="1">
        <v>49</v>
      </c>
      <c r="C51" s="5" t="s">
        <v>2</v>
      </c>
      <c r="D51" s="2">
        <v>0.70499999999999996</v>
      </c>
      <c r="E51" s="4">
        <f t="shared" si="0"/>
        <v>25878.90625</v>
      </c>
      <c r="F51" s="3">
        <v>53</v>
      </c>
      <c r="G51" s="4"/>
    </row>
    <row r="52" spans="2:7" x14ac:dyDescent="0.35">
      <c r="B52" s="1">
        <v>50</v>
      </c>
      <c r="C52" s="5" t="s">
        <v>2</v>
      </c>
      <c r="D52" s="2">
        <v>0.67290000000000005</v>
      </c>
      <c r="E52" s="4">
        <f t="shared" si="0"/>
        <v>25390.625</v>
      </c>
      <c r="F52" s="3">
        <v>52</v>
      </c>
      <c r="G52" s="4"/>
    </row>
    <row r="53" spans="2:7" x14ac:dyDescent="0.35">
      <c r="B53" s="1">
        <v>51</v>
      </c>
      <c r="C53" s="5" t="s">
        <v>2</v>
      </c>
      <c r="D53" s="2">
        <v>0.65769999999999995</v>
      </c>
      <c r="E53" s="4">
        <f t="shared" si="0"/>
        <v>25390.625</v>
      </c>
      <c r="F53" s="3">
        <v>52</v>
      </c>
      <c r="G53" s="4"/>
    </row>
    <row r="54" spans="2:7" x14ac:dyDescent="0.35">
      <c r="B54" s="1">
        <v>52</v>
      </c>
      <c r="C54" s="5" t="s">
        <v>2</v>
      </c>
      <c r="D54" s="2">
        <v>0.63049999999999995</v>
      </c>
      <c r="E54" s="4">
        <f t="shared" si="0"/>
        <v>25390.625</v>
      </c>
      <c r="F54" s="3">
        <v>52</v>
      </c>
      <c r="G54" s="4"/>
    </row>
    <row r="55" spans="2:7" x14ac:dyDescent="0.35">
      <c r="B55" s="1">
        <v>53</v>
      </c>
      <c r="C55" s="1" t="s">
        <v>35</v>
      </c>
      <c r="D55" s="2">
        <v>1.3392999999999999</v>
      </c>
      <c r="E55" s="4">
        <f t="shared" si="0"/>
        <v>66406.25</v>
      </c>
      <c r="F55" s="3">
        <v>136</v>
      </c>
      <c r="G55" s="4"/>
    </row>
    <row r="56" spans="2:7" x14ac:dyDescent="0.35">
      <c r="B56" s="1">
        <v>54</v>
      </c>
      <c r="C56" s="5" t="s">
        <v>2</v>
      </c>
      <c r="D56" s="2">
        <v>1.0455000000000001</v>
      </c>
      <c r="E56" s="4">
        <f t="shared" si="0"/>
        <v>67871.09375</v>
      </c>
      <c r="F56" s="1">
        <v>139</v>
      </c>
    </row>
    <row r="57" spans="2:7" x14ac:dyDescent="0.35">
      <c r="B57" s="1">
        <v>55</v>
      </c>
      <c r="C57" s="5" t="s">
        <v>2</v>
      </c>
      <c r="D57" s="2">
        <v>0.89970000000000006</v>
      </c>
      <c r="E57" s="4">
        <f t="shared" si="0"/>
        <v>62011.71875</v>
      </c>
      <c r="F57" s="1">
        <v>127</v>
      </c>
      <c r="G57" s="4"/>
    </row>
    <row r="58" spans="2:7" x14ac:dyDescent="0.35">
      <c r="B58" s="1">
        <v>56</v>
      </c>
      <c r="C58" s="5" t="s">
        <v>2</v>
      </c>
      <c r="D58" s="2">
        <v>0.82799999999999996</v>
      </c>
      <c r="E58" s="4">
        <f t="shared" si="0"/>
        <v>0</v>
      </c>
      <c r="G58" s="4"/>
    </row>
    <row r="59" spans="2:7" x14ac:dyDescent="0.35">
      <c r="B59" s="1">
        <v>57</v>
      </c>
      <c r="C59" s="5" t="s">
        <v>2</v>
      </c>
      <c r="D59" s="2">
        <v>0.75049999999999994</v>
      </c>
      <c r="E59" s="4">
        <f t="shared" si="0"/>
        <v>0</v>
      </c>
      <c r="G59" s="4"/>
    </row>
    <row r="60" spans="2:7" x14ac:dyDescent="0.35">
      <c r="B60" s="1">
        <v>58</v>
      </c>
      <c r="C60" s="5" t="s">
        <v>2</v>
      </c>
      <c r="D60" s="2">
        <v>0.70679999999999998</v>
      </c>
      <c r="E60" s="4">
        <f t="shared" si="0"/>
        <v>0</v>
      </c>
      <c r="G60" s="4"/>
    </row>
    <row r="61" spans="2:7" x14ac:dyDescent="0.35">
      <c r="B61" s="1">
        <v>59</v>
      </c>
      <c r="C61" s="5" t="s">
        <v>2</v>
      </c>
      <c r="D61" s="2">
        <v>0.65739999999999998</v>
      </c>
      <c r="E61" s="4">
        <f t="shared" si="0"/>
        <v>0</v>
      </c>
      <c r="F61" s="3"/>
      <c r="G61" s="4"/>
    </row>
    <row r="62" spans="2:7" x14ac:dyDescent="0.35">
      <c r="B62" s="1">
        <v>60</v>
      </c>
      <c r="C62" s="5" t="s">
        <v>2</v>
      </c>
      <c r="D62" s="2">
        <v>0.61439999999999995</v>
      </c>
      <c r="E62" s="4">
        <f t="shared" si="0"/>
        <v>59570.3125</v>
      </c>
      <c r="F62" s="3">
        <v>122</v>
      </c>
      <c r="G62" s="4"/>
    </row>
    <row r="63" spans="2:7" x14ac:dyDescent="0.35">
      <c r="B63" s="1">
        <v>61</v>
      </c>
      <c r="C63" s="5" t="s">
        <v>2</v>
      </c>
      <c r="D63" s="2">
        <v>0.57089999999999996</v>
      </c>
      <c r="E63" s="4">
        <f t="shared" si="0"/>
        <v>0</v>
      </c>
      <c r="F63" s="3"/>
      <c r="G63" s="4"/>
    </row>
    <row r="64" spans="2:7" x14ac:dyDescent="0.35">
      <c r="B64" s="1">
        <v>62</v>
      </c>
      <c r="C64" s="5" t="s">
        <v>2</v>
      </c>
      <c r="D64" s="2">
        <v>0.53739999999999999</v>
      </c>
      <c r="E64" s="4">
        <f t="shared" si="0"/>
        <v>60058.59375</v>
      </c>
      <c r="F64" s="3">
        <v>123</v>
      </c>
      <c r="G64" s="4"/>
    </row>
    <row r="65" spans="1:8" x14ac:dyDescent="0.35">
      <c r="B65" s="1">
        <v>63</v>
      </c>
      <c r="C65" s="1" t="s">
        <v>36</v>
      </c>
      <c r="D65" s="2">
        <v>1.6577</v>
      </c>
      <c r="E65" s="4">
        <f t="shared" si="0"/>
        <v>151855.46875</v>
      </c>
      <c r="F65" s="1">
        <v>311</v>
      </c>
      <c r="G65" s="4"/>
    </row>
    <row r="66" spans="1:8" x14ac:dyDescent="0.35">
      <c r="B66" s="1">
        <v>64</v>
      </c>
      <c r="C66" s="5" t="s">
        <v>2</v>
      </c>
      <c r="D66" s="2">
        <v>1.1176999999999999</v>
      </c>
      <c r="E66" s="4">
        <f t="shared" si="0"/>
        <v>0</v>
      </c>
      <c r="G66" s="4"/>
    </row>
    <row r="67" spans="1:8" x14ac:dyDescent="0.35">
      <c r="B67" s="1">
        <v>65</v>
      </c>
      <c r="C67" s="5" t="s">
        <v>2</v>
      </c>
      <c r="D67" s="2">
        <v>0.90039999999999998</v>
      </c>
      <c r="E67" s="4">
        <f t="shared" si="0"/>
        <v>0</v>
      </c>
      <c r="G67" s="4"/>
    </row>
    <row r="68" spans="1:8" x14ac:dyDescent="0.35">
      <c r="B68" s="1">
        <v>66</v>
      </c>
      <c r="C68" s="5" t="s">
        <v>2</v>
      </c>
      <c r="D68" s="2">
        <v>0.80520000000000003</v>
      </c>
      <c r="E68" s="4">
        <f t="shared" si="0"/>
        <v>0</v>
      </c>
      <c r="G68" s="4"/>
    </row>
    <row r="69" spans="1:8" x14ac:dyDescent="0.35">
      <c r="B69" s="1">
        <v>67</v>
      </c>
      <c r="C69" s="5" t="s">
        <v>38</v>
      </c>
      <c r="D69">
        <v>8.3176273088599994E-3</v>
      </c>
      <c r="E69" s="4">
        <f t="shared" si="0"/>
        <v>125000</v>
      </c>
      <c r="F69" s="1">
        <v>256</v>
      </c>
      <c r="G69" s="9">
        <f>1-0.99951171875</f>
        <v>4.8828125E-4</v>
      </c>
      <c r="H69" s="1">
        <f>G69*10240</f>
        <v>5</v>
      </c>
    </row>
    <row r="70" spans="1:8" x14ac:dyDescent="0.35">
      <c r="B70" s="1">
        <v>68</v>
      </c>
      <c r="D70" s="2" t="s">
        <v>1</v>
      </c>
      <c r="E70" s="4" t="s">
        <v>42</v>
      </c>
      <c r="F70" s="1" t="s">
        <v>43</v>
      </c>
      <c r="G70" s="4"/>
    </row>
    <row r="71" spans="1:8" x14ac:dyDescent="0.35">
      <c r="B71" s="1">
        <v>69</v>
      </c>
      <c r="C71" s="1" t="s">
        <v>41</v>
      </c>
      <c r="D71" s="2">
        <v>0.63534201804699997</v>
      </c>
      <c r="E71" s="2">
        <v>0.54564368277800002</v>
      </c>
      <c r="F71" s="1">
        <v>0.77607421875000004</v>
      </c>
      <c r="G71" s="4"/>
    </row>
    <row r="72" spans="1:8" x14ac:dyDescent="0.35">
      <c r="B72" s="1">
        <v>70</v>
      </c>
      <c r="C72" s="5"/>
      <c r="G72" s="4"/>
    </row>
    <row r="73" spans="1:8" x14ac:dyDescent="0.35">
      <c r="A73" s="7"/>
      <c r="B73" s="1">
        <v>71</v>
      </c>
      <c r="C73" s="5"/>
      <c r="G73" s="4"/>
    </row>
    <row r="74" spans="1:8" x14ac:dyDescent="0.35">
      <c r="B74" s="1">
        <v>72</v>
      </c>
      <c r="C74" s="5"/>
    </row>
    <row r="75" spans="1:8" x14ac:dyDescent="0.35">
      <c r="B75" s="1">
        <v>73</v>
      </c>
    </row>
    <row r="76" spans="1:8" x14ac:dyDescent="0.35">
      <c r="B76" s="1">
        <v>74</v>
      </c>
    </row>
    <row r="77" spans="1:8" x14ac:dyDescent="0.35">
      <c r="B77" s="1">
        <v>75</v>
      </c>
    </row>
    <row r="78" spans="1:8" x14ac:dyDescent="0.35">
      <c r="B78" s="1">
        <v>76</v>
      </c>
      <c r="C78" s="6"/>
    </row>
    <row r="79" spans="1:8" x14ac:dyDescent="0.35">
      <c r="B79" s="1">
        <v>77</v>
      </c>
      <c r="C79" s="6"/>
      <c r="D79" s="1"/>
    </row>
    <row r="80" spans="1:8" x14ac:dyDescent="0.35">
      <c r="B80" s="1">
        <v>78</v>
      </c>
      <c r="C80" s="6"/>
      <c r="F80" s="3"/>
    </row>
    <row r="81" spans="2:7" x14ac:dyDescent="0.35">
      <c r="B81" s="1">
        <v>79</v>
      </c>
      <c r="C81" s="6"/>
      <c r="D81" s="1"/>
    </row>
    <row r="82" spans="2:7" x14ac:dyDescent="0.35">
      <c r="B82" s="1">
        <v>80</v>
      </c>
      <c r="C82" s="6"/>
      <c r="D82" s="1"/>
    </row>
    <row r="83" spans="2:7" x14ac:dyDescent="0.35">
      <c r="B83" s="1">
        <v>81</v>
      </c>
      <c r="C83" s="6"/>
      <c r="D83" s="1"/>
    </row>
    <row r="84" spans="2:7" x14ac:dyDescent="0.35">
      <c r="B84" s="1">
        <v>82</v>
      </c>
      <c r="C84" s="6"/>
      <c r="D84" s="1"/>
    </row>
    <row r="85" spans="2:7" x14ac:dyDescent="0.35">
      <c r="C85" s="8"/>
      <c r="D85" s="1"/>
      <c r="G85" s="4"/>
    </row>
    <row r="86" spans="2:7" x14ac:dyDescent="0.35">
      <c r="C86" s="8"/>
      <c r="D86" s="1"/>
      <c r="G86" s="4"/>
    </row>
    <row r="87" spans="2:7" x14ac:dyDescent="0.35">
      <c r="C87" s="8"/>
      <c r="D87" s="1"/>
      <c r="G87" s="4"/>
    </row>
    <row r="88" spans="2:7" x14ac:dyDescent="0.35">
      <c r="C88" s="8"/>
      <c r="D88" s="1"/>
      <c r="G88" s="4"/>
    </row>
    <row r="89" spans="2:7" x14ac:dyDescent="0.35">
      <c r="C89" s="8"/>
      <c r="D89" s="1"/>
      <c r="G89" s="4"/>
    </row>
    <row r="90" spans="2:7" x14ac:dyDescent="0.35">
      <c r="C90" s="6"/>
      <c r="D90" s="1"/>
      <c r="F90" s="3"/>
    </row>
    <row r="91" spans="2:7" x14ac:dyDescent="0.35">
      <c r="C91" s="6"/>
      <c r="D91" s="1"/>
      <c r="F91" s="3"/>
    </row>
    <row r="92" spans="2:7" x14ac:dyDescent="0.35">
      <c r="C92" s="6"/>
      <c r="D92" s="1"/>
    </row>
    <row r="93" spans="2:7" x14ac:dyDescent="0.35">
      <c r="C93" s="6"/>
      <c r="D93" s="1"/>
    </row>
    <row r="94" spans="2:7" x14ac:dyDescent="0.35">
      <c r="C94" s="6"/>
      <c r="D94" s="1"/>
    </row>
    <row r="95" spans="2:7" x14ac:dyDescent="0.35">
      <c r="C95" s="6"/>
      <c r="D95" s="1"/>
    </row>
    <row r="96" spans="2:7" x14ac:dyDescent="0.35">
      <c r="C96" s="6"/>
      <c r="D9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CD7F-001C-4F94-AE5A-ACFC543DD7BE}">
  <dimension ref="A1:Q1404"/>
  <sheetViews>
    <sheetView tabSelected="1" topLeftCell="B1390" workbookViewId="0">
      <selection activeCell="R1404" sqref="R1404"/>
    </sheetView>
  </sheetViews>
  <sheetFormatPr defaultRowHeight="14.5" x14ac:dyDescent="0.35"/>
  <cols>
    <col min="1" max="1" width="15.1796875" style="10" bestFit="1" customWidth="1"/>
    <col min="2" max="2" width="21.7265625" style="10" customWidth="1"/>
    <col min="3" max="3" width="8.7265625" style="10"/>
    <col min="4" max="4" width="10.81640625" style="12" bestFit="1" customWidth="1"/>
    <col min="5" max="5" width="8.7265625" style="12"/>
    <col min="6" max="6" width="11.81640625" style="12" bestFit="1" customWidth="1"/>
    <col min="7" max="7" width="8.7265625" style="12"/>
    <col min="8" max="8" width="8.7265625" style="10"/>
    <col min="9" max="9" width="8.7265625" style="14"/>
    <col min="10" max="16384" width="8.7265625" style="10"/>
  </cols>
  <sheetData>
    <row r="1" spans="1:10" x14ac:dyDescent="0.35">
      <c r="A1" s="10" t="s">
        <v>37</v>
      </c>
      <c r="D1" s="12">
        <v>69</v>
      </c>
    </row>
    <row r="2" spans="1:10" x14ac:dyDescent="0.35">
      <c r="A2" s="10">
        <v>1.6577</v>
      </c>
      <c r="D2" s="12" t="s">
        <v>1</v>
      </c>
      <c r="E2" s="12" t="s">
        <v>42</v>
      </c>
      <c r="F2" s="12" t="s">
        <v>43</v>
      </c>
      <c r="G2" s="12" t="s">
        <v>47</v>
      </c>
      <c r="H2" s="10" t="s">
        <v>48</v>
      </c>
      <c r="I2" s="14" t="s">
        <v>49</v>
      </c>
      <c r="J2" s="10" t="s">
        <v>50</v>
      </c>
    </row>
    <row r="3" spans="1:10" x14ac:dyDescent="0.35">
      <c r="A3" s="10">
        <v>1.11768018454</v>
      </c>
      <c r="D3" s="12">
        <v>0.63534201804699997</v>
      </c>
      <c r="E3" s="12">
        <v>0.54564368277800002</v>
      </c>
      <c r="F3" s="12">
        <v>0.77607421875000004</v>
      </c>
      <c r="I3" s="14">
        <f>1-F3</f>
        <v>0.22392578124999996</v>
      </c>
    </row>
    <row r="4" spans="1:10" x14ac:dyDescent="0.35">
      <c r="A4" s="10">
        <v>0.90041255652899999</v>
      </c>
      <c r="D4" s="12">
        <v>0.46750000000000003</v>
      </c>
      <c r="E4" s="12">
        <v>0.45140000000000002</v>
      </c>
      <c r="G4" s="12">
        <f>D4-D3</f>
        <v>-0.16784201804699994</v>
      </c>
      <c r="H4" s="12">
        <f>E4-E3</f>
        <v>-9.4243682777999993E-2</v>
      </c>
    </row>
    <row r="5" spans="1:10" x14ac:dyDescent="0.35">
      <c r="A5" s="10">
        <v>0.80516575574899996</v>
      </c>
      <c r="D5" s="12">
        <v>0.41210000000000002</v>
      </c>
      <c r="E5" s="12">
        <v>0.42709999999999998</v>
      </c>
      <c r="G5" s="12">
        <f t="shared" ref="G5:G6" si="0">D5-D4</f>
        <v>-5.5400000000000005E-2</v>
      </c>
      <c r="H5" s="12">
        <f t="shared" ref="H5:H6" si="1">E5-E4</f>
        <v>-2.4300000000000044E-2</v>
      </c>
    </row>
    <row r="6" spans="1:10" x14ac:dyDescent="0.35">
      <c r="A6" s="10">
        <v>0.793598073721</v>
      </c>
      <c r="D6" s="12">
        <v>0.3851</v>
      </c>
      <c r="E6" s="12">
        <v>0.38600000000000001</v>
      </c>
      <c r="G6" s="12">
        <f t="shared" si="0"/>
        <v>-2.7000000000000024E-2</v>
      </c>
      <c r="H6" s="12">
        <f t="shared" si="1"/>
        <v>-4.109999999999997E-2</v>
      </c>
    </row>
    <row r="7" spans="1:10" x14ac:dyDescent="0.35">
      <c r="A7" s="10">
        <v>0.70379880964800001</v>
      </c>
      <c r="D7" s="12">
        <v>0.36780000000000002</v>
      </c>
      <c r="E7" s="12">
        <v>0.3795</v>
      </c>
      <c r="G7" s="12">
        <f t="shared" ref="G7" si="2">D7-D6</f>
        <v>-1.7299999999999982E-2</v>
      </c>
      <c r="H7" s="12">
        <f t="shared" ref="H7" si="3">E7-E6</f>
        <v>-6.5000000000000058E-3</v>
      </c>
    </row>
    <row r="8" spans="1:10" x14ac:dyDescent="0.35">
      <c r="A8" s="10">
        <v>0.69506039172400003</v>
      </c>
      <c r="D8" s="12">
        <v>0.35470000000000002</v>
      </c>
      <c r="E8" s="12">
        <v>0.36199999999999999</v>
      </c>
      <c r="G8" s="12">
        <f t="shared" ref="G8" si="4">D8-D7</f>
        <v>-1.3100000000000001E-2</v>
      </c>
      <c r="H8" s="12">
        <f t="shared" ref="H8" si="5">E8-E7</f>
        <v>-1.7500000000000016E-2</v>
      </c>
    </row>
    <row r="9" spans="1:10" x14ac:dyDescent="0.35">
      <c r="A9" s="10">
        <v>0.67718444317600002</v>
      </c>
      <c r="D9" s="12">
        <v>0.34460000000000002</v>
      </c>
    </row>
    <row r="10" spans="1:10" x14ac:dyDescent="0.35">
      <c r="A10" s="10">
        <v>0.58716149702700005</v>
      </c>
      <c r="D10" s="12">
        <v>0.3362</v>
      </c>
    </row>
    <row r="11" spans="1:10" x14ac:dyDescent="0.35">
      <c r="A11" s="10">
        <v>0.53622896969300005</v>
      </c>
      <c r="D11" s="12">
        <v>0.32879999999999998</v>
      </c>
    </row>
    <row r="12" spans="1:10" x14ac:dyDescent="0.35">
      <c r="A12" s="10">
        <v>0.47965566366899998</v>
      </c>
      <c r="D12" s="12">
        <v>0.3276</v>
      </c>
    </row>
    <row r="13" spans="1:10" x14ac:dyDescent="0.35">
      <c r="A13" s="10">
        <v>0.44616923183200002</v>
      </c>
      <c r="D13" s="12">
        <v>0.31890000000000002</v>
      </c>
    </row>
    <row r="14" spans="1:10" x14ac:dyDescent="0.35">
      <c r="A14" s="10">
        <v>0.38781468868300001</v>
      </c>
      <c r="D14" s="12">
        <v>0.31209999999999999</v>
      </c>
    </row>
    <row r="15" spans="1:10" x14ac:dyDescent="0.35">
      <c r="A15" s="10">
        <v>0.37790609151100002</v>
      </c>
      <c r="D15" s="12" t="s">
        <v>44</v>
      </c>
    </row>
    <row r="16" spans="1:10" x14ac:dyDescent="0.35">
      <c r="A16" s="10">
        <v>0.343069460243</v>
      </c>
      <c r="D16" s="12" t="s">
        <v>44</v>
      </c>
    </row>
    <row r="17" spans="1:9" x14ac:dyDescent="0.35">
      <c r="A17" s="10">
        <v>0.28144591562400001</v>
      </c>
      <c r="D17" s="12">
        <v>0.29619721389499998</v>
      </c>
      <c r="E17" s="12">
        <v>0.32021341323899999</v>
      </c>
      <c r="G17" s="12">
        <f>E17-D17</f>
        <v>2.4016199344000011E-2</v>
      </c>
    </row>
    <row r="18" spans="1:9" x14ac:dyDescent="0.35">
      <c r="A18" s="10">
        <v>0.28890068679999997</v>
      </c>
      <c r="D18" s="12">
        <v>0.29254473443000001</v>
      </c>
      <c r="E18" s="12">
        <v>0.32092190422099998</v>
      </c>
      <c r="G18" s="12">
        <f t="shared" ref="G18:G42" si="6">E18-D18</f>
        <v>2.8377169790999968E-2</v>
      </c>
      <c r="H18" s="12">
        <f>D18-D17</f>
        <v>-3.6524794649999692E-3</v>
      </c>
    </row>
    <row r="19" spans="1:9" x14ac:dyDescent="0.35">
      <c r="A19" s="10">
        <v>0.252156034857</v>
      </c>
      <c r="D19" s="12">
        <v>0.28931009327599999</v>
      </c>
      <c r="E19" s="12">
        <v>0.31826947704000003</v>
      </c>
      <c r="G19" s="12">
        <f t="shared" si="6"/>
        <v>2.8959383764000035E-2</v>
      </c>
      <c r="H19" s="12">
        <f t="shared" ref="H19:H42" si="7">D19-D18</f>
        <v>-3.2346411540000175E-3</v>
      </c>
    </row>
    <row r="20" spans="1:9" x14ac:dyDescent="0.35">
      <c r="A20" s="10">
        <v>0.217821585387</v>
      </c>
      <c r="D20" s="12">
        <v>0.28723815854500001</v>
      </c>
      <c r="E20" s="12">
        <v>0.32129841558599997</v>
      </c>
      <c r="G20" s="12">
        <f t="shared" si="6"/>
        <v>3.4060257040999964E-2</v>
      </c>
      <c r="H20" s="12">
        <f t="shared" si="7"/>
        <v>-2.0719347309999803E-3</v>
      </c>
    </row>
    <row r="21" spans="1:9" x14ac:dyDescent="0.35">
      <c r="A21" s="10">
        <v>0.23007406108100001</v>
      </c>
      <c r="D21" s="12">
        <v>0.28390175493800002</v>
      </c>
      <c r="E21" s="12">
        <v>0.313045940548</v>
      </c>
      <c r="G21" s="12">
        <f t="shared" si="6"/>
        <v>2.9144185609999984E-2</v>
      </c>
      <c r="H21" s="12">
        <f t="shared" si="7"/>
        <v>-3.3364036069999936E-3</v>
      </c>
    </row>
    <row r="22" spans="1:9" x14ac:dyDescent="0.35">
      <c r="A22" s="10">
        <v>0.20689805299</v>
      </c>
      <c r="D22" s="12">
        <v>0.281289026075</v>
      </c>
      <c r="E22" s="12">
        <v>0.30924466177799997</v>
      </c>
      <c r="G22" s="12">
        <f t="shared" si="6"/>
        <v>2.795563570299997E-2</v>
      </c>
      <c r="H22" s="12">
        <f t="shared" si="7"/>
        <v>-2.6127288630000134E-3</v>
      </c>
    </row>
    <row r="23" spans="1:9" x14ac:dyDescent="0.35">
      <c r="A23" s="10">
        <v>0.18570877760599999</v>
      </c>
      <c r="D23" s="12">
        <v>0.281342553652</v>
      </c>
      <c r="E23" s="12">
        <v>0.44832800924799998</v>
      </c>
      <c r="G23" s="12">
        <f t="shared" si="6"/>
        <v>0.16698545559599998</v>
      </c>
      <c r="H23" s="12">
        <f t="shared" si="7"/>
        <v>5.3527577000000992E-5</v>
      </c>
    </row>
    <row r="24" spans="1:9" x14ac:dyDescent="0.35">
      <c r="A24" s="10">
        <v>0.178144724108</v>
      </c>
      <c r="D24" s="12">
        <v>0.28023928407600002</v>
      </c>
      <c r="E24" s="12">
        <v>0.31448925286500001</v>
      </c>
      <c r="G24" s="12">
        <f t="shared" si="6"/>
        <v>3.4249968788999996E-2</v>
      </c>
      <c r="H24" s="12">
        <f t="shared" si="7"/>
        <v>-1.1032695759999878E-3</v>
      </c>
    </row>
    <row r="25" spans="1:9" x14ac:dyDescent="0.35">
      <c r="A25" s="10">
        <v>0.19362612981300001</v>
      </c>
      <c r="D25" s="12">
        <v>0.27499946289900001</v>
      </c>
      <c r="E25" s="12">
        <v>0.30908171720799998</v>
      </c>
      <c r="G25" s="12">
        <f t="shared" si="6"/>
        <v>3.4082254308999971E-2</v>
      </c>
      <c r="H25" s="12">
        <f t="shared" si="7"/>
        <v>-5.2398211770000036E-3</v>
      </c>
    </row>
    <row r="26" spans="1:9" x14ac:dyDescent="0.35">
      <c r="A26" s="10">
        <v>0.24051625523699999</v>
      </c>
      <c r="D26" s="12">
        <v>0.27957166625300001</v>
      </c>
      <c r="E26" s="12">
        <v>0.31112537570299997</v>
      </c>
      <c r="G26" s="12">
        <f t="shared" si="6"/>
        <v>3.1553709449999967E-2</v>
      </c>
      <c r="H26" s="12">
        <f t="shared" si="7"/>
        <v>4.5722033539999929E-3</v>
      </c>
    </row>
    <row r="27" spans="1:9" x14ac:dyDescent="0.35">
      <c r="A27" s="10">
        <v>0.22384897358700001</v>
      </c>
      <c r="D27" s="12">
        <v>0.27500620688600003</v>
      </c>
      <c r="E27" s="12">
        <v>0.31189646534600002</v>
      </c>
      <c r="G27" s="12">
        <f t="shared" si="6"/>
        <v>3.6890258459999992E-2</v>
      </c>
      <c r="H27" s="12">
        <f t="shared" si="7"/>
        <v>-4.5654593669999799E-3</v>
      </c>
    </row>
    <row r="28" spans="1:9" x14ac:dyDescent="0.35">
      <c r="A28" s="10">
        <v>0.21663192920400001</v>
      </c>
      <c r="D28" s="12">
        <v>0.27187085467200001</v>
      </c>
      <c r="E28" s="12">
        <v>0.30701204426599998</v>
      </c>
      <c r="F28" s="12">
        <v>0.87656250000000002</v>
      </c>
      <c r="G28" s="12">
        <f t="shared" si="6"/>
        <v>3.5141189593999977E-2</v>
      </c>
      <c r="H28" s="12">
        <f t="shared" si="7"/>
        <v>-3.1353522140000201E-3</v>
      </c>
      <c r="I28" s="14">
        <f>1-F28</f>
        <v>0.12343749999999998</v>
      </c>
    </row>
    <row r="29" spans="1:9" x14ac:dyDescent="0.35">
      <c r="A29" s="10">
        <v>0.17248859815299999</v>
      </c>
      <c r="D29" s="12">
        <v>0.25359999999999999</v>
      </c>
      <c r="E29" s="12">
        <v>0.29959999999999998</v>
      </c>
      <c r="G29" s="12">
        <f t="shared" si="6"/>
        <v>4.5999999999999985E-2</v>
      </c>
      <c r="H29" s="12">
        <f t="shared" si="7"/>
        <v>-1.8270854672000014E-2</v>
      </c>
    </row>
    <row r="30" spans="1:9" x14ac:dyDescent="0.35">
      <c r="A30" s="10">
        <v>0.122668018006</v>
      </c>
      <c r="D30" s="12">
        <v>0.24970000000000001</v>
      </c>
      <c r="E30" s="12">
        <v>0.29599999999999999</v>
      </c>
      <c r="G30" s="12">
        <f t="shared" si="6"/>
        <v>4.629999999999998E-2</v>
      </c>
      <c r="H30" s="12">
        <f t="shared" si="7"/>
        <v>-3.8999999999999868E-3</v>
      </c>
    </row>
    <row r="31" spans="1:9" x14ac:dyDescent="0.35">
      <c r="A31" s="10">
        <v>9.5532491244399997E-2</v>
      </c>
      <c r="D31" s="12">
        <v>0.24779999999999999</v>
      </c>
      <c r="E31" s="12">
        <v>0.3039</v>
      </c>
      <c r="G31" s="12">
        <f t="shared" si="6"/>
        <v>5.6100000000000011E-2</v>
      </c>
      <c r="H31" s="12">
        <f t="shared" si="7"/>
        <v>-1.9000000000000128E-3</v>
      </c>
    </row>
    <row r="32" spans="1:9" x14ac:dyDescent="0.35">
      <c r="A32" s="10">
        <v>8.6697749607300006E-2</v>
      </c>
      <c r="D32" s="12">
        <v>0.24610000000000001</v>
      </c>
      <c r="E32" s="12">
        <v>0.3029</v>
      </c>
      <c r="G32" s="12">
        <f t="shared" si="6"/>
        <v>5.6799999999999989E-2</v>
      </c>
      <c r="H32" s="12">
        <f t="shared" si="7"/>
        <v>-1.6999999999999793E-3</v>
      </c>
    </row>
    <row r="33" spans="1:8" x14ac:dyDescent="0.35">
      <c r="A33" s="10">
        <v>7.9634385369699995E-2</v>
      </c>
      <c r="D33" s="12">
        <v>0.2447</v>
      </c>
      <c r="E33" s="12">
        <v>0.30099999999999999</v>
      </c>
      <c r="G33" s="12">
        <f t="shared" si="6"/>
        <v>5.6299999999999989E-2</v>
      </c>
      <c r="H33" s="12">
        <f t="shared" si="7"/>
        <v>-1.4000000000000123E-3</v>
      </c>
    </row>
    <row r="34" spans="1:8" x14ac:dyDescent="0.35">
      <c r="A34" s="10">
        <v>8.2391605014000002E-2</v>
      </c>
      <c r="D34" s="12">
        <v>0.24349999999999999</v>
      </c>
      <c r="E34" s="12">
        <v>0.3034</v>
      </c>
      <c r="G34" s="12">
        <f t="shared" si="6"/>
        <v>5.9900000000000009E-2</v>
      </c>
      <c r="H34" s="12">
        <f t="shared" si="7"/>
        <v>-1.2000000000000066E-3</v>
      </c>
    </row>
    <row r="35" spans="1:8" x14ac:dyDescent="0.35">
      <c r="A35" s="10">
        <v>5.9104973916000003E-2</v>
      </c>
      <c r="D35" s="12">
        <v>0.24210000000000001</v>
      </c>
      <c r="E35" s="12">
        <v>0.30530000000000002</v>
      </c>
      <c r="G35" s="12">
        <f t="shared" si="6"/>
        <v>6.3200000000000006E-2</v>
      </c>
      <c r="H35" s="12">
        <f t="shared" si="7"/>
        <v>-1.3999999999999846E-3</v>
      </c>
    </row>
    <row r="36" spans="1:8" x14ac:dyDescent="0.35">
      <c r="A36" s="10">
        <v>5.3162631113100003E-2</v>
      </c>
      <c r="D36" s="12">
        <v>0.24099999999999999</v>
      </c>
      <c r="E36" s="12">
        <v>0.30349999999999999</v>
      </c>
      <c r="G36" s="12">
        <f t="shared" si="6"/>
        <v>6.25E-2</v>
      </c>
      <c r="H36" s="12">
        <f t="shared" si="7"/>
        <v>-1.1000000000000176E-3</v>
      </c>
    </row>
    <row r="37" spans="1:8" x14ac:dyDescent="0.35">
      <c r="A37" s="10">
        <v>5.09100862313E-2</v>
      </c>
      <c r="D37" s="12">
        <v>0.2397</v>
      </c>
      <c r="E37" s="12">
        <v>0.3085</v>
      </c>
      <c r="G37" s="12">
        <f t="shared" si="6"/>
        <v>6.88E-2</v>
      </c>
      <c r="H37" s="12">
        <f t="shared" si="7"/>
        <v>-1.2999999999999956E-3</v>
      </c>
    </row>
    <row r="38" spans="1:8" x14ac:dyDescent="0.35">
      <c r="A38" s="10">
        <v>4.3294962588699998E-2</v>
      </c>
      <c r="D38" s="12">
        <v>0.23880000000000001</v>
      </c>
      <c r="E38" s="12">
        <v>0.3039</v>
      </c>
      <c r="G38" s="12">
        <f t="shared" si="6"/>
        <v>6.5099999999999991E-2</v>
      </c>
      <c r="H38" s="12">
        <f t="shared" si="7"/>
        <v>-8.9999999999998415E-4</v>
      </c>
    </row>
    <row r="39" spans="1:8" x14ac:dyDescent="0.35">
      <c r="A39" s="10">
        <v>3.92297044629E-2</v>
      </c>
      <c r="D39" s="12">
        <v>0.23769999999999999</v>
      </c>
      <c r="E39" s="12">
        <v>0.30099999999999999</v>
      </c>
      <c r="G39" s="12">
        <f t="shared" si="6"/>
        <v>6.3299999999999995E-2</v>
      </c>
      <c r="H39" s="12">
        <f t="shared" si="7"/>
        <v>-1.1000000000000176E-3</v>
      </c>
    </row>
    <row r="40" spans="1:8" x14ac:dyDescent="0.35">
      <c r="A40" s="10">
        <v>3.8655714923499999E-2</v>
      </c>
      <c r="D40" s="12">
        <v>0.23649999999999999</v>
      </c>
      <c r="E40" s="12">
        <v>0.30080000000000001</v>
      </c>
      <c r="G40" s="12">
        <f t="shared" si="6"/>
        <v>6.4300000000000024E-2</v>
      </c>
      <c r="H40" s="12">
        <f t="shared" si="7"/>
        <v>-1.2000000000000066E-3</v>
      </c>
    </row>
    <row r="41" spans="1:8" x14ac:dyDescent="0.35">
      <c r="A41" s="10">
        <v>3.3422136143799998E-2</v>
      </c>
      <c r="D41" s="12">
        <v>0.23530000000000001</v>
      </c>
      <c r="E41" s="12">
        <v>0.30509999999999998</v>
      </c>
      <c r="G41" s="12">
        <f t="shared" si="6"/>
        <v>6.9799999999999973E-2</v>
      </c>
      <c r="H41" s="12">
        <f t="shared" si="7"/>
        <v>-1.1999999999999789E-3</v>
      </c>
    </row>
    <row r="42" spans="1:8" x14ac:dyDescent="0.35">
      <c r="A42" s="10">
        <v>2.8694371925699999E-2</v>
      </c>
      <c r="D42" s="12">
        <v>0.23400000000000001</v>
      </c>
      <c r="E42" s="12">
        <v>0.30909999999999999</v>
      </c>
      <c r="G42" s="12">
        <f t="shared" si="6"/>
        <v>7.5099999999999972E-2</v>
      </c>
      <c r="H42" s="12">
        <f t="shared" si="7"/>
        <v>-1.2999999999999956E-3</v>
      </c>
    </row>
    <row r="43" spans="1:8" x14ac:dyDescent="0.35">
      <c r="A43" s="10">
        <v>2.0675449864900001E-2</v>
      </c>
      <c r="D43" s="12">
        <v>0.2329</v>
      </c>
      <c r="E43" s="12">
        <v>0.30869999999999997</v>
      </c>
      <c r="G43" s="12">
        <f t="shared" ref="G43" si="8">E43-D43</f>
        <v>7.5799999999999979E-2</v>
      </c>
      <c r="H43" s="12">
        <f t="shared" ref="H43" si="9">D43-D42</f>
        <v>-1.1000000000000176E-3</v>
      </c>
    </row>
    <row r="44" spans="1:8" x14ac:dyDescent="0.35">
      <c r="A44" s="10">
        <v>1.51787710085E-2</v>
      </c>
      <c r="D44" s="12">
        <v>0.23200943025599999</v>
      </c>
      <c r="E44" s="12">
        <v>0.308130119368</v>
      </c>
      <c r="G44" s="12">
        <f t="shared" ref="G44:G52" si="10">E44-D44</f>
        <v>7.6120689112000012E-2</v>
      </c>
      <c r="H44" s="12">
        <f t="shared" ref="H44:H52" si="11">D44-D43</f>
        <v>-8.9056974400000821E-4</v>
      </c>
    </row>
    <row r="45" spans="1:8" x14ac:dyDescent="0.35">
      <c r="A45" s="10">
        <v>1.43974381674E-2</v>
      </c>
      <c r="D45" s="12">
        <v>0.23105849491800001</v>
      </c>
      <c r="E45" s="12">
        <v>0.31130211017999998</v>
      </c>
      <c r="G45" s="12">
        <f t="shared" si="10"/>
        <v>8.0243615261999968E-2</v>
      </c>
      <c r="H45" s="12">
        <f t="shared" si="11"/>
        <v>-9.5093533799997521E-4</v>
      </c>
    </row>
    <row r="46" spans="1:8" x14ac:dyDescent="0.35">
      <c r="A46" s="10">
        <v>1.2292402453E-2</v>
      </c>
      <c r="D46" s="12">
        <v>0.22996718969499999</v>
      </c>
      <c r="E46" s="12">
        <v>0.31066199541099998</v>
      </c>
      <c r="G46" s="12">
        <f t="shared" si="10"/>
        <v>8.069480571599999E-2</v>
      </c>
      <c r="H46" s="12">
        <f t="shared" si="11"/>
        <v>-1.091305223000022E-3</v>
      </c>
    </row>
    <row r="47" spans="1:8" x14ac:dyDescent="0.35">
      <c r="A47" s="10">
        <v>1.1757541884399999E-2</v>
      </c>
      <c r="D47" s="12">
        <v>0.22894741328900001</v>
      </c>
      <c r="E47" s="12">
        <v>0.31263681948200001</v>
      </c>
      <c r="G47" s="12">
        <f t="shared" si="10"/>
        <v>8.3689406192999999E-2</v>
      </c>
      <c r="H47" s="12">
        <f t="shared" si="11"/>
        <v>-1.0197764059999836E-3</v>
      </c>
    </row>
    <row r="48" spans="1:8" x14ac:dyDescent="0.35">
      <c r="A48" s="10">
        <v>1.13561437931E-2</v>
      </c>
      <c r="D48" s="12">
        <v>0.227976980335</v>
      </c>
      <c r="E48" s="12">
        <v>0.30854332260799999</v>
      </c>
      <c r="G48" s="12">
        <f t="shared" si="10"/>
        <v>8.0566342272999997E-2</v>
      </c>
      <c r="H48" s="12">
        <f t="shared" si="11"/>
        <v>-9.7043295400001117E-4</v>
      </c>
    </row>
    <row r="49" spans="1:9" x14ac:dyDescent="0.35">
      <c r="A49" s="10">
        <v>1.0290536945099999E-2</v>
      </c>
      <c r="D49" s="12">
        <v>0.227145682357</v>
      </c>
      <c r="E49" s="12">
        <v>0.30959712602200001</v>
      </c>
      <c r="G49" s="12">
        <f t="shared" si="10"/>
        <v>8.2451443665000013E-2</v>
      </c>
      <c r="H49" s="12">
        <f t="shared" si="11"/>
        <v>-8.3129797799999516E-4</v>
      </c>
    </row>
    <row r="50" spans="1:9" x14ac:dyDescent="0.35">
      <c r="A50" s="10">
        <v>1.01922759204E-2</v>
      </c>
      <c r="D50" s="12">
        <v>0.22610346851400001</v>
      </c>
      <c r="E50" s="12">
        <v>0.31164933852900001</v>
      </c>
      <c r="G50" s="12">
        <f t="shared" si="10"/>
        <v>8.5545870014999997E-2</v>
      </c>
      <c r="H50" s="12">
        <f t="shared" si="11"/>
        <v>-1.0422138429999894E-3</v>
      </c>
    </row>
    <row r="51" spans="1:9" x14ac:dyDescent="0.35">
      <c r="A51" s="10">
        <v>9.8574883450100008E-3</v>
      </c>
      <c r="D51" s="12">
        <v>0.225303356032</v>
      </c>
      <c r="E51" s="12">
        <v>0.31014836989299999</v>
      </c>
      <c r="G51" s="12">
        <f t="shared" si="10"/>
        <v>8.484501386099999E-2</v>
      </c>
      <c r="H51" s="12">
        <f t="shared" si="11"/>
        <v>-8.0011248200001495E-4</v>
      </c>
    </row>
    <row r="52" spans="1:9" x14ac:dyDescent="0.35">
      <c r="A52" s="10">
        <v>9.4871397333900001E-3</v>
      </c>
      <c r="D52" s="12">
        <v>0.224344335698</v>
      </c>
      <c r="E52" s="12">
        <v>0.31325012184700002</v>
      </c>
      <c r="F52" s="12">
        <v>0.87509765625000002</v>
      </c>
      <c r="G52" s="12">
        <f t="shared" si="10"/>
        <v>8.8905786149000021E-2</v>
      </c>
      <c r="H52" s="12">
        <f t="shared" si="11"/>
        <v>-9.590203339999992E-4</v>
      </c>
      <c r="I52" s="14">
        <f>1-F52</f>
        <v>0.12490234374999998</v>
      </c>
    </row>
    <row r="53" spans="1:9" x14ac:dyDescent="0.35">
      <c r="A53" s="10">
        <v>9.6582549900600008E-3</v>
      </c>
      <c r="C53" s="10" t="s">
        <v>45</v>
      </c>
      <c r="D53" s="12">
        <v>0.29139572033700001</v>
      </c>
      <c r="E53" s="12">
        <v>0.285039492324</v>
      </c>
      <c r="G53" s="12">
        <f t="shared" ref="G53:G76" si="12">E53-D53</f>
        <v>-6.3562280130000093E-3</v>
      </c>
      <c r="H53" s="12">
        <f t="shared" ref="H53:H76" si="13">D53-D52</f>
        <v>6.7051384639000011E-2</v>
      </c>
    </row>
    <row r="54" spans="1:9" x14ac:dyDescent="0.35">
      <c r="A54" s="10">
        <v>9.2503861466000006E-3</v>
      </c>
      <c r="D54" s="12">
        <v>0.28138475836499999</v>
      </c>
      <c r="E54" s="12">
        <v>0.28529805727300001</v>
      </c>
      <c r="G54" s="12">
        <f t="shared" si="12"/>
        <v>3.913298908000018E-3</v>
      </c>
      <c r="H54" s="12">
        <f t="shared" si="13"/>
        <v>-1.0010961972000021E-2</v>
      </c>
    </row>
    <row r="55" spans="1:9" x14ac:dyDescent="0.35">
      <c r="A55" s="10">
        <v>1.0422976079299999E-2</v>
      </c>
      <c r="D55" s="12">
        <v>0.275556437737</v>
      </c>
      <c r="E55" s="12">
        <v>0.28558500297400002</v>
      </c>
      <c r="G55" s="12">
        <f t="shared" si="12"/>
        <v>1.002856523700002E-2</v>
      </c>
      <c r="H55" s="12">
        <f t="shared" si="13"/>
        <v>-5.8283206279999833E-3</v>
      </c>
    </row>
    <row r="56" spans="1:9" x14ac:dyDescent="0.35">
      <c r="A56" s="10">
        <v>9.50945131772E-3</v>
      </c>
      <c r="D56" s="12">
        <v>0.27138077347700001</v>
      </c>
      <c r="E56" s="12">
        <v>0.28678298518099998</v>
      </c>
      <c r="G56" s="12">
        <f t="shared" si="12"/>
        <v>1.5402211703999968E-2</v>
      </c>
      <c r="H56" s="12">
        <f t="shared" si="13"/>
        <v>-4.1756642599999894E-3</v>
      </c>
    </row>
    <row r="57" spans="1:9" x14ac:dyDescent="0.35">
      <c r="A57" s="10">
        <v>9.3903621120299992E-3</v>
      </c>
      <c r="D57" s="12">
        <v>0.26795899609200002</v>
      </c>
      <c r="E57" s="12">
        <v>0.28292156457899997</v>
      </c>
      <c r="G57" s="12">
        <f t="shared" si="12"/>
        <v>1.496256848699995E-2</v>
      </c>
      <c r="H57" s="12">
        <f t="shared" si="13"/>
        <v>-3.4217773849999911E-3</v>
      </c>
    </row>
    <row r="58" spans="1:9" x14ac:dyDescent="0.35">
      <c r="A58" s="10">
        <v>9.6282584389000003E-3</v>
      </c>
      <c r="D58" s="12">
        <v>0.26523876365100002</v>
      </c>
      <c r="E58" s="12">
        <v>0.28127141520400001</v>
      </c>
      <c r="G58" s="12">
        <f t="shared" si="12"/>
        <v>1.6032651552999988E-2</v>
      </c>
      <c r="H58" s="12">
        <f t="shared" si="13"/>
        <v>-2.7202324410000034E-3</v>
      </c>
    </row>
    <row r="59" spans="1:9" x14ac:dyDescent="0.35">
      <c r="A59" s="10">
        <v>9.1610150280799999E-3</v>
      </c>
      <c r="D59" s="12">
        <v>0.26236763747699998</v>
      </c>
      <c r="E59" s="12">
        <v>0.28012071102899999</v>
      </c>
      <c r="G59" s="12">
        <f t="shared" si="12"/>
        <v>1.7753073552000009E-2</v>
      </c>
      <c r="H59" s="12">
        <f t="shared" si="13"/>
        <v>-2.8711261740000382E-3</v>
      </c>
    </row>
    <row r="60" spans="1:9" x14ac:dyDescent="0.35">
      <c r="A60" s="10">
        <v>9.1108255583100001E-3</v>
      </c>
      <c r="D60" s="12">
        <v>0.25996807158500002</v>
      </c>
      <c r="E60" s="12">
        <v>0.2847772751</v>
      </c>
      <c r="G60" s="12">
        <f t="shared" si="12"/>
        <v>2.4809203514999989E-2</v>
      </c>
      <c r="H60" s="12">
        <f t="shared" si="13"/>
        <v>-2.3995658919999663E-3</v>
      </c>
    </row>
    <row r="61" spans="1:9" x14ac:dyDescent="0.35">
      <c r="A61" s="10">
        <v>8.9659443416199996E-3</v>
      </c>
      <c r="D61" s="12">
        <v>0.25793035125699998</v>
      </c>
      <c r="E61" s="12">
        <v>0.28295120559600001</v>
      </c>
      <c r="G61" s="12">
        <f t="shared" si="12"/>
        <v>2.5020854339000032E-2</v>
      </c>
      <c r="H61" s="12">
        <f t="shared" si="13"/>
        <v>-2.0377203280000367E-3</v>
      </c>
    </row>
    <row r="62" spans="1:9" x14ac:dyDescent="0.35">
      <c r="A62" s="10">
        <v>9.0301814474500006E-3</v>
      </c>
      <c r="D62" s="12">
        <v>0.255905283092</v>
      </c>
      <c r="E62" s="12">
        <v>0.283096494526</v>
      </c>
      <c r="G62" s="12">
        <f t="shared" si="12"/>
        <v>2.7191211433999996E-2</v>
      </c>
      <c r="H62" s="12">
        <f t="shared" si="13"/>
        <v>-2.0250681649999769E-3</v>
      </c>
    </row>
    <row r="63" spans="1:9" x14ac:dyDescent="0.35">
      <c r="A63" s="10">
        <v>8.8510035755499997E-3</v>
      </c>
      <c r="D63" s="12">
        <v>0.25374324057300002</v>
      </c>
      <c r="E63" s="12">
        <v>0.28150898516200001</v>
      </c>
      <c r="G63" s="12">
        <f t="shared" si="12"/>
        <v>2.7765744588999997E-2</v>
      </c>
      <c r="H63" s="12">
        <f t="shared" si="13"/>
        <v>-2.1620425189999848E-3</v>
      </c>
    </row>
    <row r="64" spans="1:9" x14ac:dyDescent="0.35">
      <c r="A64" s="10">
        <v>8.6905660107699997E-3</v>
      </c>
      <c r="D64" s="12">
        <v>0.25175051797600001</v>
      </c>
      <c r="E64" s="12">
        <v>0.285605631769</v>
      </c>
      <c r="G64" s="12">
        <f t="shared" si="12"/>
        <v>3.3855113792999991E-2</v>
      </c>
      <c r="H64" s="12">
        <f t="shared" si="13"/>
        <v>-1.9927225970000073E-3</v>
      </c>
    </row>
    <row r="65" spans="1:8" x14ac:dyDescent="0.35">
      <c r="A65" s="10">
        <v>8.6546151418600004E-3</v>
      </c>
      <c r="D65" s="12">
        <v>0.24996620975299999</v>
      </c>
      <c r="E65" s="12">
        <v>0.28400395102800002</v>
      </c>
      <c r="G65" s="12">
        <f t="shared" si="12"/>
        <v>3.4037741275000033E-2</v>
      </c>
      <c r="H65" s="12">
        <f t="shared" si="13"/>
        <v>-1.7843082230000196E-3</v>
      </c>
    </row>
    <row r="66" spans="1:8" x14ac:dyDescent="0.35">
      <c r="A66" s="10">
        <v>8.6889726255300007E-3</v>
      </c>
      <c r="D66" s="12">
        <v>0.24803921750300001</v>
      </c>
      <c r="E66" s="12">
        <v>0.284460280836</v>
      </c>
      <c r="G66" s="12">
        <f t="shared" si="12"/>
        <v>3.6421063332999992E-2</v>
      </c>
      <c r="H66" s="12">
        <f t="shared" si="13"/>
        <v>-1.9269922499999814E-3</v>
      </c>
    </row>
    <row r="67" spans="1:8" x14ac:dyDescent="0.35">
      <c r="A67" s="10">
        <v>8.6342178597999999E-3</v>
      </c>
      <c r="D67" s="12">
        <v>0.246430706522</v>
      </c>
      <c r="E67" s="12">
        <v>0.28324699960600003</v>
      </c>
      <c r="G67" s="12">
        <f t="shared" si="12"/>
        <v>3.6816293084000029E-2</v>
      </c>
      <c r="H67" s="12">
        <f t="shared" si="13"/>
        <v>-1.6085109810000109E-3</v>
      </c>
    </row>
    <row r="68" spans="1:8" x14ac:dyDescent="0.35">
      <c r="A68" s="10">
        <v>1.02975818561E-2</v>
      </c>
      <c r="D68" s="12">
        <v>0.24512486908100001</v>
      </c>
      <c r="E68" s="12">
        <v>0.28527212590000001</v>
      </c>
      <c r="G68" s="12">
        <f t="shared" si="12"/>
        <v>4.0147256818999999E-2</v>
      </c>
      <c r="H68" s="12">
        <f t="shared" si="13"/>
        <v>-1.3058374409999907E-3</v>
      </c>
    </row>
    <row r="69" spans="1:8" x14ac:dyDescent="0.35">
      <c r="A69" s="10">
        <v>1.07350757542E-2</v>
      </c>
      <c r="D69" s="12">
        <v>0.24335091959899999</v>
      </c>
      <c r="E69" s="12">
        <v>0.28510469943299999</v>
      </c>
      <c r="G69" s="12">
        <f t="shared" si="12"/>
        <v>4.1753779833999999E-2</v>
      </c>
      <c r="H69" s="12">
        <f t="shared" si="13"/>
        <v>-1.7739494820000201E-3</v>
      </c>
    </row>
    <row r="70" spans="1:8" x14ac:dyDescent="0.35">
      <c r="A70" s="10">
        <v>9.6096090637699996E-3</v>
      </c>
      <c r="D70" s="12">
        <v>0.24177766402299999</v>
      </c>
      <c r="E70" s="12">
        <v>0.28371094949499998</v>
      </c>
      <c r="G70" s="12">
        <f t="shared" si="12"/>
        <v>4.1933285471999981E-2</v>
      </c>
      <c r="H70" s="12">
        <f t="shared" si="13"/>
        <v>-1.5732555759999933E-3</v>
      </c>
    </row>
    <row r="71" spans="1:8" x14ac:dyDescent="0.35">
      <c r="A71" s="10">
        <v>9.0830055603899999E-3</v>
      </c>
      <c r="D71" s="12">
        <v>0.240229920983</v>
      </c>
      <c r="E71" s="12">
        <v>0.28650037683500001</v>
      </c>
      <c r="G71" s="12">
        <f t="shared" si="12"/>
        <v>4.6270455852000014E-2</v>
      </c>
      <c r="H71" s="12">
        <f t="shared" si="13"/>
        <v>-1.5477430399999936E-3</v>
      </c>
    </row>
    <row r="72" spans="1:8" x14ac:dyDescent="0.35">
      <c r="A72" s="10">
        <v>9.2710152937800008E-3</v>
      </c>
      <c r="D72" s="12">
        <v>0.23931681979300001</v>
      </c>
      <c r="E72" s="12">
        <v>0.291664476693</v>
      </c>
      <c r="G72" s="12">
        <f t="shared" si="12"/>
        <v>5.2347656899999984E-2</v>
      </c>
      <c r="H72" s="12">
        <f t="shared" si="13"/>
        <v>-9.1310118999998746E-4</v>
      </c>
    </row>
    <row r="73" spans="1:8" x14ac:dyDescent="0.35">
      <c r="A73" s="10">
        <v>8.8753529489600004E-3</v>
      </c>
      <c r="D73" s="12">
        <v>0.237855278196</v>
      </c>
      <c r="E73" s="12">
        <v>0.293858690187</v>
      </c>
      <c r="G73" s="12">
        <f t="shared" si="12"/>
        <v>5.6003411991000007E-2</v>
      </c>
      <c r="H73" s="12">
        <f t="shared" si="13"/>
        <v>-1.4615415970000156E-3</v>
      </c>
    </row>
    <row r="74" spans="1:8" x14ac:dyDescent="0.35">
      <c r="A74" s="10">
        <v>8.9202986084299992E-3</v>
      </c>
      <c r="D74" s="12">
        <v>0.236035652298</v>
      </c>
      <c r="E74" s="12">
        <v>0.28925836905800001</v>
      </c>
      <c r="G74" s="12">
        <f t="shared" si="12"/>
        <v>5.3222716760000011E-2</v>
      </c>
      <c r="H74" s="12">
        <f t="shared" si="13"/>
        <v>-1.8196258979999991E-3</v>
      </c>
    </row>
    <row r="75" spans="1:8" x14ac:dyDescent="0.35">
      <c r="A75" s="10">
        <v>8.6430777133499996E-3</v>
      </c>
      <c r="D75" s="12">
        <v>0.23483678172700001</v>
      </c>
      <c r="E75" s="12">
        <v>0.292751448601</v>
      </c>
      <c r="G75" s="12">
        <f t="shared" si="12"/>
        <v>5.7914666873999987E-2</v>
      </c>
      <c r="H75" s="12">
        <f t="shared" si="13"/>
        <v>-1.1988705709999881E-3</v>
      </c>
    </row>
    <row r="76" spans="1:8" x14ac:dyDescent="0.35">
      <c r="A76" s="10">
        <v>8.7392738059899992E-3</v>
      </c>
      <c r="D76" s="12">
        <v>0.23370674641</v>
      </c>
      <c r="E76" s="12">
        <v>0.29227768890599998</v>
      </c>
      <c r="G76" s="12">
        <f t="shared" si="12"/>
        <v>5.8570942495999978E-2</v>
      </c>
      <c r="H76" s="12">
        <f t="shared" si="13"/>
        <v>-1.130035317000011E-3</v>
      </c>
    </row>
    <row r="77" spans="1:8" x14ac:dyDescent="0.35">
      <c r="A77" s="10">
        <v>8.6230674423899995E-3</v>
      </c>
      <c r="C77" s="10" t="s">
        <v>46</v>
      </c>
      <c r="D77" s="12">
        <v>0.27734292767699997</v>
      </c>
      <c r="E77" s="12">
        <v>0.27113910876199998</v>
      </c>
      <c r="G77" s="12">
        <f t="shared" ref="G77:G80" si="14">E77-D77</f>
        <v>-6.2038189149999923E-3</v>
      </c>
      <c r="H77" s="12">
        <f t="shared" ref="H77:H80" si="15">D77-D76</f>
        <v>4.3636181266999974E-2</v>
      </c>
    </row>
    <row r="78" spans="1:8" x14ac:dyDescent="0.35">
      <c r="A78" s="10">
        <v>8.6302506511900003E-3</v>
      </c>
      <c r="D78" s="12">
        <v>0.26941582318399998</v>
      </c>
      <c r="E78" s="12">
        <v>0.27334768213299998</v>
      </c>
      <c r="G78" s="12">
        <f t="shared" si="14"/>
        <v>3.931858949E-3</v>
      </c>
      <c r="H78" s="12">
        <f t="shared" si="15"/>
        <v>-7.9271044929999923E-3</v>
      </c>
    </row>
    <row r="79" spans="1:8" x14ac:dyDescent="0.35">
      <c r="A79" s="10">
        <v>8.5226390168799994E-3</v>
      </c>
      <c r="D79" s="12">
        <v>0.26517568960999999</v>
      </c>
      <c r="E79" s="12">
        <v>0.26862214654700001</v>
      </c>
      <c r="G79" s="12">
        <f t="shared" si="14"/>
        <v>3.4464569370000198E-3</v>
      </c>
      <c r="H79" s="12">
        <f t="shared" si="15"/>
        <v>-4.2401335739999935E-3</v>
      </c>
    </row>
    <row r="80" spans="1:8" x14ac:dyDescent="0.35">
      <c r="A80" s="10">
        <v>8.5816860781099992E-3</v>
      </c>
      <c r="D80" s="12">
        <v>0.26214929292200001</v>
      </c>
      <c r="E80" s="12">
        <v>0.271198055893</v>
      </c>
      <c r="G80" s="12">
        <f t="shared" si="14"/>
        <v>9.0487629709999906E-3</v>
      </c>
      <c r="H80" s="12">
        <f t="shared" si="15"/>
        <v>-3.0263966879999771E-3</v>
      </c>
    </row>
    <row r="81" spans="1:10" x14ac:dyDescent="0.35">
      <c r="A81" s="10">
        <v>8.6007027450299995E-3</v>
      </c>
      <c r="D81" s="12">
        <v>0.258983030793</v>
      </c>
      <c r="E81" s="12">
        <v>0.26934196315699999</v>
      </c>
      <c r="G81" s="12">
        <f t="shared" ref="G81:G82" si="16">E81-D81</f>
        <v>1.0358932363999984E-2</v>
      </c>
      <c r="H81" s="12">
        <f t="shared" ref="H81:H82" si="17">D81-D80</f>
        <v>-3.1662621290000081E-3</v>
      </c>
    </row>
    <row r="82" spans="1:10" x14ac:dyDescent="0.35">
      <c r="A82" s="10">
        <v>8.5016452889199994E-3</v>
      </c>
      <c r="D82" s="12">
        <v>0.256593982635</v>
      </c>
      <c r="E82" s="12">
        <v>0.27120894789700001</v>
      </c>
      <c r="F82" s="12">
        <v>0.89052734374999998</v>
      </c>
      <c r="G82" s="12">
        <f t="shared" si="16"/>
        <v>1.4614965262000013E-2</v>
      </c>
      <c r="H82" s="12">
        <f t="shared" si="17"/>
        <v>-2.3890481580000067E-3</v>
      </c>
      <c r="I82" s="14">
        <f>1-F82</f>
        <v>0.10947265625000002</v>
      </c>
      <c r="J82" s="10">
        <f>I82*10240</f>
        <v>1121.0000000000002</v>
      </c>
    </row>
    <row r="83" spans="1:10" x14ac:dyDescent="0.35">
      <c r="A83" s="10">
        <v>8.5161784976699999E-3</v>
      </c>
      <c r="D83" s="12">
        <v>0.26519180309599999</v>
      </c>
      <c r="E83" s="12">
        <v>0.26524394564300002</v>
      </c>
      <c r="G83" s="12">
        <f t="shared" ref="G83:G97" si="18">E83-D83</f>
        <v>5.2142547000033623E-5</v>
      </c>
      <c r="H83" s="12">
        <f t="shared" ref="H83:H97" si="19">D83-D82</f>
        <v>8.5978204609999942E-3</v>
      </c>
    </row>
    <row r="84" spans="1:10" x14ac:dyDescent="0.35">
      <c r="A84" s="10">
        <v>8.3983005213700002E-3</v>
      </c>
      <c r="D84" s="12">
        <v>0.260553158801</v>
      </c>
      <c r="E84" s="12">
        <v>0.26426493301999998</v>
      </c>
      <c r="G84" s="12">
        <f t="shared" si="18"/>
        <v>3.7117742189999858E-3</v>
      </c>
      <c r="H84" s="12">
        <f t="shared" si="19"/>
        <v>-4.638644294999994E-3</v>
      </c>
    </row>
    <row r="85" spans="1:10" x14ac:dyDescent="0.35">
      <c r="A85" s="10">
        <v>8.3828327718899996E-3</v>
      </c>
      <c r="D85" s="12">
        <v>0.25750197397000002</v>
      </c>
      <c r="E85" s="12">
        <v>0.263824523985</v>
      </c>
      <c r="G85" s="12">
        <f t="shared" si="18"/>
        <v>6.3225500149999836E-3</v>
      </c>
      <c r="H85" s="12">
        <f t="shared" si="19"/>
        <v>-3.0511848309999756E-3</v>
      </c>
    </row>
    <row r="86" spans="1:10" x14ac:dyDescent="0.35">
      <c r="A86" s="10">
        <v>8.5231164783200006E-3</v>
      </c>
      <c r="D86" s="12">
        <v>0.25496926274499998</v>
      </c>
      <c r="E86" s="12">
        <v>0.26193586178099998</v>
      </c>
      <c r="G86" s="12">
        <f t="shared" si="18"/>
        <v>6.9665990359999985E-3</v>
      </c>
      <c r="H86" s="12">
        <f t="shared" si="19"/>
        <v>-2.5327112250000394E-3</v>
      </c>
    </row>
    <row r="87" spans="1:10" x14ac:dyDescent="0.35">
      <c r="A87" s="10">
        <v>8.4986959314799996E-3</v>
      </c>
      <c r="D87" s="12">
        <v>0.25283550092099999</v>
      </c>
      <c r="E87" s="12">
        <v>0.26036731191000001</v>
      </c>
      <c r="G87" s="12">
        <f t="shared" si="18"/>
        <v>7.5318109890000207E-3</v>
      </c>
      <c r="H87" s="12">
        <f t="shared" si="19"/>
        <v>-2.1337618239999911E-3</v>
      </c>
    </row>
    <row r="88" spans="1:10" x14ac:dyDescent="0.35">
      <c r="A88" s="10">
        <v>8.4934469748999993E-3</v>
      </c>
      <c r="D88" s="12">
        <v>0.25104801126800003</v>
      </c>
      <c r="E88" s="12">
        <v>0.261099145561</v>
      </c>
      <c r="F88" s="12">
        <v>0.89589843749999998</v>
      </c>
      <c r="G88" s="12">
        <f t="shared" si="18"/>
        <v>1.0051134292999975E-2</v>
      </c>
      <c r="H88" s="12">
        <f t="shared" si="19"/>
        <v>-1.7874896529999629E-3</v>
      </c>
      <c r="I88" s="14">
        <f>1-F88</f>
        <v>0.10410156250000002</v>
      </c>
      <c r="J88" s="10">
        <f>I88*10240</f>
        <v>1066.0000000000002</v>
      </c>
    </row>
    <row r="89" spans="1:10" x14ac:dyDescent="0.35">
      <c r="A89" s="10">
        <v>8.5477301370699994E-3</v>
      </c>
      <c r="D89" s="12">
        <v>0.26011947147499997</v>
      </c>
      <c r="E89" s="12">
        <v>0.25741700157500003</v>
      </c>
      <c r="G89" s="12">
        <f t="shared" si="18"/>
        <v>-2.7024698999999486E-3</v>
      </c>
      <c r="H89" s="12">
        <f t="shared" si="19"/>
        <v>9.0714602069999484E-3</v>
      </c>
    </row>
    <row r="90" spans="1:10" x14ac:dyDescent="0.35">
      <c r="A90" s="10">
        <v>8.4406574962500001E-3</v>
      </c>
      <c r="D90" s="12">
        <v>0.255731360623</v>
      </c>
      <c r="E90" s="12">
        <v>0.25999320522000002</v>
      </c>
      <c r="G90" s="12">
        <f t="shared" si="18"/>
        <v>4.2618445970000196E-3</v>
      </c>
      <c r="H90" s="12">
        <f t="shared" si="19"/>
        <v>-4.3881108519999712E-3</v>
      </c>
    </row>
    <row r="91" spans="1:10" x14ac:dyDescent="0.35">
      <c r="A91" s="10">
        <v>8.3465695079199993E-3</v>
      </c>
      <c r="C91" s="10" t="s">
        <v>51</v>
      </c>
      <c r="D91" s="12">
        <v>0.25296128789</v>
      </c>
      <c r="E91" s="12">
        <v>0.26081062406299999</v>
      </c>
      <c r="F91" s="12">
        <v>0.892578125</v>
      </c>
      <c r="G91" s="12">
        <f t="shared" si="18"/>
        <v>7.8493361729999878E-3</v>
      </c>
      <c r="H91" s="12">
        <f t="shared" si="19"/>
        <v>-2.7700727330000063E-3</v>
      </c>
      <c r="I91" s="14">
        <f>1-F91</f>
        <v>0.107421875</v>
      </c>
      <c r="J91" s="10">
        <f>I91*10240</f>
        <v>1100</v>
      </c>
    </row>
    <row r="92" spans="1:10" x14ac:dyDescent="0.35">
      <c r="A92" s="10">
        <v>8.4869670867200007E-3</v>
      </c>
      <c r="D92" s="12">
        <v>0.25359999999999999</v>
      </c>
      <c r="E92" s="12">
        <v>0.25750000000000001</v>
      </c>
      <c r="G92" s="12">
        <f t="shared" si="18"/>
        <v>3.9000000000000146E-3</v>
      </c>
      <c r="H92" s="12">
        <f t="shared" si="19"/>
        <v>6.3871210999999484E-4</v>
      </c>
    </row>
    <row r="93" spans="1:10" x14ac:dyDescent="0.35">
      <c r="A93" s="10">
        <v>8.4371490062000003E-3</v>
      </c>
      <c r="D93" s="12">
        <v>0.24990000000000001</v>
      </c>
      <c r="E93" s="12">
        <v>0.25890000000000002</v>
      </c>
      <c r="F93" s="12">
        <v>0.89570312500000004</v>
      </c>
      <c r="G93" s="12">
        <f t="shared" si="18"/>
        <v>9.000000000000008E-3</v>
      </c>
      <c r="H93" s="12">
        <f t="shared" si="19"/>
        <v>-3.6999999999999811E-3</v>
      </c>
      <c r="I93" s="14">
        <f t="shared" ref="I93:I101" si="20">1-F93</f>
        <v>0.10429687499999996</v>
      </c>
      <c r="J93" s="10">
        <f t="shared" ref="J93:J101" si="21">I93*10240</f>
        <v>1067.9999999999995</v>
      </c>
    </row>
    <row r="94" spans="1:10" x14ac:dyDescent="0.35">
      <c r="A94" s="10">
        <v>8.3040720804999999E-3</v>
      </c>
      <c r="D94" s="12">
        <v>0.2475</v>
      </c>
      <c r="E94" s="12">
        <v>0.25719999999999998</v>
      </c>
      <c r="F94" s="12">
        <v>0.89511718750000002</v>
      </c>
      <c r="G94" s="12">
        <f t="shared" si="18"/>
        <v>9.6999999999999864E-3</v>
      </c>
      <c r="H94" s="12">
        <f t="shared" si="19"/>
        <v>-2.4000000000000132E-3</v>
      </c>
      <c r="I94" s="14">
        <f t="shared" si="20"/>
        <v>0.10488281249999998</v>
      </c>
      <c r="J94" s="10">
        <f t="shared" si="21"/>
        <v>1073.9999999999998</v>
      </c>
    </row>
    <row r="95" spans="1:10" x14ac:dyDescent="0.35">
      <c r="A95" s="10">
        <v>8.3191016790799995E-3</v>
      </c>
      <c r="D95" s="12">
        <v>0.2555</v>
      </c>
      <c r="E95" s="12">
        <v>0.2591</v>
      </c>
      <c r="F95" s="12">
        <v>0.89628906249999996</v>
      </c>
      <c r="G95" s="12">
        <f t="shared" si="18"/>
        <v>3.5999999999999921E-3</v>
      </c>
      <c r="H95" s="12">
        <f t="shared" si="19"/>
        <v>8.0000000000000071E-3</v>
      </c>
      <c r="I95" s="14">
        <f t="shared" si="20"/>
        <v>0.10371093750000004</v>
      </c>
      <c r="J95" s="10">
        <f t="shared" si="21"/>
        <v>1062.0000000000005</v>
      </c>
    </row>
    <row r="96" spans="1:10" x14ac:dyDescent="0.35">
      <c r="A96" s="10">
        <v>8.2553034881100006E-3</v>
      </c>
      <c r="D96" s="12">
        <v>0.25475779106899998</v>
      </c>
      <c r="E96" s="12">
        <v>0.25646029822499999</v>
      </c>
      <c r="F96" s="12">
        <v>0.89570312500000004</v>
      </c>
      <c r="G96" s="12">
        <f t="shared" si="18"/>
        <v>1.7025071560000105E-3</v>
      </c>
      <c r="H96" s="12">
        <f t="shared" si="19"/>
        <v>-7.4220893100002128E-4</v>
      </c>
      <c r="I96" s="14">
        <f t="shared" si="20"/>
        <v>0.10429687499999996</v>
      </c>
      <c r="J96" s="10">
        <f t="shared" si="21"/>
        <v>1067.9999999999995</v>
      </c>
    </row>
    <row r="97" spans="1:17" x14ac:dyDescent="0.35">
      <c r="A97" s="10">
        <v>8.2535602101399992E-3</v>
      </c>
      <c r="D97" s="12">
        <v>0.25361061286999997</v>
      </c>
      <c r="E97" s="12">
        <v>0.25522344820199999</v>
      </c>
      <c r="F97" s="12">
        <v>0.89677734374999996</v>
      </c>
      <c r="G97" s="12">
        <f t="shared" si="18"/>
        <v>1.6128353320000177E-3</v>
      </c>
      <c r="H97" s="12">
        <f t="shared" si="19"/>
        <v>-1.1471781990000096E-3</v>
      </c>
      <c r="I97" s="14">
        <f t="shared" si="20"/>
        <v>0.10322265625000004</v>
      </c>
      <c r="J97" s="10">
        <f t="shared" si="21"/>
        <v>1057.0000000000005</v>
      </c>
    </row>
    <row r="98" spans="1:17" x14ac:dyDescent="0.35">
      <c r="A98" s="10">
        <v>8.2539275648699992E-3</v>
      </c>
      <c r="D98" s="12">
        <v>0.25302292999999998</v>
      </c>
      <c r="E98" s="12">
        <v>0.25537094809100003</v>
      </c>
      <c r="F98" s="12">
        <v>0.89775390624999996</v>
      </c>
      <c r="G98" s="12">
        <f t="shared" ref="G98" si="22">E98-D98</f>
        <v>2.3480180910000481E-3</v>
      </c>
      <c r="H98" s="12">
        <f t="shared" ref="H98" si="23">D98-D97</f>
        <v>-5.8768286999999475E-4</v>
      </c>
      <c r="I98" s="14">
        <f t="shared" si="20"/>
        <v>0.10224609375000004</v>
      </c>
      <c r="J98" s="10">
        <f t="shared" si="21"/>
        <v>1047.0000000000005</v>
      </c>
    </row>
    <row r="99" spans="1:17" x14ac:dyDescent="0.35">
      <c r="A99" s="10">
        <v>8.4427370813500002E-3</v>
      </c>
      <c r="C99" s="10" t="s">
        <v>52</v>
      </c>
      <c r="D99" s="12">
        <v>0.24915262924699999</v>
      </c>
      <c r="E99" s="12">
        <v>0.24873252362000001</v>
      </c>
      <c r="F99" s="12">
        <v>0.90029296874999998</v>
      </c>
      <c r="G99" s="12">
        <f t="shared" ref="G99" si="24">E99-D99</f>
        <v>-4.2010562699998366E-4</v>
      </c>
      <c r="H99" s="12">
        <f t="shared" ref="H99" si="25">D99-D98</f>
        <v>-3.8703007529999889E-3</v>
      </c>
      <c r="I99" s="14">
        <f t="shared" si="20"/>
        <v>9.9707031250000022E-2</v>
      </c>
      <c r="J99" s="10">
        <f t="shared" si="21"/>
        <v>1021.0000000000002</v>
      </c>
    </row>
    <row r="100" spans="1:17" x14ac:dyDescent="0.35">
      <c r="A100" s="10">
        <v>8.2817986822199992E-3</v>
      </c>
      <c r="D100" s="12">
        <v>0.248362605732</v>
      </c>
      <c r="E100" s="12">
        <v>0.24844556339099999</v>
      </c>
      <c r="F100" s="12">
        <v>0.89902343750000002</v>
      </c>
      <c r="G100" s="12">
        <f t="shared" ref="G100" si="26">E100-D100</f>
        <v>8.2957658999988082E-5</v>
      </c>
      <c r="H100" s="12">
        <f t="shared" ref="H100" si="27">D100-D99</f>
        <v>-7.9002351499998791E-4</v>
      </c>
      <c r="I100" s="14">
        <f t="shared" si="20"/>
        <v>0.10097656249999998</v>
      </c>
      <c r="J100" s="10">
        <f t="shared" si="21"/>
        <v>1033.9999999999998</v>
      </c>
    </row>
    <row r="101" spans="1:17" x14ac:dyDescent="0.35">
      <c r="A101" s="10">
        <v>8.3176273088599994E-3</v>
      </c>
      <c r="D101" s="12">
        <v>0.24800244414200001</v>
      </c>
      <c r="E101" s="12">
        <v>0.248574342951</v>
      </c>
      <c r="F101" s="12">
        <v>0.90048828125000002</v>
      </c>
      <c r="G101" s="12">
        <f t="shared" ref="G101" si="28">E101-D101</f>
        <v>5.7189880899999324E-4</v>
      </c>
      <c r="H101" s="12">
        <f t="shared" ref="H101" si="29">D101-D100</f>
        <v>-3.6016158999999104E-4</v>
      </c>
      <c r="I101" s="14">
        <f t="shared" si="20"/>
        <v>9.9511718749999978E-2</v>
      </c>
      <c r="J101" s="10">
        <f t="shared" si="21"/>
        <v>1018.9999999999998</v>
      </c>
    </row>
    <row r="102" spans="1:17" x14ac:dyDescent="0.35">
      <c r="D102" s="12">
        <v>0.24767722736</v>
      </c>
      <c r="E102" s="12">
        <v>0.24817129336300001</v>
      </c>
      <c r="F102" s="12">
        <v>0.89716796875000004</v>
      </c>
      <c r="G102" s="12">
        <f t="shared" ref="G102:G103" si="30">E102-D102</f>
        <v>4.9406600300000436E-4</v>
      </c>
      <c r="H102" s="12">
        <f t="shared" ref="H102:H103" si="31">D102-D101</f>
        <v>-3.2521678200000959E-4</v>
      </c>
      <c r="I102" s="14">
        <f t="shared" ref="I102:I103" si="32">1-F102</f>
        <v>0.10283203124999996</v>
      </c>
      <c r="J102" s="10">
        <f t="shared" ref="J102:J159" si="33">I102*10240</f>
        <v>1052.9999999999995</v>
      </c>
    </row>
    <row r="103" spans="1:17" x14ac:dyDescent="0.35">
      <c r="D103" s="12">
        <v>0.247369406258</v>
      </c>
      <c r="E103" s="12">
        <v>0.248562175035</v>
      </c>
      <c r="F103" s="12">
        <v>0.90019531249999996</v>
      </c>
      <c r="G103" s="12">
        <f t="shared" si="30"/>
        <v>1.1927687770000028E-3</v>
      </c>
      <c r="H103" s="12">
        <f t="shared" si="31"/>
        <v>-3.0782110200000545E-4</v>
      </c>
      <c r="I103" s="14">
        <f t="shared" si="32"/>
        <v>9.9804687500000044E-2</v>
      </c>
      <c r="J103" s="10">
        <f t="shared" si="33"/>
        <v>1022.0000000000005</v>
      </c>
    </row>
    <row r="104" spans="1:17" x14ac:dyDescent="0.35">
      <c r="D104" s="12">
        <v>0.24670896009500001</v>
      </c>
      <c r="E104" s="12">
        <v>0.247872108221</v>
      </c>
      <c r="F104" s="12">
        <v>0.90097656250000002</v>
      </c>
      <c r="G104" s="12">
        <f t="shared" ref="G104" si="34">E104-D104</f>
        <v>1.163148125999991E-3</v>
      </c>
      <c r="H104" s="12">
        <f t="shared" ref="H104" si="35">D104-D103</f>
        <v>-6.604461629999836E-4</v>
      </c>
      <c r="I104" s="14">
        <f t="shared" ref="I104" si="36">1-F104</f>
        <v>9.9023437499999978E-2</v>
      </c>
      <c r="J104" s="10">
        <f t="shared" si="33"/>
        <v>1013.9999999999998</v>
      </c>
    </row>
    <row r="105" spans="1:17" x14ac:dyDescent="0.35">
      <c r="C105" s="10" t="s">
        <v>53</v>
      </c>
      <c r="D105" s="12">
        <v>0.25010463548599998</v>
      </c>
      <c r="E105" s="12">
        <v>0.25359742939500002</v>
      </c>
      <c r="F105" s="12">
        <v>0.89638671874999998</v>
      </c>
      <c r="G105" s="12">
        <f t="shared" ref="G105:G106" si="37">E105-D105</f>
        <v>3.4927939090000359E-3</v>
      </c>
      <c r="H105" s="12">
        <f t="shared" ref="H105" si="38">D105-D104</f>
        <v>3.3956753909999693E-3</v>
      </c>
      <c r="I105" s="14">
        <f t="shared" ref="I105" si="39">1-F105</f>
        <v>0.10361328125000002</v>
      </c>
      <c r="J105" s="10">
        <f t="shared" si="33"/>
        <v>1061.0000000000002</v>
      </c>
      <c r="Q105" s="12"/>
    </row>
    <row r="106" spans="1:17" x14ac:dyDescent="0.35">
      <c r="C106" s="10">
        <v>1</v>
      </c>
      <c r="D106" s="12">
        <v>0.25</v>
      </c>
      <c r="E106" s="12">
        <v>0.25140000000000001</v>
      </c>
      <c r="F106" s="12">
        <v>0.89833984374999998</v>
      </c>
      <c r="G106" s="12">
        <f t="shared" si="37"/>
        <v>1.4000000000000123E-3</v>
      </c>
      <c r="H106" s="13">
        <f t="shared" ref="H106" si="40">D106-D105</f>
        <v>-1.0463548599998207E-4</v>
      </c>
      <c r="I106" s="14">
        <f t="shared" ref="I106" si="41">1-F106</f>
        <v>0.10166015625000002</v>
      </c>
      <c r="J106" s="10">
        <f t="shared" si="33"/>
        <v>1041.0000000000002</v>
      </c>
      <c r="Q106" s="12"/>
    </row>
    <row r="107" spans="1:17" x14ac:dyDescent="0.35">
      <c r="C107" s="10">
        <v>2</v>
      </c>
      <c r="D107" s="12">
        <v>0.24922205828399999</v>
      </c>
      <c r="E107" s="12">
        <v>0.24935813136400001</v>
      </c>
      <c r="F107" s="12">
        <v>0.900390625</v>
      </c>
      <c r="G107" s="12">
        <f t="shared" ref="G107" si="42">E107-D107</f>
        <v>1.3607308000002094E-4</v>
      </c>
      <c r="H107" s="13">
        <f t="shared" ref="H107" si="43">D107-D106</f>
        <v>-7.7794171600001349E-4</v>
      </c>
      <c r="I107" s="14">
        <f t="shared" ref="I107" si="44">1-F107</f>
        <v>9.9609375E-2</v>
      </c>
      <c r="J107" s="10">
        <f t="shared" si="33"/>
        <v>1020</v>
      </c>
      <c r="Q107" s="12"/>
    </row>
    <row r="108" spans="1:17" x14ac:dyDescent="0.35">
      <c r="C108" s="10">
        <v>3</v>
      </c>
      <c r="D108" s="12">
        <v>0.249024897646</v>
      </c>
      <c r="E108" s="12">
        <v>0.25078922361099998</v>
      </c>
      <c r="F108" s="12">
        <v>0.89921874999999996</v>
      </c>
      <c r="G108" s="12">
        <f t="shared" ref="G108" si="45">E108-D108</f>
        <v>1.7643259649999798E-3</v>
      </c>
      <c r="H108" s="13">
        <f t="shared" ref="H108" si="46">D108-D107</f>
        <v>-1.9716063799998795E-4</v>
      </c>
      <c r="I108" s="14">
        <f t="shared" ref="I108" si="47">1-F108</f>
        <v>0.10078125000000004</v>
      </c>
      <c r="J108" s="10">
        <f t="shared" si="33"/>
        <v>1032.0000000000005</v>
      </c>
      <c r="Q108" s="12"/>
    </row>
    <row r="109" spans="1:17" x14ac:dyDescent="0.35">
      <c r="C109" s="10">
        <v>4</v>
      </c>
      <c r="D109" s="12">
        <v>0.24822357961800001</v>
      </c>
      <c r="E109" s="12">
        <v>0.24807715714</v>
      </c>
      <c r="F109" s="12">
        <v>0.89960937500000004</v>
      </c>
      <c r="G109" s="12">
        <f t="shared" ref="G109" si="48">E109-D109</f>
        <v>-1.4642247800000785E-4</v>
      </c>
      <c r="H109" s="13">
        <f t="shared" ref="H109" si="49">D109-D108</f>
        <v>-8.0131802799998653E-4</v>
      </c>
      <c r="I109" s="14">
        <f t="shared" ref="I109" si="50">1-F109</f>
        <v>0.10039062499999996</v>
      </c>
      <c r="J109" s="10">
        <f t="shared" si="33"/>
        <v>1027.9999999999995</v>
      </c>
      <c r="Q109" s="12"/>
    </row>
    <row r="110" spans="1:17" x14ac:dyDescent="0.35">
      <c r="C110" s="10">
        <v>5</v>
      </c>
      <c r="D110" s="12">
        <v>0.24807335410100001</v>
      </c>
      <c r="E110" s="12">
        <v>0.248694592342</v>
      </c>
      <c r="F110" s="12">
        <v>0.90009765625000004</v>
      </c>
      <c r="G110" s="12">
        <f t="shared" ref="G110" si="51">E110-D110</f>
        <v>6.2123824099999392E-4</v>
      </c>
      <c r="H110" s="13">
        <f t="shared" ref="H110" si="52">D110-D109</f>
        <v>-1.502255170000022E-4</v>
      </c>
      <c r="I110" s="14">
        <f t="shared" ref="I110" si="53">1-F110</f>
        <v>9.9902343749999956E-2</v>
      </c>
      <c r="J110" s="10">
        <f t="shared" si="33"/>
        <v>1022.9999999999995</v>
      </c>
      <c r="Q110" s="12"/>
    </row>
    <row r="111" spans="1:17" x14ac:dyDescent="0.35">
      <c r="C111" s="10">
        <v>6</v>
      </c>
      <c r="D111" s="12">
        <v>0.247556364014</v>
      </c>
      <c r="E111" s="12">
        <v>0.24648897796899999</v>
      </c>
      <c r="F111" s="12">
        <v>0.89990234375</v>
      </c>
      <c r="G111" s="12">
        <f t="shared" ref="G111:G112" si="54">E111-D111</f>
        <v>-1.0673860450000072E-3</v>
      </c>
      <c r="H111" s="13">
        <f t="shared" ref="H111:H112" si="55">D111-D110</f>
        <v>-5.1699008700001325E-4</v>
      </c>
      <c r="I111" s="14">
        <f t="shared" ref="I111:I112" si="56">1-F111</f>
        <v>0.10009765625</v>
      </c>
      <c r="J111" s="10">
        <f t="shared" si="33"/>
        <v>1025</v>
      </c>
      <c r="Q111" s="12"/>
    </row>
    <row r="112" spans="1:17" x14ac:dyDescent="0.35">
      <c r="C112" s="10">
        <v>7</v>
      </c>
      <c r="D112" s="12">
        <v>0.247276418094</v>
      </c>
      <c r="E112" s="12">
        <v>0.24752322137400001</v>
      </c>
      <c r="F112" s="12">
        <v>0.89931640624999998</v>
      </c>
      <c r="G112" s="12">
        <f t="shared" si="54"/>
        <v>2.4680328000001306E-4</v>
      </c>
      <c r="H112" s="13">
        <f t="shared" si="55"/>
        <v>-2.7994591999999652E-4</v>
      </c>
      <c r="I112" s="14">
        <f t="shared" si="56"/>
        <v>0.10068359375000002</v>
      </c>
      <c r="J112" s="10">
        <f t="shared" si="33"/>
        <v>1031.0000000000002</v>
      </c>
      <c r="Q112" s="12"/>
    </row>
    <row r="113" spans="1:17" x14ac:dyDescent="0.35">
      <c r="C113" s="10">
        <v>8</v>
      </c>
      <c r="D113" s="12">
        <v>0.24676464887800001</v>
      </c>
      <c r="E113" s="12">
        <v>0.24663580469800001</v>
      </c>
      <c r="F113" s="12">
        <v>0.9013671875</v>
      </c>
      <c r="G113" s="12">
        <f t="shared" ref="G113" si="57">E113-D113</f>
        <v>-1.2884418000000397E-4</v>
      </c>
      <c r="H113" s="13">
        <f t="shared" ref="H113" si="58">D113-D112</f>
        <v>-5.1176921599999092E-4</v>
      </c>
      <c r="I113" s="14">
        <f t="shared" ref="I113" si="59">1-F113</f>
        <v>9.86328125E-2</v>
      </c>
      <c r="J113" s="10">
        <f t="shared" si="33"/>
        <v>1010</v>
      </c>
      <c r="Q113" s="12"/>
    </row>
    <row r="114" spans="1:17" x14ac:dyDescent="0.35">
      <c r="C114" s="10">
        <v>9</v>
      </c>
      <c r="D114" s="12">
        <v>0.246332501053</v>
      </c>
      <c r="E114" s="12">
        <v>0.246605135128</v>
      </c>
      <c r="F114" s="12">
        <v>0.89892578125</v>
      </c>
      <c r="G114" s="12">
        <f t="shared" ref="G114" si="60">E114-D114</f>
        <v>2.7263407500000003E-4</v>
      </c>
      <c r="H114" s="13">
        <f t="shared" ref="H114" si="61">D114-D113</f>
        <v>-4.3214782500000659E-4</v>
      </c>
      <c r="I114" s="14">
        <f t="shared" ref="I114" si="62">1-F114</f>
        <v>0.10107421875</v>
      </c>
      <c r="J114" s="10">
        <f t="shared" si="33"/>
        <v>1035</v>
      </c>
      <c r="Q114" s="12"/>
    </row>
    <row r="115" spans="1:17" x14ac:dyDescent="0.35">
      <c r="C115" s="10">
        <v>10</v>
      </c>
      <c r="D115" s="12">
        <v>0.24599369961199999</v>
      </c>
      <c r="E115" s="12">
        <v>0.244536744803</v>
      </c>
      <c r="F115" s="12">
        <v>0.90224609374999998</v>
      </c>
      <c r="G115" s="12">
        <f t="shared" ref="G115" si="63">E115-D115</f>
        <v>-1.4569548089999884E-3</v>
      </c>
      <c r="H115" s="13">
        <f t="shared" ref="H115" si="64">D115-D114</f>
        <v>-3.3880144100001397E-4</v>
      </c>
      <c r="I115" s="14">
        <f t="shared" ref="I115" si="65">1-F115</f>
        <v>9.7753906250000022E-2</v>
      </c>
      <c r="J115" s="10">
        <f t="shared" si="33"/>
        <v>1001.0000000000002</v>
      </c>
      <c r="Q115" s="12"/>
    </row>
    <row r="116" spans="1:17" x14ac:dyDescent="0.35">
      <c r="C116" s="10">
        <v>11</v>
      </c>
      <c r="D116" s="12">
        <v>0.245784241027</v>
      </c>
      <c r="E116" s="12">
        <v>0.24691116400099999</v>
      </c>
      <c r="F116" s="12">
        <v>0.89687499999999998</v>
      </c>
      <c r="G116" s="12">
        <f t="shared" ref="G116" si="66">E116-D116</f>
        <v>1.1269229739999942E-3</v>
      </c>
      <c r="H116" s="13">
        <f t="shared" ref="H116" si="67">D116-D115</f>
        <v>-2.094585849999886E-4</v>
      </c>
      <c r="I116" s="14">
        <f t="shared" ref="I116" si="68">1-F116</f>
        <v>0.10312500000000002</v>
      </c>
      <c r="J116" s="10">
        <f t="shared" si="33"/>
        <v>1056.0000000000002</v>
      </c>
      <c r="Q116" s="12"/>
    </row>
    <row r="117" spans="1:17" x14ac:dyDescent="0.35">
      <c r="C117" s="10">
        <v>12</v>
      </c>
      <c r="D117" s="12">
        <v>0.245035014454</v>
      </c>
      <c r="E117" s="12">
        <v>0.244835690036</v>
      </c>
      <c r="F117" s="12">
        <v>0.90156250000000004</v>
      </c>
      <c r="G117" s="12">
        <f t="shared" ref="G117" si="69">E117-D117</f>
        <v>-1.9932441799999645E-4</v>
      </c>
      <c r="H117" s="13">
        <f t="shared" ref="H117" si="70">D117-D116</f>
        <v>-7.4922657300000028E-4</v>
      </c>
      <c r="I117" s="14">
        <f t="shared" ref="I117" si="71">1-F117</f>
        <v>9.8437499999999956E-2</v>
      </c>
      <c r="J117" s="10">
        <f t="shared" si="33"/>
        <v>1007.9999999999995</v>
      </c>
      <c r="Q117" s="12"/>
    </row>
    <row r="118" spans="1:17" x14ac:dyDescent="0.35">
      <c r="C118" s="10">
        <v>13</v>
      </c>
      <c r="D118" s="12">
        <v>0.24460613124800001</v>
      </c>
      <c r="E118" s="12">
        <v>0.245333734527</v>
      </c>
      <c r="F118" s="12">
        <v>0.8994140625</v>
      </c>
      <c r="G118" s="12">
        <f t="shared" ref="G118:G121" si="72">E118-D118</f>
        <v>7.2760327899998312E-4</v>
      </c>
      <c r="H118" s="13">
        <f t="shared" ref="H118:H121" si="73">D118-D117</f>
        <v>-4.2888320599998586E-4</v>
      </c>
      <c r="I118" s="14">
        <f t="shared" ref="I118:I121" si="74">1-F118</f>
        <v>0.1005859375</v>
      </c>
      <c r="J118" s="10">
        <f t="shared" si="33"/>
        <v>1030</v>
      </c>
      <c r="Q118" s="12"/>
    </row>
    <row r="119" spans="1:17" x14ac:dyDescent="0.35">
      <c r="C119" s="10">
        <v>14</v>
      </c>
      <c r="D119" s="12">
        <v>0.24433208699799999</v>
      </c>
      <c r="E119" s="12">
        <v>0.36496010720700001</v>
      </c>
      <c r="F119" s="12">
        <v>0.88310546874999996</v>
      </c>
      <c r="G119" s="12">
        <f t="shared" si="72"/>
        <v>0.12062802020900001</v>
      </c>
      <c r="H119" s="13">
        <f t="shared" si="73"/>
        <v>-2.7404425000002175E-4</v>
      </c>
      <c r="I119" s="14">
        <f t="shared" si="74"/>
        <v>0.11689453125000004</v>
      </c>
      <c r="J119" s="10">
        <f t="shared" si="33"/>
        <v>1197.0000000000005</v>
      </c>
      <c r="Q119" s="12"/>
    </row>
    <row r="120" spans="1:17" x14ac:dyDescent="0.35">
      <c r="C120" s="10">
        <v>15</v>
      </c>
      <c r="D120" s="12">
        <v>0.24670404934599999</v>
      </c>
      <c r="E120" s="12">
        <v>0.24524495340899999</v>
      </c>
      <c r="F120" s="12">
        <v>0.89970703124999996</v>
      </c>
      <c r="G120" s="12">
        <f t="shared" si="72"/>
        <v>-1.459095936999999E-3</v>
      </c>
      <c r="H120" s="13">
        <f t="shared" si="73"/>
        <v>2.3719623479999952E-3</v>
      </c>
      <c r="I120" s="14">
        <f t="shared" si="74"/>
        <v>0.10029296875000004</v>
      </c>
      <c r="J120" s="10">
        <f t="shared" si="33"/>
        <v>1027.0000000000005</v>
      </c>
      <c r="Q120" s="12"/>
    </row>
    <row r="121" spans="1:17" x14ac:dyDescent="0.35">
      <c r="C121" s="10">
        <v>16</v>
      </c>
      <c r="D121" s="12">
        <v>0.24393981610500001</v>
      </c>
      <c r="E121" s="12">
        <v>0.24521181769700001</v>
      </c>
      <c r="F121" s="12">
        <v>0.89970703124999996</v>
      </c>
      <c r="G121" s="12">
        <f t="shared" si="72"/>
        <v>1.2720015919999994E-3</v>
      </c>
      <c r="H121" s="13">
        <f t="shared" si="73"/>
        <v>-2.7642332409999748E-3</v>
      </c>
      <c r="I121" s="14">
        <f t="shared" si="74"/>
        <v>0.10029296875000004</v>
      </c>
      <c r="J121" s="10">
        <f t="shared" si="33"/>
        <v>1027.0000000000005</v>
      </c>
      <c r="Q121" s="12"/>
    </row>
    <row r="122" spans="1:17" x14ac:dyDescent="0.35">
      <c r="C122" s="10">
        <v>17</v>
      </c>
      <c r="D122" s="12">
        <v>0.24350266771500001</v>
      </c>
      <c r="E122" s="12">
        <v>0.24468852430599999</v>
      </c>
      <c r="F122" s="12">
        <v>0.90019531249999996</v>
      </c>
      <c r="G122" s="12">
        <f t="shared" ref="G122:G123" si="75">E122-D122</f>
        <v>1.1858565909999841E-3</v>
      </c>
      <c r="H122" s="13">
        <f t="shared" ref="H122:H123" si="76">D122-D121</f>
        <v>-4.3714839000000283E-4</v>
      </c>
      <c r="I122" s="14">
        <f t="shared" ref="I122:I123" si="77">1-F122</f>
        <v>9.9804687500000044E-2</v>
      </c>
      <c r="J122" s="10">
        <f t="shared" si="33"/>
        <v>1022.0000000000005</v>
      </c>
      <c r="Q122" s="12"/>
    </row>
    <row r="123" spans="1:17" x14ac:dyDescent="0.35">
      <c r="C123" s="10">
        <v>18</v>
      </c>
      <c r="D123" s="12">
        <v>0.24311267472199999</v>
      </c>
      <c r="E123" s="12">
        <v>0.243852175772</v>
      </c>
      <c r="F123" s="12">
        <v>0.90117187499999996</v>
      </c>
      <c r="G123" s="12">
        <f t="shared" si="75"/>
        <v>7.3950105000000765E-4</v>
      </c>
      <c r="H123" s="13">
        <f t="shared" si="76"/>
        <v>-3.8999299300002122E-4</v>
      </c>
      <c r="I123" s="14">
        <f t="shared" si="77"/>
        <v>9.8828125000000044E-2</v>
      </c>
      <c r="J123" s="10">
        <f t="shared" si="33"/>
        <v>1012.0000000000005</v>
      </c>
      <c r="Q123" s="12"/>
    </row>
    <row r="124" spans="1:17" x14ac:dyDescent="0.35">
      <c r="C124" s="10">
        <v>1</v>
      </c>
      <c r="D124" s="12">
        <v>0.24269510119599999</v>
      </c>
      <c r="E124" s="12">
        <v>0.23977843299500001</v>
      </c>
      <c r="F124" s="12">
        <v>0.90078124999999998</v>
      </c>
      <c r="G124" s="12">
        <f t="shared" ref="G124" si="78">E124-D124</f>
        <v>-2.9166682009999778E-3</v>
      </c>
      <c r="H124" s="13">
        <f t="shared" ref="H124" si="79">D124-D123</f>
        <v>-4.1757352599999797E-4</v>
      </c>
      <c r="I124" s="14">
        <f t="shared" ref="I124" si="80">1-F124</f>
        <v>9.9218750000000022E-2</v>
      </c>
      <c r="J124" s="10">
        <f t="shared" si="33"/>
        <v>1016.0000000000002</v>
      </c>
      <c r="Q124" s="12"/>
    </row>
    <row r="125" spans="1:17" x14ac:dyDescent="0.35">
      <c r="C125" s="10">
        <v>2</v>
      </c>
      <c r="D125" s="12">
        <v>0.24259109684999999</v>
      </c>
      <c r="E125" s="12">
        <v>0.23940986804700001</v>
      </c>
      <c r="F125" s="12">
        <v>0.89970703124999996</v>
      </c>
      <c r="G125" s="12">
        <f t="shared" ref="G125" si="81">E125-D125</f>
        <v>-3.1812288029999802E-3</v>
      </c>
      <c r="H125" s="13">
        <f t="shared" ref="H125" si="82">D125-D124</f>
        <v>-1.0400434599999731E-4</v>
      </c>
      <c r="I125" s="14">
        <f t="shared" ref="I125" si="83">1-F125</f>
        <v>0.10029296875000004</v>
      </c>
      <c r="J125" s="10">
        <f t="shared" si="33"/>
        <v>1027.0000000000005</v>
      </c>
      <c r="Q125" s="12"/>
    </row>
    <row r="126" spans="1:17" x14ac:dyDescent="0.35">
      <c r="C126" s="10">
        <v>3</v>
      </c>
      <c r="D126" s="12">
        <v>0.242001003055</v>
      </c>
      <c r="E126" s="12">
        <v>0.24294005744200001</v>
      </c>
      <c r="F126" s="12">
        <v>0.90126953124999998</v>
      </c>
      <c r="G126" s="12">
        <f t="shared" ref="G126" si="84">E126-D126</f>
        <v>9.3905438700001009E-4</v>
      </c>
      <c r="H126" s="13">
        <f t="shared" ref="H126" si="85">D126-D125</f>
        <v>-5.9009379499999626E-4</v>
      </c>
      <c r="I126" s="14">
        <f t="shared" ref="I126" si="86">1-F126</f>
        <v>9.8730468750000022E-2</v>
      </c>
      <c r="J126" s="10">
        <f t="shared" si="33"/>
        <v>1011.0000000000002</v>
      </c>
      <c r="Q126" s="12"/>
    </row>
    <row r="127" spans="1:17" x14ac:dyDescent="0.35">
      <c r="C127" s="10">
        <v>4</v>
      </c>
      <c r="D127" s="12">
        <v>0.24129799040399999</v>
      </c>
      <c r="E127" s="12">
        <v>0.24046868197599999</v>
      </c>
      <c r="F127" s="12">
        <v>0.90078124999999998</v>
      </c>
      <c r="G127" s="12">
        <f t="shared" ref="G127:G128" si="87">E127-D127</f>
        <v>-8.2930842799999738E-4</v>
      </c>
      <c r="H127" s="13">
        <f t="shared" ref="H127:H128" si="88">D127-D126</f>
        <v>-7.0301265100000676E-4</v>
      </c>
      <c r="I127" s="14">
        <f t="shared" ref="I127:I128" si="89">1-F127</f>
        <v>9.9218750000000022E-2</v>
      </c>
      <c r="J127" s="10">
        <f t="shared" si="33"/>
        <v>1016.0000000000002</v>
      </c>
      <c r="Q127" s="12"/>
    </row>
    <row r="128" spans="1:17" x14ac:dyDescent="0.35">
      <c r="A128" s="10">
        <v>20171019</v>
      </c>
      <c r="C128" s="10">
        <v>5</v>
      </c>
      <c r="D128" s="12">
        <v>0.241077745368</v>
      </c>
      <c r="E128" s="12">
        <v>0.239417342842</v>
      </c>
      <c r="F128" s="12">
        <v>0.90458984374999996</v>
      </c>
      <c r="G128" s="12">
        <f t="shared" si="87"/>
        <v>-1.6604025259999988E-3</v>
      </c>
      <c r="H128" s="13">
        <f t="shared" si="88"/>
        <v>-2.2024503599998857E-4</v>
      </c>
      <c r="I128" s="14">
        <f t="shared" si="89"/>
        <v>9.5410156250000044E-2</v>
      </c>
      <c r="J128" s="10">
        <f t="shared" si="33"/>
        <v>977.00000000000045</v>
      </c>
      <c r="Q128" s="12"/>
    </row>
    <row r="129" spans="3:17" x14ac:dyDescent="0.35">
      <c r="C129" s="10" t="s">
        <v>54</v>
      </c>
      <c r="D129" s="12">
        <v>0.33270198101699999</v>
      </c>
      <c r="E129" s="12">
        <v>0.30058710388799997</v>
      </c>
      <c r="F129" s="12">
        <v>0.87783203124999998</v>
      </c>
      <c r="G129" s="12">
        <f t="shared" ref="G129:G135" si="90">E129-D129</f>
        <v>-3.2114877129000019E-2</v>
      </c>
      <c r="H129" s="13">
        <f t="shared" ref="H129:H135" si="91">D129-D128</f>
        <v>9.1624235648999991E-2</v>
      </c>
      <c r="I129" s="14">
        <f t="shared" ref="I129:I135" si="92">1-F129</f>
        <v>0.12216796875000002</v>
      </c>
      <c r="J129" s="10">
        <f t="shared" si="33"/>
        <v>1251.0000000000002</v>
      </c>
      <c r="Q129" s="12"/>
    </row>
    <row r="130" spans="3:17" x14ac:dyDescent="0.35">
      <c r="C130" s="10">
        <v>1</v>
      </c>
      <c r="D130" s="12">
        <v>0.29220273783400003</v>
      </c>
      <c r="E130" s="12">
        <v>0.28273656405499997</v>
      </c>
      <c r="F130" s="12">
        <v>0.88457031249999996</v>
      </c>
      <c r="G130" s="12">
        <f t="shared" si="90"/>
        <v>-9.4661737790000533E-3</v>
      </c>
      <c r="H130" s="13">
        <f t="shared" si="91"/>
        <v>-4.0499243182999967E-2</v>
      </c>
      <c r="I130" s="14">
        <f t="shared" si="92"/>
        <v>0.11542968750000004</v>
      </c>
      <c r="J130" s="10">
        <f t="shared" si="33"/>
        <v>1182.0000000000005</v>
      </c>
      <c r="Q130" s="12">
        <f t="shared" ref="Q130:Q168" si="93">LN(D130/D129)</f>
        <v>-0.12979926837207745</v>
      </c>
    </row>
    <row r="131" spans="3:17" x14ac:dyDescent="0.35">
      <c r="C131" s="10">
        <v>2</v>
      </c>
      <c r="D131" s="12">
        <v>0.276521955308</v>
      </c>
      <c r="E131" s="12">
        <v>0.27334037013399998</v>
      </c>
      <c r="F131" s="12">
        <v>0.89003906249999998</v>
      </c>
      <c r="G131" s="12">
        <f t="shared" si="90"/>
        <v>-3.1815851740000234E-3</v>
      </c>
      <c r="H131" s="13">
        <f t="shared" si="91"/>
        <v>-1.5680782526000026E-2</v>
      </c>
      <c r="I131" s="14">
        <f t="shared" si="92"/>
        <v>0.10996093750000002</v>
      </c>
      <c r="J131" s="10">
        <f t="shared" si="33"/>
        <v>1126.0000000000002</v>
      </c>
      <c r="Q131" s="12">
        <f t="shared" si="93"/>
        <v>-5.5157646819992127E-2</v>
      </c>
    </row>
    <row r="132" spans="3:17" x14ac:dyDescent="0.35">
      <c r="C132" s="10">
        <v>3</v>
      </c>
      <c r="D132" s="12">
        <v>0.267622375568</v>
      </c>
      <c r="E132" s="12">
        <v>0.26505316607700002</v>
      </c>
      <c r="F132" s="12">
        <v>0.88896484374999996</v>
      </c>
      <c r="G132" s="12">
        <f t="shared" si="90"/>
        <v>-2.5692094909999796E-3</v>
      </c>
      <c r="H132" s="13">
        <f t="shared" si="91"/>
        <v>-8.8995797399999965E-3</v>
      </c>
      <c r="I132" s="14">
        <f t="shared" si="92"/>
        <v>0.11103515625000004</v>
      </c>
      <c r="J132" s="10">
        <f t="shared" si="33"/>
        <v>1137.0000000000005</v>
      </c>
      <c r="Q132" s="12">
        <f t="shared" si="93"/>
        <v>-3.2713281695490211E-2</v>
      </c>
    </row>
    <row r="133" spans="3:17" x14ac:dyDescent="0.35">
      <c r="C133" s="10">
        <v>4</v>
      </c>
      <c r="D133" s="12">
        <v>0.26158951521599999</v>
      </c>
      <c r="E133" s="12">
        <v>0.25597786605400003</v>
      </c>
      <c r="F133" s="12">
        <v>0.89687499999999998</v>
      </c>
      <c r="G133" s="12">
        <f t="shared" si="90"/>
        <v>-5.6116491619999653E-3</v>
      </c>
      <c r="H133" s="13">
        <f t="shared" si="91"/>
        <v>-6.0328603520000135E-3</v>
      </c>
      <c r="I133" s="14">
        <f t="shared" si="92"/>
        <v>0.10312500000000002</v>
      </c>
      <c r="J133" s="10">
        <f t="shared" si="33"/>
        <v>1056.0000000000002</v>
      </c>
      <c r="Q133" s="12">
        <f t="shared" si="93"/>
        <v>-2.2800401153136456E-2</v>
      </c>
    </row>
    <row r="134" spans="3:17" x14ac:dyDescent="0.35">
      <c r="C134" s="10">
        <v>5</v>
      </c>
      <c r="D134" s="12">
        <v>0.25652333807599997</v>
      </c>
      <c r="E134" s="12">
        <v>0.25118281245200003</v>
      </c>
      <c r="F134" s="12">
        <v>0.89667968750000004</v>
      </c>
      <c r="G134" s="12">
        <f t="shared" si="90"/>
        <v>-5.3405256239999477E-3</v>
      </c>
      <c r="H134" s="13">
        <f t="shared" si="91"/>
        <v>-5.0661771400000166E-3</v>
      </c>
      <c r="I134" s="14">
        <f t="shared" si="92"/>
        <v>0.10332031249999996</v>
      </c>
      <c r="J134" s="10">
        <f t="shared" si="33"/>
        <v>1057.9999999999995</v>
      </c>
      <c r="Q134" s="12">
        <f t="shared" si="93"/>
        <v>-1.9556892207437726E-2</v>
      </c>
    </row>
    <row r="135" spans="3:17" x14ac:dyDescent="0.35">
      <c r="C135" s="10">
        <v>6</v>
      </c>
      <c r="D135" s="12">
        <v>0.25300529352200002</v>
      </c>
      <c r="E135" s="12">
        <v>0.24925604350899999</v>
      </c>
      <c r="F135" s="12">
        <v>0.89882812499999998</v>
      </c>
      <c r="G135" s="12">
        <f t="shared" si="90"/>
        <v>-3.7492500130000272E-3</v>
      </c>
      <c r="H135" s="13">
        <f t="shared" si="91"/>
        <v>-3.518044553999955E-3</v>
      </c>
      <c r="I135" s="14">
        <f t="shared" si="92"/>
        <v>0.10117187500000002</v>
      </c>
      <c r="J135" s="10">
        <f t="shared" si="33"/>
        <v>1036.0000000000002</v>
      </c>
      <c r="Q135" s="12">
        <f t="shared" si="93"/>
        <v>-1.3809235602367093E-2</v>
      </c>
    </row>
    <row r="136" spans="3:17" x14ac:dyDescent="0.35">
      <c r="C136" s="10">
        <v>7</v>
      </c>
      <c r="D136" s="12">
        <v>0.250354424583</v>
      </c>
      <c r="E136" s="12">
        <v>0.24826286509600001</v>
      </c>
      <c r="F136" s="12">
        <v>0.90234375</v>
      </c>
      <c r="G136" s="12">
        <f t="shared" ref="G136" si="94">E136-D136</f>
        <v>-2.0915594869999887E-3</v>
      </c>
      <c r="H136" s="13">
        <f t="shared" ref="H136" si="95">D136-D135</f>
        <v>-2.6508689390000173E-3</v>
      </c>
      <c r="I136" s="14">
        <f t="shared" ref="I136" si="96">1-F136</f>
        <v>9.765625E-2</v>
      </c>
      <c r="J136" s="10">
        <f t="shared" si="33"/>
        <v>1000</v>
      </c>
      <c r="Q136" s="12">
        <f t="shared" si="93"/>
        <v>-1.0532799311741652E-2</v>
      </c>
    </row>
    <row r="137" spans="3:17" x14ac:dyDescent="0.35">
      <c r="C137" s="10">
        <v>8</v>
      </c>
      <c r="D137" s="12">
        <v>0.24753022223900001</v>
      </c>
      <c r="E137" s="12">
        <v>0.24346439093399999</v>
      </c>
      <c r="F137" s="12">
        <v>0.90322265624999998</v>
      </c>
      <c r="G137" s="12">
        <f t="shared" ref="G137" si="97">E137-D137</f>
        <v>-4.0658313050000172E-3</v>
      </c>
      <c r="H137" s="13">
        <f t="shared" ref="H137" si="98">D137-D136</f>
        <v>-2.824202343999993E-3</v>
      </c>
      <c r="I137" s="14">
        <f t="shared" ref="I137" si="99">1-F137</f>
        <v>9.6777343750000022E-2</v>
      </c>
      <c r="J137" s="10">
        <f t="shared" si="33"/>
        <v>991.00000000000023</v>
      </c>
      <c r="Q137" s="12">
        <f t="shared" si="93"/>
        <v>-1.1344927598268632E-2</v>
      </c>
    </row>
    <row r="138" spans="3:17" x14ac:dyDescent="0.35">
      <c r="C138" s="10">
        <v>9</v>
      </c>
      <c r="D138" s="12">
        <v>0.245667063229</v>
      </c>
      <c r="E138" s="12">
        <v>0.24001918211600001</v>
      </c>
      <c r="F138" s="12">
        <v>0.90263671874999996</v>
      </c>
      <c r="G138" s="12">
        <f t="shared" ref="G138:G139" si="100">E138-D138</f>
        <v>-5.6478811129999917E-3</v>
      </c>
      <c r="H138" s="13">
        <f t="shared" ref="H138:H139" si="101">D138-D137</f>
        <v>-1.8631590100000039E-3</v>
      </c>
      <c r="I138" s="14">
        <f t="shared" ref="I138:I139" si="102">1-F138</f>
        <v>9.7363281250000044E-2</v>
      </c>
      <c r="J138" s="10">
        <f t="shared" si="33"/>
        <v>997.00000000000045</v>
      </c>
      <c r="Q138" s="12">
        <f t="shared" si="93"/>
        <v>-7.5554668612524811E-3</v>
      </c>
    </row>
    <row r="139" spans="3:17" x14ac:dyDescent="0.35">
      <c r="C139" s="10">
        <v>10</v>
      </c>
      <c r="D139" s="12">
        <v>0.24350474691099999</v>
      </c>
      <c r="E139" s="12">
        <v>0.24035409204700001</v>
      </c>
      <c r="F139" s="12">
        <v>0.904296875</v>
      </c>
      <c r="G139" s="12">
        <f t="shared" si="100"/>
        <v>-3.1506548639999854E-3</v>
      </c>
      <c r="H139" s="13">
        <f t="shared" si="101"/>
        <v>-2.1623163180000127E-3</v>
      </c>
      <c r="I139" s="14">
        <f t="shared" si="102"/>
        <v>9.5703125E-2</v>
      </c>
      <c r="J139" s="10">
        <f t="shared" si="33"/>
        <v>980</v>
      </c>
      <c r="Q139" s="12">
        <f t="shared" si="93"/>
        <v>-8.840780915576241E-3</v>
      </c>
    </row>
    <row r="140" spans="3:17" x14ac:dyDescent="0.35">
      <c r="C140" s="10">
        <v>11</v>
      </c>
      <c r="D140" s="12">
        <v>0.24173037399299999</v>
      </c>
      <c r="E140" s="12">
        <v>0.242623940855</v>
      </c>
      <c r="F140" s="12">
        <v>0.90361328124999996</v>
      </c>
      <c r="H140" s="13">
        <f t="shared" ref="H140:H145" si="103">D140-D139</f>
        <v>-1.7743729180000056E-3</v>
      </c>
      <c r="I140" s="14">
        <f t="shared" ref="I140:I145" si="104">1-F140</f>
        <v>9.6386718750000044E-2</v>
      </c>
      <c r="J140" s="10">
        <f t="shared" si="33"/>
        <v>987.00000000000045</v>
      </c>
      <c r="Q140" s="12">
        <f t="shared" si="93"/>
        <v>-7.3134888650623758E-3</v>
      </c>
    </row>
    <row r="141" spans="3:17" x14ac:dyDescent="0.35">
      <c r="C141" s="10">
        <v>12</v>
      </c>
      <c r="D141" s="12">
        <v>0.240283885443</v>
      </c>
      <c r="E141" s="12">
        <v>0.24555732533300001</v>
      </c>
      <c r="F141" s="12">
        <v>0.9013671875</v>
      </c>
      <c r="H141" s="13">
        <f t="shared" si="103"/>
        <v>-1.4464885499999858E-3</v>
      </c>
      <c r="I141" s="14">
        <f t="shared" si="104"/>
        <v>9.86328125E-2</v>
      </c>
      <c r="J141" s="10">
        <f t="shared" si="33"/>
        <v>1010</v>
      </c>
      <c r="Q141" s="12">
        <f t="shared" si="93"/>
        <v>-6.0018676371005539E-3</v>
      </c>
    </row>
    <row r="142" spans="3:17" x14ac:dyDescent="0.35">
      <c r="C142" s="10">
        <v>13</v>
      </c>
      <c r="D142" s="12">
        <v>0.23887802543600001</v>
      </c>
      <c r="E142" s="12">
        <v>0.23933604620400001</v>
      </c>
      <c r="F142" s="12">
        <v>0.90371093749999998</v>
      </c>
      <c r="H142" s="13">
        <f t="shared" si="103"/>
        <v>-1.4058600069999927E-3</v>
      </c>
      <c r="I142" s="14">
        <f t="shared" si="104"/>
        <v>9.6289062500000022E-2</v>
      </c>
      <c r="J142" s="10">
        <f t="shared" si="33"/>
        <v>986.00000000000023</v>
      </c>
      <c r="Q142" s="12">
        <f t="shared" si="93"/>
        <v>-5.8680124990889652E-3</v>
      </c>
    </row>
    <row r="143" spans="3:17" x14ac:dyDescent="0.35">
      <c r="C143" s="10">
        <v>14</v>
      </c>
      <c r="D143" s="12">
        <v>0.23736482468699999</v>
      </c>
      <c r="E143" s="12">
        <v>0.23745127133999999</v>
      </c>
      <c r="F143" s="12">
        <v>0.90507812499999996</v>
      </c>
      <c r="H143" s="13">
        <f t="shared" si="103"/>
        <v>-1.513200749000021E-3</v>
      </c>
      <c r="I143" s="14">
        <f t="shared" si="104"/>
        <v>9.4921875000000044E-2</v>
      </c>
      <c r="J143" s="10">
        <f t="shared" si="33"/>
        <v>972.00000000000045</v>
      </c>
      <c r="Q143" s="12">
        <f t="shared" si="93"/>
        <v>-6.3547656029287348E-3</v>
      </c>
    </row>
    <row r="144" spans="3:17" x14ac:dyDescent="0.35">
      <c r="C144" s="10">
        <v>15</v>
      </c>
      <c r="D144" s="12">
        <v>0.23662388608099999</v>
      </c>
      <c r="E144" s="12">
        <v>0.23893678188299999</v>
      </c>
      <c r="F144" s="12">
        <v>0.90292968750000002</v>
      </c>
      <c r="H144" s="13">
        <f t="shared" si="103"/>
        <v>-7.4093860599999672E-4</v>
      </c>
      <c r="I144" s="14">
        <f t="shared" si="104"/>
        <v>9.7070312499999978E-2</v>
      </c>
      <c r="J144" s="10">
        <f t="shared" si="33"/>
        <v>993.99999999999977</v>
      </c>
      <c r="Q144" s="12">
        <f t="shared" si="93"/>
        <v>-3.1264002398590151E-3</v>
      </c>
    </row>
    <row r="145" spans="1:17" x14ac:dyDescent="0.35">
      <c r="C145" s="10">
        <v>16</v>
      </c>
      <c r="D145" s="12">
        <v>0.23510166697400001</v>
      </c>
      <c r="E145" s="12">
        <v>0.236045546085</v>
      </c>
      <c r="F145" s="12">
        <v>0.90449218750000004</v>
      </c>
      <c r="H145" s="13">
        <f t="shared" si="103"/>
        <v>-1.5222191069999835E-3</v>
      </c>
      <c r="I145" s="14">
        <f t="shared" si="104"/>
        <v>9.5507812499999956E-2</v>
      </c>
      <c r="J145" s="10">
        <f t="shared" si="33"/>
        <v>977.99999999999955</v>
      </c>
      <c r="M145" s="12">
        <f>D145-D139</f>
        <v>-8.4030799369999853E-3</v>
      </c>
      <c r="N145" s="15"/>
      <c r="O145" s="11"/>
      <c r="Q145" s="12">
        <f t="shared" si="93"/>
        <v>-6.4538559795761473E-3</v>
      </c>
    </row>
    <row r="146" spans="1:17" x14ac:dyDescent="0.35">
      <c r="A146" s="10" t="s">
        <v>55</v>
      </c>
      <c r="C146" s="10">
        <v>17</v>
      </c>
      <c r="D146" s="12">
        <v>0.23431818055500001</v>
      </c>
      <c r="E146" s="12">
        <v>0.234504712373</v>
      </c>
      <c r="F146" s="12">
        <v>0.90546875000000004</v>
      </c>
      <c r="H146" s="13">
        <f t="shared" ref="H146" si="105">D146-D145</f>
        <v>-7.8348641900000127E-4</v>
      </c>
      <c r="I146" s="14">
        <f t="shared" ref="I146" si="106">1-F146</f>
        <v>9.4531249999999956E-2</v>
      </c>
      <c r="J146" s="10">
        <f t="shared" si="33"/>
        <v>967.99999999999955</v>
      </c>
      <c r="M146" s="12"/>
      <c r="N146" s="15"/>
      <c r="O146" s="11"/>
      <c r="Q146" s="12">
        <f t="shared" si="93"/>
        <v>-3.3381083081781655E-3</v>
      </c>
    </row>
    <row r="147" spans="1:17" x14ac:dyDescent="0.35">
      <c r="C147" s="10">
        <v>18</v>
      </c>
      <c r="D147" s="12">
        <v>0.233346061918</v>
      </c>
      <c r="E147" s="12">
        <v>0.232161179557</v>
      </c>
      <c r="F147" s="12">
        <v>0.90361328124999996</v>
      </c>
      <c r="H147" s="13">
        <f t="shared" ref="H147" si="107">D147-D146</f>
        <v>-9.7211863700000234E-4</v>
      </c>
      <c r="I147" s="14">
        <f t="shared" ref="I147" si="108">1-F147</f>
        <v>9.6386718750000044E-2</v>
      </c>
      <c r="J147" s="10">
        <f t="shared" si="33"/>
        <v>987.00000000000045</v>
      </c>
      <c r="N147" s="15"/>
      <c r="O147" s="11"/>
      <c r="Q147" s="12">
        <f t="shared" si="93"/>
        <v>-4.1573417372798458E-3</v>
      </c>
    </row>
    <row r="148" spans="1:17" x14ac:dyDescent="0.35">
      <c r="C148" s="10">
        <v>19</v>
      </c>
      <c r="D148" s="12">
        <v>0.232613766055</v>
      </c>
      <c r="E148" s="12">
        <v>0.23357402309799999</v>
      </c>
      <c r="F148" s="12">
        <v>0.90615234374999998</v>
      </c>
      <c r="H148" s="13">
        <f t="shared" ref="H148" si="109">D148-D147</f>
        <v>-7.3229586299999871E-4</v>
      </c>
      <c r="I148" s="14">
        <f t="shared" ref="I148" si="110">1-F148</f>
        <v>9.3847656250000022E-2</v>
      </c>
      <c r="J148" s="10">
        <f t="shared" si="33"/>
        <v>961.00000000000023</v>
      </c>
      <c r="N148" s="15"/>
      <c r="O148" s="11"/>
      <c r="Q148" s="12">
        <f t="shared" si="93"/>
        <v>-3.1431742477942616E-3</v>
      </c>
    </row>
    <row r="149" spans="1:17" x14ac:dyDescent="0.35">
      <c r="C149" s="10">
        <v>20</v>
      </c>
      <c r="D149" s="12">
        <v>0.23166171954199999</v>
      </c>
      <c r="E149" s="12">
        <v>0.23103635236600001</v>
      </c>
      <c r="F149" s="12">
        <v>0.90498046875000004</v>
      </c>
      <c r="H149" s="13">
        <f t="shared" ref="H149" si="111">D149-D148</f>
        <v>-9.5204651300001553E-4</v>
      </c>
      <c r="I149" s="14">
        <f t="shared" ref="I149" si="112">1-F149</f>
        <v>9.5019531249999956E-2</v>
      </c>
      <c r="J149" s="10">
        <f t="shared" si="33"/>
        <v>972.99999999999955</v>
      </c>
      <c r="N149" s="15"/>
      <c r="O149" s="11"/>
      <c r="Q149" s="12">
        <f t="shared" si="93"/>
        <v>-4.1012195430798299E-3</v>
      </c>
    </row>
    <row r="150" spans="1:17" x14ac:dyDescent="0.35">
      <c r="A150" s="10" t="s">
        <v>56</v>
      </c>
      <c r="C150" s="10">
        <v>0</v>
      </c>
      <c r="D150" s="12">
        <v>0.23116169248099999</v>
      </c>
      <c r="E150" s="12">
        <v>0.231647279486</v>
      </c>
      <c r="F150" s="12">
        <v>0.90703124999999996</v>
      </c>
      <c r="H150" s="13">
        <f t="shared" ref="H150:H151" si="113">D150-D149</f>
        <v>-5.0002706099999683E-4</v>
      </c>
      <c r="I150" s="14">
        <f t="shared" ref="I150:I151" si="114">1-F150</f>
        <v>9.2968750000000044E-2</v>
      </c>
      <c r="J150" s="10">
        <f t="shared" si="33"/>
        <v>952.00000000000045</v>
      </c>
      <c r="M150" s="16">
        <f t="shared" ref="M150:M176" si="115">(D150-D138)/D138</f>
        <v>-5.9044833106010414E-2</v>
      </c>
      <c r="N150" s="15">
        <v>0.1</v>
      </c>
      <c r="O150" s="11">
        <f t="shared" ref="O150:O188" si="116">N150/M150</f>
        <v>-1.6936282946292314</v>
      </c>
      <c r="Q150" s="12">
        <f t="shared" si="93"/>
        <v>-2.1607690646561852E-3</v>
      </c>
    </row>
    <row r="151" spans="1:17" x14ac:dyDescent="0.35">
      <c r="C151" s="10">
        <v>1</v>
      </c>
      <c r="D151" s="12">
        <v>0.23026573137299999</v>
      </c>
      <c r="E151" s="12">
        <v>0.22994771786000001</v>
      </c>
      <c r="F151" s="12">
        <v>0.90693359375000004</v>
      </c>
      <c r="H151" s="13">
        <f t="shared" si="113"/>
        <v>-8.9596110799999851E-4</v>
      </c>
      <c r="I151" s="14">
        <f t="shared" si="114"/>
        <v>9.3066406249999956E-2</v>
      </c>
      <c r="J151" s="10">
        <f t="shared" si="33"/>
        <v>952.99999999999955</v>
      </c>
      <c r="M151" s="16">
        <f t="shared" si="115"/>
        <v>-5.4368613778354002E-2</v>
      </c>
      <c r="N151" s="15">
        <v>0.1</v>
      </c>
      <c r="O151" s="11">
        <f t="shared" si="116"/>
        <v>-1.8392964810115024</v>
      </c>
      <c r="Q151" s="12">
        <f t="shared" si="93"/>
        <v>-3.8834372977740558E-3</v>
      </c>
    </row>
    <row r="152" spans="1:17" x14ac:dyDescent="0.35">
      <c r="C152" s="10">
        <v>2</v>
      </c>
      <c r="D152" s="12">
        <v>0.23003063037400001</v>
      </c>
      <c r="E152" s="12">
        <v>0.22884800769399999</v>
      </c>
      <c r="F152" s="12">
        <v>0.90546875000000004</v>
      </c>
      <c r="H152" s="13">
        <f t="shared" ref="H152" si="117">D152-D151</f>
        <v>-2.3510099899998194E-4</v>
      </c>
      <c r="I152" s="14">
        <f t="shared" ref="I152" si="118">1-F152</f>
        <v>9.4531249999999956E-2</v>
      </c>
      <c r="J152" s="10">
        <f t="shared" si="33"/>
        <v>967.99999999999955</v>
      </c>
      <c r="M152" s="16">
        <f t="shared" si="115"/>
        <v>-4.8399973183919268E-2</v>
      </c>
      <c r="N152" s="15">
        <v>0.1</v>
      </c>
      <c r="O152" s="11">
        <f t="shared" si="116"/>
        <v>-2.0661168472139706</v>
      </c>
      <c r="Q152" s="12">
        <f t="shared" si="93"/>
        <v>-1.0215202160266865E-3</v>
      </c>
    </row>
    <row r="153" spans="1:17" x14ac:dyDescent="0.35">
      <c r="C153" s="10">
        <v>3</v>
      </c>
      <c r="D153" s="12">
        <v>0.22879513227699999</v>
      </c>
      <c r="E153" s="12">
        <v>0.22806099392500001</v>
      </c>
      <c r="F153" s="12">
        <v>0.9072265625</v>
      </c>
      <c r="H153" s="13">
        <f t="shared" ref="H153:H154" si="119">D153-D152</f>
        <v>-1.2354980970000207E-3</v>
      </c>
      <c r="I153" s="14">
        <f t="shared" ref="I153:I154" si="120">1-F153</f>
        <v>9.27734375E-2</v>
      </c>
      <c r="J153" s="10">
        <f t="shared" si="33"/>
        <v>950</v>
      </c>
      <c r="M153" s="16">
        <f t="shared" si="115"/>
        <v>-4.7813248669667303E-2</v>
      </c>
      <c r="N153" s="15">
        <v>0.1</v>
      </c>
      <c r="O153" s="11">
        <f t="shared" si="116"/>
        <v>-2.0914705187861444</v>
      </c>
      <c r="Q153" s="12">
        <f t="shared" si="93"/>
        <v>-5.3854913290364344E-3</v>
      </c>
    </row>
    <row r="154" spans="1:17" x14ac:dyDescent="0.35">
      <c r="C154" s="10">
        <v>4</v>
      </c>
      <c r="D154" s="12">
        <v>0.22815352801899999</v>
      </c>
      <c r="E154" s="12">
        <v>0.22715115845200001</v>
      </c>
      <c r="F154" s="12">
        <v>0.90537109375000002</v>
      </c>
      <c r="H154" s="13">
        <f t="shared" si="119"/>
        <v>-6.4160425800000032E-4</v>
      </c>
      <c r="I154" s="14">
        <f t="shared" si="120"/>
        <v>9.4628906249999978E-2</v>
      </c>
      <c r="J154" s="10">
        <f t="shared" si="33"/>
        <v>968.99999999999977</v>
      </c>
      <c r="M154" s="16">
        <f t="shared" si="115"/>
        <v>-4.4895286610920668E-2</v>
      </c>
      <c r="N154" s="15">
        <v>0.1</v>
      </c>
      <c r="O154" s="11">
        <f t="shared" si="116"/>
        <v>-2.2274053146522346</v>
      </c>
      <c r="Q154" s="12">
        <f t="shared" si="93"/>
        <v>-2.8082134182365439E-3</v>
      </c>
    </row>
    <row r="155" spans="1:17" x14ac:dyDescent="0.35">
      <c r="C155" s="10">
        <v>5</v>
      </c>
      <c r="D155" s="12">
        <v>0.22757283284999999</v>
      </c>
      <c r="E155" s="12">
        <v>0.22648348696500001</v>
      </c>
      <c r="F155" s="12">
        <v>0.90644531250000004</v>
      </c>
      <c r="H155" s="13">
        <f t="shared" ref="H155:H156" si="121">D155-D154</f>
        <v>-5.8069516900000062E-4</v>
      </c>
      <c r="I155" s="14">
        <f t="shared" ref="I155:I156" si="122">1-F155</f>
        <v>9.3554687499999956E-2</v>
      </c>
      <c r="J155" s="10">
        <f t="shared" si="33"/>
        <v>957.99999999999955</v>
      </c>
      <c r="M155" s="16">
        <f t="shared" si="115"/>
        <v>-4.1252918792462873E-2</v>
      </c>
      <c r="N155" s="15">
        <v>0.1</v>
      </c>
      <c r="O155" s="11">
        <f t="shared" si="116"/>
        <v>-2.4240709003667043</v>
      </c>
      <c r="Q155" s="12">
        <f t="shared" si="93"/>
        <v>-2.5484392966508016E-3</v>
      </c>
    </row>
    <row r="156" spans="1:17" x14ac:dyDescent="0.35">
      <c r="C156" s="10">
        <v>6</v>
      </c>
      <c r="D156" s="12">
        <v>0.227397632101</v>
      </c>
      <c r="E156" s="12">
        <v>0.227230386063</v>
      </c>
      <c r="F156" s="12">
        <v>0.90644531250000004</v>
      </c>
      <c r="H156" s="13">
        <f t="shared" si="121"/>
        <v>-1.7520074899998739E-4</v>
      </c>
      <c r="I156" s="14">
        <f t="shared" si="122"/>
        <v>9.3554687499999956E-2</v>
      </c>
      <c r="J156" s="10">
        <f t="shared" si="33"/>
        <v>957.99999999999955</v>
      </c>
      <c r="M156" s="16">
        <f t="shared" si="115"/>
        <v>-3.8991219917847597E-2</v>
      </c>
      <c r="N156" s="15">
        <v>0.1</v>
      </c>
      <c r="O156" s="11">
        <f t="shared" si="116"/>
        <v>-2.5646799512991545</v>
      </c>
      <c r="Q156" s="12">
        <f t="shared" si="93"/>
        <v>-7.7016321346878565E-4</v>
      </c>
    </row>
    <row r="157" spans="1:17" x14ac:dyDescent="0.35">
      <c r="C157" s="10">
        <v>7</v>
      </c>
      <c r="D157" s="12">
        <v>0.22639324068200001</v>
      </c>
      <c r="E157" s="12">
        <v>0.22570328786999999</v>
      </c>
      <c r="F157" s="12">
        <v>0.90781250000000002</v>
      </c>
      <c r="H157" s="13">
        <f t="shared" ref="H157:H159" si="123">D157-D156</f>
        <v>-1.0043914189999947E-3</v>
      </c>
      <c r="I157" s="14">
        <f t="shared" ref="I157:I159" si="124">1-F157</f>
        <v>9.2187499999999978E-2</v>
      </c>
      <c r="J157" s="10">
        <f t="shared" si="33"/>
        <v>943.99999999999977</v>
      </c>
      <c r="M157" s="16">
        <f t="shared" si="115"/>
        <v>-3.7041108232393212E-2</v>
      </c>
      <c r="N157" s="15">
        <v>0.1</v>
      </c>
      <c r="O157" s="11">
        <f t="shared" si="116"/>
        <v>-2.6997032424787966</v>
      </c>
      <c r="Q157" s="12">
        <f t="shared" si="93"/>
        <v>-4.4266780993954561E-3</v>
      </c>
    </row>
    <row r="158" spans="1:17" x14ac:dyDescent="0.35">
      <c r="C158" s="10">
        <v>8</v>
      </c>
      <c r="D158" s="12">
        <v>0.22613488809499999</v>
      </c>
      <c r="E158" s="12">
        <v>0.22548188641700001</v>
      </c>
      <c r="F158" s="12">
        <v>0.90966796875</v>
      </c>
      <c r="H158" s="13">
        <f t="shared" si="123"/>
        <v>-2.5835258700002139E-4</v>
      </c>
      <c r="I158" s="14">
        <f t="shared" si="124"/>
        <v>9.033203125E-2</v>
      </c>
      <c r="J158" s="10">
        <f t="shared" si="33"/>
        <v>925</v>
      </c>
      <c r="M158" s="16">
        <f t="shared" si="115"/>
        <v>-3.492384773822195E-2</v>
      </c>
      <c r="N158" s="15">
        <v>0.1</v>
      </c>
      <c r="O158" s="11">
        <f t="shared" si="116"/>
        <v>-2.8633729235555081</v>
      </c>
      <c r="Q158" s="12">
        <f t="shared" si="93"/>
        <v>-1.1418190324088105E-3</v>
      </c>
    </row>
    <row r="159" spans="1:17" x14ac:dyDescent="0.35">
      <c r="C159" s="10">
        <v>9</v>
      </c>
      <c r="D159" s="12">
        <v>0.22570793245699999</v>
      </c>
      <c r="E159" s="12">
        <v>0.223412106931</v>
      </c>
      <c r="F159" s="12">
        <v>0.90937500000000004</v>
      </c>
      <c r="H159" s="13">
        <f t="shared" si="123"/>
        <v>-4.2695563799999281E-4</v>
      </c>
      <c r="I159" s="14">
        <f t="shared" si="124"/>
        <v>9.0624999999999956E-2</v>
      </c>
      <c r="J159" s="10">
        <f t="shared" si="33"/>
        <v>927.99999999999955</v>
      </c>
      <c r="M159" s="16">
        <f t="shared" si="115"/>
        <v>-3.2733054923738632E-2</v>
      </c>
      <c r="N159" s="15">
        <v>0.1</v>
      </c>
      <c r="O159" s="11">
        <f t="shared" si="116"/>
        <v>-3.0550158007854655</v>
      </c>
      <c r="Q159" s="12">
        <f t="shared" si="93"/>
        <v>-1.8898419789039091E-3</v>
      </c>
    </row>
    <row r="160" spans="1:17" x14ac:dyDescent="0.35">
      <c r="C160" s="10">
        <v>10</v>
      </c>
      <c r="D160" s="12">
        <v>0.22498917589600001</v>
      </c>
      <c r="E160" s="12">
        <v>0.223969728127</v>
      </c>
      <c r="F160" s="12">
        <v>0.91015625</v>
      </c>
      <c r="H160" s="13">
        <f t="shared" ref="H160:H161" si="125">D160-D159</f>
        <v>-7.1875656099998353E-4</v>
      </c>
      <c r="I160" s="14">
        <f t="shared" ref="I160:I161" si="126">1-F160</f>
        <v>8.984375E-2</v>
      </c>
      <c r="J160" s="10">
        <f t="shared" ref="J160:J161" si="127">I160*10240</f>
        <v>920</v>
      </c>
      <c r="M160" s="16">
        <f t="shared" si="115"/>
        <v>-3.2777897406111423E-2</v>
      </c>
      <c r="N160" s="15">
        <v>0.1</v>
      </c>
      <c r="O160" s="11">
        <f t="shared" si="116"/>
        <v>-3.0508363230569833</v>
      </c>
      <c r="Q160" s="12">
        <f t="shared" si="93"/>
        <v>-3.1895353088039645E-3</v>
      </c>
    </row>
    <row r="161" spans="3:17" x14ac:dyDescent="0.35">
      <c r="C161" s="10">
        <v>11</v>
      </c>
      <c r="D161" s="12">
        <v>0.22465151128999999</v>
      </c>
      <c r="E161" s="12">
        <v>0.224199692905</v>
      </c>
      <c r="F161" s="12">
        <v>0.90859374999999998</v>
      </c>
      <c r="H161" s="13">
        <f t="shared" si="125"/>
        <v>-3.3766460600001547E-4</v>
      </c>
      <c r="I161" s="14">
        <f t="shared" si="126"/>
        <v>9.1406250000000022E-2</v>
      </c>
      <c r="J161" s="10">
        <f t="shared" si="127"/>
        <v>936.00000000000023</v>
      </c>
      <c r="M161" s="16">
        <f t="shared" si="115"/>
        <v>-3.0260537933756691E-2</v>
      </c>
      <c r="N161" s="15">
        <v>0.1</v>
      </c>
      <c r="O161" s="11">
        <f t="shared" si="116"/>
        <v>-3.3046339169154857</v>
      </c>
      <c r="Q161" s="12">
        <f t="shared" si="93"/>
        <v>-1.5019311156579873E-3</v>
      </c>
    </row>
    <row r="162" spans="3:17" x14ac:dyDescent="0.35">
      <c r="C162" s="10">
        <v>12</v>
      </c>
      <c r="D162" s="12">
        <v>0.22381730657599999</v>
      </c>
      <c r="E162" s="12">
        <v>0.22207786440800001</v>
      </c>
      <c r="F162" s="12">
        <v>0.90839843750000004</v>
      </c>
      <c r="H162" s="13">
        <f t="shared" ref="H162:H163" si="128">D162-D161</f>
        <v>-8.3420471400000307E-4</v>
      </c>
      <c r="I162" s="14">
        <f t="shared" ref="I162:I163" si="129">1-F162</f>
        <v>9.1601562499999956E-2</v>
      </c>
      <c r="J162" s="10">
        <f t="shared" ref="J162:J163" si="130">I162*10240</f>
        <v>937.99999999999955</v>
      </c>
      <c r="M162" s="16">
        <f t="shared" si="115"/>
        <v>-3.1771639263299054E-2</v>
      </c>
      <c r="N162" s="15">
        <v>0.1</v>
      </c>
      <c r="O162" s="11">
        <f t="shared" si="116"/>
        <v>-3.1474611420354002</v>
      </c>
      <c r="Q162" s="12">
        <f t="shared" si="93"/>
        <v>-3.720239369586317E-3</v>
      </c>
    </row>
    <row r="163" spans="3:17" x14ac:dyDescent="0.35">
      <c r="C163" s="17">
        <v>13</v>
      </c>
      <c r="D163" s="12">
        <v>0.22381865384399999</v>
      </c>
      <c r="E163" s="12">
        <v>0.220352775231</v>
      </c>
      <c r="F163" s="12">
        <v>0.91005859374999998</v>
      </c>
      <c r="H163" s="13">
        <f t="shared" si="128"/>
        <v>1.3472679999959603E-6</v>
      </c>
      <c r="I163" s="14">
        <f t="shared" si="129"/>
        <v>8.9941406250000022E-2</v>
      </c>
      <c r="J163" s="10">
        <f t="shared" si="130"/>
        <v>921.00000000000023</v>
      </c>
      <c r="M163" s="16">
        <f t="shared" si="115"/>
        <v>-2.7998423780030882E-2</v>
      </c>
      <c r="N163" s="15">
        <v>0.1</v>
      </c>
      <c r="O163" s="11">
        <f t="shared" si="116"/>
        <v>-3.5716296312123936</v>
      </c>
      <c r="Q163" s="12">
        <f t="shared" si="93"/>
        <v>6.0194806454450588E-6</v>
      </c>
    </row>
    <row r="164" spans="3:17" x14ac:dyDescent="0.35">
      <c r="C164" s="17">
        <v>14</v>
      </c>
      <c r="D164" s="12">
        <v>0.223335026479</v>
      </c>
      <c r="E164" s="12">
        <v>0.22383230142300001</v>
      </c>
      <c r="F164" s="12">
        <v>0.90888671875000004</v>
      </c>
      <c r="H164" s="13">
        <f t="shared" ref="H164:H165" si="131">D164-D163</f>
        <v>-4.8362736499998893E-4</v>
      </c>
      <c r="I164" s="14">
        <f t="shared" ref="I164:I165" si="132">1-F164</f>
        <v>9.1113281249999956E-2</v>
      </c>
      <c r="J164" s="10">
        <f t="shared" ref="J164:J165" si="133">I164*10240</f>
        <v>932.99999999999955</v>
      </c>
      <c r="M164" s="16">
        <f t="shared" si="115"/>
        <v>-2.9107444882943756E-2</v>
      </c>
      <c r="N164" s="15">
        <v>0.1</v>
      </c>
      <c r="O164" s="11">
        <f t="shared" si="116"/>
        <v>-3.435547173657882</v>
      </c>
      <c r="Q164" s="12">
        <f t="shared" si="93"/>
        <v>-2.1631379763292834E-3</v>
      </c>
    </row>
    <row r="165" spans="3:17" x14ac:dyDescent="0.35">
      <c r="C165" s="17">
        <v>15</v>
      </c>
      <c r="D165" s="12">
        <v>0.22278591016800001</v>
      </c>
      <c r="E165" s="12">
        <v>0.226771650091</v>
      </c>
      <c r="F165" s="12">
        <v>0.90849609374999996</v>
      </c>
      <c r="H165" s="13">
        <f t="shared" si="131"/>
        <v>-5.4911631099999192E-4</v>
      </c>
      <c r="I165" s="14">
        <f t="shared" si="132"/>
        <v>9.1503906250000044E-2</v>
      </c>
      <c r="J165" s="10">
        <f t="shared" si="133"/>
        <v>937.00000000000045</v>
      </c>
      <c r="M165" s="16">
        <f t="shared" si="115"/>
        <v>-2.6264641424821395E-2</v>
      </c>
      <c r="N165" s="15">
        <v>0.1</v>
      </c>
      <c r="O165" s="11">
        <f t="shared" si="116"/>
        <v>-3.8074001614008339</v>
      </c>
      <c r="Q165" s="12">
        <f t="shared" si="93"/>
        <v>-2.4617387044777875E-3</v>
      </c>
    </row>
    <row r="166" spans="3:17" x14ac:dyDescent="0.35">
      <c r="C166" s="17">
        <v>16</v>
      </c>
      <c r="D166" s="12">
        <v>0.222674715784</v>
      </c>
      <c r="E166" s="12">
        <v>0.220905660093</v>
      </c>
      <c r="F166" s="12">
        <v>0.90908203124999998</v>
      </c>
      <c r="H166" s="13">
        <f t="shared" ref="H166:H170" si="134">D166-D165</f>
        <v>-1.1119438400000736E-4</v>
      </c>
      <c r="I166" s="14">
        <f t="shared" ref="I166:I170" si="135">1-F166</f>
        <v>9.0917968750000022E-2</v>
      </c>
      <c r="J166" s="10">
        <f t="shared" ref="J166:J170" si="136">I166*10240</f>
        <v>931.00000000000023</v>
      </c>
      <c r="M166" s="16">
        <f t="shared" si="115"/>
        <v>-2.4013708148943158E-2</v>
      </c>
      <c r="N166" s="15">
        <v>0.1</v>
      </c>
      <c r="O166" s="11">
        <f t="shared" si="116"/>
        <v>-4.1642881382482777</v>
      </c>
      <c r="Q166" s="12">
        <f t="shared" si="93"/>
        <v>-4.9923328721514053E-4</v>
      </c>
    </row>
    <row r="167" spans="3:17" x14ac:dyDescent="0.35">
      <c r="C167" s="17">
        <v>17</v>
      </c>
      <c r="D167" s="12">
        <v>0.22238899594799999</v>
      </c>
      <c r="E167" s="12">
        <v>0.22194263301799999</v>
      </c>
      <c r="F167" s="12">
        <v>0.91064453125</v>
      </c>
      <c r="H167" s="13">
        <f t="shared" si="134"/>
        <v>-2.8571983600000905E-4</v>
      </c>
      <c r="I167" s="14">
        <f t="shared" si="135"/>
        <v>8.935546875E-2</v>
      </c>
      <c r="J167" s="10">
        <f t="shared" si="136"/>
        <v>915</v>
      </c>
      <c r="M167" s="16">
        <f t="shared" si="115"/>
        <v>-2.2778803766163164E-2</v>
      </c>
      <c r="N167" s="15">
        <v>0.1</v>
      </c>
      <c r="O167" s="11">
        <f t="shared" si="116"/>
        <v>-4.3900461598666247</v>
      </c>
      <c r="Q167" s="12">
        <f t="shared" si="93"/>
        <v>-1.2839504444860236E-3</v>
      </c>
    </row>
    <row r="168" spans="3:17" x14ac:dyDescent="0.35">
      <c r="C168" s="17">
        <v>18</v>
      </c>
      <c r="D168" s="12">
        <v>0.22161029595199999</v>
      </c>
      <c r="E168" s="12">
        <v>0.22394684441400001</v>
      </c>
      <c r="F168" s="12">
        <v>0.90947265624999996</v>
      </c>
      <c r="H168" s="13">
        <f t="shared" si="134"/>
        <v>-7.7869999599999851E-4</v>
      </c>
      <c r="I168" s="14">
        <f t="shared" si="135"/>
        <v>9.0527343750000044E-2</v>
      </c>
      <c r="J168" s="10">
        <f t="shared" si="136"/>
        <v>927.00000000000045</v>
      </c>
      <c r="M168" s="16">
        <f t="shared" si="115"/>
        <v>-2.5450292052423534E-2</v>
      </c>
      <c r="N168" s="15">
        <v>0.1</v>
      </c>
      <c r="O168" s="11">
        <f t="shared" si="116"/>
        <v>-3.9292279944770767</v>
      </c>
      <c r="Q168" s="12">
        <f t="shared" si="93"/>
        <v>-3.507666830173839E-3</v>
      </c>
    </row>
    <row r="169" spans="3:17" x14ac:dyDescent="0.35">
      <c r="C169" s="17">
        <v>19</v>
      </c>
      <c r="D169" s="12">
        <v>0.22136464420499999</v>
      </c>
      <c r="E169" s="12">
        <v>0.222500951961</v>
      </c>
      <c r="F169" s="12">
        <v>0.90986328125000004</v>
      </c>
      <c r="H169" s="13">
        <f t="shared" si="134"/>
        <v>-2.4565174700000303E-4</v>
      </c>
      <c r="I169" s="14">
        <f t="shared" si="135"/>
        <v>9.0136718749999956E-2</v>
      </c>
      <c r="J169" s="10">
        <f t="shared" si="136"/>
        <v>922.99999999999955</v>
      </c>
      <c r="M169" s="16">
        <f t="shared" si="115"/>
        <v>-2.2211778328061323E-2</v>
      </c>
      <c r="N169" s="15">
        <v>0.1</v>
      </c>
      <c r="O169" s="11">
        <f t="shared" si="116"/>
        <v>-4.5021158829801884</v>
      </c>
      <c r="Q169" s="12">
        <f t="shared" ref="Q169:Q194" si="137">LN(D169/D168)</f>
        <v>-1.1091000863134579E-3</v>
      </c>
    </row>
    <row r="170" spans="3:17" x14ac:dyDescent="0.35">
      <c r="C170" s="17">
        <v>20</v>
      </c>
      <c r="D170" s="12">
        <v>0.22117345606399999</v>
      </c>
      <c r="E170" s="12">
        <v>0.22184602394700001</v>
      </c>
      <c r="F170" s="12">
        <v>0.90810546874999998</v>
      </c>
      <c r="H170" s="13">
        <f t="shared" si="134"/>
        <v>-1.9118814099999826E-4</v>
      </c>
      <c r="I170" s="14">
        <f t="shared" si="135"/>
        <v>9.1894531250000022E-2</v>
      </c>
      <c r="J170" s="10">
        <f t="shared" si="136"/>
        <v>941.00000000000023</v>
      </c>
      <c r="M170" s="16">
        <f t="shared" si="115"/>
        <v>-2.194014410070012E-2</v>
      </c>
      <c r="N170" s="15">
        <v>0.1</v>
      </c>
      <c r="O170" s="11">
        <f t="shared" si="116"/>
        <v>-4.55785520555487</v>
      </c>
      <c r="Q170" s="12">
        <f t="shared" si="137"/>
        <v>-8.6405284778266593E-4</v>
      </c>
    </row>
    <row r="171" spans="3:17" x14ac:dyDescent="0.35">
      <c r="C171" s="17">
        <v>0</v>
      </c>
      <c r="D171" s="12">
        <v>0.220872720966</v>
      </c>
      <c r="E171" s="12">
        <v>0.220560762286</v>
      </c>
      <c r="F171" s="12">
        <v>0.91054687499999998</v>
      </c>
      <c r="H171" s="13">
        <f t="shared" ref="H171:H177" si="138">D171-D170</f>
        <v>-3.0073509799999343E-4</v>
      </c>
      <c r="I171" s="14">
        <f t="shared" ref="I171:I177" si="139">1-F171</f>
        <v>8.9453125000000022E-2</v>
      </c>
      <c r="J171" s="10">
        <f t="shared" ref="J171:J177" si="140">I171*10240</f>
        <v>916.00000000000023</v>
      </c>
      <c r="M171" s="16">
        <f t="shared" si="115"/>
        <v>-2.1422426045753448E-2</v>
      </c>
      <c r="N171" s="15">
        <v>0.1</v>
      </c>
      <c r="O171" s="11">
        <f t="shared" si="116"/>
        <v>-4.6680053784021789</v>
      </c>
      <c r="Q171" s="12">
        <f t="shared" si="137"/>
        <v>-1.3606503574726326E-3</v>
      </c>
    </row>
    <row r="172" spans="3:17" x14ac:dyDescent="0.35">
      <c r="C172" s="17">
        <v>1</v>
      </c>
      <c r="D172" s="12">
        <v>0.21740493867999999</v>
      </c>
      <c r="E172" s="12">
        <v>0.222967514768</v>
      </c>
      <c r="F172" s="12">
        <v>0.90830078125000002</v>
      </c>
      <c r="H172" s="13">
        <f t="shared" si="138"/>
        <v>-3.467782286000004E-3</v>
      </c>
      <c r="I172" s="14">
        <f t="shared" si="139"/>
        <v>9.1699218749999978E-2</v>
      </c>
      <c r="J172" s="10">
        <f t="shared" si="140"/>
        <v>938.99999999999977</v>
      </c>
      <c r="M172" s="16">
        <f t="shared" si="115"/>
        <v>-3.370934261969024E-2</v>
      </c>
      <c r="N172" s="15">
        <v>0.1</v>
      </c>
      <c r="O172" s="11">
        <f t="shared" si="116"/>
        <v>-2.966536640248457</v>
      </c>
      <c r="Q172" s="12">
        <f t="shared" si="137"/>
        <v>-1.5824920931095967E-2</v>
      </c>
    </row>
    <row r="173" spans="3:17" x14ac:dyDescent="0.35">
      <c r="C173" s="17">
        <v>2</v>
      </c>
      <c r="D173" s="12">
        <v>0.22043232115799999</v>
      </c>
      <c r="E173" s="12">
        <v>0.21991230025899999</v>
      </c>
      <c r="F173" s="12">
        <v>0.91093749999999996</v>
      </c>
      <c r="H173" s="13">
        <f t="shared" si="138"/>
        <v>3.0273824779999958E-3</v>
      </c>
      <c r="I173" s="14">
        <f t="shared" si="139"/>
        <v>8.9062500000000044E-2</v>
      </c>
      <c r="J173" s="10">
        <f t="shared" si="140"/>
        <v>912.00000000000045</v>
      </c>
      <c r="M173" s="16">
        <f t="shared" si="115"/>
        <v>-1.8781044951678524E-2</v>
      </c>
      <c r="N173" s="15">
        <v>0.1</v>
      </c>
      <c r="O173" s="11">
        <f t="shared" si="116"/>
        <v>-5.3245173661683118</v>
      </c>
      <c r="Q173" s="12">
        <f t="shared" si="137"/>
        <v>1.3829022800955559E-2</v>
      </c>
    </row>
    <row r="174" spans="3:17" x14ac:dyDescent="0.35">
      <c r="C174" s="17">
        <v>3</v>
      </c>
      <c r="D174" s="12">
        <v>0.22046734972500001</v>
      </c>
      <c r="E174" s="12">
        <v>0.21928888149600001</v>
      </c>
      <c r="F174" s="12">
        <v>0.90957031249999998</v>
      </c>
      <c r="H174" s="13">
        <f t="shared" si="138"/>
        <v>3.502856700002277E-5</v>
      </c>
      <c r="I174" s="14">
        <f t="shared" si="139"/>
        <v>9.0429687500000022E-2</v>
      </c>
      <c r="J174" s="10">
        <f t="shared" si="140"/>
        <v>926.00000000000023</v>
      </c>
      <c r="M174" s="16">
        <f t="shared" si="115"/>
        <v>-1.4967371836647762E-2</v>
      </c>
      <c r="N174" s="15">
        <v>0.1</v>
      </c>
      <c r="O174" s="11">
        <f t="shared" si="116"/>
        <v>-6.6811996849806983</v>
      </c>
      <c r="Q174" s="12">
        <f t="shared" si="137"/>
        <v>1.5889586401174899E-4</v>
      </c>
    </row>
    <row r="175" spans="3:17" x14ac:dyDescent="0.35">
      <c r="C175" s="17">
        <v>4</v>
      </c>
      <c r="D175" s="12">
        <v>0.21976190846499999</v>
      </c>
      <c r="E175" s="12">
        <v>0.22167036123600001</v>
      </c>
      <c r="F175" s="12">
        <v>0.91103515624999998</v>
      </c>
      <c r="H175" s="13">
        <f t="shared" si="138"/>
        <v>-7.0544126000002261E-4</v>
      </c>
      <c r="I175" s="14">
        <f t="shared" si="139"/>
        <v>8.8964843750000022E-2</v>
      </c>
      <c r="J175" s="10">
        <f t="shared" si="140"/>
        <v>911.00000000000023</v>
      </c>
      <c r="M175" s="16">
        <f t="shared" si="115"/>
        <v>-1.8125144215314248E-2</v>
      </c>
      <c r="N175" s="15">
        <v>0.1</v>
      </c>
      <c r="O175" s="11">
        <f t="shared" si="116"/>
        <v>-5.5171974805865691</v>
      </c>
      <c r="Q175" s="12">
        <f t="shared" si="137"/>
        <v>-3.2048840493511554E-3</v>
      </c>
    </row>
    <row r="176" spans="3:17" x14ac:dyDescent="0.35">
      <c r="C176" s="17">
        <v>5</v>
      </c>
      <c r="D176" s="12">
        <v>0.219505177267</v>
      </c>
      <c r="E176" s="12">
        <v>0.220168897137</v>
      </c>
      <c r="F176" s="12">
        <v>0.91074218750000002</v>
      </c>
      <c r="H176" s="13">
        <f t="shared" si="138"/>
        <v>-2.5673119799998756E-4</v>
      </c>
      <c r="I176" s="14">
        <f t="shared" si="139"/>
        <v>8.9257812499999978E-2</v>
      </c>
      <c r="J176" s="10">
        <f t="shared" si="140"/>
        <v>913.99999999999977</v>
      </c>
      <c r="M176" s="16">
        <f t="shared" si="115"/>
        <v>-1.7148448554531209E-2</v>
      </c>
      <c r="N176" s="15">
        <v>0.1</v>
      </c>
      <c r="O176" s="11">
        <f t="shared" si="116"/>
        <v>-5.8314313205655308</v>
      </c>
      <c r="Q176" s="12">
        <f t="shared" si="137"/>
        <v>-1.1689071891379924E-3</v>
      </c>
    </row>
    <row r="177" spans="1:17" x14ac:dyDescent="0.35">
      <c r="A177" s="18">
        <v>43031.888079606484</v>
      </c>
      <c r="B177" s="18"/>
      <c r="C177" s="17">
        <v>6</v>
      </c>
      <c r="D177" s="12">
        <v>0.21932820474600001</v>
      </c>
      <c r="E177" s="12">
        <v>0.22114636413800001</v>
      </c>
      <c r="F177" s="12">
        <v>0.91103515624999998</v>
      </c>
      <c r="H177" s="13">
        <f t="shared" si="138"/>
        <v>-1.7697252099999061E-4</v>
      </c>
      <c r="I177" s="14">
        <f t="shared" si="139"/>
        <v>8.8964843750000022E-2</v>
      </c>
      <c r="J177" s="10">
        <f t="shared" si="140"/>
        <v>911.00000000000023</v>
      </c>
      <c r="M177" s="16">
        <f>(D177-D165)/D165</f>
        <v>-1.5520305657537248E-2</v>
      </c>
      <c r="N177" s="15">
        <v>0.1</v>
      </c>
      <c r="O177" s="11">
        <f t="shared" si="116"/>
        <v>-6.4431720744775554</v>
      </c>
      <c r="Q177" s="12">
        <f t="shared" si="137"/>
        <v>-8.0655910807029033E-4</v>
      </c>
    </row>
    <row r="178" spans="1:17" x14ac:dyDescent="0.35">
      <c r="C178" s="17">
        <v>7</v>
      </c>
      <c r="D178" s="12">
        <v>0.21921859506300001</v>
      </c>
      <c r="E178" s="12">
        <v>0.22389182299400001</v>
      </c>
      <c r="F178" s="12">
        <v>0.90830078125000002</v>
      </c>
      <c r="H178" s="13">
        <f t="shared" ref="H178:H181" si="141">D178-D177</f>
        <v>-1.096096830000004E-4</v>
      </c>
      <c r="I178" s="14">
        <f t="shared" ref="I178:I181" si="142">1-F178</f>
        <v>9.1699218749999978E-2</v>
      </c>
      <c r="J178" s="10">
        <f t="shared" ref="J178:J181" si="143">I178*10240</f>
        <v>938.99999999999977</v>
      </c>
      <c r="M178" s="16">
        <f t="shared" ref="M178:M181" si="144">(D178-D166)/D166</f>
        <v>-1.5520939181763733E-2</v>
      </c>
      <c r="N178" s="15">
        <v>0.1</v>
      </c>
      <c r="O178" s="11">
        <f t="shared" si="116"/>
        <v>-6.4429090810106784</v>
      </c>
      <c r="Q178" s="12">
        <f t="shared" si="137"/>
        <v>-4.9987679914731517E-4</v>
      </c>
    </row>
    <row r="179" spans="1:17" x14ac:dyDescent="0.35">
      <c r="C179" s="17">
        <v>8</v>
      </c>
      <c r="D179" s="12">
        <v>0.218714658615</v>
      </c>
      <c r="E179" s="12">
        <v>0.219687347487</v>
      </c>
      <c r="F179" s="12">
        <v>0.91083984375000004</v>
      </c>
      <c r="H179" s="13">
        <f t="shared" si="141"/>
        <v>-5.0393644800000859E-4</v>
      </c>
      <c r="I179" s="14">
        <f t="shared" si="142"/>
        <v>8.9160156249999956E-2</v>
      </c>
      <c r="J179" s="10">
        <f t="shared" si="143"/>
        <v>912.99999999999955</v>
      </c>
      <c r="M179" s="16">
        <f t="shared" si="144"/>
        <v>-1.6522118449867632E-2</v>
      </c>
      <c r="N179" s="15">
        <v>0.1</v>
      </c>
      <c r="O179" s="11">
        <f t="shared" si="116"/>
        <v>-6.0524926209327088</v>
      </c>
      <c r="Q179" s="12">
        <f t="shared" si="137"/>
        <v>-2.3014313994026772E-3</v>
      </c>
    </row>
    <row r="180" spans="1:17" x14ac:dyDescent="0.35">
      <c r="C180" s="17">
        <v>9</v>
      </c>
      <c r="D180" s="12">
        <v>0.21850290555099999</v>
      </c>
      <c r="E180" s="12">
        <v>0.22307925038000001</v>
      </c>
      <c r="F180" s="12">
        <v>0.90908203124999998</v>
      </c>
      <c r="H180" s="13">
        <f t="shared" si="141"/>
        <v>-2.1175306400000871E-4</v>
      </c>
      <c r="I180" s="14">
        <f t="shared" si="142"/>
        <v>9.0917968750000022E-2</v>
      </c>
      <c r="J180" s="10">
        <f t="shared" si="143"/>
        <v>931.00000000000023</v>
      </c>
      <c r="M180" s="16">
        <f t="shared" si="144"/>
        <v>-1.4021868377780826E-2</v>
      </c>
      <c r="N180" s="15">
        <v>0.1</v>
      </c>
      <c r="O180" s="11">
        <f t="shared" si="116"/>
        <v>-7.131717208133324</v>
      </c>
      <c r="Q180" s="12">
        <f t="shared" si="137"/>
        <v>-9.6863940478053015E-4</v>
      </c>
    </row>
    <row r="181" spans="1:17" x14ac:dyDescent="0.35">
      <c r="C181" s="17">
        <v>10</v>
      </c>
      <c r="D181" s="12">
        <v>0.218224037707</v>
      </c>
      <c r="E181" s="12">
        <v>0.22199677787700001</v>
      </c>
      <c r="F181" s="12">
        <v>0.91103515624999998</v>
      </c>
      <c r="H181" s="13">
        <f t="shared" si="141"/>
        <v>-2.7886784399999698E-4</v>
      </c>
      <c r="I181" s="14">
        <f t="shared" si="142"/>
        <v>8.8964843750000022E-2</v>
      </c>
      <c r="J181" s="10">
        <f t="shared" si="143"/>
        <v>911.00000000000023</v>
      </c>
      <c r="M181" s="16">
        <f t="shared" si="144"/>
        <v>-1.41874801609762E-2</v>
      </c>
      <c r="N181" s="15">
        <v>0.1</v>
      </c>
      <c r="O181" s="11">
        <f t="shared" si="116"/>
        <v>-7.048468005971773</v>
      </c>
      <c r="Q181" s="12">
        <f t="shared" si="137"/>
        <v>-1.2770811886298372E-3</v>
      </c>
    </row>
    <row r="182" spans="1:17" x14ac:dyDescent="0.35">
      <c r="C182" s="17">
        <v>11</v>
      </c>
      <c r="D182" s="12">
        <v>0.21796504211500001</v>
      </c>
      <c r="E182" s="12">
        <v>0.21990758068899999</v>
      </c>
      <c r="F182" s="12">
        <v>0.90878906250000002</v>
      </c>
      <c r="H182" s="13">
        <f t="shared" ref="H182:H187" si="145">D182-D181</f>
        <v>-2.5899559199998867E-4</v>
      </c>
      <c r="I182" s="14">
        <f t="shared" ref="I182:I187" si="146">1-F182</f>
        <v>9.1210937499999978E-2</v>
      </c>
      <c r="J182" s="10">
        <f t="shared" ref="J182:J187" si="147">I182*10240</f>
        <v>933.99999999999977</v>
      </c>
      <c r="M182" s="16">
        <f t="shared" ref="M182:M187" si="148">(D182-D170)/D170</f>
        <v>-1.4506324610994813E-2</v>
      </c>
      <c r="N182" s="15">
        <v>0.1</v>
      </c>
      <c r="O182" s="11">
        <f t="shared" si="116"/>
        <v>-6.8935448972516973</v>
      </c>
      <c r="Q182" s="12">
        <f t="shared" si="137"/>
        <v>-1.1875383150032445E-3</v>
      </c>
    </row>
    <row r="183" spans="1:17" x14ac:dyDescent="0.35">
      <c r="C183" s="17">
        <v>12</v>
      </c>
      <c r="D183" s="12">
        <v>0.21767108357100001</v>
      </c>
      <c r="E183" s="12">
        <v>0.21590369343800001</v>
      </c>
      <c r="F183" s="12">
        <v>0.9111328125</v>
      </c>
      <c r="H183" s="13">
        <f t="shared" si="145"/>
        <v>-2.9395854399999477E-4</v>
      </c>
      <c r="I183" s="14">
        <f t="shared" si="146"/>
        <v>8.88671875E-2</v>
      </c>
      <c r="J183" s="10">
        <f t="shared" si="147"/>
        <v>910</v>
      </c>
      <c r="M183" s="16">
        <f t="shared" si="148"/>
        <v>-1.4495395271074818E-2</v>
      </c>
      <c r="N183" s="15">
        <v>0.1</v>
      </c>
      <c r="O183" s="11">
        <f t="shared" si="116"/>
        <v>-6.8987425406430543</v>
      </c>
      <c r="Q183" s="12">
        <f t="shared" si="137"/>
        <v>-1.3495602007430802E-3</v>
      </c>
    </row>
    <row r="184" spans="1:17" x14ac:dyDescent="0.35">
      <c r="C184" s="17">
        <v>13</v>
      </c>
      <c r="D184" s="12">
        <v>0.217229291691</v>
      </c>
      <c r="E184" s="12">
        <v>0.21742024905999999</v>
      </c>
      <c r="F184" s="12">
        <v>0.91142578124999996</v>
      </c>
      <c r="H184" s="13">
        <f t="shared" si="145"/>
        <v>-4.4179188000001424E-4</v>
      </c>
      <c r="I184" s="14">
        <f t="shared" si="146"/>
        <v>8.8574218750000044E-2</v>
      </c>
      <c r="J184" s="10">
        <f t="shared" si="147"/>
        <v>907.00000000000045</v>
      </c>
      <c r="M184" s="16">
        <f t="shared" si="148"/>
        <v>-8.0792547798801703E-4</v>
      </c>
      <c r="N184" s="15">
        <v>0.1</v>
      </c>
      <c r="O184" s="11">
        <f t="shared" si="116"/>
        <v>-123.7737919207979</v>
      </c>
      <c r="Q184" s="12">
        <f t="shared" si="137"/>
        <v>-2.0316930363742662E-3</v>
      </c>
    </row>
    <row r="185" spans="1:17" x14ac:dyDescent="0.35">
      <c r="C185" s="17">
        <v>14</v>
      </c>
      <c r="D185" s="12">
        <v>0.21730630170500001</v>
      </c>
      <c r="E185" s="12">
        <v>0.214923801646</v>
      </c>
      <c r="F185" s="12">
        <v>0.912109375</v>
      </c>
      <c r="H185" s="13">
        <f t="shared" si="145"/>
        <v>7.7010014000011839E-5</v>
      </c>
      <c r="I185" s="14">
        <f t="shared" si="146"/>
        <v>8.7890625E-2</v>
      </c>
      <c r="J185" s="10">
        <f t="shared" si="147"/>
        <v>900</v>
      </c>
      <c r="M185" s="16">
        <f t="shared" si="148"/>
        <v>-1.4181311690490849E-2</v>
      </c>
      <c r="N185" s="15">
        <v>0.1</v>
      </c>
      <c r="O185" s="11">
        <f t="shared" si="116"/>
        <v>-7.0515338906946177</v>
      </c>
      <c r="Q185" s="12">
        <f t="shared" si="137"/>
        <v>3.5444744217345294E-4</v>
      </c>
    </row>
    <row r="186" spans="1:17" x14ac:dyDescent="0.35">
      <c r="C186" s="17">
        <v>15</v>
      </c>
      <c r="D186" s="12">
        <v>0.21665281939</v>
      </c>
      <c r="E186" s="12">
        <v>0.217705187947</v>
      </c>
      <c r="F186" s="12">
        <v>0.91035156250000004</v>
      </c>
      <c r="H186" s="13">
        <f t="shared" si="145"/>
        <v>-6.5348231500000908E-4</v>
      </c>
      <c r="I186" s="14">
        <f t="shared" si="146"/>
        <v>8.9648437499999956E-2</v>
      </c>
      <c r="J186" s="10">
        <f t="shared" si="147"/>
        <v>917.99999999999955</v>
      </c>
      <c r="M186" s="16">
        <f t="shared" si="148"/>
        <v>-1.730201927749422E-2</v>
      </c>
      <c r="N186" s="15">
        <v>0.1</v>
      </c>
      <c r="O186" s="11">
        <f t="shared" si="116"/>
        <v>-5.7796722102879654</v>
      </c>
      <c r="Q186" s="12">
        <f t="shared" si="137"/>
        <v>-3.0117251933838057E-3</v>
      </c>
    </row>
    <row r="187" spans="1:17" x14ac:dyDescent="0.35">
      <c r="A187" s="18"/>
      <c r="B187" s="18"/>
      <c r="C187" s="17">
        <v>16</v>
      </c>
      <c r="D187" s="12">
        <v>0.21699662287099999</v>
      </c>
      <c r="E187" s="12">
        <v>0.21786848232200001</v>
      </c>
      <c r="F187" s="12">
        <v>0.91269531250000002</v>
      </c>
      <c r="H187" s="13">
        <f t="shared" si="145"/>
        <v>3.4380348099999347E-4</v>
      </c>
      <c r="I187" s="14">
        <f t="shared" si="146"/>
        <v>8.7304687499999978E-2</v>
      </c>
      <c r="J187" s="10">
        <f t="shared" si="147"/>
        <v>893.99999999999977</v>
      </c>
      <c r="M187" s="16">
        <f t="shared" si="148"/>
        <v>-1.2583097832172326E-2</v>
      </c>
      <c r="N187" s="15">
        <v>0.1</v>
      </c>
      <c r="O187" s="11">
        <f t="shared" si="116"/>
        <v>-7.9471686013853526</v>
      </c>
      <c r="Q187" s="12">
        <f t="shared" si="137"/>
        <v>1.5856289413889691E-3</v>
      </c>
    </row>
    <row r="188" spans="1:17" x14ac:dyDescent="0.35">
      <c r="A188" s="18">
        <v>43032.929166666669</v>
      </c>
      <c r="B188" s="18"/>
      <c r="C188" s="17">
        <v>17</v>
      </c>
      <c r="D188" s="12">
        <v>0.216623048889</v>
      </c>
      <c r="E188" s="12">
        <v>0.219403729588</v>
      </c>
      <c r="F188" s="12">
        <v>0.912109375</v>
      </c>
      <c r="H188" s="13">
        <f t="shared" ref="H188:H189" si="149">D188-D187</f>
        <v>-3.7357398199999725E-4</v>
      </c>
      <c r="I188" s="14">
        <f t="shared" ref="I188:I189" si="150">1-F188</f>
        <v>8.7890625E-2</v>
      </c>
      <c r="J188" s="10">
        <f t="shared" ref="J188:J189" si="151">I188*10240</f>
        <v>900</v>
      </c>
      <c r="M188" s="16">
        <f t="shared" ref="M188:M189" si="152">(D188-D176)/D176</f>
        <v>-1.3130115717016839E-2</v>
      </c>
      <c r="N188" s="15">
        <v>0.1</v>
      </c>
      <c r="O188" s="11">
        <f t="shared" si="116"/>
        <v>-7.616079108152749</v>
      </c>
      <c r="Q188" s="12">
        <f t="shared" si="137"/>
        <v>-1.7230494774788038E-3</v>
      </c>
    </row>
    <row r="189" spans="1:17" x14ac:dyDescent="0.35">
      <c r="C189" s="17">
        <v>18</v>
      </c>
      <c r="D189" s="12">
        <v>0.21647745126599999</v>
      </c>
      <c r="E189" s="12">
        <v>0.217640442401</v>
      </c>
      <c r="F189" s="12">
        <v>0.91347656249999998</v>
      </c>
      <c r="H189" s="13">
        <f t="shared" si="149"/>
        <v>-1.4559762300001E-4</v>
      </c>
      <c r="I189" s="14">
        <f t="shared" si="150"/>
        <v>8.6523437500000022E-2</v>
      </c>
      <c r="J189" s="10">
        <f t="shared" si="151"/>
        <v>886.00000000000023</v>
      </c>
      <c r="M189" s="16">
        <f t="shared" si="152"/>
        <v>-1.2997660211104309E-2</v>
      </c>
      <c r="N189" s="15">
        <v>0.1</v>
      </c>
      <c r="O189" s="11">
        <f>N189/M189</f>
        <v>-7.6936924320091755</v>
      </c>
      <c r="Q189" s="12">
        <f t="shared" si="137"/>
        <v>-6.7235031330020679E-4</v>
      </c>
    </row>
    <row r="190" spans="1:17" x14ac:dyDescent="0.35">
      <c r="C190" s="17">
        <v>19</v>
      </c>
      <c r="D190" s="12">
        <v>0.21655313016300001</v>
      </c>
      <c r="E190" s="12">
        <v>0.21616508364699999</v>
      </c>
      <c r="F190" s="12">
        <v>0.91191406249999996</v>
      </c>
      <c r="H190" s="13">
        <f t="shared" ref="H190:H191" si="153">D190-D189</f>
        <v>7.5678897000025502E-5</v>
      </c>
      <c r="I190" s="14">
        <f t="shared" ref="I190:I191" si="154">1-F190</f>
        <v>8.8085937500000044E-2</v>
      </c>
      <c r="J190" s="10">
        <f t="shared" ref="J190:J191" si="155">I190*10240</f>
        <v>902.00000000000045</v>
      </c>
      <c r="M190" s="16">
        <f t="shared" ref="M190:M191" si="156">(D190-D178)/D178</f>
        <v>-1.2158936148796977E-2</v>
      </c>
      <c r="N190" s="15">
        <v>0.1</v>
      </c>
      <c r="O190" s="11">
        <f t="shared" ref="O190:O191" si="157">N190/M190</f>
        <v>-8.2244037452153371</v>
      </c>
      <c r="Q190" s="12">
        <f t="shared" si="137"/>
        <v>3.4953142348871776E-4</v>
      </c>
    </row>
    <row r="191" spans="1:17" x14ac:dyDescent="0.35">
      <c r="C191" s="17">
        <v>20</v>
      </c>
      <c r="D191" s="12">
        <v>0.216188449487</v>
      </c>
      <c r="E191" s="12">
        <v>0.21500990800600001</v>
      </c>
      <c r="F191" s="12">
        <v>0.91289062499999996</v>
      </c>
      <c r="H191" s="13">
        <f t="shared" si="153"/>
        <v>-3.6468067600001208E-4</v>
      </c>
      <c r="I191" s="14">
        <f t="shared" si="154"/>
        <v>8.7109375000000044E-2</v>
      </c>
      <c r="J191" s="10">
        <f t="shared" si="155"/>
        <v>892.00000000000045</v>
      </c>
      <c r="M191" s="16">
        <f t="shared" si="156"/>
        <v>-1.1550250650766154E-2</v>
      </c>
      <c r="N191" s="15">
        <v>0.1</v>
      </c>
      <c r="O191" s="11">
        <f t="shared" si="157"/>
        <v>-8.6578207714796882</v>
      </c>
      <c r="Q191" s="12">
        <f t="shared" si="137"/>
        <v>-1.6854435971907133E-3</v>
      </c>
    </row>
    <row r="192" spans="1:17" x14ac:dyDescent="0.35">
      <c r="C192" s="17">
        <v>0</v>
      </c>
      <c r="D192" s="12">
        <v>0.21629073094500001</v>
      </c>
      <c r="E192" s="12">
        <v>0.21155451908699999</v>
      </c>
      <c r="F192" s="12">
        <v>0.91289062499999996</v>
      </c>
      <c r="H192" s="13">
        <f t="shared" ref="H192:H194" si="158">D192-D191</f>
        <v>1.0228145800000865E-4</v>
      </c>
      <c r="I192" s="14">
        <f t="shared" ref="I192:I194" si="159">1-F192</f>
        <v>8.7109375000000044E-2</v>
      </c>
      <c r="J192" s="10">
        <f t="shared" ref="J192:J194" si="160">I192*10240</f>
        <v>892.00000000000045</v>
      </c>
      <c r="M192" s="16">
        <f t="shared" ref="M192:M194" si="161">(D192-D180)/D180</f>
        <v>-1.0124234276983781E-2</v>
      </c>
      <c r="N192" s="15">
        <v>0.1</v>
      </c>
      <c r="O192" s="11">
        <f t="shared" ref="O192:O194" si="162">N192/M192</f>
        <v>-9.8772901993524478</v>
      </c>
      <c r="Q192" s="12">
        <f t="shared" si="137"/>
        <v>4.7300061845656261E-4</v>
      </c>
    </row>
    <row r="193" spans="3:17" x14ac:dyDescent="0.35">
      <c r="C193" s="17">
        <v>1</v>
      </c>
      <c r="D193" s="12">
        <v>0.215623653429</v>
      </c>
      <c r="E193" s="12">
        <v>0.213641183451</v>
      </c>
      <c r="F193" s="12">
        <v>0.91171875000000002</v>
      </c>
      <c r="H193" s="13">
        <f t="shared" si="158"/>
        <v>-6.6707751600000864E-4</v>
      </c>
      <c r="I193" s="14">
        <f t="shared" si="159"/>
        <v>8.8281249999999978E-2</v>
      </c>
      <c r="J193" s="10">
        <f t="shared" si="160"/>
        <v>903.99999999999977</v>
      </c>
      <c r="M193" s="16">
        <f t="shared" si="161"/>
        <v>-1.1916122097838823E-2</v>
      </c>
      <c r="N193" s="15">
        <v>0.1</v>
      </c>
      <c r="O193" s="11">
        <f t="shared" si="162"/>
        <v>-8.3919918895541183</v>
      </c>
      <c r="Q193" s="12">
        <f t="shared" si="137"/>
        <v>-3.0889364677138607E-3</v>
      </c>
    </row>
    <row r="194" spans="3:17" x14ac:dyDescent="0.35">
      <c r="C194" s="17">
        <v>2</v>
      </c>
      <c r="D194" s="12">
        <v>0.21518096009000001</v>
      </c>
      <c r="E194" s="12">
        <v>0.215056351945</v>
      </c>
      <c r="F194" s="12">
        <v>0.91337890624999996</v>
      </c>
      <c r="H194" s="13">
        <f t="shared" si="158"/>
        <v>-4.4269333899998875E-4</v>
      </c>
      <c r="I194" s="14">
        <f t="shared" si="159"/>
        <v>8.6621093750000044E-2</v>
      </c>
      <c r="J194" s="10">
        <f t="shared" si="160"/>
        <v>887.00000000000045</v>
      </c>
      <c r="M194" s="16">
        <f t="shared" si="161"/>
        <v>-1.2773066717419266E-2</v>
      </c>
      <c r="N194" s="15">
        <v>0.1</v>
      </c>
      <c r="O194" s="11">
        <f t="shared" si="162"/>
        <v>-7.8289734338915675</v>
      </c>
      <c r="Q194" s="12">
        <f t="shared" si="137"/>
        <v>-2.0551938439346382E-3</v>
      </c>
    </row>
    <row r="195" spans="3:17" x14ac:dyDescent="0.35">
      <c r="C195" s="17">
        <v>3</v>
      </c>
      <c r="D195" s="12">
        <v>0.21533124509500001</v>
      </c>
      <c r="E195" s="12">
        <v>0.21619797423500001</v>
      </c>
      <c r="F195" s="12">
        <v>0.91386718749999996</v>
      </c>
      <c r="H195" s="13">
        <f t="shared" ref="H195:H200" si="163">D195-D194</f>
        <v>1.5028500500000042E-4</v>
      </c>
      <c r="I195" s="14">
        <f t="shared" ref="I195:I200" si="164">1-F195</f>
        <v>8.6132812500000044E-2</v>
      </c>
      <c r="J195" s="10">
        <f t="shared" ref="J195:J200" si="165">I195*10240</f>
        <v>882.00000000000045</v>
      </c>
      <c r="M195" s="16">
        <f t="shared" ref="M195:M200" si="166">(D195-D183)/D183</f>
        <v>-1.0749422650054439E-2</v>
      </c>
      <c r="N195" s="15">
        <v>0.1</v>
      </c>
      <c r="O195" s="11">
        <f t="shared" ref="O195:O200" si="167">N195/M195</f>
        <v>-9.3028252079653377</v>
      </c>
      <c r="Q195" s="12">
        <f t="shared" ref="Q195:Q210" si="168">LN(D195/D194)</f>
        <v>6.9816841099766005E-4</v>
      </c>
    </row>
    <row r="196" spans="3:17" x14ac:dyDescent="0.35">
      <c r="C196" s="17">
        <v>4</v>
      </c>
      <c r="D196" s="12">
        <v>0.21491647313600001</v>
      </c>
      <c r="E196" s="12">
        <v>0.21464478634299999</v>
      </c>
      <c r="F196" s="12">
        <v>0.91425781250000004</v>
      </c>
      <c r="H196" s="13">
        <f t="shared" si="163"/>
        <v>-4.1477195899999875E-4</v>
      </c>
      <c r="I196" s="14">
        <f t="shared" si="164"/>
        <v>8.5742187499999956E-2</v>
      </c>
      <c r="J196" s="10">
        <f t="shared" si="165"/>
        <v>877.99999999999955</v>
      </c>
      <c r="M196" s="16">
        <f t="shared" si="166"/>
        <v>-1.0646900042789242E-2</v>
      </c>
      <c r="N196" s="15">
        <v>0.1</v>
      </c>
      <c r="O196" s="11">
        <f t="shared" si="167"/>
        <v>-9.3924052633260491</v>
      </c>
      <c r="Q196" s="12">
        <f t="shared" si="168"/>
        <v>-1.928061764955111E-3</v>
      </c>
    </row>
    <row r="197" spans="3:17" x14ac:dyDescent="0.35">
      <c r="C197" s="17">
        <v>5</v>
      </c>
      <c r="D197" s="12">
        <v>0.21506357059699999</v>
      </c>
      <c r="E197" s="12">
        <v>0.215106122196</v>
      </c>
      <c r="F197" s="12">
        <v>0.9111328125</v>
      </c>
      <c r="H197" s="13">
        <f t="shared" si="163"/>
        <v>1.4709746099997312E-4</v>
      </c>
      <c r="I197" s="14">
        <f t="shared" si="164"/>
        <v>8.88671875E-2</v>
      </c>
      <c r="J197" s="10">
        <f t="shared" si="165"/>
        <v>910</v>
      </c>
      <c r="M197" s="16">
        <f t="shared" si="166"/>
        <v>-1.0320598576310961E-2</v>
      </c>
      <c r="N197" s="15">
        <v>0.1</v>
      </c>
      <c r="O197" s="11">
        <f t="shared" si="167"/>
        <v>-9.6893604823979533</v>
      </c>
      <c r="Q197" s="12">
        <f t="shared" si="168"/>
        <v>6.8420601784852238E-4</v>
      </c>
    </row>
    <row r="198" spans="3:17" x14ac:dyDescent="0.35">
      <c r="C198" s="17">
        <v>6</v>
      </c>
      <c r="D198" s="12">
        <v>0.214676295568</v>
      </c>
      <c r="E198" s="12">
        <v>0.21278180815299999</v>
      </c>
      <c r="F198" s="12">
        <v>0.91289062499999996</v>
      </c>
      <c r="H198" s="13">
        <f t="shared" si="163"/>
        <v>-3.8727502899998933E-4</v>
      </c>
      <c r="I198" s="14">
        <f t="shared" si="164"/>
        <v>8.7109375000000044E-2</v>
      </c>
      <c r="J198" s="10">
        <f t="shared" si="165"/>
        <v>892.00000000000045</v>
      </c>
      <c r="M198" s="16">
        <f t="shared" si="166"/>
        <v>-9.12300069560615E-3</v>
      </c>
      <c r="N198" s="15">
        <v>0.1</v>
      </c>
      <c r="O198" s="11">
        <f t="shared" si="167"/>
        <v>-10.96130575197285</v>
      </c>
      <c r="Q198" s="12">
        <f t="shared" si="168"/>
        <v>-1.8023700584068828E-3</v>
      </c>
    </row>
    <row r="199" spans="3:17" x14ac:dyDescent="0.35">
      <c r="C199" s="17">
        <v>7</v>
      </c>
      <c r="D199" s="12">
        <v>0.214350237512</v>
      </c>
      <c r="E199" s="12">
        <v>0.21689466089000001</v>
      </c>
      <c r="F199" s="12">
        <v>0.91279296875000004</v>
      </c>
      <c r="H199" s="13">
        <f t="shared" si="163"/>
        <v>-3.2605805600000037E-4</v>
      </c>
      <c r="I199" s="14">
        <f t="shared" si="164"/>
        <v>8.7207031249999956E-2</v>
      </c>
      <c r="J199" s="10">
        <f t="shared" si="165"/>
        <v>892.99999999999955</v>
      </c>
      <c r="M199" s="16">
        <f t="shared" si="166"/>
        <v>-1.2195514031447479E-2</v>
      </c>
      <c r="N199" s="15">
        <v>0.1</v>
      </c>
      <c r="O199" s="11">
        <f t="shared" si="167"/>
        <v>-8.1997363737304525</v>
      </c>
      <c r="Q199" s="12">
        <f t="shared" si="168"/>
        <v>-1.5199904604289397E-3</v>
      </c>
    </row>
    <row r="200" spans="3:17" x14ac:dyDescent="0.35">
      <c r="C200" s="17">
        <v>8</v>
      </c>
      <c r="D200" s="12">
        <v>0.21415950677100001</v>
      </c>
      <c r="E200" s="12">
        <v>0.21296553388200001</v>
      </c>
      <c r="F200" s="12">
        <v>0.91259765625</v>
      </c>
      <c r="H200" s="13">
        <f t="shared" si="163"/>
        <v>-1.9073074099998366E-4</v>
      </c>
      <c r="I200" s="14">
        <f t="shared" si="164"/>
        <v>8.740234375E-2</v>
      </c>
      <c r="J200" s="10">
        <f t="shared" si="165"/>
        <v>895</v>
      </c>
      <c r="M200" s="16">
        <f t="shared" si="166"/>
        <v>-1.1372483817556874E-2</v>
      </c>
      <c r="N200" s="15">
        <v>0.1</v>
      </c>
      <c r="O200" s="11">
        <f t="shared" si="167"/>
        <v>-8.7931538619223808</v>
      </c>
      <c r="Q200" s="12">
        <f t="shared" si="168"/>
        <v>-8.9020497732080178E-4</v>
      </c>
    </row>
    <row r="201" spans="3:17" x14ac:dyDescent="0.35">
      <c r="C201" s="17">
        <v>9</v>
      </c>
      <c r="D201" s="12">
        <v>0.214094079652</v>
      </c>
      <c r="E201" s="12">
        <v>0.211701159552</v>
      </c>
      <c r="F201" s="12">
        <v>0.91249999999999998</v>
      </c>
      <c r="H201" s="13">
        <f t="shared" ref="H201:H202" si="169">D201-D200</f>
        <v>-6.542711900001108E-5</v>
      </c>
      <c r="I201" s="14">
        <f t="shared" ref="I201:I202" si="170">1-F201</f>
        <v>8.7500000000000022E-2</v>
      </c>
      <c r="J201" s="10">
        <f t="shared" ref="J201:J202" si="171">I201*10240</f>
        <v>896.00000000000023</v>
      </c>
      <c r="M201" s="16">
        <f t="shared" ref="M201:M202" si="172">(D201-D189)/D189</f>
        <v>-1.1009791551321346E-2</v>
      </c>
      <c r="N201" s="15">
        <v>0.1</v>
      </c>
      <c r="O201" s="11">
        <f t="shared" ref="O201:O202" si="173">N201/M201</f>
        <v>-9.0828240965196532</v>
      </c>
      <c r="Q201" s="12">
        <f t="shared" si="168"/>
        <v>-3.055531656162866E-4</v>
      </c>
    </row>
    <row r="202" spans="3:17" x14ac:dyDescent="0.35">
      <c r="C202" s="17">
        <v>10</v>
      </c>
      <c r="D202" s="12">
        <v>0.21407797701100001</v>
      </c>
      <c r="E202" s="12">
        <v>0.21362473592199999</v>
      </c>
      <c r="F202" s="12">
        <v>0.91171875000000002</v>
      </c>
      <c r="H202" s="13">
        <f t="shared" si="169"/>
        <v>-1.6102640999993145E-5</v>
      </c>
      <c r="I202" s="14">
        <f t="shared" si="170"/>
        <v>8.8281249999999978E-2</v>
      </c>
      <c r="J202" s="10">
        <f t="shared" si="171"/>
        <v>903.99999999999977</v>
      </c>
      <c r="M202" s="16">
        <f t="shared" si="172"/>
        <v>-1.1429773146834453E-2</v>
      </c>
      <c r="N202" s="15">
        <v>0.1</v>
      </c>
      <c r="O202" s="11">
        <f t="shared" si="173"/>
        <v>-8.7490800311899122</v>
      </c>
      <c r="Q202" s="12">
        <f t="shared" si="168"/>
        <v>-7.5215749169125205E-5</v>
      </c>
    </row>
    <row r="203" spans="3:17" x14ac:dyDescent="0.35">
      <c r="C203" s="17">
        <v>11</v>
      </c>
      <c r="D203" s="12">
        <v>0.21419014514599999</v>
      </c>
      <c r="E203" s="12">
        <v>0.21462418362499999</v>
      </c>
      <c r="F203" s="12">
        <v>0.91357421875</v>
      </c>
      <c r="H203" s="13">
        <f t="shared" ref="H203:H205" si="174">D203-D202</f>
        <v>1.1216813499997924E-4</v>
      </c>
      <c r="I203" s="14">
        <f t="shared" ref="I203:I205" si="175">1-F203</f>
        <v>8.642578125E-2</v>
      </c>
      <c r="J203" s="10">
        <f t="shared" ref="J203:J205" si="176">I203*10240</f>
        <v>885</v>
      </c>
      <c r="M203" s="16">
        <f t="shared" ref="M203:M205" si="177">(D203-D191)/D191</f>
        <v>-9.2433446178176865E-3</v>
      </c>
      <c r="N203" s="15">
        <v>0.1</v>
      </c>
      <c r="O203" s="11">
        <f t="shared" ref="O203:O205" si="178">N203/M203</f>
        <v>-10.818594798168368</v>
      </c>
      <c r="Q203" s="12">
        <f t="shared" si="168"/>
        <v>5.2382202532301838E-4</v>
      </c>
    </row>
    <row r="204" spans="3:17" x14ac:dyDescent="0.35">
      <c r="C204" s="17">
        <v>12</v>
      </c>
      <c r="D204" s="12">
        <v>0.213357987528</v>
      </c>
      <c r="E204" s="12">
        <v>0.213158334792</v>
      </c>
      <c r="F204" s="12">
        <v>0.91249999999999998</v>
      </c>
      <c r="H204" s="13">
        <f t="shared" si="174"/>
        <v>-8.3215761799998456E-4</v>
      </c>
      <c r="I204" s="14">
        <f t="shared" si="175"/>
        <v>8.7500000000000022E-2</v>
      </c>
      <c r="J204" s="10">
        <f t="shared" si="176"/>
        <v>896.00000000000023</v>
      </c>
      <c r="M204" s="16">
        <f t="shared" si="177"/>
        <v>-1.3559265365586864E-2</v>
      </c>
      <c r="N204" s="15">
        <v>0.1</v>
      </c>
      <c r="O204" s="11">
        <f t="shared" si="178"/>
        <v>-7.3750308223775862</v>
      </c>
      <c r="Q204" s="12">
        <f t="shared" si="168"/>
        <v>-3.8927016876952147E-3</v>
      </c>
    </row>
    <row r="205" spans="3:17" x14ac:dyDescent="0.35">
      <c r="C205" s="17">
        <v>13</v>
      </c>
      <c r="D205" s="12">
        <v>0.21362465995300001</v>
      </c>
      <c r="E205" s="12">
        <v>0.21417516805199999</v>
      </c>
      <c r="F205" s="12">
        <v>0.91337890624999996</v>
      </c>
      <c r="H205" s="13">
        <f t="shared" si="174"/>
        <v>2.6667242500000299E-4</v>
      </c>
      <c r="I205" s="14">
        <f t="shared" si="175"/>
        <v>8.6621093750000044E-2</v>
      </c>
      <c r="J205" s="10">
        <f t="shared" si="176"/>
        <v>887.00000000000045</v>
      </c>
      <c r="M205" s="16">
        <f t="shared" si="177"/>
        <v>-9.2707522769908783E-3</v>
      </c>
      <c r="N205" s="15">
        <v>0.1</v>
      </c>
      <c r="O205" s="11">
        <f t="shared" si="178"/>
        <v>-10.786611162957126</v>
      </c>
      <c r="Q205" s="12">
        <f t="shared" si="168"/>
        <v>1.2491020946465549E-3</v>
      </c>
    </row>
    <row r="206" spans="3:17" x14ac:dyDescent="0.35">
      <c r="C206" s="17">
        <v>14</v>
      </c>
      <c r="D206" s="12">
        <v>0.21347174911299999</v>
      </c>
      <c r="E206" s="12">
        <v>0.216106021777</v>
      </c>
      <c r="F206" s="12">
        <v>0.91152343749999998</v>
      </c>
      <c r="H206" s="13">
        <f t="shared" ref="H206:H211" si="179">D206-D205</f>
        <v>-1.5291084000002009E-4</v>
      </c>
      <c r="I206" s="14">
        <f t="shared" ref="I206:I211" si="180">1-F206</f>
        <v>8.8476562500000022E-2</v>
      </c>
      <c r="J206" s="10">
        <f t="shared" ref="J206:J211" si="181">I206*10240</f>
        <v>906.00000000000023</v>
      </c>
      <c r="M206" s="16">
        <f t="shared" ref="M206:M211" si="182">(D206-D194)/D194</f>
        <v>-7.9431329625313657E-3</v>
      </c>
      <c r="N206" s="15">
        <v>0.1</v>
      </c>
      <c r="O206" s="11">
        <f t="shared" ref="O206:O211" si="183">N206/M206</f>
        <v>-12.589490881206576</v>
      </c>
      <c r="Q206" s="12">
        <f t="shared" si="168"/>
        <v>-7.1604838292994258E-4</v>
      </c>
    </row>
    <row r="207" spans="3:17" x14ac:dyDescent="0.35">
      <c r="C207" s="17">
        <v>15</v>
      </c>
      <c r="D207" s="12">
        <v>0.21318988679100001</v>
      </c>
      <c r="E207" s="12">
        <v>0.21515251323599999</v>
      </c>
      <c r="F207" s="12">
        <v>0.90976562500000002</v>
      </c>
      <c r="H207" s="13">
        <f t="shared" si="179"/>
        <v>-2.8186232199997607E-4</v>
      </c>
      <c r="I207" s="14">
        <f t="shared" si="180"/>
        <v>9.0234374999999978E-2</v>
      </c>
      <c r="J207" s="10">
        <f t="shared" si="181"/>
        <v>923.99999999999977</v>
      </c>
      <c r="M207" s="16">
        <f t="shared" si="182"/>
        <v>-9.9444848473117572E-3</v>
      </c>
      <c r="N207" s="15">
        <v>0.1</v>
      </c>
      <c r="O207" s="11">
        <f t="shared" si="183"/>
        <v>-10.055825066396729</v>
      </c>
      <c r="Q207" s="12">
        <f t="shared" si="168"/>
        <v>-1.321245405186011E-3</v>
      </c>
    </row>
    <row r="208" spans="3:17" x14ac:dyDescent="0.35">
      <c r="C208" s="17">
        <v>16</v>
      </c>
      <c r="D208" s="12">
        <v>0.21314484375000001</v>
      </c>
      <c r="E208" s="12">
        <v>0.21496691554799999</v>
      </c>
      <c r="F208" s="12">
        <v>0.91103515624999998</v>
      </c>
      <c r="H208" s="13">
        <f t="shared" si="179"/>
        <v>-4.5043041000003559E-5</v>
      </c>
      <c r="I208" s="14">
        <f t="shared" si="180"/>
        <v>8.8964843750000022E-2</v>
      </c>
      <c r="J208" s="10">
        <f t="shared" si="181"/>
        <v>911.00000000000023</v>
      </c>
      <c r="M208" s="16">
        <f t="shared" si="182"/>
        <v>-8.2433391919609269E-3</v>
      </c>
      <c r="N208" s="15">
        <v>0.1</v>
      </c>
      <c r="O208" s="11">
        <f t="shared" si="183"/>
        <v>-12.131006339945595</v>
      </c>
      <c r="Q208" s="12">
        <f t="shared" si="168"/>
        <v>-2.113036444881793E-4</v>
      </c>
    </row>
    <row r="209" spans="1:17" x14ac:dyDescent="0.35">
      <c r="C209" s="17">
        <v>17</v>
      </c>
      <c r="D209" s="12">
        <v>0.212870158748</v>
      </c>
      <c r="E209" s="12">
        <v>0.21232444644000001</v>
      </c>
      <c r="F209" s="12">
        <v>0.91230468750000004</v>
      </c>
      <c r="H209" s="13">
        <f t="shared" si="179"/>
        <v>-2.7468500200000801E-4</v>
      </c>
      <c r="I209" s="14">
        <f t="shared" si="180"/>
        <v>8.7695312499999956E-2</v>
      </c>
      <c r="J209" s="10">
        <f t="shared" si="181"/>
        <v>897.99999999999955</v>
      </c>
      <c r="M209" s="16">
        <f t="shared" si="182"/>
        <v>-1.0198899994598084E-2</v>
      </c>
      <c r="N209" s="15">
        <v>0.1</v>
      </c>
      <c r="O209" s="11">
        <f t="shared" si="183"/>
        <v>-9.8049789735133874</v>
      </c>
      <c r="Q209" s="12">
        <f t="shared" si="168"/>
        <v>-1.2895557126160315E-3</v>
      </c>
    </row>
    <row r="210" spans="1:17" x14ac:dyDescent="0.35">
      <c r="C210" s="17">
        <v>18</v>
      </c>
      <c r="D210" s="12">
        <v>0.21308422164999999</v>
      </c>
      <c r="E210" s="12">
        <v>0.21171213686500001</v>
      </c>
      <c r="F210" s="12">
        <v>0.91337890624999996</v>
      </c>
      <c r="H210" s="13">
        <f t="shared" si="179"/>
        <v>2.1406290199998956E-4</v>
      </c>
      <c r="I210" s="14">
        <f t="shared" si="180"/>
        <v>8.6621093750000044E-2</v>
      </c>
      <c r="J210" s="10">
        <f t="shared" si="181"/>
        <v>887.00000000000045</v>
      </c>
      <c r="M210" s="16">
        <f t="shared" si="182"/>
        <v>-7.416160753974394E-3</v>
      </c>
      <c r="N210" s="15">
        <v>0.1</v>
      </c>
      <c r="O210" s="11">
        <f t="shared" si="183"/>
        <v>-13.484065855288939</v>
      </c>
      <c r="Q210" s="12">
        <f t="shared" si="168"/>
        <v>1.0050978690295568E-3</v>
      </c>
    </row>
    <row r="211" spans="1:17" x14ac:dyDescent="0.35">
      <c r="C211" s="17">
        <v>19</v>
      </c>
      <c r="D211" s="12">
        <v>0.212514668574</v>
      </c>
      <c r="E211" s="12">
        <v>0.21080608628700001</v>
      </c>
      <c r="F211" s="12">
        <v>0.9150390625</v>
      </c>
      <c r="H211" s="13">
        <f t="shared" si="179"/>
        <v>-5.695530759999845E-4</v>
      </c>
      <c r="I211" s="14">
        <f t="shared" si="180"/>
        <v>8.49609375E-2</v>
      </c>
      <c r="J211" s="10">
        <f t="shared" si="181"/>
        <v>870</v>
      </c>
      <c r="M211" s="16">
        <f t="shared" si="182"/>
        <v>-8.5634098627823171E-3</v>
      </c>
      <c r="N211" s="15">
        <v>0.1</v>
      </c>
      <c r="O211" s="11">
        <f t="shared" si="183"/>
        <v>-11.677591240215291</v>
      </c>
      <c r="Q211" s="12">
        <f>LN(D211/D210)</f>
        <v>-2.6764797986278729E-3</v>
      </c>
    </row>
    <row r="212" spans="1:17" x14ac:dyDescent="0.35">
      <c r="A212" s="18">
        <v>43035.895833333336</v>
      </c>
      <c r="B212" s="18"/>
      <c r="C212" s="17">
        <v>20</v>
      </c>
      <c r="D212" s="12">
        <v>0.212534181997</v>
      </c>
      <c r="E212" s="12">
        <v>0.21037707813100001</v>
      </c>
      <c r="F212" s="12">
        <v>0.91318359375000002</v>
      </c>
      <c r="H212" s="13">
        <f t="shared" ref="H212:H213" si="184">D212-D211</f>
        <v>1.9513422999994923E-5</v>
      </c>
      <c r="I212" s="14">
        <f t="shared" ref="I212:I213" si="185">1-F212</f>
        <v>8.6816406249999978E-2</v>
      </c>
      <c r="J212" s="10">
        <f t="shared" ref="J212:J213" si="186">I212*10240</f>
        <v>888.99999999999977</v>
      </c>
      <c r="M212" s="16">
        <f t="shared" ref="M212:M213" si="187">(D212-D200)/D200</f>
        <v>-7.5893188143077309E-3</v>
      </c>
      <c r="N212" s="15">
        <v>0.1</v>
      </c>
      <c r="O212" s="11">
        <f t="shared" ref="O212:O213" si="188">N212/M212</f>
        <v>-13.176413120433869</v>
      </c>
      <c r="Q212" s="12">
        <f t="shared" ref="Q212" si="189">LN(D212/D211)</f>
        <v>9.181731929153583E-5</v>
      </c>
    </row>
    <row r="213" spans="1:17" x14ac:dyDescent="0.35">
      <c r="C213" s="17">
        <v>0</v>
      </c>
      <c r="D213" s="12">
        <v>0.21220968095699999</v>
      </c>
      <c r="E213" s="12">
        <v>0.21061351262</v>
      </c>
      <c r="F213" s="12">
        <v>0.91386718749999996</v>
      </c>
      <c r="H213" s="13">
        <f t="shared" si="184"/>
        <v>-3.2450104000000812E-4</v>
      </c>
      <c r="I213" s="14">
        <f t="shared" si="185"/>
        <v>8.6132812500000044E-2</v>
      </c>
      <c r="J213" s="10">
        <f t="shared" si="186"/>
        <v>882.00000000000045</v>
      </c>
      <c r="M213" s="16">
        <f t="shared" si="187"/>
        <v>-8.8017319211395953E-3</v>
      </c>
      <c r="N213" s="15">
        <v>0.1</v>
      </c>
      <c r="O213" s="11">
        <f t="shared" si="188"/>
        <v>-11.361400335293625</v>
      </c>
      <c r="Q213" s="12">
        <f>LN(D213/D212)</f>
        <v>-1.5279848936654973E-3</v>
      </c>
    </row>
    <row r="214" spans="1:17" x14ac:dyDescent="0.35">
      <c r="C214" s="17">
        <v>1</v>
      </c>
      <c r="D214" s="12">
        <v>0.21255360970699999</v>
      </c>
      <c r="E214" s="12">
        <v>0.21035740301</v>
      </c>
      <c r="F214" s="12">
        <v>0.91445312499999998</v>
      </c>
      <c r="H214" s="13">
        <f t="shared" ref="H214:H215" si="190">D214-D213</f>
        <v>3.4392874999999989E-4</v>
      </c>
      <c r="I214" s="14">
        <f t="shared" ref="I214:I215" si="191">1-F214</f>
        <v>8.5546875000000022E-2</v>
      </c>
      <c r="J214" s="10">
        <f t="shared" ref="J214:J215" si="192">I214*10240</f>
        <v>876.00000000000023</v>
      </c>
      <c r="M214" s="16">
        <f t="shared" ref="M214:M215" si="193">(D214-D202)/D202</f>
        <v>-7.1206171007571293E-3</v>
      </c>
      <c r="N214" s="15">
        <v>0.1</v>
      </c>
      <c r="O214" s="11">
        <f t="shared" ref="O214:O215" si="194">N214/M214</f>
        <v>-14.043726630008948</v>
      </c>
      <c r="Q214" s="12">
        <f t="shared" ref="Q214:Q215" si="195">LN(D214/D213)</f>
        <v>1.6193905298313856E-3</v>
      </c>
    </row>
    <row r="215" spans="1:17" x14ac:dyDescent="0.35">
      <c r="C215" s="17">
        <v>2</v>
      </c>
      <c r="D215" s="12">
        <v>0.213036111837</v>
      </c>
      <c r="E215" s="12">
        <v>0.20951623320599999</v>
      </c>
      <c r="F215" s="12">
        <v>0.9140625</v>
      </c>
      <c r="H215" s="13">
        <f t="shared" si="190"/>
        <v>4.8250213000000652E-4</v>
      </c>
      <c r="I215" s="14">
        <f t="shared" si="191"/>
        <v>8.59375E-2</v>
      </c>
      <c r="J215" s="10">
        <f t="shared" si="192"/>
        <v>880</v>
      </c>
      <c r="M215" s="16">
        <f t="shared" si="193"/>
        <v>-5.3878917174894243E-3</v>
      </c>
      <c r="N215" s="15">
        <v>0.1</v>
      </c>
      <c r="O215" s="11">
        <f t="shared" si="194"/>
        <v>-18.560135437650672</v>
      </c>
      <c r="Q215" s="12">
        <f t="shared" si="195"/>
        <v>2.267452959038753E-3</v>
      </c>
    </row>
    <row r="216" spans="1:17" x14ac:dyDescent="0.35">
      <c r="C216" s="17">
        <v>3</v>
      </c>
      <c r="D216" s="12">
        <v>0.21181627031</v>
      </c>
      <c r="E216" s="12">
        <v>0.21028978042300001</v>
      </c>
      <c r="F216" s="12">
        <v>0.91474609375000004</v>
      </c>
      <c r="H216" s="13">
        <f t="shared" ref="H216:H217" si="196">D216-D215</f>
        <v>-1.2198415269999985E-3</v>
      </c>
      <c r="I216" s="14">
        <f t="shared" ref="I216:I217" si="197">1-F216</f>
        <v>8.5253906249999956E-2</v>
      </c>
      <c r="J216" s="10">
        <f t="shared" ref="J216:J217" si="198">I216*10240</f>
        <v>872.99999999999955</v>
      </c>
      <c r="M216" s="16">
        <f t="shared" ref="M216:M217" si="199">(D216-D204)/D204</f>
        <v>-7.2259643796915634E-3</v>
      </c>
      <c r="N216" s="15">
        <v>0.1</v>
      </c>
      <c r="O216" s="11">
        <f t="shared" ref="O216:O217" si="200">N216/M216</f>
        <v>-13.838983247834451</v>
      </c>
      <c r="Q216" s="12">
        <f t="shared" ref="Q216:Q217" si="201">LN(D216/D215)</f>
        <v>-5.7424410470312704E-3</v>
      </c>
    </row>
    <row r="217" spans="1:17" x14ac:dyDescent="0.35">
      <c r="C217" s="17">
        <v>4</v>
      </c>
      <c r="D217" s="12">
        <v>0.21195206783600001</v>
      </c>
      <c r="E217" s="12">
        <v>0.21332597620800001</v>
      </c>
      <c r="F217" s="12">
        <v>0.91513671875000002</v>
      </c>
      <c r="H217" s="13">
        <f t="shared" si="196"/>
        <v>1.3579752600001438E-4</v>
      </c>
      <c r="I217" s="14">
        <f t="shared" si="197"/>
        <v>8.4863281249999978E-2</v>
      </c>
      <c r="J217" s="10">
        <f t="shared" si="198"/>
        <v>868.99999999999977</v>
      </c>
      <c r="M217" s="16">
        <f t="shared" si="199"/>
        <v>-7.8295835198426249E-3</v>
      </c>
      <c r="N217" s="15">
        <v>0.1</v>
      </c>
      <c r="O217" s="11">
        <f t="shared" si="200"/>
        <v>-12.77207143222479</v>
      </c>
      <c r="Q217" s="12">
        <f t="shared" si="201"/>
        <v>6.4090456234876096E-4</v>
      </c>
    </row>
    <row r="218" spans="1:17" x14ac:dyDescent="0.35">
      <c r="C218" s="17">
        <v>5</v>
      </c>
      <c r="D218" s="12">
        <v>0.212122213221</v>
      </c>
      <c r="E218" s="12">
        <v>0.21211558170600001</v>
      </c>
      <c r="F218" s="12">
        <v>0.91152343749999998</v>
      </c>
      <c r="H218" s="13">
        <f t="shared" ref="H218:H219" si="202">D218-D217</f>
        <v>1.7014538499998677E-4</v>
      </c>
      <c r="I218" s="14">
        <f t="shared" ref="I218:I219" si="203">1-F218</f>
        <v>8.8476562500000022E-2</v>
      </c>
      <c r="J218" s="10">
        <f t="shared" ref="J218:J219" si="204">I218*10240</f>
        <v>906.00000000000023</v>
      </c>
      <c r="M218" s="16">
        <f t="shared" ref="M218:M219" si="205">(D218-D206)/D206</f>
        <v>-6.3218477274274735E-3</v>
      </c>
      <c r="N218" s="15">
        <v>0.1</v>
      </c>
      <c r="O218" s="11">
        <f t="shared" ref="O218:O219" si="206">N218/M218</f>
        <v>-15.818160182211892</v>
      </c>
      <c r="Q218" s="12">
        <f t="shared" ref="Q218:Q219" si="207">LN(D218/D217)</f>
        <v>8.0243203481031419E-4</v>
      </c>
    </row>
    <row r="219" spans="1:17" x14ac:dyDescent="0.35">
      <c r="C219" s="17">
        <v>0</v>
      </c>
      <c r="D219" s="12">
        <v>0.21174800948899999</v>
      </c>
      <c r="E219" s="12">
        <v>0.20996170490999999</v>
      </c>
      <c r="F219" s="12">
        <v>0.91464843750000002</v>
      </c>
      <c r="H219" s="13">
        <f t="shared" si="202"/>
        <v>-3.7420373200000578E-4</v>
      </c>
      <c r="I219" s="14">
        <f t="shared" si="203"/>
        <v>8.5351562499999978E-2</v>
      </c>
      <c r="J219" s="10">
        <f t="shared" si="204"/>
        <v>873.99999999999977</v>
      </c>
      <c r="M219" s="16">
        <f t="shared" si="205"/>
        <v>-6.7633475663578541E-3</v>
      </c>
      <c r="N219" s="15">
        <v>0.1</v>
      </c>
      <c r="O219" s="11">
        <f t="shared" si="206"/>
        <v>-14.785577558873149</v>
      </c>
      <c r="Q219" s="12">
        <f t="shared" si="207"/>
        <v>-1.7656528303568299E-3</v>
      </c>
    </row>
    <row r="220" spans="1:17" x14ac:dyDescent="0.35">
      <c r="C220" s="17">
        <v>1</v>
      </c>
      <c r="D220" s="12">
        <v>0.21160504017699999</v>
      </c>
      <c r="E220" s="12">
        <v>0.20853336602399999</v>
      </c>
      <c r="F220" s="12">
        <v>0.912109375</v>
      </c>
      <c r="H220" s="13">
        <f t="shared" ref="H220:H222" si="208">D220-D219</f>
        <v>-1.4296931200000196E-4</v>
      </c>
      <c r="I220" s="14">
        <f t="shared" ref="I220:I222" si="209">1-F220</f>
        <v>8.7890625E-2</v>
      </c>
      <c r="J220" s="10">
        <f t="shared" ref="J220:J222" si="210">I220*10240</f>
        <v>900</v>
      </c>
      <c r="M220" s="16">
        <f t="shared" ref="M220:M222" si="211">(D220-D208)/D208</f>
        <v>-7.2242121644099811E-3</v>
      </c>
      <c r="N220" s="15">
        <v>0.1</v>
      </c>
      <c r="O220" s="11">
        <f t="shared" ref="O220:O222" si="212">N220/M220</f>
        <v>-13.842339859929522</v>
      </c>
      <c r="Q220" s="12">
        <f t="shared" ref="Q220:Q222" si="213">LN(D220/D219)</f>
        <v>-6.7541413743360415E-4</v>
      </c>
    </row>
    <row r="221" spans="1:17" x14ac:dyDescent="0.35">
      <c r="C221" s="17">
        <v>2</v>
      </c>
      <c r="D221" s="12">
        <v>0.21151248363799999</v>
      </c>
      <c r="E221" s="12">
        <v>0.21040038652699999</v>
      </c>
      <c r="F221" s="12">
        <v>0.91318359375000002</v>
      </c>
      <c r="H221" s="13">
        <f t="shared" si="208"/>
        <v>-9.2556539000004934E-5</v>
      </c>
      <c r="I221" s="14">
        <f t="shared" si="209"/>
        <v>8.6816406249999978E-2</v>
      </c>
      <c r="J221" s="10">
        <f t="shared" si="210"/>
        <v>888.99999999999977</v>
      </c>
      <c r="M221" s="16">
        <f t="shared" si="211"/>
        <v>-6.3779494410358146E-3</v>
      </c>
      <c r="N221" s="15">
        <v>0.1</v>
      </c>
      <c r="O221" s="11">
        <f t="shared" si="212"/>
        <v>-15.679020494674766</v>
      </c>
      <c r="Q221" s="12">
        <f t="shared" si="213"/>
        <v>-4.3749802485975925E-4</v>
      </c>
    </row>
    <row r="222" spans="1:17" x14ac:dyDescent="0.35">
      <c r="C222" s="17">
        <v>3</v>
      </c>
      <c r="D222" s="12">
        <v>0.2112126272</v>
      </c>
      <c r="E222" s="12">
        <v>0.21127343438599999</v>
      </c>
      <c r="F222" s="12">
        <v>0.91435546874999996</v>
      </c>
      <c r="H222" s="13">
        <f t="shared" si="208"/>
        <v>-2.9985643799998463E-4</v>
      </c>
      <c r="I222" s="14">
        <f t="shared" si="209"/>
        <v>8.5644531250000044E-2</v>
      </c>
      <c r="J222" s="10">
        <f t="shared" si="210"/>
        <v>877.00000000000045</v>
      </c>
      <c r="M222" s="16">
        <f t="shared" si="211"/>
        <v>-8.7833554052357769E-3</v>
      </c>
      <c r="N222" s="15">
        <v>0.1</v>
      </c>
      <c r="O222" s="11">
        <f t="shared" si="212"/>
        <v>-11.385170630849094</v>
      </c>
      <c r="Q222" s="12">
        <f t="shared" si="213"/>
        <v>-1.4186831139414795E-3</v>
      </c>
    </row>
    <row r="223" spans="1:17" x14ac:dyDescent="0.35">
      <c r="C223" s="17">
        <v>4</v>
      </c>
      <c r="D223" s="12">
        <v>0.21116516747200001</v>
      </c>
      <c r="E223" s="12">
        <v>0.210443520173</v>
      </c>
      <c r="F223" s="12">
        <v>0.91533203124999996</v>
      </c>
      <c r="H223" s="13">
        <f t="shared" ref="H223:H224" si="214">D223-D222</f>
        <v>-4.7459727999993317E-5</v>
      </c>
      <c r="I223" s="14">
        <f t="shared" ref="I223:I224" si="215">1-F223</f>
        <v>8.4667968750000044E-2</v>
      </c>
      <c r="J223" s="10">
        <f t="shared" ref="J223:J224" si="216">I223*10240</f>
        <v>867.00000000000045</v>
      </c>
      <c r="M223" s="16">
        <f t="shared" ref="M223:M224" si="217">(D223-D211)/D211</f>
        <v>-6.3501550789661527E-3</v>
      </c>
      <c r="N223" s="15">
        <v>0.1</v>
      </c>
      <c r="O223" s="11">
        <f t="shared" ref="O223:O224" si="218">N223/M223</f>
        <v>-15.747646908850085</v>
      </c>
      <c r="Q223" s="12">
        <f t="shared" ref="Q223:Q224" si="219">LN(D223/D222)</f>
        <v>-2.2472643589881299E-4</v>
      </c>
    </row>
    <row r="224" spans="1:17" x14ac:dyDescent="0.35">
      <c r="C224" s="17">
        <v>5</v>
      </c>
      <c r="D224" s="12">
        <v>0.21076638274199999</v>
      </c>
      <c r="E224" s="12">
        <v>0.212705550715</v>
      </c>
      <c r="F224" s="12">
        <v>0.91435546874999996</v>
      </c>
      <c r="H224" s="13">
        <f t="shared" si="214"/>
        <v>-3.9878473000001802E-4</v>
      </c>
      <c r="I224" s="14">
        <f t="shared" si="215"/>
        <v>8.5644531250000044E-2</v>
      </c>
      <c r="J224" s="10">
        <f t="shared" si="216"/>
        <v>877.00000000000045</v>
      </c>
      <c r="M224" s="16">
        <f t="shared" si="217"/>
        <v>-8.3177173591067848E-3</v>
      </c>
      <c r="N224" s="15">
        <v>0.1</v>
      </c>
      <c r="O224" s="11">
        <f t="shared" si="218"/>
        <v>-12.022529220773945</v>
      </c>
      <c r="Q224" s="12">
        <f t="shared" si="219"/>
        <v>-1.8902821964437166E-3</v>
      </c>
    </row>
    <row r="225" spans="1:17" x14ac:dyDescent="0.35">
      <c r="C225" s="17">
        <v>6</v>
      </c>
      <c r="D225" s="12">
        <v>0.21095634575</v>
      </c>
      <c r="E225" s="12">
        <v>0.21378284245699999</v>
      </c>
      <c r="F225" s="12">
        <v>0.91445312499999998</v>
      </c>
      <c r="H225" s="13">
        <f t="shared" ref="H225:H228" si="220">D225-D224</f>
        <v>1.8996300800000476E-4</v>
      </c>
      <c r="I225" s="14">
        <f t="shared" ref="I225:I228" si="221">1-F225</f>
        <v>8.5546875000000022E-2</v>
      </c>
      <c r="J225" s="10">
        <f t="shared" ref="J225:J228" si="222">I225*10240</f>
        <v>876.00000000000023</v>
      </c>
      <c r="M225" s="16">
        <f t="shared" ref="M225:M228" si="223">(D225-D213)/D213</f>
        <v>-5.90611701288952E-3</v>
      </c>
      <c r="N225" s="15">
        <v>0.1</v>
      </c>
      <c r="O225" s="11">
        <f t="shared" ref="O225:O228" si="224">N225/M225</f>
        <v>-16.931598168773128</v>
      </c>
      <c r="Q225" s="12">
        <f t="shared" ref="Q225:Q228" si="225">LN(D225/D224)</f>
        <v>9.0089059950440424E-4</v>
      </c>
    </row>
    <row r="226" spans="1:17" x14ac:dyDescent="0.35">
      <c r="C226" s="17">
        <v>7</v>
      </c>
      <c r="D226" s="12">
        <v>0.21084324096400001</v>
      </c>
      <c r="E226" s="12">
        <v>0.210917686671</v>
      </c>
      <c r="F226" s="12">
        <v>0.91621093750000004</v>
      </c>
      <c r="H226" s="13">
        <f t="shared" si="220"/>
        <v>-1.1310478599999008E-4</v>
      </c>
      <c r="I226" s="14">
        <f t="shared" si="221"/>
        <v>8.3789062499999956E-2</v>
      </c>
      <c r="J226" s="10">
        <f t="shared" si="222"/>
        <v>857.99999999999955</v>
      </c>
      <c r="M226" s="16">
        <f t="shared" si="223"/>
        <v>-8.0467640392354982E-3</v>
      </c>
      <c r="N226" s="15">
        <v>0.1</v>
      </c>
      <c r="O226" s="11">
        <f t="shared" si="224"/>
        <v>-12.427355830543373</v>
      </c>
      <c r="Q226" s="12">
        <f t="shared" si="225"/>
        <v>-5.3629634676511263E-4</v>
      </c>
    </row>
    <row r="227" spans="1:17" x14ac:dyDescent="0.35">
      <c r="C227" s="17">
        <v>8</v>
      </c>
      <c r="D227" s="12">
        <v>0.210679369527</v>
      </c>
      <c r="E227" s="12">
        <v>0.20939765497999999</v>
      </c>
      <c r="F227" s="12">
        <v>0.91445312499999998</v>
      </c>
      <c r="H227" s="13">
        <f t="shared" si="220"/>
        <v>-1.6387143700000162E-4</v>
      </c>
      <c r="I227" s="14">
        <f t="shared" si="221"/>
        <v>8.5546875000000022E-2</v>
      </c>
      <c r="J227" s="10">
        <f t="shared" si="222"/>
        <v>876.00000000000023</v>
      </c>
      <c r="M227" s="16">
        <f t="shared" si="223"/>
        <v>-1.1062642336446714E-2</v>
      </c>
      <c r="N227" s="15">
        <v>0.1</v>
      </c>
      <c r="O227" s="11">
        <f t="shared" si="224"/>
        <v>-9.0394317161047884</v>
      </c>
      <c r="Q227" s="12">
        <f t="shared" si="225"/>
        <v>-7.7752149553588369E-4</v>
      </c>
    </row>
    <row r="228" spans="1:17" x14ac:dyDescent="0.35">
      <c r="C228" s="17">
        <v>9</v>
      </c>
      <c r="D228" s="12">
        <v>0.21109143841399999</v>
      </c>
      <c r="E228" s="12">
        <v>0.20992586798999999</v>
      </c>
      <c r="F228" s="12">
        <v>0.91455078125</v>
      </c>
      <c r="H228" s="13">
        <f t="shared" si="220"/>
        <v>4.1206888699998889E-4</v>
      </c>
      <c r="I228" s="14">
        <f t="shared" si="221"/>
        <v>8.544921875E-2</v>
      </c>
      <c r="J228" s="10">
        <f t="shared" si="222"/>
        <v>875</v>
      </c>
      <c r="M228" s="16">
        <f t="shared" si="223"/>
        <v>-3.4219840380495343E-3</v>
      </c>
      <c r="N228" s="15">
        <v>0.1</v>
      </c>
      <c r="O228" s="11">
        <f t="shared" si="224"/>
        <v>-29.222813107275069</v>
      </c>
      <c r="Q228" s="12">
        <f t="shared" si="225"/>
        <v>1.9539949676532727E-3</v>
      </c>
    </row>
    <row r="229" spans="1:17" x14ac:dyDescent="0.35">
      <c r="C229" s="17">
        <v>10</v>
      </c>
      <c r="D229" s="12">
        <v>0.21055447717199999</v>
      </c>
      <c r="E229" s="12">
        <v>0.20765183754300001</v>
      </c>
      <c r="F229" s="12">
        <v>0.91494140624999998</v>
      </c>
      <c r="H229" s="13">
        <f t="shared" ref="H229:H230" si="226">D229-D228</f>
        <v>-5.3696124200000583E-4</v>
      </c>
      <c r="I229" s="14">
        <f t="shared" ref="I229:I230" si="227">1-F229</f>
        <v>8.5058593750000022E-2</v>
      </c>
      <c r="J229" s="10">
        <f t="shared" ref="J229:J230" si="228">I229*10240</f>
        <v>871.00000000000023</v>
      </c>
      <c r="M229" s="16">
        <f t="shared" ref="M229:M230" si="229">(D229-D217)/D217</f>
        <v>-6.5938996409387485E-3</v>
      </c>
      <c r="N229" s="15">
        <v>0.1</v>
      </c>
      <c r="O229" s="11">
        <f t="shared" ref="O229:O230" si="230">N229/M229</f>
        <v>-15.165532605188906</v>
      </c>
      <c r="Q229" s="12">
        <f t="shared" ref="Q229:Q230" si="231">LN(D229/D228)</f>
        <v>-2.5469784595468516E-3</v>
      </c>
    </row>
    <row r="230" spans="1:17" x14ac:dyDescent="0.35">
      <c r="A230" s="19">
        <v>43037.458333333336</v>
      </c>
      <c r="B230" s="17" t="s">
        <v>60</v>
      </c>
      <c r="C230" s="17">
        <v>0</v>
      </c>
      <c r="D230" s="12">
        <v>0.242705307442</v>
      </c>
      <c r="E230" s="12">
        <v>0.229197808355</v>
      </c>
      <c r="F230" s="12">
        <v>0.90537109375000002</v>
      </c>
      <c r="H230" s="13">
        <f t="shared" si="226"/>
        <v>3.2150830270000014E-2</v>
      </c>
      <c r="I230" s="14">
        <f t="shared" si="227"/>
        <v>9.4628906249999978E-2</v>
      </c>
      <c r="J230" s="10">
        <f t="shared" si="228"/>
        <v>968.99999999999977</v>
      </c>
      <c r="M230" s="16">
        <f t="shared" si="229"/>
        <v>0.14417676374674129</v>
      </c>
      <c r="N230" s="15">
        <v>0.1</v>
      </c>
      <c r="O230" s="11">
        <f t="shared" si="230"/>
        <v>0.69359304094006768</v>
      </c>
      <c r="Q230" s="12">
        <f t="shared" si="231"/>
        <v>0.14210356225984233</v>
      </c>
    </row>
    <row r="231" spans="1:17" x14ac:dyDescent="0.35">
      <c r="C231" s="17">
        <v>1</v>
      </c>
      <c r="D231" s="12">
        <v>0.22714875823899999</v>
      </c>
      <c r="E231" s="12">
        <v>0.21768003180600001</v>
      </c>
      <c r="F231" s="12">
        <v>0.91103515624999998</v>
      </c>
      <c r="H231" s="13">
        <f t="shared" ref="H231:H232" si="232">D231-D230</f>
        <v>-1.5556549203000009E-2</v>
      </c>
      <c r="I231" s="14">
        <f t="shared" ref="I231:I232" si="233">1-F231</f>
        <v>8.8964843750000022E-2</v>
      </c>
      <c r="J231" s="10">
        <f t="shared" ref="J231:J232" si="234">I231*10240</f>
        <v>911.00000000000023</v>
      </c>
      <c r="M231" s="16">
        <f t="shared" ref="M231:M232" si="235">(D231-D219)/D219</f>
        <v>7.2731492433698863E-2</v>
      </c>
      <c r="N231" s="15">
        <v>0.1</v>
      </c>
      <c r="O231" s="11">
        <f t="shared" ref="O231:O232" si="236">N231/M231</f>
        <v>1.3749202258039566</v>
      </c>
      <c r="Q231" s="12">
        <f t="shared" ref="Q231:Q232" si="237">LN(D231/D230)</f>
        <v>-6.6242855326428332E-2</v>
      </c>
    </row>
    <row r="232" spans="1:17" x14ac:dyDescent="0.35">
      <c r="C232" s="17">
        <v>2</v>
      </c>
      <c r="D232" s="12">
        <v>0.22169036942199999</v>
      </c>
      <c r="E232" s="12">
        <v>0.21411429606400001</v>
      </c>
      <c r="F232" s="12">
        <v>0.91201171874999998</v>
      </c>
      <c r="H232" s="13">
        <f t="shared" si="232"/>
        <v>-5.4583888170000039E-3</v>
      </c>
      <c r="I232" s="14">
        <f t="shared" si="233"/>
        <v>8.7988281250000022E-2</v>
      </c>
      <c r="J232" s="10">
        <f t="shared" si="234"/>
        <v>901.00000000000023</v>
      </c>
      <c r="M232" s="16">
        <f t="shared" si="235"/>
        <v>4.7661101250537234E-2</v>
      </c>
      <c r="N232" s="15">
        <v>0.1</v>
      </c>
      <c r="O232" s="11">
        <f t="shared" si="236"/>
        <v>2.0981470712213728</v>
      </c>
      <c r="Q232" s="12">
        <f t="shared" si="237"/>
        <v>-2.4323449495574315E-2</v>
      </c>
    </row>
    <row r="233" spans="1:17" x14ac:dyDescent="0.35">
      <c r="C233" s="17">
        <v>3</v>
      </c>
      <c r="D233" s="12">
        <v>0.21888125497700001</v>
      </c>
      <c r="E233" s="12">
        <v>0.212842784077</v>
      </c>
      <c r="F233" s="12">
        <v>0.91259765625</v>
      </c>
      <c r="H233" s="13">
        <f t="shared" ref="H233:H235" si="238">D233-D232</f>
        <v>-2.8091144449999828E-3</v>
      </c>
      <c r="I233" s="14">
        <f t="shared" ref="I233:I235" si="239">1-F233</f>
        <v>8.740234375E-2</v>
      </c>
      <c r="J233" s="10">
        <f t="shared" ref="J233:J235" si="240">I233*10240</f>
        <v>895</v>
      </c>
      <c r="M233" s="16">
        <f t="shared" ref="M233:M235" si="241">(D233-D221)/D221</f>
        <v>3.483847010945957E-2</v>
      </c>
      <c r="N233" s="15">
        <v>0.1</v>
      </c>
      <c r="O233" s="11">
        <f t="shared" ref="O233:O235" si="242">N233/M233</f>
        <v>2.8703901085727455</v>
      </c>
      <c r="Q233" s="12">
        <f t="shared" ref="Q233:Q235" si="243">LN(D233/D232)</f>
        <v>-1.2752307946429104E-2</v>
      </c>
    </row>
    <row r="234" spans="1:17" x14ac:dyDescent="0.35">
      <c r="C234" s="17">
        <v>4</v>
      </c>
      <c r="D234" s="12">
        <v>0.21703377152299999</v>
      </c>
      <c r="E234" s="12">
        <v>0.211700112</v>
      </c>
      <c r="F234" s="12">
        <v>0.91289062499999996</v>
      </c>
      <c r="H234" s="13">
        <f t="shared" si="238"/>
        <v>-1.8474834540000151E-3</v>
      </c>
      <c r="I234" s="14">
        <f t="shared" si="239"/>
        <v>8.7109375000000044E-2</v>
      </c>
      <c r="J234" s="10">
        <f t="shared" si="240"/>
        <v>892.00000000000045</v>
      </c>
      <c r="M234" s="16">
        <f t="shared" si="241"/>
        <v>2.7560588588710987E-2</v>
      </c>
      <c r="N234" s="15">
        <v>0.1</v>
      </c>
      <c r="O234" s="11">
        <f t="shared" si="242"/>
        <v>3.6283695349293343</v>
      </c>
      <c r="Q234" s="12">
        <f t="shared" si="243"/>
        <v>-8.4763974782978181E-3</v>
      </c>
    </row>
    <row r="235" spans="1:17" x14ac:dyDescent="0.35">
      <c r="C235" s="17">
        <v>5</v>
      </c>
      <c r="D235" s="12">
        <v>0.21666800541699999</v>
      </c>
      <c r="E235" s="12">
        <v>0.21221592873299999</v>
      </c>
      <c r="F235" s="12">
        <v>0.9130859375</v>
      </c>
      <c r="H235" s="13">
        <f t="shared" si="238"/>
        <v>-3.6576610600000392E-4</v>
      </c>
      <c r="I235" s="14">
        <f t="shared" si="239"/>
        <v>8.69140625E-2</v>
      </c>
      <c r="J235" s="10">
        <f t="shared" si="240"/>
        <v>890</v>
      </c>
      <c r="M235" s="16">
        <f t="shared" si="241"/>
        <v>2.6059401798498045E-2</v>
      </c>
      <c r="N235" s="15">
        <v>0.1</v>
      </c>
      <c r="O235" s="11">
        <f t="shared" si="242"/>
        <v>3.8373866281828306</v>
      </c>
      <c r="Q235" s="12">
        <f t="shared" si="243"/>
        <v>-1.6867175195740031E-3</v>
      </c>
    </row>
    <row r="236" spans="1:17" x14ac:dyDescent="0.35">
      <c r="C236" s="17">
        <v>6</v>
      </c>
      <c r="D236" s="12">
        <v>0.21697086404800001</v>
      </c>
      <c r="E236" s="12">
        <v>0.21097835563100001</v>
      </c>
      <c r="F236" s="12">
        <v>0.91347656249999998</v>
      </c>
      <c r="H236" s="13">
        <f t="shared" ref="H236:H237" si="244">D236-D235</f>
        <v>3.028586310000192E-4</v>
      </c>
      <c r="I236" s="14">
        <f t="shared" ref="I236:I237" si="245">1-F236</f>
        <v>8.6523437500000022E-2</v>
      </c>
      <c r="J236" s="10">
        <f t="shared" ref="J236:J237" si="246">I236*10240</f>
        <v>886.00000000000023</v>
      </c>
      <c r="M236" s="16">
        <f t="shared" ref="M236:M237" si="247">(D236-D224)/D224</f>
        <v>2.9437717843243276E-2</v>
      </c>
      <c r="N236" s="15">
        <v>0.1</v>
      </c>
      <c r="O236" s="11">
        <f t="shared" ref="O236:O237" si="248">N236/M236</f>
        <v>3.397002462368278</v>
      </c>
      <c r="Q236" s="12">
        <f t="shared" ref="Q236:Q237" si="249">LN(D236/D235)</f>
        <v>1.3968244157468068E-3</v>
      </c>
    </row>
    <row r="237" spans="1:17" x14ac:dyDescent="0.35">
      <c r="C237" s="17">
        <v>7</v>
      </c>
      <c r="D237" s="12">
        <v>0.21499759865900001</v>
      </c>
      <c r="E237" s="12">
        <v>0.20988014452199999</v>
      </c>
      <c r="F237" s="12">
        <v>0.91376953125000004</v>
      </c>
      <c r="H237" s="13">
        <f t="shared" si="244"/>
        <v>-1.9732653890000007E-3</v>
      </c>
      <c r="I237" s="14">
        <f t="shared" si="245"/>
        <v>8.6230468749999956E-2</v>
      </c>
      <c r="J237" s="10">
        <f t="shared" si="246"/>
        <v>882.99999999999955</v>
      </c>
      <c r="M237" s="16">
        <f t="shared" si="247"/>
        <v>1.915682078504154E-2</v>
      </c>
      <c r="N237" s="15">
        <v>0.1</v>
      </c>
      <c r="O237" s="11">
        <f t="shared" si="248"/>
        <v>5.2200728462253121</v>
      </c>
      <c r="Q237" s="12">
        <f t="shared" si="249"/>
        <v>-9.1362184285413931E-3</v>
      </c>
    </row>
    <row r="238" spans="1:17" x14ac:dyDescent="0.35">
      <c r="C238" s="17">
        <v>8</v>
      </c>
      <c r="D238" s="12">
        <v>0.21558649524500001</v>
      </c>
      <c r="E238" s="12">
        <v>0.20959937646999999</v>
      </c>
      <c r="F238" s="12">
        <v>0.91513671875000002</v>
      </c>
      <c r="H238" s="13">
        <f t="shared" ref="H238:H239" si="250">D238-D237</f>
        <v>5.8889658600000394E-4</v>
      </c>
      <c r="I238" s="14">
        <f t="shared" ref="I238:I239" si="251">1-F238</f>
        <v>8.4863281249999978E-2</v>
      </c>
      <c r="J238" s="10">
        <f t="shared" ref="J238:J239" si="252">I238*10240</f>
        <v>868.99999999999977</v>
      </c>
      <c r="M238" s="16">
        <f t="shared" ref="M238:M239" si="253">(D238-D226)/D226</f>
        <v>2.2496591587727873E-2</v>
      </c>
      <c r="N238" s="15">
        <v>0.1</v>
      </c>
      <c r="O238" s="11">
        <f t="shared" ref="O238:O239" si="254">N238/M238</f>
        <v>4.4451178130713389</v>
      </c>
      <c r="Q238" s="12">
        <f t="shared" ref="Q238:Q239" si="255">LN(D238/D237)</f>
        <v>2.7353400254141805E-3</v>
      </c>
    </row>
    <row r="239" spans="1:17" x14ac:dyDescent="0.35">
      <c r="C239" s="17">
        <v>9</v>
      </c>
      <c r="D239" s="12">
        <v>0.21621610011299999</v>
      </c>
      <c r="E239" s="12">
        <v>0.21391911990900001</v>
      </c>
      <c r="F239" s="12">
        <v>0.9130859375</v>
      </c>
      <c r="H239" s="13">
        <f t="shared" si="250"/>
        <v>6.2960486799998328E-4</v>
      </c>
      <c r="I239" s="14">
        <f t="shared" si="251"/>
        <v>8.69140625E-2</v>
      </c>
      <c r="J239" s="10">
        <f t="shared" si="252"/>
        <v>890</v>
      </c>
      <c r="M239" s="16">
        <f t="shared" si="253"/>
        <v>2.6280364320581558E-2</v>
      </c>
      <c r="N239" s="15">
        <v>0.1</v>
      </c>
      <c r="O239" s="11">
        <f t="shared" si="254"/>
        <v>3.8051222875051494</v>
      </c>
      <c r="Q239" s="12">
        <f t="shared" si="255"/>
        <v>2.9161719774333824E-3</v>
      </c>
    </row>
    <row r="240" spans="1:17" x14ac:dyDescent="0.35">
      <c r="C240" s="17">
        <v>10</v>
      </c>
      <c r="D240" s="12">
        <v>0.21558025851900001</v>
      </c>
      <c r="E240" s="12">
        <v>0.20961173959099999</v>
      </c>
      <c r="F240" s="12">
        <v>0.91464843750000002</v>
      </c>
      <c r="H240" s="13">
        <f t="shared" ref="H240:H241" si="256">D240-D239</f>
        <v>-6.3584159399998619E-4</v>
      </c>
      <c r="I240" s="14">
        <f t="shared" ref="I240:I241" si="257">1-F240</f>
        <v>8.5351562499999978E-2</v>
      </c>
      <c r="J240" s="10">
        <f t="shared" ref="J240:J241" si="258">I240*10240</f>
        <v>873.99999999999977</v>
      </c>
      <c r="M240" s="16">
        <f t="shared" ref="M240:M241" si="259">(D240-D228)/D228</f>
        <v>2.1264813669024229E-2</v>
      </c>
      <c r="N240" s="15">
        <v>0.1</v>
      </c>
      <c r="O240" s="11">
        <f t="shared" ref="O240:O241" si="260">N240/M240</f>
        <v>4.7026041025540133</v>
      </c>
      <c r="Q240" s="12">
        <f t="shared" ref="Q240:Q241" si="261">LN(D240/D239)</f>
        <v>-2.9451015085068294E-3</v>
      </c>
    </row>
    <row r="241" spans="3:17" x14ac:dyDescent="0.35">
      <c r="C241" s="17">
        <v>11</v>
      </c>
      <c r="D241" s="12">
        <v>0.21532823576999999</v>
      </c>
      <c r="E241" s="12">
        <v>0.20914821811000001</v>
      </c>
      <c r="F241" s="12">
        <v>0.91376953125000004</v>
      </c>
      <c r="H241" s="13">
        <f t="shared" si="256"/>
        <v>-2.5202274900001931E-4</v>
      </c>
      <c r="I241" s="14">
        <f t="shared" si="257"/>
        <v>8.6230468749999956E-2</v>
      </c>
      <c r="J241" s="10">
        <f t="shared" si="258"/>
        <v>882.99999999999955</v>
      </c>
      <c r="M241" s="16">
        <f t="shared" si="259"/>
        <v>2.2672320542015172E-2</v>
      </c>
      <c r="N241" s="15">
        <v>0.1</v>
      </c>
      <c r="O241" s="11">
        <f t="shared" si="260"/>
        <v>4.4106645287889776</v>
      </c>
      <c r="Q241" s="12">
        <f t="shared" si="261"/>
        <v>-1.1697275921746394E-3</v>
      </c>
    </row>
    <row r="242" spans="3:17" x14ac:dyDescent="0.35">
      <c r="C242" s="17">
        <v>12</v>
      </c>
      <c r="D242" s="12">
        <v>0.214556631178</v>
      </c>
      <c r="E242" s="12">
        <v>0.208582936227</v>
      </c>
      <c r="F242" s="12">
        <v>0.91425781250000004</v>
      </c>
      <c r="H242" s="13">
        <f t="shared" ref="H242:H243" si="262">D242-D241</f>
        <v>-7.7160459199998588E-4</v>
      </c>
      <c r="I242" s="14">
        <f t="shared" ref="I242:I243" si="263">1-F242</f>
        <v>8.5742187499999956E-2</v>
      </c>
      <c r="J242" s="10">
        <f t="shared" ref="J242:J243" si="264">I242*10240</f>
        <v>877.99999999999955</v>
      </c>
      <c r="M242" s="16">
        <f t="shared" ref="M242:M243" si="265">(D242-D230)/D230</f>
        <v>-0.1159788245287004</v>
      </c>
      <c r="N242" s="15">
        <v>0.1</v>
      </c>
      <c r="O242" s="11">
        <f t="shared" ref="O242:O243" si="266">N242/M242</f>
        <v>-0.86222636249648976</v>
      </c>
      <c r="Q242" s="12">
        <f t="shared" ref="Q242:Q243" si="267">LN(D242/D241)</f>
        <v>-3.5898236014038007E-3</v>
      </c>
    </row>
    <row r="243" spans="3:17" x14ac:dyDescent="0.35">
      <c r="C243" s="17">
        <v>13</v>
      </c>
      <c r="D243" s="12">
        <v>0.213902967552</v>
      </c>
      <c r="E243" s="12">
        <v>0.208713576943</v>
      </c>
      <c r="F243" s="12">
        <v>0.91455078125</v>
      </c>
      <c r="H243" s="13">
        <f t="shared" si="262"/>
        <v>-6.5366362600000061E-4</v>
      </c>
      <c r="I243" s="14">
        <f t="shared" si="263"/>
        <v>8.544921875E-2</v>
      </c>
      <c r="J243" s="10">
        <f t="shared" si="264"/>
        <v>875</v>
      </c>
      <c r="M243" s="16">
        <f t="shared" si="265"/>
        <v>-5.831328680680313E-2</v>
      </c>
      <c r="N243" s="15">
        <v>0.1</v>
      </c>
      <c r="O243" s="11">
        <f t="shared" si="266"/>
        <v>-1.7148750392223386</v>
      </c>
      <c r="Q243" s="12">
        <f t="shared" si="267"/>
        <v>-3.051228797633765E-3</v>
      </c>
    </row>
    <row r="244" spans="3:17" x14ac:dyDescent="0.35">
      <c r="C244" s="17">
        <v>14</v>
      </c>
      <c r="D244" s="12">
        <v>0.21515406886999999</v>
      </c>
      <c r="E244" s="12">
        <v>0.208422981575</v>
      </c>
      <c r="F244" s="12">
        <v>0.91533203124999996</v>
      </c>
      <c r="H244" s="13">
        <f t="shared" ref="H244:H245" si="268">D244-D243</f>
        <v>1.2511013179999919E-3</v>
      </c>
      <c r="I244" s="14">
        <f t="shared" ref="I244:I245" si="269">1-F244</f>
        <v>8.4667968750000044E-2</v>
      </c>
      <c r="J244" s="10">
        <f t="shared" ref="J244:J245" si="270">I244*10240</f>
        <v>867.00000000000045</v>
      </c>
      <c r="M244" s="16">
        <f t="shared" ref="M244:M245" si="271">(D244-D232)/D232</f>
        <v>-2.9483917452263267E-2</v>
      </c>
      <c r="N244" s="15">
        <v>0.1</v>
      </c>
      <c r="O244" s="11">
        <f t="shared" ref="O244:O245" si="272">N244/M244</f>
        <v>-3.3916795541809432</v>
      </c>
      <c r="Q244" s="12">
        <f t="shared" ref="Q244:Q245" si="273">LN(D244/D243)</f>
        <v>5.831881347750179E-3</v>
      </c>
    </row>
    <row r="245" spans="3:17" x14ac:dyDescent="0.35">
      <c r="C245" s="17">
        <v>15</v>
      </c>
      <c r="D245" s="12">
        <v>0.21318344982099999</v>
      </c>
      <c r="E245" s="12">
        <v>0.20816355533899999</v>
      </c>
      <c r="F245" s="12">
        <v>0.91445312499999998</v>
      </c>
      <c r="H245" s="13">
        <f t="shared" si="268"/>
        <v>-1.9706190490000053E-3</v>
      </c>
      <c r="I245" s="14">
        <f t="shared" si="269"/>
        <v>8.5546875000000022E-2</v>
      </c>
      <c r="J245" s="10">
        <f t="shared" si="270"/>
        <v>876.00000000000023</v>
      </c>
      <c r="M245" s="16">
        <f t="shared" si="271"/>
        <v>-2.6031489798424002E-2</v>
      </c>
      <c r="N245" s="15">
        <v>0.1</v>
      </c>
      <c r="O245" s="11">
        <f t="shared" si="272"/>
        <v>-3.8415012269506836</v>
      </c>
      <c r="Q245" s="12">
        <f t="shared" si="273"/>
        <v>-9.2013090909781169E-3</v>
      </c>
    </row>
    <row r="246" spans="3:17" x14ac:dyDescent="0.35">
      <c r="C246" s="17">
        <v>16</v>
      </c>
      <c r="D246" s="12">
        <v>0.21213906985799999</v>
      </c>
      <c r="E246" s="12">
        <v>0.20790379867</v>
      </c>
      <c r="F246" s="12">
        <v>0.91523437500000004</v>
      </c>
      <c r="H246" s="13">
        <f t="shared" ref="H246:H248" si="274">D246-D245</f>
        <v>-1.0443799629999972E-3</v>
      </c>
      <c r="I246" s="14">
        <f t="shared" ref="I246:I248" si="275">1-F246</f>
        <v>8.4765624999999956E-2</v>
      </c>
      <c r="J246" s="10">
        <f t="shared" ref="J246:J248" si="276">I246*10240</f>
        <v>867.99999999999955</v>
      </c>
      <c r="M246" s="16">
        <f t="shared" ref="M246:M248" si="277">(D246-D234)/D234</f>
        <v>-2.2552719010742937E-2</v>
      </c>
      <c r="N246" s="15">
        <v>0.1</v>
      </c>
      <c r="O246" s="11">
        <f t="shared" ref="O246:O248" si="278">N246/M246</f>
        <v>-4.4340551554943435</v>
      </c>
      <c r="Q246" s="12">
        <f t="shared" ref="Q246:Q248" si="279">LN(D246/D245)</f>
        <v>-4.9110122963658799E-3</v>
      </c>
    </row>
    <row r="247" spans="3:17" x14ac:dyDescent="0.35">
      <c r="C247" s="17">
        <v>17</v>
      </c>
      <c r="D247" s="12">
        <v>0.212388532854</v>
      </c>
      <c r="E247" s="12">
        <v>0.206977919117</v>
      </c>
      <c r="F247" s="12">
        <v>0.91445312499999998</v>
      </c>
      <c r="H247" s="13">
        <f t="shared" si="274"/>
        <v>2.4946299600001054E-4</v>
      </c>
      <c r="I247" s="14">
        <f t="shared" si="275"/>
        <v>8.5546875000000022E-2</v>
      </c>
      <c r="J247" s="10">
        <f t="shared" si="276"/>
        <v>876.00000000000023</v>
      </c>
      <c r="M247" s="16">
        <f t="shared" si="277"/>
        <v>-1.9751289789019376E-2</v>
      </c>
      <c r="N247" s="15">
        <v>0.1</v>
      </c>
      <c r="O247" s="11">
        <f t="shared" si="278"/>
        <v>-5.0629604986907983</v>
      </c>
      <c r="Q247" s="12">
        <f t="shared" si="279"/>
        <v>1.175249963111021E-3</v>
      </c>
    </row>
    <row r="248" spans="3:17" x14ac:dyDescent="0.35">
      <c r="C248" s="17">
        <v>18</v>
      </c>
      <c r="D248" s="12">
        <v>0.21248607959999999</v>
      </c>
      <c r="E248" s="12">
        <v>0.20923514179899999</v>
      </c>
      <c r="F248" s="12">
        <v>0.91484374999999996</v>
      </c>
      <c r="H248" s="13">
        <f t="shared" si="274"/>
        <v>9.7546745999987916E-5</v>
      </c>
      <c r="I248" s="14">
        <f t="shared" si="275"/>
        <v>8.5156250000000044E-2</v>
      </c>
      <c r="J248" s="10">
        <f t="shared" si="276"/>
        <v>872.00000000000045</v>
      </c>
      <c r="M248" s="16">
        <f t="shared" si="277"/>
        <v>-2.0669984735866925E-2</v>
      </c>
      <c r="N248" s="15">
        <v>0.1</v>
      </c>
      <c r="O248" s="11">
        <f t="shared" si="278"/>
        <v>-4.8379329388898009</v>
      </c>
      <c r="Q248" s="12">
        <f t="shared" si="279"/>
        <v>4.5917899001090456E-4</v>
      </c>
    </row>
    <row r="249" spans="3:17" x14ac:dyDescent="0.35">
      <c r="C249" s="17">
        <v>19</v>
      </c>
      <c r="D249" s="12">
        <v>0.21190725868400001</v>
      </c>
      <c r="E249" s="12">
        <v>0.20695476681</v>
      </c>
      <c r="F249" s="12">
        <v>0.91435546874999996</v>
      </c>
      <c r="H249" s="13">
        <f t="shared" ref="H249:H250" si="280">D249-D248</f>
        <v>-5.7882091599997798E-4</v>
      </c>
      <c r="I249" s="14">
        <f t="shared" ref="I249:I250" si="281">1-F249</f>
        <v>8.5644531250000044E-2</v>
      </c>
      <c r="J249" s="10">
        <f t="shared" ref="J249:J250" si="282">I249*10240</f>
        <v>877.00000000000045</v>
      </c>
      <c r="M249" s="16">
        <f t="shared" ref="M249:M250" si="283">(D249-D237)/D237</f>
        <v>-1.4373834844088062E-2</v>
      </c>
      <c r="N249" s="15">
        <v>0.1</v>
      </c>
      <c r="O249" s="11">
        <f t="shared" ref="O249:O250" si="284">N249/M249</f>
        <v>-6.9570856410062252</v>
      </c>
      <c r="Q249" s="12">
        <f t="shared" ref="Q249:Q250" si="285">LN(D249/D248)</f>
        <v>-2.7277585328811652E-3</v>
      </c>
    </row>
    <row r="250" spans="3:17" x14ac:dyDescent="0.35">
      <c r="C250" s="17">
        <v>20</v>
      </c>
      <c r="D250" s="12">
        <v>0.21174189806800001</v>
      </c>
      <c r="E250" s="12">
        <v>0.20605934299500001</v>
      </c>
      <c r="F250" s="12">
        <v>0.91464843750000002</v>
      </c>
      <c r="H250" s="13">
        <f t="shared" si="280"/>
        <v>-1.6536061600000429E-4</v>
      </c>
      <c r="I250" s="14">
        <f t="shared" si="281"/>
        <v>8.5351562499999978E-2</v>
      </c>
      <c r="J250" s="10">
        <f t="shared" si="282"/>
        <v>873.99999999999977</v>
      </c>
      <c r="M250" s="16">
        <f t="shared" si="283"/>
        <v>-1.7833200417451327E-2</v>
      </c>
      <c r="N250" s="15">
        <v>0.1</v>
      </c>
      <c r="O250" s="11">
        <f t="shared" si="284"/>
        <v>-5.6075184296219405</v>
      </c>
      <c r="Q250" s="12">
        <f t="shared" si="285"/>
        <v>-7.8064890139526181E-4</v>
      </c>
    </row>
    <row r="251" spans="3:17" x14ac:dyDescent="0.35">
      <c r="C251" s="17">
        <v>0</v>
      </c>
      <c r="D251" s="12">
        <v>0.21441939167499999</v>
      </c>
      <c r="E251" s="12">
        <v>0.207384691387</v>
      </c>
      <c r="F251" s="12">
        <v>0.91347656249999998</v>
      </c>
      <c r="H251" s="13">
        <f t="shared" ref="H251:H252" si="286">D251-D250</f>
        <v>2.6774936069999811E-3</v>
      </c>
      <c r="I251" s="14">
        <f t="shared" ref="I251:I252" si="287">1-F251</f>
        <v>8.6523437500000022E-2</v>
      </c>
      <c r="J251" s="10">
        <f t="shared" ref="J251:J252" si="288">I251*10240</f>
        <v>886.00000000000023</v>
      </c>
      <c r="M251" s="16">
        <f t="shared" ref="M251:M252" si="289">(D251-D239)/D239</f>
        <v>-8.3097809879144075E-3</v>
      </c>
      <c r="N251" s="15">
        <v>0.1</v>
      </c>
      <c r="O251" s="11">
        <f t="shared" ref="O251:O252" si="290">N251/M251</f>
        <v>-12.034011503484649</v>
      </c>
      <c r="Q251" s="12">
        <f t="shared" ref="Q251:Q252" si="291">LN(D251/D250)</f>
        <v>1.2565800332205768E-2</v>
      </c>
    </row>
    <row r="252" spans="3:17" x14ac:dyDescent="0.35">
      <c r="C252" s="17">
        <v>1</v>
      </c>
      <c r="D252" s="12">
        <v>0.21414093802600001</v>
      </c>
      <c r="E252" s="12">
        <v>0.206769229099</v>
      </c>
      <c r="F252" s="12">
        <v>0.91621093750000004</v>
      </c>
      <c r="H252" s="13">
        <f t="shared" si="286"/>
        <v>-2.7845364899997671E-4</v>
      </c>
      <c r="I252" s="14">
        <f t="shared" si="287"/>
        <v>8.3789062499999956E-2</v>
      </c>
      <c r="J252" s="10">
        <f t="shared" si="288"/>
        <v>857.99999999999955</v>
      </c>
      <c r="M252" s="16">
        <f t="shared" si="289"/>
        <v>-6.6764948835662634E-3</v>
      </c>
      <c r="N252" s="15">
        <v>0.1</v>
      </c>
      <c r="O252" s="11">
        <f t="shared" si="290"/>
        <v>-14.977919064409557</v>
      </c>
      <c r="Q252" s="12">
        <f t="shared" si="291"/>
        <v>-1.2994841980763035E-3</v>
      </c>
    </row>
    <row r="253" spans="3:17" x14ac:dyDescent="0.35">
      <c r="C253" s="17">
        <v>2</v>
      </c>
      <c r="D253" s="12">
        <v>0.21404330182799999</v>
      </c>
      <c r="E253" s="12">
        <v>0.21220631077900001</v>
      </c>
      <c r="F253" s="12">
        <v>0.91357421875</v>
      </c>
      <c r="H253" s="13">
        <f t="shared" ref="H253:H316" si="292">D253-D252</f>
        <v>-9.7636198000017327E-5</v>
      </c>
      <c r="I253" s="14">
        <f t="shared" ref="I253:I316" si="293">1-F253</f>
        <v>8.642578125E-2</v>
      </c>
      <c r="J253" s="10">
        <f t="shared" ref="J253:J316" si="294">I253*10240</f>
        <v>885</v>
      </c>
      <c r="M253" s="16">
        <f t="shared" ref="M253:M316" si="295">(D253-D241)/D241</f>
        <v>-5.9673267530621441E-3</v>
      </c>
      <c r="N253" s="15">
        <v>0.1</v>
      </c>
      <c r="O253" s="11">
        <f t="shared" ref="O253:O316" si="296">N253/M253</f>
        <v>-16.757922624009961</v>
      </c>
      <c r="Q253" s="12">
        <f t="shared" ref="Q253:Q316" si="297">LN(D253/D252)</f>
        <v>-4.5604761037212763E-4</v>
      </c>
    </row>
    <row r="254" spans="3:17" x14ac:dyDescent="0.35">
      <c r="C254" s="17">
        <v>3</v>
      </c>
      <c r="D254" s="12">
        <v>0.21398834442299999</v>
      </c>
      <c r="E254" s="12">
        <v>0.21305790133800001</v>
      </c>
      <c r="F254" s="12">
        <v>0.91298828124999998</v>
      </c>
      <c r="H254" s="13">
        <f t="shared" si="292"/>
        <v>-5.4957405000000126E-5</v>
      </c>
      <c r="I254" s="14">
        <f t="shared" si="293"/>
        <v>8.7011718750000022E-2</v>
      </c>
      <c r="J254" s="10">
        <f t="shared" si="294"/>
        <v>891.00000000000023</v>
      </c>
      <c r="M254" s="16">
        <f t="shared" si="295"/>
        <v>-2.6486562166822395E-3</v>
      </c>
      <c r="N254" s="15">
        <v>0.1</v>
      </c>
      <c r="O254" s="11">
        <f t="shared" si="296"/>
        <v>-37.754994162761534</v>
      </c>
      <c r="Q254" s="12">
        <f t="shared" si="297"/>
        <v>-2.5679131804088695E-4</v>
      </c>
    </row>
    <row r="255" spans="3:17" x14ac:dyDescent="0.35">
      <c r="C255" s="17">
        <v>4</v>
      </c>
      <c r="D255" s="12">
        <v>0.21067467592</v>
      </c>
      <c r="E255" s="12">
        <v>0.20863354206099999</v>
      </c>
      <c r="F255" s="12">
        <v>0.91660156250000002</v>
      </c>
      <c r="H255" s="13">
        <f t="shared" si="292"/>
        <v>-3.3136685029999946E-3</v>
      </c>
      <c r="I255" s="14">
        <f t="shared" si="293"/>
        <v>8.3398437499999978E-2</v>
      </c>
      <c r="J255" s="10">
        <f t="shared" si="294"/>
        <v>853.99999999999977</v>
      </c>
      <c r="M255" s="16">
        <f t="shared" si="295"/>
        <v>-1.5092318114825601E-2</v>
      </c>
      <c r="N255" s="15">
        <v>0.1</v>
      </c>
      <c r="O255" s="11">
        <f t="shared" si="296"/>
        <v>-6.625887371255927</v>
      </c>
      <c r="Q255" s="12">
        <f t="shared" si="297"/>
        <v>-1.560642486182463E-2</v>
      </c>
    </row>
    <row r="256" spans="3:17" x14ac:dyDescent="0.35">
      <c r="C256" s="17">
        <v>5</v>
      </c>
      <c r="D256" s="12">
        <v>0.21224288139</v>
      </c>
      <c r="E256" s="12">
        <v>0.21310757249599999</v>
      </c>
      <c r="F256" s="12">
        <v>0.91337890624999996</v>
      </c>
      <c r="H256" s="13">
        <f t="shared" si="292"/>
        <v>1.5682054700000003E-3</v>
      </c>
      <c r="I256" s="14">
        <f t="shared" si="293"/>
        <v>8.6621093750000044E-2</v>
      </c>
      <c r="J256" s="10">
        <f t="shared" si="294"/>
        <v>887.00000000000045</v>
      </c>
      <c r="M256" s="16">
        <f t="shared" si="295"/>
        <v>-1.353071078455405E-2</v>
      </c>
      <c r="N256" s="15">
        <v>0.1</v>
      </c>
      <c r="O256" s="11">
        <f t="shared" si="296"/>
        <v>-7.3905947434893635</v>
      </c>
      <c r="Q256" s="12">
        <f t="shared" si="297"/>
        <v>7.4161624667784037E-3</v>
      </c>
    </row>
    <row r="257" spans="3:17" x14ac:dyDescent="0.35">
      <c r="C257" s="17">
        <v>6</v>
      </c>
      <c r="D257" s="12">
        <v>0.21196846976100001</v>
      </c>
      <c r="E257" s="12">
        <v>0.20975192449999999</v>
      </c>
      <c r="F257" s="12">
        <v>0.91425781250000004</v>
      </c>
      <c r="H257" s="13">
        <f t="shared" si="292"/>
        <v>-2.7441162899999316E-4</v>
      </c>
      <c r="I257" s="14">
        <f t="shared" si="293"/>
        <v>8.5742187499999956E-2</v>
      </c>
      <c r="J257" s="10">
        <f t="shared" si="294"/>
        <v>877.99999999999955</v>
      </c>
      <c r="M257" s="16">
        <f t="shared" si="295"/>
        <v>-5.6992231855715943E-3</v>
      </c>
      <c r="N257" s="15">
        <v>0.1</v>
      </c>
      <c r="O257" s="11">
        <f t="shared" si="296"/>
        <v>-17.546250908924648</v>
      </c>
      <c r="Q257" s="12">
        <f t="shared" si="297"/>
        <v>-1.293749761910041E-3</v>
      </c>
    </row>
    <row r="258" spans="3:17" x14ac:dyDescent="0.35">
      <c r="C258" s="17">
        <v>7</v>
      </c>
      <c r="D258" s="12">
        <v>0.21363347531099999</v>
      </c>
      <c r="E258" s="12">
        <v>0.21114364638899999</v>
      </c>
      <c r="F258" s="12">
        <v>0.9140625</v>
      </c>
      <c r="H258" s="13">
        <f t="shared" si="292"/>
        <v>1.6650055499999872E-3</v>
      </c>
      <c r="I258" s="14">
        <f t="shared" si="293"/>
        <v>8.59375E-2</v>
      </c>
      <c r="J258" s="10">
        <f t="shared" si="294"/>
        <v>880</v>
      </c>
      <c r="M258" s="16">
        <f t="shared" si="295"/>
        <v>7.0444612300804201E-3</v>
      </c>
      <c r="N258" s="15">
        <v>0.1</v>
      </c>
      <c r="O258" s="11">
        <f t="shared" si="296"/>
        <v>14.195549770788986</v>
      </c>
      <c r="Q258" s="12">
        <f t="shared" si="297"/>
        <v>7.8242783590674256E-3</v>
      </c>
    </row>
    <row r="259" spans="3:17" x14ac:dyDescent="0.35">
      <c r="C259" s="17">
        <v>8</v>
      </c>
      <c r="D259" s="12">
        <v>0.21171425261499999</v>
      </c>
      <c r="E259" s="12">
        <v>0.20895482078200001</v>
      </c>
      <c r="F259" s="12">
        <v>0.91542968749999998</v>
      </c>
      <c r="H259" s="13">
        <f t="shared" si="292"/>
        <v>-1.9192226960000058E-3</v>
      </c>
      <c r="I259" s="14">
        <f t="shared" si="293"/>
        <v>8.4570312500000022E-2</v>
      </c>
      <c r="J259" s="10">
        <f t="shared" si="294"/>
        <v>866.00000000000023</v>
      </c>
      <c r="M259" s="16">
        <f t="shared" si="295"/>
        <v>-3.1747487961768955E-3</v>
      </c>
      <c r="N259" s="15">
        <v>0.1</v>
      </c>
      <c r="O259" s="11">
        <f t="shared" si="296"/>
        <v>-31.498555136211809</v>
      </c>
      <c r="Q259" s="12">
        <f t="shared" si="297"/>
        <v>-9.0243139662890253E-3</v>
      </c>
    </row>
    <row r="260" spans="3:17" x14ac:dyDescent="0.35">
      <c r="C260" s="17">
        <v>9</v>
      </c>
      <c r="D260" s="12">
        <v>0.21092101392199999</v>
      </c>
      <c r="E260" s="12">
        <v>0.21112890727799999</v>
      </c>
      <c r="F260" s="12">
        <v>0.91513671875000002</v>
      </c>
      <c r="H260" s="13">
        <f t="shared" si="292"/>
        <v>-7.9323869299999239E-4</v>
      </c>
      <c r="I260" s="14">
        <f t="shared" si="293"/>
        <v>8.4863281249999978E-2</v>
      </c>
      <c r="J260" s="10">
        <f t="shared" si="294"/>
        <v>868.99999999999977</v>
      </c>
      <c r="M260" s="16">
        <f t="shared" si="295"/>
        <v>-7.3654974525681535E-3</v>
      </c>
      <c r="N260" s="15">
        <v>0.1</v>
      </c>
      <c r="O260" s="11">
        <f t="shared" si="296"/>
        <v>-13.576815502818844</v>
      </c>
      <c r="Q260" s="12">
        <f t="shared" si="297"/>
        <v>-3.7537786704377706E-3</v>
      </c>
    </row>
    <row r="261" spans="3:17" x14ac:dyDescent="0.35">
      <c r="C261" s="17">
        <v>10</v>
      </c>
      <c r="D261" s="12">
        <v>0.21019674077600001</v>
      </c>
      <c r="E261" s="12">
        <v>0.21213506646499999</v>
      </c>
      <c r="F261" s="12">
        <v>0.91533203124999996</v>
      </c>
      <c r="H261" s="13">
        <f t="shared" si="292"/>
        <v>-7.2427314599998738E-4</v>
      </c>
      <c r="I261" s="14">
        <f t="shared" si="293"/>
        <v>8.4667968750000044E-2</v>
      </c>
      <c r="J261" s="10">
        <f t="shared" si="294"/>
        <v>867.00000000000045</v>
      </c>
      <c r="M261" s="16">
        <f t="shared" si="295"/>
        <v>-8.0720118726596291E-3</v>
      </c>
      <c r="N261" s="15">
        <v>0.1</v>
      </c>
      <c r="O261" s="11">
        <f t="shared" si="296"/>
        <v>-12.388485247241247</v>
      </c>
      <c r="Q261" s="12">
        <f t="shared" si="297"/>
        <v>-3.4397688155093698E-3</v>
      </c>
    </row>
    <row r="262" spans="3:17" x14ac:dyDescent="0.35">
      <c r="C262" s="17">
        <v>11</v>
      </c>
      <c r="D262" s="12">
        <v>0.21147839596099999</v>
      </c>
      <c r="E262" s="12">
        <v>0.21006545797000001</v>
      </c>
      <c r="F262" s="12">
        <v>0.91455078125</v>
      </c>
      <c r="H262" s="13">
        <f t="shared" si="292"/>
        <v>1.2816551849999802E-3</v>
      </c>
      <c r="I262" s="14">
        <f t="shared" si="293"/>
        <v>8.544921875E-2</v>
      </c>
      <c r="J262" s="10">
        <f t="shared" si="294"/>
        <v>875</v>
      </c>
      <c r="M262" s="16">
        <f t="shared" si="295"/>
        <v>-1.2444495369329134E-3</v>
      </c>
      <c r="N262" s="15">
        <v>0.1</v>
      </c>
      <c r="O262" s="11">
        <f t="shared" si="296"/>
        <v>-80.356814022737566</v>
      </c>
      <c r="Q262" s="12">
        <f t="shared" si="297"/>
        <v>6.0788935371427913E-3</v>
      </c>
    </row>
    <row r="263" spans="3:17" x14ac:dyDescent="0.35">
      <c r="C263" s="17">
        <v>12</v>
      </c>
      <c r="D263" s="12">
        <v>0.21068826053199999</v>
      </c>
      <c r="E263" s="12">
        <v>0.21261956431000001</v>
      </c>
      <c r="F263" s="12">
        <v>0.91552734375</v>
      </c>
      <c r="H263" s="13">
        <f t="shared" si="292"/>
        <v>-7.9013542899999956E-4</v>
      </c>
      <c r="I263" s="14">
        <f t="shared" si="293"/>
        <v>8.447265625E-2</v>
      </c>
      <c r="J263" s="10">
        <f t="shared" si="294"/>
        <v>865</v>
      </c>
      <c r="M263" s="16">
        <f t="shared" si="295"/>
        <v>-1.7401090049986495E-2</v>
      </c>
      <c r="N263" s="15">
        <v>0.1</v>
      </c>
      <c r="O263" s="11">
        <f t="shared" si="296"/>
        <v>-5.7467664216861873</v>
      </c>
      <c r="Q263" s="12">
        <f t="shared" si="297"/>
        <v>-3.7432437614569949E-3</v>
      </c>
    </row>
    <row r="264" spans="3:17" x14ac:dyDescent="0.35">
      <c r="C264" s="17">
        <v>13</v>
      </c>
      <c r="D264" s="12">
        <v>0.21028965917699999</v>
      </c>
      <c r="E264" s="12">
        <v>0.20934915207300001</v>
      </c>
      <c r="F264" s="12">
        <v>0.91640624999999998</v>
      </c>
      <c r="H264" s="13">
        <f t="shared" si="292"/>
        <v>-3.9860135500000005E-4</v>
      </c>
      <c r="I264" s="14">
        <f t="shared" si="293"/>
        <v>8.3593750000000022E-2</v>
      </c>
      <c r="J264" s="10">
        <f t="shared" si="294"/>
        <v>856.00000000000023</v>
      </c>
      <c r="M264" s="16">
        <f t="shared" si="295"/>
        <v>-1.7984785555260892E-2</v>
      </c>
      <c r="N264" s="15">
        <v>0.1</v>
      </c>
      <c r="O264" s="11">
        <f t="shared" si="296"/>
        <v>-5.5602553443150784</v>
      </c>
      <c r="Q264" s="12">
        <f t="shared" si="297"/>
        <v>-1.8936930202577938E-3</v>
      </c>
    </row>
    <row r="265" spans="3:17" x14ac:dyDescent="0.35">
      <c r="C265" s="17">
        <v>14</v>
      </c>
      <c r="D265" s="12">
        <v>0.21253406700300001</v>
      </c>
      <c r="E265" s="12">
        <v>0.207883041352</v>
      </c>
      <c r="F265" s="12">
        <v>0.91591796874999998</v>
      </c>
      <c r="H265" s="13">
        <f t="shared" si="292"/>
        <v>2.2444078260000222E-3</v>
      </c>
      <c r="I265" s="14">
        <f t="shared" si="293"/>
        <v>8.4082031250000022E-2</v>
      </c>
      <c r="J265" s="10">
        <f t="shared" si="294"/>
        <v>861.00000000000023</v>
      </c>
      <c r="M265" s="16">
        <f t="shared" si="295"/>
        <v>-7.0510724330573428E-3</v>
      </c>
      <c r="N265" s="15">
        <v>0.1</v>
      </c>
      <c r="O265" s="11">
        <f t="shared" si="296"/>
        <v>-14.182239786840487</v>
      </c>
      <c r="Q265" s="12">
        <f t="shared" si="297"/>
        <v>1.0616381092799602E-2</v>
      </c>
    </row>
    <row r="266" spans="3:17" x14ac:dyDescent="0.35">
      <c r="C266" s="17">
        <v>15</v>
      </c>
      <c r="D266" s="12">
        <v>0.21012133849199999</v>
      </c>
      <c r="E266" s="12">
        <v>0.20844927541899999</v>
      </c>
      <c r="F266" s="12">
        <v>0.91494140624999998</v>
      </c>
      <c r="H266" s="13">
        <f t="shared" si="292"/>
        <v>-2.4127285110000229E-3</v>
      </c>
      <c r="I266" s="14">
        <f t="shared" si="293"/>
        <v>8.5058593750000022E-2</v>
      </c>
      <c r="J266" s="10">
        <f t="shared" si="294"/>
        <v>871.00000000000023</v>
      </c>
      <c r="M266" s="16">
        <f t="shared" si="295"/>
        <v>-1.8071105421311774E-2</v>
      </c>
      <c r="N266" s="15">
        <v>0.1</v>
      </c>
      <c r="O266" s="11">
        <f t="shared" si="296"/>
        <v>-5.5336957905224287</v>
      </c>
      <c r="Q266" s="12">
        <f t="shared" si="297"/>
        <v>-1.141712462675607E-2</v>
      </c>
    </row>
    <row r="267" spans="3:17" x14ac:dyDescent="0.35">
      <c r="C267" s="17">
        <v>16</v>
      </c>
      <c r="D267" s="12">
        <v>0.21084805239400001</v>
      </c>
      <c r="E267" s="12">
        <v>0.20915309190799999</v>
      </c>
      <c r="F267" s="12">
        <v>0.91679687499999996</v>
      </c>
      <c r="H267" s="13">
        <f t="shared" si="292"/>
        <v>7.2671390200002017E-4</v>
      </c>
      <c r="I267" s="14">
        <f t="shared" si="293"/>
        <v>8.3203125000000044E-2</v>
      </c>
      <c r="J267" s="10">
        <f t="shared" si="294"/>
        <v>852.00000000000045</v>
      </c>
      <c r="M267" s="16">
        <f t="shared" si="295"/>
        <v>8.2295830404336518E-4</v>
      </c>
      <c r="N267" s="15">
        <v>0.1</v>
      </c>
      <c r="O267" s="11">
        <f t="shared" si="296"/>
        <v>121.51283911794707</v>
      </c>
      <c r="Q267" s="12">
        <f t="shared" si="297"/>
        <v>3.4525770263580204E-3</v>
      </c>
    </row>
    <row r="268" spans="3:17" x14ac:dyDescent="0.35">
      <c r="C268" s="17">
        <v>17</v>
      </c>
      <c r="D268" s="12">
        <v>0.213044160471</v>
      </c>
      <c r="E268" s="12">
        <v>0.20972497984800001</v>
      </c>
      <c r="F268" s="12">
        <v>0.91455078125</v>
      </c>
      <c r="H268" s="13">
        <f t="shared" si="292"/>
        <v>2.1961080769999919E-3</v>
      </c>
      <c r="I268" s="14">
        <f t="shared" si="293"/>
        <v>8.544921875E-2</v>
      </c>
      <c r="J268" s="10">
        <f t="shared" si="294"/>
        <v>875</v>
      </c>
      <c r="M268" s="16">
        <f t="shared" si="295"/>
        <v>3.7752930781581127E-3</v>
      </c>
      <c r="N268" s="15">
        <v>0.1</v>
      </c>
      <c r="O268" s="11">
        <f t="shared" si="296"/>
        <v>26.488009786193324</v>
      </c>
      <c r="Q268" s="12">
        <f t="shared" si="297"/>
        <v>1.0361727152074417E-2</v>
      </c>
    </row>
    <row r="269" spans="3:17" x14ac:dyDescent="0.35">
      <c r="C269" s="17">
        <v>18</v>
      </c>
      <c r="D269" s="12">
        <v>0.21236123386700001</v>
      </c>
      <c r="E269" s="12">
        <v>0.207121256739</v>
      </c>
      <c r="F269" s="12">
        <v>0.91591796874999998</v>
      </c>
      <c r="H269" s="13">
        <f t="shared" si="292"/>
        <v>-6.8292660399998928E-4</v>
      </c>
      <c r="I269" s="14">
        <f t="shared" si="293"/>
        <v>8.4082031250000022E-2</v>
      </c>
      <c r="J269" s="10">
        <f t="shared" si="294"/>
        <v>861.00000000000023</v>
      </c>
      <c r="M269" s="16">
        <f t="shared" si="295"/>
        <v>1.8529364600445341E-3</v>
      </c>
      <c r="N269" s="15">
        <v>0.1</v>
      </c>
      <c r="O269" s="11">
        <f t="shared" si="296"/>
        <v>53.968391337928864</v>
      </c>
      <c r="Q269" s="12">
        <f t="shared" si="297"/>
        <v>-3.2107124157884984E-3</v>
      </c>
    </row>
    <row r="270" spans="3:17" x14ac:dyDescent="0.35">
      <c r="C270" s="17">
        <v>19</v>
      </c>
      <c r="D270" s="12">
        <v>0.212624993648</v>
      </c>
      <c r="E270" s="12">
        <v>0.207035448402</v>
      </c>
      <c r="F270" s="12">
        <v>0.91386718749999996</v>
      </c>
      <c r="H270" s="13">
        <f t="shared" si="292"/>
        <v>2.637597809999892E-4</v>
      </c>
      <c r="I270" s="14">
        <f t="shared" si="293"/>
        <v>8.6132812500000044E-2</v>
      </c>
      <c r="J270" s="10">
        <f t="shared" si="294"/>
        <v>882.00000000000045</v>
      </c>
      <c r="M270" s="16">
        <f t="shared" si="295"/>
        <v>-4.7206162869928604E-3</v>
      </c>
      <c r="N270" s="15">
        <v>0.1</v>
      </c>
      <c r="O270" s="11">
        <f t="shared" si="296"/>
        <v>-21.183674740846659</v>
      </c>
      <c r="Q270" s="12">
        <f t="shared" si="297"/>
        <v>1.2412628823646329E-3</v>
      </c>
    </row>
    <row r="271" spans="3:17" x14ac:dyDescent="0.35">
      <c r="C271" s="17">
        <v>20</v>
      </c>
      <c r="D271" s="12">
        <v>0.21140362244899999</v>
      </c>
      <c r="E271" s="12">
        <v>0.20780419148500001</v>
      </c>
      <c r="F271" s="12">
        <v>0.91416015625000002</v>
      </c>
      <c r="H271" s="13">
        <f t="shared" si="292"/>
        <v>-1.2213711990000098E-3</v>
      </c>
      <c r="I271" s="14">
        <f t="shared" si="293"/>
        <v>8.5839843749999978E-2</v>
      </c>
      <c r="J271" s="10">
        <f t="shared" si="294"/>
        <v>878.99999999999977</v>
      </c>
      <c r="M271" s="16">
        <f t="shared" si="295"/>
        <v>-1.4672142388300858E-3</v>
      </c>
      <c r="N271" s="15">
        <v>0.1</v>
      </c>
      <c r="O271" s="11">
        <f t="shared" si="296"/>
        <v>-68.156372364363847</v>
      </c>
      <c r="Q271" s="12">
        <f t="shared" si="297"/>
        <v>-5.7608120321673327E-3</v>
      </c>
    </row>
    <row r="272" spans="3:17" x14ac:dyDescent="0.35">
      <c r="C272" s="17">
        <v>21</v>
      </c>
      <c r="D272" s="12">
        <v>0.211658786603</v>
      </c>
      <c r="E272" s="12">
        <v>0.20637654624900001</v>
      </c>
      <c r="F272" s="12">
        <v>0.9150390625</v>
      </c>
      <c r="H272" s="13">
        <f t="shared" si="292"/>
        <v>2.5516415400000936E-4</v>
      </c>
      <c r="I272" s="14">
        <f t="shared" si="293"/>
        <v>8.49609375E-2</v>
      </c>
      <c r="J272" s="10">
        <f t="shared" si="294"/>
        <v>870</v>
      </c>
      <c r="M272" s="16">
        <f t="shared" si="295"/>
        <v>3.497862385930106E-3</v>
      </c>
      <c r="N272" s="15">
        <v>0.1</v>
      </c>
      <c r="O272" s="11">
        <f t="shared" si="296"/>
        <v>28.588889146194727</v>
      </c>
      <c r="Q272" s="12">
        <f t="shared" si="297"/>
        <v>1.2062720746681226E-3</v>
      </c>
    </row>
    <row r="273" spans="3:17" x14ac:dyDescent="0.35">
      <c r="C273" s="17">
        <v>22</v>
      </c>
      <c r="D273" s="12">
        <v>0.21038757997599999</v>
      </c>
      <c r="E273" s="12">
        <v>0.206020628288</v>
      </c>
      <c r="F273" s="12">
        <v>0.91572265625000004</v>
      </c>
      <c r="H273" s="13">
        <f t="shared" si="292"/>
        <v>-1.2712066270000044E-3</v>
      </c>
      <c r="I273" s="14">
        <f t="shared" si="293"/>
        <v>8.4277343749999956E-2</v>
      </c>
      <c r="J273" s="10">
        <f t="shared" si="294"/>
        <v>862.99999999999955</v>
      </c>
      <c r="M273" s="16">
        <f t="shared" si="295"/>
        <v>9.0790751224519831E-4</v>
      </c>
      <c r="N273" s="15">
        <v>0.1</v>
      </c>
      <c r="O273" s="11">
        <f t="shared" si="296"/>
        <v>110.1433776582664</v>
      </c>
      <c r="Q273" s="12">
        <f t="shared" si="297"/>
        <v>-6.0240322954696543E-3</v>
      </c>
    </row>
    <row r="274" spans="3:17" x14ac:dyDescent="0.35">
      <c r="C274" s="17">
        <v>23</v>
      </c>
      <c r="D274" s="12">
        <v>0.21171600413399999</v>
      </c>
      <c r="E274" s="12">
        <v>0.20872251913000001</v>
      </c>
      <c r="F274" s="12">
        <v>0.91533203124999996</v>
      </c>
      <c r="H274" s="13">
        <f t="shared" si="292"/>
        <v>1.3284241579999967E-3</v>
      </c>
      <c r="I274" s="14">
        <f t="shared" si="293"/>
        <v>8.4667968750000044E-2</v>
      </c>
      <c r="J274" s="10">
        <f t="shared" si="294"/>
        <v>867.00000000000045</v>
      </c>
      <c r="M274" s="16">
        <f t="shared" si="295"/>
        <v>1.123557666116506E-3</v>
      </c>
      <c r="N274" s="15">
        <v>0.1</v>
      </c>
      <c r="O274" s="11">
        <f t="shared" si="296"/>
        <v>89.002997367854391</v>
      </c>
      <c r="Q274" s="12">
        <f t="shared" si="297"/>
        <v>6.2943248712214531E-3</v>
      </c>
    </row>
    <row r="275" spans="3:17" x14ac:dyDescent="0.35">
      <c r="C275" s="17">
        <v>24</v>
      </c>
      <c r="D275" s="12">
        <v>0.21051667332900001</v>
      </c>
      <c r="E275" s="12">
        <v>0.20655794441700001</v>
      </c>
      <c r="F275" s="12">
        <v>0.916015625</v>
      </c>
      <c r="H275" s="13">
        <f t="shared" si="292"/>
        <v>-1.1993308049999818E-3</v>
      </c>
      <c r="I275" s="14">
        <f t="shared" si="293"/>
        <v>8.3984375E-2</v>
      </c>
      <c r="J275" s="10">
        <f t="shared" si="294"/>
        <v>860</v>
      </c>
      <c r="M275" s="16">
        <f t="shared" si="295"/>
        <v>-8.1441273740981673E-4</v>
      </c>
      <c r="N275" s="15">
        <v>0.1</v>
      </c>
      <c r="O275" s="11">
        <f t="shared" si="296"/>
        <v>-122.78786345857394</v>
      </c>
      <c r="Q275" s="12">
        <f t="shared" si="297"/>
        <v>-5.6809152606784093E-3</v>
      </c>
    </row>
    <row r="276" spans="3:17" x14ac:dyDescent="0.35">
      <c r="C276" s="17">
        <v>25</v>
      </c>
      <c r="D276" s="12">
        <v>0.21191373865800001</v>
      </c>
      <c r="E276" s="12">
        <v>0.208268497139</v>
      </c>
      <c r="F276" s="12">
        <v>0.9150390625</v>
      </c>
      <c r="H276" s="13">
        <f t="shared" si="292"/>
        <v>1.3970653289999968E-3</v>
      </c>
      <c r="I276" s="14">
        <f t="shared" si="293"/>
        <v>8.49609375E-2</v>
      </c>
      <c r="J276" s="10">
        <f t="shared" si="294"/>
        <v>870</v>
      </c>
      <c r="M276" s="16">
        <f t="shared" si="295"/>
        <v>7.7230591716021414E-3</v>
      </c>
      <c r="N276" s="15">
        <v>0.1</v>
      </c>
      <c r="O276" s="11">
        <f t="shared" si="296"/>
        <v>12.948236932807948</v>
      </c>
      <c r="Q276" s="12">
        <f t="shared" si="297"/>
        <v>6.6144405464941694E-3</v>
      </c>
    </row>
    <row r="277" spans="3:17" x14ac:dyDescent="0.35">
      <c r="C277" s="17">
        <v>26</v>
      </c>
      <c r="D277" s="12">
        <v>0.21169176568799999</v>
      </c>
      <c r="E277" s="12">
        <v>0.208087390289</v>
      </c>
      <c r="F277" s="12">
        <v>0.91494140624999998</v>
      </c>
      <c r="H277" s="13">
        <f t="shared" si="292"/>
        <v>-2.219729700000117E-4</v>
      </c>
      <c r="I277" s="14">
        <f t="shared" si="293"/>
        <v>8.5058593750000022E-2</v>
      </c>
      <c r="J277" s="10">
        <f t="shared" si="294"/>
        <v>871.00000000000023</v>
      </c>
      <c r="M277" s="16">
        <f t="shared" si="295"/>
        <v>-3.9631355428215954E-3</v>
      </c>
      <c r="N277" s="15">
        <v>0.1</v>
      </c>
      <c r="O277" s="11">
        <f t="shared" si="296"/>
        <v>-25.232546028139115</v>
      </c>
      <c r="Q277" s="12">
        <f t="shared" si="297"/>
        <v>-1.0480174975985312E-3</v>
      </c>
    </row>
    <row r="278" spans="3:17" x14ac:dyDescent="0.35">
      <c r="C278" s="17">
        <v>27</v>
      </c>
      <c r="D278" s="12">
        <v>0.21031231333100001</v>
      </c>
      <c r="E278" s="12">
        <v>0.20751256197699999</v>
      </c>
      <c r="F278" s="12">
        <v>0.91445312499999998</v>
      </c>
      <c r="H278" s="13">
        <f t="shared" si="292"/>
        <v>-1.3794523569999884E-3</v>
      </c>
      <c r="I278" s="14">
        <f t="shared" si="293"/>
        <v>8.5546875000000022E-2</v>
      </c>
      <c r="J278" s="10">
        <f t="shared" si="294"/>
        <v>876.00000000000023</v>
      </c>
      <c r="M278" s="16">
        <f t="shared" si="295"/>
        <v>9.0887884291337604E-4</v>
      </c>
      <c r="N278" s="15">
        <v>0.1</v>
      </c>
      <c r="O278" s="11">
        <f t="shared" si="296"/>
        <v>110.02566599465982</v>
      </c>
      <c r="Q278" s="12">
        <f t="shared" si="297"/>
        <v>-6.5376489888481423E-3</v>
      </c>
    </row>
    <row r="279" spans="3:17" x14ac:dyDescent="0.35">
      <c r="C279" s="17">
        <v>28</v>
      </c>
      <c r="D279" s="12">
        <v>0.211128484851</v>
      </c>
      <c r="E279" s="12">
        <v>0.20670413151399999</v>
      </c>
      <c r="F279" s="12">
        <v>0.91650390625</v>
      </c>
      <c r="H279" s="13">
        <f t="shared" si="292"/>
        <v>8.1617151999999193E-4</v>
      </c>
      <c r="I279" s="14">
        <f t="shared" si="293"/>
        <v>8.349609375E-2</v>
      </c>
      <c r="J279" s="10">
        <f t="shared" si="294"/>
        <v>855</v>
      </c>
      <c r="M279" s="16">
        <f t="shared" si="295"/>
        <v>1.3300215667914352E-3</v>
      </c>
      <c r="N279" s="15">
        <v>0.1</v>
      </c>
      <c r="O279" s="11">
        <f t="shared" si="296"/>
        <v>75.186750724081534</v>
      </c>
      <c r="Q279" s="12">
        <f t="shared" si="297"/>
        <v>3.8732488353040283E-3</v>
      </c>
    </row>
    <row r="280" spans="3:17" x14ac:dyDescent="0.35">
      <c r="C280" s="17">
        <v>29</v>
      </c>
      <c r="D280" s="12">
        <v>0.21199658902900001</v>
      </c>
      <c r="E280" s="12">
        <v>0.208417024836</v>
      </c>
      <c r="F280" s="12">
        <v>0.91572265625000004</v>
      </c>
      <c r="H280" s="13">
        <f t="shared" si="292"/>
        <v>8.6810417800001205E-4</v>
      </c>
      <c r="I280" s="14">
        <f t="shared" si="293"/>
        <v>8.4277343749999956E-2</v>
      </c>
      <c r="J280" s="10">
        <f t="shared" si="294"/>
        <v>862.99999999999955</v>
      </c>
      <c r="M280" s="16">
        <f t="shared" si="295"/>
        <v>-4.917156328922645E-3</v>
      </c>
      <c r="N280" s="15">
        <v>0.1</v>
      </c>
      <c r="O280" s="11">
        <f t="shared" si="296"/>
        <v>-20.33695764598766</v>
      </c>
      <c r="Q280" s="12">
        <f t="shared" si="297"/>
        <v>4.1033039619668551E-3</v>
      </c>
    </row>
    <row r="281" spans="3:17" x14ac:dyDescent="0.35">
      <c r="C281" s="17">
        <v>30</v>
      </c>
      <c r="D281" s="12">
        <v>0.21095208162199999</v>
      </c>
      <c r="E281" s="12">
        <v>0.210683007911</v>
      </c>
      <c r="F281" s="12">
        <v>0.91416015625000002</v>
      </c>
      <c r="H281" s="13">
        <f t="shared" si="292"/>
        <v>-1.0445074070000171E-3</v>
      </c>
      <c r="I281" s="14">
        <f t="shared" si="293"/>
        <v>8.5839843749999978E-2</v>
      </c>
      <c r="J281" s="10">
        <f t="shared" si="294"/>
        <v>878.99999999999977</v>
      </c>
      <c r="M281" s="16">
        <f t="shared" si="295"/>
        <v>-6.6356378673263728E-3</v>
      </c>
      <c r="N281" s="15">
        <v>0.1</v>
      </c>
      <c r="O281" s="11">
        <f t="shared" si="296"/>
        <v>-15.070141258370379</v>
      </c>
      <c r="Q281" s="12">
        <f t="shared" si="297"/>
        <v>-4.9391786896044853E-3</v>
      </c>
    </row>
    <row r="282" spans="3:17" x14ac:dyDescent="0.35">
      <c r="C282" s="17">
        <v>31</v>
      </c>
      <c r="D282" s="12">
        <v>0.212378194863</v>
      </c>
      <c r="E282" s="12">
        <v>0.212981969863</v>
      </c>
      <c r="F282" s="12">
        <v>0.91123046875000002</v>
      </c>
      <c r="H282" s="13">
        <f t="shared" si="292"/>
        <v>1.4261132410000044E-3</v>
      </c>
      <c r="I282" s="14">
        <f t="shared" si="293"/>
        <v>8.8769531249999978E-2</v>
      </c>
      <c r="J282" s="10">
        <f t="shared" si="294"/>
        <v>908.99999999999977</v>
      </c>
      <c r="M282" s="16">
        <f t="shared" si="295"/>
        <v>-1.1607233033411705E-3</v>
      </c>
      <c r="N282" s="15">
        <v>0.1</v>
      </c>
      <c r="O282" s="11">
        <f t="shared" si="296"/>
        <v>-86.153176827024623</v>
      </c>
      <c r="Q282" s="12">
        <f t="shared" si="297"/>
        <v>6.7376170103506045E-3</v>
      </c>
    </row>
    <row r="283" spans="3:17" x14ac:dyDescent="0.35">
      <c r="C283" s="17">
        <v>32</v>
      </c>
      <c r="D283" s="12">
        <v>0.21181027065300001</v>
      </c>
      <c r="E283" s="12">
        <v>0.20685098804499999</v>
      </c>
      <c r="F283" s="12">
        <v>0.91591796874999998</v>
      </c>
      <c r="H283" s="13">
        <f t="shared" si="292"/>
        <v>-5.6792420999998705E-4</v>
      </c>
      <c r="I283" s="14">
        <f t="shared" si="293"/>
        <v>8.4082031250000022E-2</v>
      </c>
      <c r="J283" s="10">
        <f t="shared" si="294"/>
        <v>861.00000000000023</v>
      </c>
      <c r="M283" s="16">
        <f t="shared" si="295"/>
        <v>1.9235630841572854E-3</v>
      </c>
      <c r="N283" s="15">
        <v>0.1</v>
      </c>
      <c r="O283" s="11">
        <f t="shared" si="296"/>
        <v>51.986857526853655</v>
      </c>
      <c r="Q283" s="12">
        <f t="shared" si="297"/>
        <v>-2.6776991620800689E-3</v>
      </c>
    </row>
    <row r="284" spans="3:17" x14ac:dyDescent="0.35">
      <c r="C284" s="17">
        <v>33</v>
      </c>
      <c r="D284" s="12">
        <v>0.21225436327399999</v>
      </c>
      <c r="E284" s="12">
        <v>0.20513820424699999</v>
      </c>
      <c r="F284" s="12">
        <v>0.91855468750000002</v>
      </c>
      <c r="H284" s="13">
        <f t="shared" si="292"/>
        <v>4.440926209999807E-4</v>
      </c>
      <c r="I284" s="14">
        <f t="shared" si="293"/>
        <v>8.1445312499999978E-2</v>
      </c>
      <c r="J284" s="10">
        <f t="shared" si="294"/>
        <v>833.99999999999977</v>
      </c>
      <c r="M284" s="16">
        <f t="shared" si="295"/>
        <v>2.813852807902049E-3</v>
      </c>
      <c r="N284" s="15">
        <v>0.1</v>
      </c>
      <c r="O284" s="11">
        <f t="shared" si="296"/>
        <v>35.538461613618644</v>
      </c>
      <c r="Q284" s="12">
        <f t="shared" si="297"/>
        <v>2.0944580038721552E-3</v>
      </c>
    </row>
    <row r="285" spans="3:17" x14ac:dyDescent="0.35">
      <c r="C285" s="17">
        <v>34</v>
      </c>
      <c r="D285" s="12">
        <v>0.211213392709</v>
      </c>
      <c r="E285" s="12">
        <v>0.20882604904499999</v>
      </c>
      <c r="F285" s="12">
        <v>0.91533203124999996</v>
      </c>
      <c r="H285" s="13">
        <f t="shared" si="292"/>
        <v>-1.0409705649999934E-3</v>
      </c>
      <c r="I285" s="14">
        <f t="shared" si="293"/>
        <v>8.4667968750000044E-2</v>
      </c>
      <c r="J285" s="10">
        <f t="shared" si="294"/>
        <v>867.00000000000045</v>
      </c>
      <c r="M285" s="16">
        <f t="shared" si="295"/>
        <v>3.9251971675048876E-3</v>
      </c>
      <c r="N285" s="15">
        <v>0.1</v>
      </c>
      <c r="O285" s="11">
        <f t="shared" si="296"/>
        <v>25.476427229658519</v>
      </c>
      <c r="Q285" s="12">
        <f t="shared" si="297"/>
        <v>-4.916419949725556E-3</v>
      </c>
    </row>
    <row r="286" spans="3:17" x14ac:dyDescent="0.35">
      <c r="C286" s="17">
        <v>35</v>
      </c>
      <c r="D286" s="12">
        <v>0.21008524748599999</v>
      </c>
      <c r="E286" s="12">
        <v>0.20885680727700001</v>
      </c>
      <c r="F286" s="12">
        <v>0.91572265625000004</v>
      </c>
      <c r="H286" s="13">
        <f t="shared" si="292"/>
        <v>-1.1281452230000044E-3</v>
      </c>
      <c r="I286" s="14">
        <f t="shared" si="293"/>
        <v>8.4277343749999956E-2</v>
      </c>
      <c r="J286" s="10">
        <f t="shared" si="294"/>
        <v>862.99999999999955</v>
      </c>
      <c r="M286" s="16">
        <f t="shared" si="295"/>
        <v>-7.7025667222013795E-3</v>
      </c>
      <c r="N286" s="15">
        <v>0.1</v>
      </c>
      <c r="O286" s="11">
        <f t="shared" si="296"/>
        <v>-12.982685331600761</v>
      </c>
      <c r="Q286" s="12">
        <f t="shared" si="297"/>
        <v>-5.3555735140631382E-3</v>
      </c>
    </row>
    <row r="287" spans="3:17" x14ac:dyDescent="0.35">
      <c r="C287" s="17">
        <v>36</v>
      </c>
      <c r="D287" s="12">
        <v>0.211158334389</v>
      </c>
      <c r="E287" s="12">
        <v>0.20769618414300001</v>
      </c>
      <c r="F287" s="12">
        <v>0.91455078125</v>
      </c>
      <c r="H287" s="13">
        <f t="shared" si="292"/>
        <v>1.073086903000009E-3</v>
      </c>
      <c r="I287" s="14">
        <f t="shared" si="293"/>
        <v>8.544921875E-2</v>
      </c>
      <c r="J287" s="10">
        <f t="shared" si="294"/>
        <v>875</v>
      </c>
      <c r="M287" s="16">
        <f t="shared" si="295"/>
        <v>3.0480296399002611E-3</v>
      </c>
      <c r="N287" s="15">
        <v>0.1</v>
      </c>
      <c r="O287" s="11">
        <f t="shared" si="296"/>
        <v>32.808079912002512</v>
      </c>
      <c r="Q287" s="12">
        <f t="shared" si="297"/>
        <v>5.0948632591880866E-3</v>
      </c>
    </row>
    <row r="288" spans="3:17" x14ac:dyDescent="0.35">
      <c r="C288" s="17">
        <v>37</v>
      </c>
      <c r="D288" s="12">
        <v>0.21274909103799999</v>
      </c>
      <c r="E288" s="12">
        <v>0.20897400267399999</v>
      </c>
      <c r="F288" s="12">
        <v>0.91249999999999998</v>
      </c>
      <c r="H288" s="13">
        <f t="shared" si="292"/>
        <v>1.5907566489999914E-3</v>
      </c>
      <c r="I288" s="14">
        <f t="shared" si="293"/>
        <v>8.7500000000000022E-2</v>
      </c>
      <c r="J288" s="10">
        <f t="shared" si="294"/>
        <v>896.00000000000023</v>
      </c>
      <c r="M288" s="16">
        <f t="shared" si="295"/>
        <v>3.941945365553352E-3</v>
      </c>
      <c r="N288" s="15">
        <v>0.1</v>
      </c>
      <c r="O288" s="11">
        <f t="shared" si="296"/>
        <v>25.368185179289636</v>
      </c>
      <c r="Q288" s="12">
        <f t="shared" si="297"/>
        <v>7.5052429878596323E-3</v>
      </c>
    </row>
    <row r="289" spans="3:17" x14ac:dyDescent="0.35">
      <c r="C289" s="17">
        <v>38</v>
      </c>
      <c r="D289" s="12">
        <v>0.211442317075</v>
      </c>
      <c r="E289" s="12">
        <v>0.208154614642</v>
      </c>
      <c r="F289" s="12">
        <v>0.91562500000000002</v>
      </c>
      <c r="H289" s="13">
        <f t="shared" si="292"/>
        <v>-1.3067739629999964E-3</v>
      </c>
      <c r="I289" s="14">
        <f t="shared" si="293"/>
        <v>8.4374999999999978E-2</v>
      </c>
      <c r="J289" s="10">
        <f t="shared" si="294"/>
        <v>863.99999999999977</v>
      </c>
      <c r="M289" s="16">
        <f t="shared" si="295"/>
        <v>-1.1783576568946234E-3</v>
      </c>
      <c r="N289" s="15">
        <v>0.1</v>
      </c>
      <c r="O289" s="11">
        <f t="shared" si="296"/>
        <v>-84.86387763078173</v>
      </c>
      <c r="Q289" s="12">
        <f t="shared" si="297"/>
        <v>-6.1612662203744421E-3</v>
      </c>
    </row>
    <row r="290" spans="3:17" x14ac:dyDescent="0.35">
      <c r="C290" s="17">
        <v>39</v>
      </c>
      <c r="D290" s="12">
        <v>0.21117601133300001</v>
      </c>
      <c r="E290" s="12">
        <v>0.20884947515999999</v>
      </c>
      <c r="F290" s="12">
        <v>0.91630859374999996</v>
      </c>
      <c r="H290" s="13">
        <f t="shared" si="292"/>
        <v>-2.6630574199998369E-4</v>
      </c>
      <c r="I290" s="14">
        <f t="shared" si="293"/>
        <v>8.3691406250000044E-2</v>
      </c>
      <c r="J290" s="10">
        <f t="shared" si="294"/>
        <v>857.00000000000045</v>
      </c>
      <c r="M290" s="16">
        <f t="shared" si="295"/>
        <v>4.1067400587272151E-3</v>
      </c>
      <c r="N290" s="15">
        <v>0.1</v>
      </c>
      <c r="O290" s="11">
        <f t="shared" si="296"/>
        <v>24.350214177176966</v>
      </c>
      <c r="Q290" s="12">
        <f t="shared" si="297"/>
        <v>-1.2602661046448149E-3</v>
      </c>
    </row>
    <row r="291" spans="3:17" x14ac:dyDescent="0.35">
      <c r="C291" s="17">
        <v>40</v>
      </c>
      <c r="D291" s="12">
        <v>0.21125610968799999</v>
      </c>
      <c r="E291" s="12">
        <v>0.20784106478100001</v>
      </c>
      <c r="F291" s="12">
        <v>0.9150390625</v>
      </c>
      <c r="H291" s="13">
        <f t="shared" si="292"/>
        <v>8.009835499997453E-5</v>
      </c>
      <c r="I291" s="14">
        <f t="shared" si="293"/>
        <v>8.49609375E-2</v>
      </c>
      <c r="J291" s="10">
        <f t="shared" si="294"/>
        <v>870</v>
      </c>
      <c r="M291" s="16">
        <f t="shared" si="295"/>
        <v>6.0448895415537507E-4</v>
      </c>
      <c r="N291" s="15">
        <v>0.1</v>
      </c>
      <c r="O291" s="11">
        <f t="shared" si="296"/>
        <v>165.42899471128544</v>
      </c>
      <c r="Q291" s="12">
        <f t="shared" si="297"/>
        <v>3.7922474155764054E-4</v>
      </c>
    </row>
    <row r="292" spans="3:17" x14ac:dyDescent="0.35">
      <c r="C292" s="17">
        <v>41</v>
      </c>
      <c r="D292" s="12">
        <v>0.210962423604</v>
      </c>
      <c r="E292" s="12">
        <v>0.20891119875</v>
      </c>
      <c r="F292" s="12">
        <v>0.91523437500000004</v>
      </c>
      <c r="H292" s="13">
        <f t="shared" si="292"/>
        <v>-2.9368608399998886E-4</v>
      </c>
      <c r="I292" s="14">
        <f t="shared" si="293"/>
        <v>8.4765624999999956E-2</v>
      </c>
      <c r="J292" s="10">
        <f t="shared" si="294"/>
        <v>867.99999999999955</v>
      </c>
      <c r="M292" s="16">
        <f t="shared" si="295"/>
        <v>-4.8782172851778412E-3</v>
      </c>
      <c r="N292" s="15">
        <v>0.1</v>
      </c>
      <c r="O292" s="11">
        <f t="shared" si="296"/>
        <v>-20.49929188350092</v>
      </c>
      <c r="Q292" s="12">
        <f t="shared" si="297"/>
        <v>-1.3911569872350716E-3</v>
      </c>
    </row>
    <row r="293" spans="3:17" x14ac:dyDescent="0.35">
      <c r="C293" s="17">
        <v>42</v>
      </c>
      <c r="D293" s="12">
        <v>0.211250316317</v>
      </c>
      <c r="E293" s="12">
        <v>0.20856231860800001</v>
      </c>
      <c r="F293" s="12">
        <v>0.91445312499999998</v>
      </c>
      <c r="H293" s="13">
        <f t="shared" si="292"/>
        <v>2.8789271300000419E-4</v>
      </c>
      <c r="I293" s="14">
        <f t="shared" si="293"/>
        <v>8.5546875000000022E-2</v>
      </c>
      <c r="J293" s="10">
        <f t="shared" si="294"/>
        <v>876.00000000000023</v>
      </c>
      <c r="M293" s="16">
        <f t="shared" si="295"/>
        <v>1.4137556392281067E-3</v>
      </c>
      <c r="N293" s="15">
        <v>0.1</v>
      </c>
      <c r="O293" s="11">
        <f t="shared" si="296"/>
        <v>70.733581692094106</v>
      </c>
      <c r="Q293" s="12">
        <f t="shared" si="297"/>
        <v>1.3637331629153301E-3</v>
      </c>
    </row>
    <row r="294" spans="3:17" x14ac:dyDescent="0.35">
      <c r="C294" s="17">
        <v>43</v>
      </c>
      <c r="D294" s="12">
        <v>0.21073280391400001</v>
      </c>
      <c r="E294" s="12">
        <v>0.20732831955</v>
      </c>
      <c r="F294" s="12">
        <v>0.91757812500000002</v>
      </c>
      <c r="H294" s="13">
        <f t="shared" si="292"/>
        <v>-5.1751240299999224E-4</v>
      </c>
      <c r="I294" s="14">
        <f t="shared" si="293"/>
        <v>8.2421874999999978E-2</v>
      </c>
      <c r="J294" s="10">
        <f t="shared" si="294"/>
        <v>843.99999999999977</v>
      </c>
      <c r="M294" s="16">
        <f t="shared" si="295"/>
        <v>-7.7474570779800999E-3</v>
      </c>
      <c r="N294" s="15">
        <v>0.1</v>
      </c>
      <c r="O294" s="11">
        <f t="shared" si="296"/>
        <v>-12.907460989260722</v>
      </c>
      <c r="Q294" s="12">
        <f t="shared" si="297"/>
        <v>-2.4527647559232082E-3</v>
      </c>
    </row>
    <row r="295" spans="3:17" x14ac:dyDescent="0.35">
      <c r="C295" s="17">
        <v>44</v>
      </c>
      <c r="D295" s="12">
        <v>0.209547104294</v>
      </c>
      <c r="E295" s="12">
        <v>0.207930874825</v>
      </c>
      <c r="F295" s="12">
        <v>0.91572265625000004</v>
      </c>
      <c r="H295" s="13">
        <f t="shared" si="292"/>
        <v>-1.1856996200000081E-3</v>
      </c>
      <c r="I295" s="14">
        <f t="shared" si="293"/>
        <v>8.4277343749999956E-2</v>
      </c>
      <c r="J295" s="10">
        <f t="shared" si="294"/>
        <v>862.99999999999955</v>
      </c>
      <c r="M295" s="16">
        <f t="shared" si="295"/>
        <v>-1.0684875440755463E-2</v>
      </c>
      <c r="N295" s="15">
        <v>0.1</v>
      </c>
      <c r="O295" s="11">
        <f t="shared" si="296"/>
        <v>-9.3590234677485018</v>
      </c>
      <c r="Q295" s="12">
        <f t="shared" si="297"/>
        <v>-5.6424432508813431E-3</v>
      </c>
    </row>
    <row r="296" spans="3:17" x14ac:dyDescent="0.35">
      <c r="C296" s="17">
        <v>45</v>
      </c>
      <c r="D296" s="12">
        <v>0.20982757792699999</v>
      </c>
      <c r="E296" s="12">
        <v>0.21058643125000001</v>
      </c>
      <c r="F296" s="12">
        <v>0.91289062499999996</v>
      </c>
      <c r="H296" s="13">
        <f t="shared" si="292"/>
        <v>2.8047363299998906E-4</v>
      </c>
      <c r="I296" s="14">
        <f t="shared" si="293"/>
        <v>8.7109375000000044E-2</v>
      </c>
      <c r="J296" s="10">
        <f t="shared" si="294"/>
        <v>892.00000000000045</v>
      </c>
      <c r="M296" s="16">
        <f t="shared" si="295"/>
        <v>-1.143338261493005E-2</v>
      </c>
      <c r="N296" s="15">
        <v>0.1</v>
      </c>
      <c r="O296" s="11">
        <f t="shared" si="296"/>
        <v>-8.7463179854942528</v>
      </c>
      <c r="Q296" s="12">
        <f t="shared" si="297"/>
        <v>1.3375803867385029E-3</v>
      </c>
    </row>
    <row r="297" spans="3:17" x14ac:dyDescent="0.35">
      <c r="C297" s="17">
        <v>46</v>
      </c>
      <c r="D297" s="12">
        <v>0.21122328226000001</v>
      </c>
      <c r="E297" s="12">
        <v>0.20937197618200001</v>
      </c>
      <c r="F297" s="12">
        <v>0.91630859374999996</v>
      </c>
      <c r="H297" s="13">
        <f t="shared" si="292"/>
        <v>1.3957043330000141E-3</v>
      </c>
      <c r="I297" s="14">
        <f t="shared" si="293"/>
        <v>8.3691406250000044E-2</v>
      </c>
      <c r="J297" s="10">
        <f t="shared" si="294"/>
        <v>857.00000000000045</v>
      </c>
      <c r="M297" s="16">
        <f t="shared" si="295"/>
        <v>4.6822556435301E-5</v>
      </c>
      <c r="N297" s="15">
        <v>0.1</v>
      </c>
      <c r="O297" s="11">
        <f t="shared" si="296"/>
        <v>2135.7227715274184</v>
      </c>
      <c r="Q297" s="12">
        <f t="shared" si="297"/>
        <v>6.6296477551562004E-3</v>
      </c>
    </row>
    <row r="298" spans="3:17" x14ac:dyDescent="0.35">
      <c r="C298" s="17">
        <v>47</v>
      </c>
      <c r="D298" s="12">
        <v>0.209315481232</v>
      </c>
      <c r="E298" s="12">
        <v>0.213131173328</v>
      </c>
      <c r="F298" s="12">
        <v>0.91435546874999996</v>
      </c>
      <c r="H298" s="13">
        <f t="shared" si="292"/>
        <v>-1.9078010280000057E-3</v>
      </c>
      <c r="I298" s="14">
        <f t="shared" si="293"/>
        <v>8.5644531250000044E-2</v>
      </c>
      <c r="J298" s="10">
        <f t="shared" si="294"/>
        <v>877.00000000000045</v>
      </c>
      <c r="M298" s="16">
        <f t="shared" si="295"/>
        <v>-3.6640661979432409E-3</v>
      </c>
      <c r="N298" s="15">
        <v>0.1</v>
      </c>
      <c r="O298" s="11">
        <f t="shared" si="296"/>
        <v>-27.292083329753499</v>
      </c>
      <c r="Q298" s="12">
        <f t="shared" si="297"/>
        <v>-9.0731903052059387E-3</v>
      </c>
    </row>
    <row r="299" spans="3:17" x14ac:dyDescent="0.35">
      <c r="C299" s="17">
        <v>48</v>
      </c>
      <c r="D299" s="12">
        <v>0.211723316143</v>
      </c>
      <c r="E299" s="12">
        <v>0.209986393154</v>
      </c>
      <c r="F299" s="12">
        <v>0.91572265625000004</v>
      </c>
      <c r="H299" s="13">
        <f t="shared" si="292"/>
        <v>2.4078349109999952E-3</v>
      </c>
      <c r="I299" s="14">
        <f t="shared" si="293"/>
        <v>8.4277343749999956E-2</v>
      </c>
      <c r="J299" s="10">
        <f t="shared" si="294"/>
        <v>862.99999999999955</v>
      </c>
      <c r="M299" s="16">
        <f t="shared" si="295"/>
        <v>2.6756308512984059E-3</v>
      </c>
      <c r="N299" s="15">
        <v>0.1</v>
      </c>
      <c r="O299" s="11">
        <f t="shared" si="296"/>
        <v>37.374363489445081</v>
      </c>
      <c r="Q299" s="12">
        <f t="shared" si="297"/>
        <v>1.14377163132715E-2</v>
      </c>
    </row>
    <row r="300" spans="3:17" x14ac:dyDescent="0.35">
      <c r="C300" s="17">
        <v>49</v>
      </c>
      <c r="D300" s="12">
        <v>0.209140415977</v>
      </c>
      <c r="E300" s="12">
        <v>0.21179202050000001</v>
      </c>
      <c r="F300" s="12">
        <v>0.91494140624999998</v>
      </c>
      <c r="H300" s="13">
        <f t="shared" si="292"/>
        <v>-2.5829001659999906E-3</v>
      </c>
      <c r="I300" s="14">
        <f t="shared" si="293"/>
        <v>8.5058593750000022E-2</v>
      </c>
      <c r="J300" s="10">
        <f t="shared" si="294"/>
        <v>871.00000000000023</v>
      </c>
      <c r="M300" s="16">
        <f t="shared" si="295"/>
        <v>-1.6962117409730453E-2</v>
      </c>
      <c r="N300" s="15">
        <v>0.1</v>
      </c>
      <c r="O300" s="11">
        <f t="shared" si="296"/>
        <v>-5.895490379204321</v>
      </c>
      <c r="Q300" s="12">
        <f t="shared" si="297"/>
        <v>-1.2274436581195768E-2</v>
      </c>
    </row>
    <row r="301" spans="3:17" x14ac:dyDescent="0.35">
      <c r="C301" s="17">
        <v>50</v>
      </c>
      <c r="D301" s="12">
        <v>0.20975124221899999</v>
      </c>
      <c r="E301" s="12">
        <v>0.21205003671299999</v>
      </c>
      <c r="F301" s="12">
        <v>0.916015625</v>
      </c>
      <c r="H301" s="13">
        <f t="shared" si="292"/>
        <v>6.1082624199998437E-4</v>
      </c>
      <c r="I301" s="14">
        <f t="shared" si="293"/>
        <v>8.3984375E-2</v>
      </c>
      <c r="J301" s="10">
        <f t="shared" si="294"/>
        <v>860</v>
      </c>
      <c r="M301" s="16">
        <f t="shared" si="295"/>
        <v>-7.9978070586512358E-3</v>
      </c>
      <c r="N301" s="15">
        <v>0.1</v>
      </c>
      <c r="O301" s="11">
        <f t="shared" si="296"/>
        <v>-12.503427410371184</v>
      </c>
      <c r="Q301" s="12">
        <f t="shared" si="297"/>
        <v>2.9163945520986126E-3</v>
      </c>
    </row>
    <row r="302" spans="3:17" x14ac:dyDescent="0.35">
      <c r="C302" s="17">
        <v>51</v>
      </c>
      <c r="D302" s="12">
        <v>0.21060517101599999</v>
      </c>
      <c r="E302" s="12">
        <v>0.21143438257300001</v>
      </c>
      <c r="F302" s="12">
        <v>0.91562500000000002</v>
      </c>
      <c r="H302" s="13">
        <f t="shared" si="292"/>
        <v>8.5392879699999757E-4</v>
      </c>
      <c r="I302" s="14">
        <f t="shared" si="293"/>
        <v>8.4374999999999978E-2</v>
      </c>
      <c r="J302" s="10">
        <f t="shared" si="294"/>
        <v>863.99999999999977</v>
      </c>
      <c r="M302" s="16">
        <f t="shared" si="295"/>
        <v>-2.7031494410597501E-3</v>
      </c>
      <c r="N302" s="15">
        <v>0.1</v>
      </c>
      <c r="O302" s="11">
        <f t="shared" si="296"/>
        <v>-36.993885162633013</v>
      </c>
      <c r="Q302" s="12">
        <f t="shared" si="297"/>
        <v>4.0628854218299334E-3</v>
      </c>
    </row>
    <row r="303" spans="3:17" x14ac:dyDescent="0.35">
      <c r="C303" s="17">
        <v>52</v>
      </c>
      <c r="D303" s="12">
        <v>0.21002360516599999</v>
      </c>
      <c r="E303" s="12">
        <v>0.21250896453900001</v>
      </c>
      <c r="F303" s="12">
        <v>0.91562500000000002</v>
      </c>
      <c r="H303" s="13">
        <f t="shared" si="292"/>
        <v>-5.8156584999999317E-4</v>
      </c>
      <c r="I303" s="14">
        <f t="shared" si="293"/>
        <v>8.4374999999999978E-2</v>
      </c>
      <c r="J303" s="10">
        <f t="shared" si="294"/>
        <v>863.99999999999977</v>
      </c>
      <c r="M303" s="16">
        <f t="shared" si="295"/>
        <v>-5.8341721989496826E-3</v>
      </c>
      <c r="N303" s="15">
        <v>0.1</v>
      </c>
      <c r="O303" s="11">
        <f t="shared" si="296"/>
        <v>-17.140392259591319</v>
      </c>
      <c r="Q303" s="12">
        <f t="shared" si="297"/>
        <v>-2.7652231778119317E-3</v>
      </c>
    </row>
    <row r="304" spans="3:17" x14ac:dyDescent="0.35">
      <c r="C304" s="17">
        <v>53</v>
      </c>
      <c r="D304" s="12">
        <v>0.21156371785700001</v>
      </c>
      <c r="E304" s="12">
        <v>0.20695167593700001</v>
      </c>
      <c r="F304" s="12">
        <v>0.91542968749999998</v>
      </c>
      <c r="H304" s="13">
        <f t="shared" si="292"/>
        <v>1.5401126910000174E-3</v>
      </c>
      <c r="I304" s="14">
        <f t="shared" si="293"/>
        <v>8.4570312500000022E-2</v>
      </c>
      <c r="J304" s="10">
        <f t="shared" si="294"/>
        <v>866.00000000000023</v>
      </c>
      <c r="M304" s="16">
        <f t="shared" si="295"/>
        <v>2.8502433880296541E-3</v>
      </c>
      <c r="N304" s="15">
        <v>0.1</v>
      </c>
      <c r="O304" s="11">
        <f t="shared" si="296"/>
        <v>35.084723087149776</v>
      </c>
      <c r="Q304" s="12">
        <f t="shared" si="297"/>
        <v>7.3062896252421997E-3</v>
      </c>
    </row>
    <row r="305" spans="1:17" x14ac:dyDescent="0.35">
      <c r="C305" s="17">
        <v>54</v>
      </c>
      <c r="D305" s="12">
        <v>0.211270266323</v>
      </c>
      <c r="E305" s="12">
        <v>0.20897468105</v>
      </c>
      <c r="F305" s="12">
        <v>0.91542968749999998</v>
      </c>
      <c r="H305" s="13">
        <f t="shared" si="292"/>
        <v>-2.9345153400001101E-4</v>
      </c>
      <c r="I305" s="14">
        <f t="shared" si="293"/>
        <v>8.4570312500000022E-2</v>
      </c>
      <c r="J305" s="10">
        <f t="shared" si="294"/>
        <v>866.00000000000023</v>
      </c>
      <c r="M305" s="16">
        <f t="shared" si="295"/>
        <v>9.4437756817651751E-5</v>
      </c>
      <c r="N305" s="15">
        <v>0.1</v>
      </c>
      <c r="O305" s="11">
        <f t="shared" si="296"/>
        <v>1058.8985101910912</v>
      </c>
      <c r="Q305" s="12">
        <f t="shared" si="297"/>
        <v>-1.3880226854655676E-3</v>
      </c>
    </row>
    <row r="306" spans="1:17" x14ac:dyDescent="0.35">
      <c r="C306" s="17">
        <v>55</v>
      </c>
      <c r="D306" s="12">
        <v>0.22237839127699999</v>
      </c>
      <c r="E306" s="12">
        <v>0.210593692586</v>
      </c>
      <c r="F306" s="12">
        <v>0.91513671875000002</v>
      </c>
      <c r="H306" s="13">
        <f t="shared" si="292"/>
        <v>1.1108124953999987E-2</v>
      </c>
      <c r="I306" s="14">
        <f t="shared" si="293"/>
        <v>8.4863281249999978E-2</v>
      </c>
      <c r="J306" s="10">
        <f t="shared" si="294"/>
        <v>868.99999999999977</v>
      </c>
      <c r="M306" s="16">
        <f t="shared" si="295"/>
        <v>5.526233764607686E-2</v>
      </c>
      <c r="N306" s="15">
        <v>0.1</v>
      </c>
      <c r="O306" s="11">
        <f t="shared" si="296"/>
        <v>1.8095506679511435</v>
      </c>
      <c r="Q306" s="12">
        <f t="shared" si="297"/>
        <v>5.1242199239064458E-2</v>
      </c>
    </row>
    <row r="307" spans="1:17" x14ac:dyDescent="0.35">
      <c r="C307" s="17">
        <v>56</v>
      </c>
      <c r="D307" s="12">
        <v>0.2109549527</v>
      </c>
      <c r="E307" s="12">
        <v>0.211509047821</v>
      </c>
      <c r="F307" s="12">
        <v>0.91552734375</v>
      </c>
      <c r="H307" s="13">
        <f t="shared" si="292"/>
        <v>-1.1423438576999984E-2</v>
      </c>
      <c r="I307" s="14">
        <f t="shared" si="293"/>
        <v>8.447265625E-2</v>
      </c>
      <c r="J307" s="10">
        <f t="shared" si="294"/>
        <v>865</v>
      </c>
      <c r="M307" s="16">
        <f t="shared" si="295"/>
        <v>6.7185295198579935E-3</v>
      </c>
      <c r="N307" s="15">
        <v>0.1</v>
      </c>
      <c r="O307" s="11">
        <f t="shared" si="296"/>
        <v>14.884209365223368</v>
      </c>
      <c r="Q307" s="12">
        <f t="shared" si="297"/>
        <v>-5.2735779761544692E-2</v>
      </c>
    </row>
    <row r="308" spans="1:17" x14ac:dyDescent="0.35">
      <c r="C308" s="17">
        <v>57</v>
      </c>
      <c r="D308" s="12">
        <v>0.21008455464699999</v>
      </c>
      <c r="E308" s="12">
        <v>0.21170527227200001</v>
      </c>
      <c r="F308" s="12">
        <v>0.9150390625</v>
      </c>
      <c r="H308" s="13">
        <f t="shared" si="292"/>
        <v>-8.7039805300001549E-4</v>
      </c>
      <c r="I308" s="14">
        <f t="shared" si="293"/>
        <v>8.49609375E-2</v>
      </c>
      <c r="J308" s="10">
        <f t="shared" si="294"/>
        <v>870</v>
      </c>
      <c r="M308" s="16">
        <f t="shared" si="295"/>
        <v>1.2247042192394728E-3</v>
      </c>
      <c r="N308" s="15">
        <v>0.1</v>
      </c>
      <c r="O308" s="11">
        <f t="shared" si="296"/>
        <v>81.65236832620603</v>
      </c>
      <c r="Q308" s="12">
        <f t="shared" si="297"/>
        <v>-4.1345255146624542E-3</v>
      </c>
    </row>
    <row r="309" spans="1:17" x14ac:dyDescent="0.35">
      <c r="C309" s="17">
        <v>58</v>
      </c>
      <c r="D309" s="12">
        <v>0.210930307816</v>
      </c>
      <c r="E309" s="12">
        <v>0.211166687682</v>
      </c>
      <c r="F309" s="12">
        <v>0.91416015625000002</v>
      </c>
      <c r="H309" s="13">
        <f t="shared" si="292"/>
        <v>8.4575316900001307E-4</v>
      </c>
      <c r="I309" s="14">
        <f t="shared" si="293"/>
        <v>8.5839843749999978E-2</v>
      </c>
      <c r="J309" s="10">
        <f t="shared" si="294"/>
        <v>878.99999999999977</v>
      </c>
      <c r="M309" s="16">
        <f t="shared" si="295"/>
        <v>-1.387036698157996E-3</v>
      </c>
      <c r="N309" s="15">
        <v>0.1</v>
      </c>
      <c r="O309" s="11">
        <f t="shared" si="296"/>
        <v>-72.096145785328815</v>
      </c>
      <c r="Q309" s="12">
        <f t="shared" si="297"/>
        <v>4.0176933504010659E-3</v>
      </c>
    </row>
    <row r="310" spans="1:17" x14ac:dyDescent="0.35">
      <c r="C310" s="17">
        <v>59</v>
      </c>
      <c r="D310" s="12">
        <v>0.213729847704</v>
      </c>
      <c r="E310" s="12">
        <v>0.208516806364</v>
      </c>
      <c r="F310" s="12">
        <v>0.91484374999999996</v>
      </c>
      <c r="H310" s="13">
        <f t="shared" si="292"/>
        <v>2.7995398879999966E-3</v>
      </c>
      <c r="I310" s="14">
        <f t="shared" si="293"/>
        <v>8.5156250000000044E-2</v>
      </c>
      <c r="J310" s="10">
        <f t="shared" si="294"/>
        <v>872.00000000000045</v>
      </c>
      <c r="M310" s="16">
        <f t="shared" si="295"/>
        <v>2.1089536454817811E-2</v>
      </c>
      <c r="N310" s="15">
        <v>0.1</v>
      </c>
      <c r="O310" s="11">
        <f t="shared" si="296"/>
        <v>4.7416879083255266</v>
      </c>
      <c r="Q310" s="12">
        <f t="shared" si="297"/>
        <v>1.3185039419032591E-2</v>
      </c>
    </row>
    <row r="311" spans="1:17" x14ac:dyDescent="0.35">
      <c r="C311" s="17">
        <v>60</v>
      </c>
      <c r="D311" s="12">
        <v>0.209967330737</v>
      </c>
      <c r="E311" s="12">
        <v>0.21158901825500001</v>
      </c>
      <c r="F311" s="12">
        <v>0.91259765625</v>
      </c>
      <c r="H311" s="13">
        <f t="shared" si="292"/>
        <v>-3.7625169670000014E-3</v>
      </c>
      <c r="I311" s="14">
        <f t="shared" si="293"/>
        <v>8.740234375E-2</v>
      </c>
      <c r="J311" s="10">
        <f t="shared" si="294"/>
        <v>895</v>
      </c>
      <c r="M311" s="16">
        <f t="shared" si="295"/>
        <v>-8.2937743371353078E-3</v>
      </c>
      <c r="N311" s="15">
        <v>0.1</v>
      </c>
      <c r="O311" s="11">
        <f t="shared" si="296"/>
        <v>-12.057236661510165</v>
      </c>
      <c r="Q311" s="12">
        <f t="shared" si="297"/>
        <v>-1.7760872928409183E-2</v>
      </c>
    </row>
    <row r="312" spans="1:17" x14ac:dyDescent="0.35">
      <c r="C312" s="17">
        <v>61</v>
      </c>
      <c r="D312" s="12">
        <v>0.209396079368</v>
      </c>
      <c r="E312" s="12">
        <v>0.211207213625</v>
      </c>
      <c r="F312" s="12">
        <v>0.91445312499999998</v>
      </c>
      <c r="H312" s="13">
        <f t="shared" si="292"/>
        <v>-5.7125136899999207E-4</v>
      </c>
      <c r="I312" s="14">
        <f t="shared" si="293"/>
        <v>8.5546875000000022E-2</v>
      </c>
      <c r="J312" s="10">
        <f t="shared" si="294"/>
        <v>876.00000000000023</v>
      </c>
      <c r="M312" s="16">
        <f t="shared" si="295"/>
        <v>1.2224485152985244E-3</v>
      </c>
      <c r="N312" s="15">
        <v>0.1</v>
      </c>
      <c r="O312" s="11">
        <f t="shared" si="296"/>
        <v>81.803036077621471</v>
      </c>
      <c r="Q312" s="12">
        <f t="shared" si="297"/>
        <v>-2.7243756062861517E-3</v>
      </c>
    </row>
    <row r="313" spans="1:17" x14ac:dyDescent="0.35">
      <c r="C313" s="17">
        <v>62</v>
      </c>
      <c r="D313" s="12">
        <v>0.20926004701000001</v>
      </c>
      <c r="E313" s="12">
        <v>0.21203664243199999</v>
      </c>
      <c r="F313" s="12">
        <v>0.91445312499999998</v>
      </c>
      <c r="H313" s="13">
        <f t="shared" si="292"/>
        <v>-1.3603235799999891E-4</v>
      </c>
      <c r="I313" s="14">
        <f t="shared" si="293"/>
        <v>8.5546875000000022E-2</v>
      </c>
      <c r="J313" s="10">
        <f t="shared" si="294"/>
        <v>876.00000000000023</v>
      </c>
      <c r="M313" s="16">
        <f t="shared" si="295"/>
        <v>-2.3417988079762115E-3</v>
      </c>
      <c r="N313" s="15">
        <v>0.1</v>
      </c>
      <c r="O313" s="11">
        <f t="shared" si="296"/>
        <v>-42.702216629113522</v>
      </c>
      <c r="Q313" s="12">
        <f t="shared" si="297"/>
        <v>-6.4985248855274202E-4</v>
      </c>
    </row>
    <row r="314" spans="1:17" x14ac:dyDescent="0.35">
      <c r="C314" s="17">
        <v>63</v>
      </c>
      <c r="D314" s="12">
        <v>0.212969468385</v>
      </c>
      <c r="E314" s="12">
        <v>0.21082287393499999</v>
      </c>
      <c r="F314" s="12">
        <v>0.91416015625000002</v>
      </c>
      <c r="H314" s="13">
        <f t="shared" si="292"/>
        <v>3.7094213749999938E-3</v>
      </c>
      <c r="I314" s="14">
        <f t="shared" si="293"/>
        <v>8.5839843749999978E-2</v>
      </c>
      <c r="J314" s="10">
        <f t="shared" si="294"/>
        <v>878.99999999999977</v>
      </c>
      <c r="M314" s="16">
        <f t="shared" si="295"/>
        <v>1.1226207588323619E-2</v>
      </c>
      <c r="N314" s="15">
        <v>0.1</v>
      </c>
      <c r="O314" s="11">
        <f t="shared" si="296"/>
        <v>8.9077276732357973</v>
      </c>
      <c r="Q314" s="12">
        <f t="shared" si="297"/>
        <v>1.7571091918002862E-2</v>
      </c>
    </row>
    <row r="315" spans="1:17" x14ac:dyDescent="0.35">
      <c r="C315" s="17">
        <v>64</v>
      </c>
      <c r="D315" s="12">
        <v>0.21054358982499999</v>
      </c>
      <c r="E315" s="12">
        <v>0.20905828997500001</v>
      </c>
      <c r="F315" s="12">
        <v>0.91572265625000004</v>
      </c>
      <c r="H315" s="13">
        <f t="shared" si="292"/>
        <v>-2.425878560000011E-3</v>
      </c>
      <c r="I315" s="14">
        <f t="shared" si="293"/>
        <v>8.4277343749999956E-2</v>
      </c>
      <c r="J315" s="10">
        <f t="shared" si="294"/>
        <v>862.99999999999955</v>
      </c>
      <c r="M315" s="16">
        <f t="shared" si="295"/>
        <v>2.4758391257449623E-3</v>
      </c>
      <c r="N315" s="15">
        <v>0.1</v>
      </c>
      <c r="O315" s="11">
        <f t="shared" si="296"/>
        <v>40.390346432509311</v>
      </c>
      <c r="Q315" s="12">
        <f t="shared" si="297"/>
        <v>-1.1456105281358195E-2</v>
      </c>
    </row>
    <row r="316" spans="1:17" x14ac:dyDescent="0.35">
      <c r="C316" s="17">
        <v>65</v>
      </c>
      <c r="D316" s="12">
        <v>0.20934358106199999</v>
      </c>
      <c r="E316" s="12">
        <v>0.20895706824999999</v>
      </c>
      <c r="F316" s="12">
        <v>0.91455078125</v>
      </c>
      <c r="H316" s="13">
        <f t="shared" si="292"/>
        <v>-1.2000087629999989E-3</v>
      </c>
      <c r="I316" s="14">
        <f t="shared" si="293"/>
        <v>8.544921875E-2</v>
      </c>
      <c r="J316" s="10">
        <f t="shared" si="294"/>
        <v>875</v>
      </c>
      <c r="M316" s="16">
        <f t="shared" si="295"/>
        <v>-1.0493939213625725E-2</v>
      </c>
      <c r="N316" s="15">
        <v>0.1</v>
      </c>
      <c r="O316" s="11">
        <f t="shared" si="296"/>
        <v>-9.5293100106922903</v>
      </c>
      <c r="Q316" s="12">
        <f t="shared" si="297"/>
        <v>-5.7158785185734773E-3</v>
      </c>
    </row>
    <row r="317" spans="1:17" x14ac:dyDescent="0.35">
      <c r="C317" s="17">
        <v>66</v>
      </c>
      <c r="D317" s="12">
        <v>0.210968671484</v>
      </c>
      <c r="E317" s="12">
        <v>0.209972428903</v>
      </c>
      <c r="F317" s="12">
        <v>0.91591796874999998</v>
      </c>
      <c r="H317" s="13">
        <f t="shared" ref="H317:H319" si="298">D317-D316</f>
        <v>1.625090422000014E-3</v>
      </c>
      <c r="I317" s="14">
        <f t="shared" ref="I317:I319" si="299">1-F317</f>
        <v>8.4082031250000022E-2</v>
      </c>
      <c r="J317" s="10">
        <f t="shared" ref="J317:J319" si="300">I317*10240</f>
        <v>861.00000000000023</v>
      </c>
      <c r="M317" s="16">
        <f t="shared" ref="M317:M319" si="301">(D317-D305)/D305</f>
        <v>-1.4275309263770428E-3</v>
      </c>
      <c r="N317" s="15">
        <v>0.1</v>
      </c>
      <c r="O317" s="11">
        <f t="shared" ref="O317:O319" si="302">N317/M317</f>
        <v>-70.05102176930896</v>
      </c>
      <c r="Q317" s="12">
        <f t="shared" ref="Q317:Q319" si="303">LN(D317/D316)</f>
        <v>7.73281535350111E-3</v>
      </c>
    </row>
    <row r="318" spans="1:17" x14ac:dyDescent="0.35">
      <c r="C318" s="17">
        <v>67</v>
      </c>
      <c r="D318" s="12">
        <v>0.209539376419</v>
      </c>
      <c r="E318" s="12">
        <v>0.21198469363200001</v>
      </c>
      <c r="F318" s="12">
        <v>0.91494140624999998</v>
      </c>
      <c r="H318" s="13">
        <f t="shared" si="298"/>
        <v>-1.4292950650000025E-3</v>
      </c>
      <c r="I318" s="14">
        <f t="shared" si="299"/>
        <v>8.5058593750000022E-2</v>
      </c>
      <c r="J318" s="10">
        <f t="shared" si="300"/>
        <v>871.00000000000023</v>
      </c>
      <c r="M318" s="16">
        <f t="shared" si="301"/>
        <v>-5.7734992974238196E-2</v>
      </c>
      <c r="N318" s="15">
        <v>0.1</v>
      </c>
      <c r="O318" s="11">
        <f t="shared" si="302"/>
        <v>-1.7320518259112074</v>
      </c>
      <c r="Q318" s="12">
        <f t="shared" si="303"/>
        <v>-6.7979701049055846E-3</v>
      </c>
    </row>
    <row r="319" spans="1:17" x14ac:dyDescent="0.35">
      <c r="A319" s="19">
        <v>43037.458333333336</v>
      </c>
      <c r="B319" s="17" t="s">
        <v>57</v>
      </c>
      <c r="C319" s="17">
        <v>0</v>
      </c>
      <c r="D319" s="12">
        <v>0.209888764279</v>
      </c>
      <c r="E319" s="12">
        <v>0.210069392622</v>
      </c>
      <c r="F319" s="12">
        <v>0.91484374999999996</v>
      </c>
      <c r="H319" s="13">
        <f t="shared" si="298"/>
        <v>3.4938785999999444E-4</v>
      </c>
      <c r="I319" s="14">
        <f t="shared" si="299"/>
        <v>8.5156250000000044E-2</v>
      </c>
      <c r="J319" s="10">
        <f t="shared" si="300"/>
        <v>872.00000000000045</v>
      </c>
      <c r="M319" s="16">
        <f t="shared" si="301"/>
        <v>-5.0541047145560014E-3</v>
      </c>
      <c r="N319" s="15">
        <v>0.1</v>
      </c>
      <c r="O319" s="11">
        <f t="shared" si="302"/>
        <v>-19.785897928073481</v>
      </c>
      <c r="Q319" s="12">
        <f t="shared" si="303"/>
        <v>1.6660205022612342E-3</v>
      </c>
    </row>
    <row r="320" spans="1:17" x14ac:dyDescent="0.35">
      <c r="C320" s="17">
        <v>1</v>
      </c>
      <c r="D320" s="12">
        <v>0.21184711812000001</v>
      </c>
      <c r="E320" s="12">
        <v>0.21277909316099999</v>
      </c>
      <c r="F320" s="12">
        <v>0.91445312499999998</v>
      </c>
      <c r="H320" s="13">
        <f t="shared" ref="H320:H321" si="304">D320-D319</f>
        <v>1.9583538410000156E-3</v>
      </c>
      <c r="I320" s="14">
        <f t="shared" ref="I320:I321" si="305">1-F320</f>
        <v>8.5546875000000022E-2</v>
      </c>
      <c r="J320" s="10">
        <f t="shared" ref="J320:J321" si="306">I320*10240</f>
        <v>876.00000000000023</v>
      </c>
      <c r="M320" s="16">
        <f t="shared" ref="M320:M321" si="307">(D320-D308)/D308</f>
        <v>8.3897813238180009E-3</v>
      </c>
      <c r="N320" s="15">
        <v>0.1</v>
      </c>
      <c r="O320" s="11">
        <f t="shared" ref="O320:O321" si="308">N320/M320</f>
        <v>11.919261794834512</v>
      </c>
      <c r="Q320" s="12">
        <f t="shared" ref="Q320:Q321" si="309">LN(D320/D319)</f>
        <v>9.2871771108435069E-3</v>
      </c>
    </row>
    <row r="321" spans="3:17" x14ac:dyDescent="0.35">
      <c r="C321" s="17">
        <v>2</v>
      </c>
      <c r="D321" s="12">
        <v>0.21134241722399999</v>
      </c>
      <c r="E321" s="12">
        <v>0.21052115261599999</v>
      </c>
      <c r="F321" s="12">
        <v>0.91669921875000004</v>
      </c>
      <c r="H321" s="13">
        <f t="shared" si="304"/>
        <v>-5.0470089600002099E-4</v>
      </c>
      <c r="I321" s="14">
        <f t="shared" si="305"/>
        <v>8.3300781249999956E-2</v>
      </c>
      <c r="J321" s="10">
        <f t="shared" si="306"/>
        <v>852.99999999999955</v>
      </c>
      <c r="M321" s="16">
        <f t="shared" si="307"/>
        <v>1.9537704764527367E-3</v>
      </c>
      <c r="N321" s="15">
        <v>0.1</v>
      </c>
      <c r="O321" s="11">
        <f t="shared" si="308"/>
        <v>51.183084812275332</v>
      </c>
      <c r="Q321" s="12">
        <f t="shared" si="309"/>
        <v>-2.3852250262879431E-3</v>
      </c>
    </row>
    <row r="322" spans="3:17" x14ac:dyDescent="0.35">
      <c r="C322" s="17">
        <v>3</v>
      </c>
      <c r="D322" s="12">
        <v>0.21036420662499999</v>
      </c>
      <c r="E322" s="12">
        <v>0.21062222756400001</v>
      </c>
      <c r="F322" s="12">
        <v>0.91386718749999996</v>
      </c>
      <c r="H322" s="13">
        <f t="shared" ref="H322:H336" si="310">D322-D321</f>
        <v>-9.7821059899999563E-4</v>
      </c>
      <c r="I322" s="14">
        <f t="shared" ref="I322:I336" si="311">1-F322</f>
        <v>8.6132812500000044E-2</v>
      </c>
      <c r="J322" s="10">
        <f t="shared" ref="J322:J336" si="312">I322*10240</f>
        <v>882.00000000000045</v>
      </c>
      <c r="M322" s="16">
        <f t="shared" ref="M322:M336" si="313">(D322-D310)/D310</f>
        <v>-1.5747173898056424E-2</v>
      </c>
      <c r="N322" s="15">
        <v>0.1</v>
      </c>
      <c r="O322" s="11">
        <f t="shared" ref="O322:O336" si="314">N322/M322</f>
        <v>-6.3503458237888886</v>
      </c>
      <c r="Q322" s="12">
        <f t="shared" ref="Q322:Q336" si="315">LN(D322/D321)</f>
        <v>-4.6393027673308305E-3</v>
      </c>
    </row>
    <row r="323" spans="3:17" x14ac:dyDescent="0.35">
      <c r="C323" s="17">
        <v>4</v>
      </c>
      <c r="D323" s="12">
        <v>0.210220689135</v>
      </c>
      <c r="E323" s="12">
        <v>0.20797415711</v>
      </c>
      <c r="F323" s="12">
        <v>0.91669921875000004</v>
      </c>
      <c r="H323" s="13">
        <f t="shared" si="310"/>
        <v>-1.435174899999947E-4</v>
      </c>
      <c r="I323" s="14">
        <f t="shared" si="311"/>
        <v>8.3300781249999956E-2</v>
      </c>
      <c r="J323" s="10">
        <f t="shared" si="312"/>
        <v>852.99999999999955</v>
      </c>
      <c r="M323" s="16">
        <f t="shared" si="313"/>
        <v>1.206656278911093E-3</v>
      </c>
      <c r="N323" s="15">
        <v>0.1</v>
      </c>
      <c r="O323" s="11">
        <f t="shared" si="314"/>
        <v>82.873641605910919</v>
      </c>
      <c r="Q323" s="12">
        <f t="shared" si="315"/>
        <v>-6.8246623698192145E-4</v>
      </c>
    </row>
    <row r="324" spans="3:17" x14ac:dyDescent="0.35">
      <c r="C324" s="17">
        <v>5</v>
      </c>
      <c r="D324" s="12">
        <v>0.20928966237400001</v>
      </c>
      <c r="E324" s="12">
        <v>0.209149579704</v>
      </c>
      <c r="F324" s="12">
        <v>0.91455078125</v>
      </c>
      <c r="H324" s="13">
        <f t="shared" si="310"/>
        <v>-9.3102676099998671E-4</v>
      </c>
      <c r="I324" s="14">
        <f t="shared" si="311"/>
        <v>8.544921875E-2</v>
      </c>
      <c r="J324" s="10">
        <f t="shared" si="312"/>
        <v>875</v>
      </c>
      <c r="M324" s="16">
        <f t="shared" si="313"/>
        <v>-5.0820910458868019E-4</v>
      </c>
      <c r="N324" s="15">
        <v>0.1</v>
      </c>
      <c r="O324" s="11">
        <f t="shared" si="314"/>
        <v>-196.76939884997762</v>
      </c>
      <c r="Q324" s="12">
        <f t="shared" si="315"/>
        <v>-4.4386427472234893E-3</v>
      </c>
    </row>
    <row r="325" spans="3:17" x14ac:dyDescent="0.35">
      <c r="C325" s="17">
        <v>6</v>
      </c>
      <c r="D325" s="12">
        <v>0.21094800124099999</v>
      </c>
      <c r="E325" s="12">
        <v>0.211111780256</v>
      </c>
      <c r="F325" s="12">
        <v>0.91494140624999998</v>
      </c>
      <c r="H325" s="13">
        <f t="shared" si="310"/>
        <v>1.658338866999981E-3</v>
      </c>
      <c r="I325" s="14">
        <f t="shared" si="311"/>
        <v>8.5058593750000022E-2</v>
      </c>
      <c r="J325" s="10">
        <f t="shared" si="312"/>
        <v>871.00000000000023</v>
      </c>
      <c r="M325" s="16">
        <f t="shared" si="313"/>
        <v>8.0662995880877598E-3</v>
      </c>
      <c r="N325" s="15">
        <v>0.1</v>
      </c>
      <c r="O325" s="11">
        <f t="shared" si="314"/>
        <v>12.397258359667068</v>
      </c>
      <c r="Q325" s="12">
        <f t="shared" si="315"/>
        <v>7.892426685134641E-3</v>
      </c>
    </row>
    <row r="326" spans="3:17" x14ac:dyDescent="0.35">
      <c r="C326" s="17">
        <v>7</v>
      </c>
      <c r="D326" s="12">
        <v>0.20937726608599999</v>
      </c>
      <c r="E326" s="12">
        <v>0.211168327928</v>
      </c>
      <c r="F326" s="12">
        <v>0.916015625</v>
      </c>
      <c r="H326" s="13">
        <f t="shared" si="310"/>
        <v>-1.5707351550000026E-3</v>
      </c>
      <c r="I326" s="14">
        <f t="shared" si="311"/>
        <v>8.3984375E-2</v>
      </c>
      <c r="J326" s="10">
        <f t="shared" si="312"/>
        <v>860</v>
      </c>
      <c r="M326" s="16">
        <f t="shared" si="313"/>
        <v>-1.6867217288189542E-2</v>
      </c>
      <c r="N326" s="15">
        <v>0.1</v>
      </c>
      <c r="O326" s="11">
        <f t="shared" si="314"/>
        <v>-5.9286602105979984</v>
      </c>
      <c r="Q326" s="12">
        <f t="shared" si="315"/>
        <v>-7.4739378706456475E-3</v>
      </c>
    </row>
    <row r="327" spans="3:17" x14ac:dyDescent="0.35">
      <c r="C327" s="17">
        <v>8</v>
      </c>
      <c r="D327" s="12">
        <v>0.21141519811100001</v>
      </c>
      <c r="E327" s="12">
        <v>0.20912653245000001</v>
      </c>
      <c r="F327" s="12">
        <v>0.91474609375000004</v>
      </c>
      <c r="H327" s="13">
        <f t="shared" si="310"/>
        <v>2.0379320250000221E-3</v>
      </c>
      <c r="I327" s="14">
        <f t="shared" si="311"/>
        <v>8.5253906249999956E-2</v>
      </c>
      <c r="J327" s="10">
        <f t="shared" si="312"/>
        <v>872.99999999999955</v>
      </c>
      <c r="M327" s="16">
        <f t="shared" si="313"/>
        <v>4.1397996810280009E-3</v>
      </c>
      <c r="N327" s="15">
        <v>0.1</v>
      </c>
      <c r="O327" s="11">
        <f t="shared" si="314"/>
        <v>24.155758177933834</v>
      </c>
      <c r="Q327" s="12">
        <f t="shared" si="315"/>
        <v>9.6862379065665218E-3</v>
      </c>
    </row>
    <row r="328" spans="3:17" x14ac:dyDescent="0.35">
      <c r="C328" s="17">
        <v>9</v>
      </c>
      <c r="D328" s="12">
        <v>0.21023504604900001</v>
      </c>
      <c r="E328" s="12">
        <v>0.21255811601899999</v>
      </c>
      <c r="F328" s="12">
        <v>0.91513671875000002</v>
      </c>
      <c r="H328" s="13">
        <f t="shared" si="310"/>
        <v>-1.1801520620000061E-3</v>
      </c>
      <c r="I328" s="14">
        <f t="shared" si="311"/>
        <v>8.4863281249999978E-2</v>
      </c>
      <c r="J328" s="10">
        <f t="shared" si="312"/>
        <v>868.99999999999977</v>
      </c>
      <c r="M328" s="16">
        <f t="shared" si="313"/>
        <v>4.2583822368835768E-3</v>
      </c>
      <c r="N328" s="15">
        <v>0.1</v>
      </c>
      <c r="O328" s="11">
        <f t="shared" si="314"/>
        <v>23.483096264553101</v>
      </c>
      <c r="Q328" s="12">
        <f t="shared" si="315"/>
        <v>-5.5977918193711269E-3</v>
      </c>
    </row>
    <row r="329" spans="3:17" x14ac:dyDescent="0.35">
      <c r="C329" s="17">
        <v>10</v>
      </c>
      <c r="D329" s="12">
        <v>0.21257297732800001</v>
      </c>
      <c r="E329" s="12">
        <v>0.212883315608</v>
      </c>
      <c r="F329" s="12">
        <v>0.91523437500000004</v>
      </c>
      <c r="H329" s="13">
        <f t="shared" si="310"/>
        <v>2.3379312790000051E-3</v>
      </c>
      <c r="I329" s="14">
        <f t="shared" si="311"/>
        <v>8.4765624999999956E-2</v>
      </c>
      <c r="J329" s="10">
        <f t="shared" si="312"/>
        <v>867.99999999999955</v>
      </c>
      <c r="M329" s="16">
        <f t="shared" si="313"/>
        <v>7.6044743170394407E-3</v>
      </c>
      <c r="N329" s="15">
        <v>0.1</v>
      </c>
      <c r="O329" s="11">
        <f t="shared" si="314"/>
        <v>13.1501529008953</v>
      </c>
      <c r="Q329" s="12">
        <f t="shared" si="315"/>
        <v>1.1059180423116379E-2</v>
      </c>
    </row>
    <row r="330" spans="3:17" x14ac:dyDescent="0.35">
      <c r="C330" s="17">
        <v>11</v>
      </c>
      <c r="D330" s="12">
        <v>0.21035713748500001</v>
      </c>
      <c r="E330" s="12">
        <v>0.211439338699</v>
      </c>
      <c r="F330" s="12">
        <v>0.91533203124999996</v>
      </c>
      <c r="H330" s="13">
        <f t="shared" si="310"/>
        <v>-2.2158398430000004E-3</v>
      </c>
      <c r="I330" s="14">
        <f t="shared" si="311"/>
        <v>8.4667968750000044E-2</v>
      </c>
      <c r="J330" s="10">
        <f t="shared" si="312"/>
        <v>867.00000000000045</v>
      </c>
      <c r="M330" s="16">
        <f t="shared" si="313"/>
        <v>3.9026605880738922E-3</v>
      </c>
      <c r="N330" s="15">
        <v>0.1</v>
      </c>
      <c r="O330" s="11">
        <f t="shared" si="314"/>
        <v>25.623545205439893</v>
      </c>
      <c r="Q330" s="12">
        <f t="shared" si="315"/>
        <v>-1.0478611196158907E-2</v>
      </c>
    </row>
    <row r="331" spans="3:17" x14ac:dyDescent="0.35">
      <c r="C331" s="17">
        <v>12</v>
      </c>
      <c r="D331" s="12">
        <v>0.210328777302</v>
      </c>
      <c r="E331" s="12">
        <v>0.21222969926900001</v>
      </c>
      <c r="F331" s="12">
        <v>0.91347656249999998</v>
      </c>
      <c r="H331" s="13">
        <f t="shared" si="310"/>
        <v>-2.8360183000009087E-5</v>
      </c>
      <c r="I331" s="14">
        <f t="shared" si="311"/>
        <v>8.6523437500000022E-2</v>
      </c>
      <c r="J331" s="10">
        <f t="shared" si="312"/>
        <v>886.00000000000023</v>
      </c>
      <c r="M331" s="16">
        <f t="shared" si="313"/>
        <v>2.096410565432217E-3</v>
      </c>
      <c r="N331" s="15">
        <v>0.1</v>
      </c>
      <c r="O331" s="11">
        <f t="shared" si="314"/>
        <v>47.700580052830922</v>
      </c>
      <c r="Q331" s="12">
        <f t="shared" si="315"/>
        <v>-1.3482829848170889E-4</v>
      </c>
    </row>
    <row r="332" spans="3:17" x14ac:dyDescent="0.35">
      <c r="C332" s="17">
        <v>13</v>
      </c>
      <c r="D332" s="12">
        <v>0.209521850781</v>
      </c>
      <c r="E332" s="12">
        <v>0.21082034111</v>
      </c>
      <c r="F332" s="12">
        <v>0.91611328125000002</v>
      </c>
      <c r="H332" s="13">
        <f t="shared" si="310"/>
        <v>-8.069265210000065E-4</v>
      </c>
      <c r="I332" s="14">
        <f t="shared" si="311"/>
        <v>8.3886718749999978E-2</v>
      </c>
      <c r="J332" s="10">
        <f t="shared" si="312"/>
        <v>858.99999999999977</v>
      </c>
      <c r="M332" s="16">
        <f t="shared" si="313"/>
        <v>-1.097615752168446E-2</v>
      </c>
      <c r="N332" s="15">
        <v>0.1</v>
      </c>
      <c r="O332" s="11">
        <f t="shared" si="314"/>
        <v>-9.1106564207410781</v>
      </c>
      <c r="Q332" s="12">
        <f t="shared" si="315"/>
        <v>-3.8438790397418467E-3</v>
      </c>
    </row>
    <row r="333" spans="3:17" x14ac:dyDescent="0.35">
      <c r="C333" s="17">
        <v>14</v>
      </c>
      <c r="D333" s="12">
        <v>0.21126722549499999</v>
      </c>
      <c r="E333" s="12">
        <v>0.209554447979</v>
      </c>
      <c r="F333" s="12">
        <v>0.91611328125000002</v>
      </c>
      <c r="H333" s="13">
        <f t="shared" si="310"/>
        <v>1.745374713999992E-3</v>
      </c>
      <c r="I333" s="14">
        <f t="shared" si="311"/>
        <v>8.3886718749999978E-2</v>
      </c>
      <c r="J333" s="10">
        <f t="shared" si="312"/>
        <v>858.99999999999977</v>
      </c>
      <c r="M333" s="16">
        <f t="shared" si="313"/>
        <v>-3.5578153211102164E-4</v>
      </c>
      <c r="N333" s="15">
        <v>0.1</v>
      </c>
      <c r="O333" s="11">
        <f t="shared" si="314"/>
        <v>-281.07136254839389</v>
      </c>
      <c r="Q333" s="12">
        <f t="shared" si="315"/>
        <v>8.295770123741858E-3</v>
      </c>
    </row>
    <row r="334" spans="3:17" x14ac:dyDescent="0.35">
      <c r="C334" s="17">
        <v>15</v>
      </c>
      <c r="D334" s="12">
        <v>0.209910618775</v>
      </c>
      <c r="E334" s="12">
        <v>0.20703865625000001</v>
      </c>
      <c r="F334" s="12">
        <v>0.91621093750000004</v>
      </c>
      <c r="H334" s="13">
        <f t="shared" si="310"/>
        <v>-1.3566067199999865E-3</v>
      </c>
      <c r="I334" s="14">
        <f t="shared" si="311"/>
        <v>8.3789062499999956E-2</v>
      </c>
      <c r="J334" s="10">
        <f t="shared" si="312"/>
        <v>857.99999999999955</v>
      </c>
      <c r="M334" s="16">
        <f t="shared" si="313"/>
        <v>-2.1562026034617587E-3</v>
      </c>
      <c r="N334" s="15">
        <v>0.1</v>
      </c>
      <c r="O334" s="11">
        <f t="shared" si="314"/>
        <v>-46.377831025457041</v>
      </c>
      <c r="Q334" s="12">
        <f t="shared" si="315"/>
        <v>-6.44198848520926E-3</v>
      </c>
    </row>
    <row r="335" spans="3:17" x14ac:dyDescent="0.35">
      <c r="C335" s="17">
        <v>16</v>
      </c>
      <c r="D335" s="12">
        <v>0.210037371078</v>
      </c>
      <c r="E335" s="12">
        <v>0.210224761441</v>
      </c>
      <c r="F335" s="12">
        <v>0.91562500000000002</v>
      </c>
      <c r="H335" s="13">
        <f t="shared" si="310"/>
        <v>1.2675230299999396E-4</v>
      </c>
      <c r="I335" s="14">
        <f t="shared" si="311"/>
        <v>8.4374999999999978E-2</v>
      </c>
      <c r="J335" s="10">
        <f t="shared" si="312"/>
        <v>863.99999999999977</v>
      </c>
      <c r="M335" s="16">
        <f t="shared" si="313"/>
        <v>-8.7202671513592121E-4</v>
      </c>
      <c r="N335" s="15">
        <v>0.1</v>
      </c>
      <c r="O335" s="11">
        <f t="shared" si="314"/>
        <v>-114.67538581591872</v>
      </c>
      <c r="Q335" s="12">
        <f t="shared" si="315"/>
        <v>6.0365716665736126E-4</v>
      </c>
    </row>
    <row r="336" spans="3:17" x14ac:dyDescent="0.35">
      <c r="C336" s="17">
        <v>17</v>
      </c>
      <c r="D336" s="12">
        <v>0.20988184649700001</v>
      </c>
      <c r="E336" s="12">
        <v>0.211778534204</v>
      </c>
      <c r="F336" s="12">
        <v>0.91445312499999998</v>
      </c>
      <c r="H336" s="13">
        <f t="shared" si="310"/>
        <v>-1.5552458099998834E-4</v>
      </c>
      <c r="I336" s="14">
        <f t="shared" si="311"/>
        <v>8.5546875000000022E-2</v>
      </c>
      <c r="J336" s="10">
        <f t="shared" si="312"/>
        <v>876.00000000000023</v>
      </c>
      <c r="M336" s="16">
        <f t="shared" si="313"/>
        <v>2.8294953333230736E-3</v>
      </c>
      <c r="N336" s="15">
        <v>0.1</v>
      </c>
      <c r="O336" s="11">
        <f t="shared" si="314"/>
        <v>35.341991493075184</v>
      </c>
      <c r="Q336" s="12">
        <f t="shared" si="315"/>
        <v>-7.4073574917271493E-4</v>
      </c>
    </row>
    <row r="337" spans="3:17" x14ac:dyDescent="0.35">
      <c r="C337" s="17">
        <v>18</v>
      </c>
      <c r="D337" s="12">
        <v>0.21009594980900001</v>
      </c>
      <c r="E337" s="12">
        <v>0.20922492444499999</v>
      </c>
      <c r="F337" s="12">
        <v>0.91416015625000002</v>
      </c>
      <c r="H337" s="13">
        <f t="shared" ref="H337:H400" si="316">D337-D336</f>
        <v>2.1410331200000243E-4</v>
      </c>
      <c r="I337" s="14">
        <f t="shared" ref="I337:I400" si="317">1-F337</f>
        <v>8.5839843749999978E-2</v>
      </c>
      <c r="J337" s="10">
        <f t="shared" ref="J337:J400" si="318">I337*10240</f>
        <v>878.99999999999977</v>
      </c>
      <c r="M337" s="16">
        <f t="shared" ref="M337:M400" si="319">(D337-D325)/D325</f>
        <v>-4.0391538530225174E-3</v>
      </c>
      <c r="N337" s="15">
        <v>0.1</v>
      </c>
      <c r="O337" s="11">
        <f t="shared" ref="O337:O400" si="320">N337/M337</f>
        <v>-24.757660549416691</v>
      </c>
      <c r="Q337" s="12">
        <f t="shared" ref="Q337:Q400" si="321">LN(D337/D336)</f>
        <v>1.0195935710467117E-3</v>
      </c>
    </row>
    <row r="338" spans="3:17" x14ac:dyDescent="0.35">
      <c r="C338" s="17">
        <v>19</v>
      </c>
      <c r="D338" s="12">
        <v>0.210560640529</v>
      </c>
      <c r="E338" s="12">
        <v>0.21177409850100001</v>
      </c>
      <c r="F338" s="12">
        <v>0.91464843750000002</v>
      </c>
      <c r="H338" s="13">
        <f t="shared" si="316"/>
        <v>4.646907199999939E-4</v>
      </c>
      <c r="I338" s="14">
        <f t="shared" si="317"/>
        <v>8.5351562499999978E-2</v>
      </c>
      <c r="J338" s="10">
        <f t="shared" si="318"/>
        <v>873.99999999999977</v>
      </c>
      <c r="M338" s="16">
        <f t="shared" si="319"/>
        <v>5.6518764674000051E-3</v>
      </c>
      <c r="N338" s="15">
        <v>0.1</v>
      </c>
      <c r="O338" s="11">
        <f t="shared" si="320"/>
        <v>17.693238798972253</v>
      </c>
      <c r="Q338" s="12">
        <f t="shared" si="321"/>
        <v>2.2093599372829736E-3</v>
      </c>
    </row>
    <row r="339" spans="3:17" x14ac:dyDescent="0.35">
      <c r="C339" s="17">
        <v>20</v>
      </c>
      <c r="D339" s="12">
        <v>0.209944789129</v>
      </c>
      <c r="E339" s="12">
        <v>0.20989923551699999</v>
      </c>
      <c r="F339" s="12">
        <v>0.91562500000000002</v>
      </c>
      <c r="H339" s="13">
        <f t="shared" si="316"/>
        <v>-6.1585140000000593E-4</v>
      </c>
      <c r="I339" s="14">
        <f t="shared" si="317"/>
        <v>8.4374999999999978E-2</v>
      </c>
      <c r="J339" s="10">
        <f t="shared" si="318"/>
        <v>863.99999999999977</v>
      </c>
      <c r="M339" s="16">
        <f t="shared" si="319"/>
        <v>-6.9550770007934899E-3</v>
      </c>
      <c r="N339" s="15">
        <v>0.1</v>
      </c>
      <c r="O339" s="11">
        <f t="shared" si="320"/>
        <v>-14.377986036472524</v>
      </c>
      <c r="Q339" s="12">
        <f t="shared" si="321"/>
        <v>-2.9291029170124463E-3</v>
      </c>
    </row>
    <row r="340" spans="3:17" x14ac:dyDescent="0.35">
      <c r="C340" s="17">
        <v>21</v>
      </c>
      <c r="D340" s="12">
        <v>0.210915172589</v>
      </c>
      <c r="E340" s="12">
        <v>0.21245944723499999</v>
      </c>
      <c r="F340" s="12">
        <v>0.91416015625000002</v>
      </c>
      <c r="H340" s="13">
        <f t="shared" si="316"/>
        <v>9.7038346000000164E-4</v>
      </c>
      <c r="I340" s="14">
        <f t="shared" si="317"/>
        <v>8.5839843749999978E-2</v>
      </c>
      <c r="J340" s="10">
        <f t="shared" si="318"/>
        <v>878.99999999999977</v>
      </c>
      <c r="M340" s="16">
        <f t="shared" si="319"/>
        <v>3.2350768950362039E-3</v>
      </c>
      <c r="N340" s="15">
        <v>0.1</v>
      </c>
      <c r="O340" s="11">
        <f t="shared" si="320"/>
        <v>30.911166332224354</v>
      </c>
      <c r="Q340" s="12">
        <f t="shared" si="321"/>
        <v>4.6114397562029884E-3</v>
      </c>
    </row>
    <row r="341" spans="3:17" x14ac:dyDescent="0.35">
      <c r="C341" s="17">
        <v>22</v>
      </c>
      <c r="D341" s="12">
        <v>0.211201654618</v>
      </c>
      <c r="E341" s="12">
        <v>0.21382523104500001</v>
      </c>
      <c r="F341" s="12">
        <v>0.91533203124999996</v>
      </c>
      <c r="H341" s="13">
        <f t="shared" si="316"/>
        <v>2.8648202900000141E-4</v>
      </c>
      <c r="I341" s="14">
        <f t="shared" si="317"/>
        <v>8.4667968750000044E-2</v>
      </c>
      <c r="J341" s="10">
        <f t="shared" si="318"/>
        <v>867.00000000000045</v>
      </c>
      <c r="M341" s="16">
        <f t="shared" si="319"/>
        <v>-6.4510678978921248E-3</v>
      </c>
      <c r="N341" s="15">
        <v>0.1</v>
      </c>
      <c r="O341" s="11">
        <f t="shared" si="320"/>
        <v>-15.501309485934078</v>
      </c>
      <c r="Q341" s="12">
        <f t="shared" si="321"/>
        <v>1.357359169406545E-3</v>
      </c>
    </row>
    <row r="342" spans="3:17" x14ac:dyDescent="0.35">
      <c r="C342" s="17">
        <v>23</v>
      </c>
      <c r="D342" s="12">
        <v>0.21084843193300001</v>
      </c>
      <c r="E342" s="12">
        <v>0.20996387228400001</v>
      </c>
      <c r="F342" s="12">
        <v>0.91640624999999998</v>
      </c>
      <c r="H342" s="13">
        <f t="shared" si="316"/>
        <v>-3.5322268499998755E-4</v>
      </c>
      <c r="I342" s="14">
        <f t="shared" si="317"/>
        <v>8.3593750000000022E-2</v>
      </c>
      <c r="J342" s="10">
        <f t="shared" si="318"/>
        <v>856.00000000000023</v>
      </c>
      <c r="M342" s="16">
        <f t="shared" si="319"/>
        <v>2.3355254491188079E-3</v>
      </c>
      <c r="N342" s="15">
        <v>0.1</v>
      </c>
      <c r="O342" s="11">
        <f t="shared" si="320"/>
        <v>42.816917297017653</v>
      </c>
      <c r="Q342" s="12">
        <f t="shared" si="321"/>
        <v>-1.6738428860738291E-3</v>
      </c>
    </row>
    <row r="343" spans="3:17" x14ac:dyDescent="0.35">
      <c r="C343" s="17">
        <v>24</v>
      </c>
      <c r="D343" s="12">
        <v>0.21056341681599999</v>
      </c>
      <c r="E343" s="12">
        <v>0.210049300641</v>
      </c>
      <c r="F343" s="12">
        <v>0.9169921875</v>
      </c>
      <c r="H343" s="13">
        <f t="shared" si="316"/>
        <v>-2.8501511700002036E-4</v>
      </c>
      <c r="I343" s="14">
        <f t="shared" si="317"/>
        <v>8.30078125E-2</v>
      </c>
      <c r="J343" s="10">
        <f t="shared" si="318"/>
        <v>850</v>
      </c>
      <c r="M343" s="16">
        <f t="shared" si="319"/>
        <v>1.1155844531111577E-3</v>
      </c>
      <c r="N343" s="15">
        <v>0.1</v>
      </c>
      <c r="O343" s="11">
        <f t="shared" si="320"/>
        <v>89.639112234953245</v>
      </c>
      <c r="Q343" s="12">
        <f t="shared" si="321"/>
        <v>-1.3526679959477057E-3</v>
      </c>
    </row>
    <row r="344" spans="3:17" x14ac:dyDescent="0.35">
      <c r="C344" s="17">
        <v>25</v>
      </c>
      <c r="D344" s="12">
        <v>0.20995518973300001</v>
      </c>
      <c r="E344" s="12">
        <v>0.21221972219599999</v>
      </c>
      <c r="F344" s="12">
        <v>0.91328125000000004</v>
      </c>
      <c r="H344" s="13">
        <f t="shared" si="316"/>
        <v>-6.0822708299998474E-4</v>
      </c>
      <c r="I344" s="14">
        <f t="shared" si="317"/>
        <v>8.6718749999999956E-2</v>
      </c>
      <c r="J344" s="10">
        <f t="shared" si="318"/>
        <v>887.99999999999955</v>
      </c>
      <c r="M344" s="16">
        <f t="shared" si="319"/>
        <v>2.0682279694682246E-3</v>
      </c>
      <c r="N344" s="15">
        <v>0.1</v>
      </c>
      <c r="O344" s="11">
        <f t="shared" si="320"/>
        <v>48.350569413154027</v>
      </c>
      <c r="Q344" s="12">
        <f t="shared" si="321"/>
        <v>-2.8927495604933358E-3</v>
      </c>
    </row>
    <row r="345" spans="3:17" x14ac:dyDescent="0.35">
      <c r="C345" s="17">
        <v>26</v>
      </c>
      <c r="D345" s="12">
        <v>0.210883708325</v>
      </c>
      <c r="E345" s="12">
        <v>0.211168715358</v>
      </c>
      <c r="F345" s="12">
        <v>0.91445312499999998</v>
      </c>
      <c r="H345" s="13">
        <f t="shared" si="316"/>
        <v>9.2851859199999387E-4</v>
      </c>
      <c r="I345" s="14">
        <f t="shared" si="317"/>
        <v>8.5546875000000022E-2</v>
      </c>
      <c r="J345" s="10">
        <f t="shared" si="318"/>
        <v>876.00000000000023</v>
      </c>
      <c r="M345" s="16">
        <f t="shared" si="319"/>
        <v>-1.8153178710110093E-3</v>
      </c>
      <c r="N345" s="15">
        <v>0.1</v>
      </c>
      <c r="O345" s="11">
        <f t="shared" si="320"/>
        <v>-55.086771081202855</v>
      </c>
      <c r="Q345" s="12">
        <f t="shared" si="321"/>
        <v>4.4127104360432131E-3</v>
      </c>
    </row>
    <row r="346" spans="3:17" x14ac:dyDescent="0.35">
      <c r="C346" s="17">
        <v>27</v>
      </c>
      <c r="D346" s="12">
        <v>0.209284493618</v>
      </c>
      <c r="E346" s="12">
        <v>0.211879939213</v>
      </c>
      <c r="F346" s="12">
        <v>0.91464843750000002</v>
      </c>
      <c r="H346" s="13">
        <f t="shared" si="316"/>
        <v>-1.5992147070000018E-3</v>
      </c>
      <c r="I346" s="14">
        <f t="shared" si="317"/>
        <v>8.5351562499999978E-2</v>
      </c>
      <c r="J346" s="10">
        <f t="shared" si="318"/>
        <v>873.99999999999977</v>
      </c>
      <c r="M346" s="16">
        <f t="shared" si="319"/>
        <v>-2.9828179281922631E-3</v>
      </c>
      <c r="N346" s="15">
        <v>0.1</v>
      </c>
      <c r="O346" s="11">
        <f t="shared" si="320"/>
        <v>-33.525344961502562</v>
      </c>
      <c r="Q346" s="12">
        <f t="shared" si="321"/>
        <v>-7.6122963236110262E-3</v>
      </c>
    </row>
    <row r="347" spans="3:17" x14ac:dyDescent="0.35">
      <c r="C347" s="17">
        <v>28</v>
      </c>
      <c r="D347" s="12">
        <v>0.21178161594299999</v>
      </c>
      <c r="E347" s="12">
        <v>0.210355622321</v>
      </c>
      <c r="F347" s="12">
        <v>0.91582031249999996</v>
      </c>
      <c r="H347" s="13">
        <f t="shared" si="316"/>
        <v>2.4971223249999897E-3</v>
      </c>
      <c r="I347" s="14">
        <f t="shared" si="317"/>
        <v>8.4179687500000044E-2</v>
      </c>
      <c r="J347" s="10">
        <f t="shared" si="318"/>
        <v>862.00000000000045</v>
      </c>
      <c r="M347" s="16">
        <f t="shared" si="319"/>
        <v>8.3044500892760029E-3</v>
      </c>
      <c r="N347" s="15">
        <v>0.1</v>
      </c>
      <c r="O347" s="11">
        <f t="shared" si="320"/>
        <v>12.041736529807741</v>
      </c>
      <c r="Q347" s="12">
        <f t="shared" si="321"/>
        <v>1.1861090427200157E-2</v>
      </c>
    </row>
    <row r="348" spans="3:17" x14ac:dyDescent="0.35">
      <c r="C348" s="17">
        <v>29</v>
      </c>
      <c r="D348" s="12">
        <v>0.20984488382499999</v>
      </c>
      <c r="E348" s="12">
        <v>0.21198046207400001</v>
      </c>
      <c r="F348" s="12">
        <v>0.91416015625000002</v>
      </c>
      <c r="H348" s="13">
        <f t="shared" si="316"/>
        <v>-1.9367321179999952E-3</v>
      </c>
      <c r="I348" s="14">
        <f t="shared" si="317"/>
        <v>8.5839843749999978E-2</v>
      </c>
      <c r="J348" s="10">
        <f t="shared" si="318"/>
        <v>878.99999999999977</v>
      </c>
      <c r="M348" s="16">
        <f t="shared" si="319"/>
        <v>-1.761118106064548E-4</v>
      </c>
      <c r="N348" s="15">
        <v>0.1</v>
      </c>
      <c r="O348" s="11">
        <f t="shared" si="320"/>
        <v>-567.82108852121951</v>
      </c>
      <c r="Q348" s="12">
        <f t="shared" si="321"/>
        <v>-9.1870209341564646E-3</v>
      </c>
    </row>
    <row r="349" spans="3:17" x14ac:dyDescent="0.35">
      <c r="C349" s="17">
        <v>30</v>
      </c>
      <c r="D349" s="12">
        <v>0.21128147128800001</v>
      </c>
      <c r="E349" s="12">
        <v>0.21191995367399999</v>
      </c>
      <c r="F349" s="12">
        <v>0.91542968749999998</v>
      </c>
      <c r="H349" s="13">
        <f t="shared" si="316"/>
        <v>1.4365874630000164E-3</v>
      </c>
      <c r="I349" s="14">
        <f t="shared" si="317"/>
        <v>8.4570312500000022E-2</v>
      </c>
      <c r="J349" s="10">
        <f t="shared" si="318"/>
        <v>866.00000000000023</v>
      </c>
      <c r="M349" s="16">
        <f t="shared" si="319"/>
        <v>5.6427621764140092E-3</v>
      </c>
      <c r="N349" s="15">
        <v>0.1</v>
      </c>
      <c r="O349" s="11">
        <f t="shared" si="320"/>
        <v>17.721817236598525</v>
      </c>
      <c r="Q349" s="12">
        <f t="shared" si="321"/>
        <v>6.8226223227183099E-3</v>
      </c>
    </row>
    <row r="350" spans="3:17" x14ac:dyDescent="0.35">
      <c r="C350" s="17">
        <v>31</v>
      </c>
      <c r="D350" s="12">
        <v>0.21042223167400001</v>
      </c>
      <c r="E350" s="12">
        <v>0.21075685545799999</v>
      </c>
      <c r="F350" s="12">
        <v>0.91708984375000002</v>
      </c>
      <c r="H350" s="13">
        <f t="shared" si="316"/>
        <v>-8.5923961400000137E-4</v>
      </c>
      <c r="I350" s="14">
        <f t="shared" si="317"/>
        <v>8.2910156249999978E-2</v>
      </c>
      <c r="J350" s="10">
        <f t="shared" si="318"/>
        <v>848.99999999999977</v>
      </c>
      <c r="M350" s="16">
        <f t="shared" si="319"/>
        <v>-6.573348877181597E-4</v>
      </c>
      <c r="N350" s="15">
        <v>0.1</v>
      </c>
      <c r="O350" s="11">
        <f t="shared" si="320"/>
        <v>-152.12945770630725</v>
      </c>
      <c r="Q350" s="12">
        <f t="shared" si="321"/>
        <v>-4.075092521294026E-3</v>
      </c>
    </row>
    <row r="351" spans="3:17" x14ac:dyDescent="0.35">
      <c r="C351" s="17">
        <v>32</v>
      </c>
      <c r="D351" s="12">
        <v>0.210295832701</v>
      </c>
      <c r="E351" s="12">
        <v>0.21185269355799999</v>
      </c>
      <c r="F351" s="12">
        <v>0.91494140624999998</v>
      </c>
      <c r="H351" s="13">
        <f t="shared" si="316"/>
        <v>-1.2639897300001368E-4</v>
      </c>
      <c r="I351" s="14">
        <f t="shared" si="317"/>
        <v>8.5058593750000022E-2</v>
      </c>
      <c r="J351" s="10">
        <f t="shared" si="318"/>
        <v>871.00000000000023</v>
      </c>
      <c r="M351" s="16">
        <f t="shared" si="319"/>
        <v>1.6720756607314531E-3</v>
      </c>
      <c r="N351" s="15">
        <v>0.1</v>
      </c>
      <c r="O351" s="11">
        <f t="shared" si="320"/>
        <v>59.805906125237648</v>
      </c>
      <c r="Q351" s="12">
        <f t="shared" si="321"/>
        <v>-6.0087259143858313E-4</v>
      </c>
    </row>
    <row r="352" spans="3:17" x14ac:dyDescent="0.35">
      <c r="C352" s="17">
        <v>33</v>
      </c>
      <c r="D352" s="12">
        <v>0.21005479571899999</v>
      </c>
      <c r="E352" s="12">
        <v>0.213547767326</v>
      </c>
      <c r="F352" s="12">
        <v>0.91455078125</v>
      </c>
      <c r="H352" s="13">
        <f t="shared" si="316"/>
        <v>-2.4103698200000911E-4</v>
      </c>
      <c r="I352" s="14">
        <f t="shared" si="317"/>
        <v>8.544921875E-2</v>
      </c>
      <c r="J352" s="10">
        <f t="shared" si="318"/>
        <v>875</v>
      </c>
      <c r="M352" s="16">
        <f t="shared" si="319"/>
        <v>-4.0792554629371612E-3</v>
      </c>
      <c r="N352" s="15">
        <v>0.1</v>
      </c>
      <c r="O352" s="11">
        <f t="shared" si="320"/>
        <v>-24.514277399042232</v>
      </c>
      <c r="Q352" s="12">
        <f t="shared" si="321"/>
        <v>-1.1468378640203305E-3</v>
      </c>
    </row>
    <row r="353" spans="3:17" x14ac:dyDescent="0.35">
      <c r="C353" s="17">
        <v>34</v>
      </c>
      <c r="D353" s="12">
        <v>0.209335426396</v>
      </c>
      <c r="E353" s="12">
        <v>0.211185524613</v>
      </c>
      <c r="F353" s="12">
        <v>0.91523437500000004</v>
      </c>
      <c r="H353" s="13">
        <f t="shared" si="316"/>
        <v>-7.1936932299998535E-4</v>
      </c>
      <c r="I353" s="14">
        <f t="shared" si="317"/>
        <v>8.4765624999999956E-2</v>
      </c>
      <c r="J353" s="10">
        <f t="shared" si="318"/>
        <v>867.99999999999955</v>
      </c>
      <c r="M353" s="16">
        <f t="shared" si="319"/>
        <v>-8.8362386429947353E-3</v>
      </c>
      <c r="N353" s="15">
        <v>0.1</v>
      </c>
      <c r="O353" s="11">
        <f t="shared" si="320"/>
        <v>-11.317032511257356</v>
      </c>
      <c r="Q353" s="12">
        <f t="shared" si="321"/>
        <v>-3.4305522187657081E-3</v>
      </c>
    </row>
    <row r="354" spans="3:17" x14ac:dyDescent="0.35">
      <c r="C354" s="17">
        <v>35</v>
      </c>
      <c r="D354" s="12">
        <v>0.211609593766</v>
      </c>
      <c r="E354" s="12">
        <v>0.209180772677</v>
      </c>
      <c r="F354" s="12">
        <v>0.91640624999999998</v>
      </c>
      <c r="H354" s="13">
        <f t="shared" si="316"/>
        <v>2.2741673699999965E-3</v>
      </c>
      <c r="I354" s="14">
        <f t="shared" si="317"/>
        <v>8.3593750000000022E-2</v>
      </c>
      <c r="J354" s="10">
        <f t="shared" si="318"/>
        <v>856.00000000000023</v>
      </c>
      <c r="M354" s="16">
        <f t="shared" si="319"/>
        <v>3.6099952274810105E-3</v>
      </c>
      <c r="N354" s="15">
        <v>0.1</v>
      </c>
      <c r="O354" s="11">
        <f t="shared" si="320"/>
        <v>27.700867646237359</v>
      </c>
      <c r="Q354" s="12">
        <f t="shared" si="321"/>
        <v>1.0805161658037252E-2</v>
      </c>
    </row>
    <row r="355" spans="3:17" x14ac:dyDescent="0.35">
      <c r="C355" s="17">
        <v>36</v>
      </c>
      <c r="D355" s="12">
        <v>0.210667481997</v>
      </c>
      <c r="E355" s="12">
        <v>0.21167135462200001</v>
      </c>
      <c r="F355" s="12">
        <v>0.91572265625000004</v>
      </c>
      <c r="H355" s="13">
        <f t="shared" si="316"/>
        <v>-9.4211176899999804E-4</v>
      </c>
      <c r="I355" s="14">
        <f t="shared" si="317"/>
        <v>8.4277343749999956E-2</v>
      </c>
      <c r="J355" s="10">
        <f t="shared" si="318"/>
        <v>862.99999999999955</v>
      </c>
      <c r="M355" s="16">
        <f t="shared" si="319"/>
        <v>4.9422251297785507E-4</v>
      </c>
      <c r="N355" s="15">
        <v>0.1</v>
      </c>
      <c r="O355" s="11">
        <f t="shared" si="320"/>
        <v>202.33801045902732</v>
      </c>
      <c r="Q355" s="12">
        <f t="shared" si="321"/>
        <v>-4.4620624049634067E-3</v>
      </c>
    </row>
    <row r="356" spans="3:17" x14ac:dyDescent="0.35">
      <c r="C356" s="17">
        <v>37</v>
      </c>
      <c r="D356" s="12">
        <v>0.20976531884800001</v>
      </c>
      <c r="E356" s="12">
        <v>0.21278592720600001</v>
      </c>
      <c r="F356" s="12">
        <v>0.91582031249999996</v>
      </c>
      <c r="H356" s="13">
        <f t="shared" si="316"/>
        <v>-9.0216314899999039E-4</v>
      </c>
      <c r="I356" s="14">
        <f t="shared" si="317"/>
        <v>8.4179687500000044E-2</v>
      </c>
      <c r="J356" s="10">
        <f t="shared" si="318"/>
        <v>862.00000000000045</v>
      </c>
      <c r="M356" s="16">
        <f t="shared" si="319"/>
        <v>-9.0434004151770378E-4</v>
      </c>
      <c r="N356" s="15">
        <v>0.1</v>
      </c>
      <c r="O356" s="11">
        <f t="shared" si="320"/>
        <v>-110.57787492432111</v>
      </c>
      <c r="Q356" s="12">
        <f t="shared" si="321"/>
        <v>-4.2915991894218741E-3</v>
      </c>
    </row>
    <row r="357" spans="3:17" x14ac:dyDescent="0.35">
      <c r="C357" s="17">
        <v>38</v>
      </c>
      <c r="D357" s="12">
        <v>0.20984084068100001</v>
      </c>
      <c r="E357" s="12">
        <v>0.211881008372</v>
      </c>
      <c r="F357" s="12">
        <v>0.91621093750000004</v>
      </c>
      <c r="H357" s="13">
        <f t="shared" si="316"/>
        <v>7.5521832999997374E-5</v>
      </c>
      <c r="I357" s="14">
        <f t="shared" si="317"/>
        <v>8.3789062499999956E-2</v>
      </c>
      <c r="J357" s="10">
        <f t="shared" si="318"/>
        <v>857.99999999999955</v>
      </c>
      <c r="M357" s="16">
        <f t="shared" si="319"/>
        <v>-4.945226221044997E-3</v>
      </c>
      <c r="N357" s="15">
        <v>0.1</v>
      </c>
      <c r="O357" s="11">
        <f t="shared" si="320"/>
        <v>-20.221521833407365</v>
      </c>
      <c r="Q357" s="12">
        <f t="shared" si="321"/>
        <v>3.5996532510511147E-4</v>
      </c>
    </row>
    <row r="358" spans="3:17" x14ac:dyDescent="0.35">
      <c r="C358" s="17">
        <v>39</v>
      </c>
      <c r="D358" s="12">
        <v>0.210043277508</v>
      </c>
      <c r="E358" s="12">
        <v>0.21065137386300001</v>
      </c>
      <c r="F358" s="12">
        <v>0.91533203124999996</v>
      </c>
      <c r="H358" s="13">
        <f t="shared" si="316"/>
        <v>2.0243682699999654E-4</v>
      </c>
      <c r="I358" s="14">
        <f t="shared" si="317"/>
        <v>8.4667968750000044E-2</v>
      </c>
      <c r="J358" s="10">
        <f t="shared" si="318"/>
        <v>867.00000000000045</v>
      </c>
      <c r="M358" s="16">
        <f t="shared" si="319"/>
        <v>3.6256096994218127E-3</v>
      </c>
      <c r="N358" s="15">
        <v>0.1</v>
      </c>
      <c r="O358" s="11">
        <f t="shared" si="320"/>
        <v>27.581567871452716</v>
      </c>
      <c r="Q358" s="12">
        <f t="shared" si="321"/>
        <v>9.6425101077071446E-4</v>
      </c>
    </row>
    <row r="359" spans="3:17" x14ac:dyDescent="0.35">
      <c r="C359" s="17">
        <v>40</v>
      </c>
      <c r="D359" s="12">
        <v>0.21000693342900001</v>
      </c>
      <c r="E359" s="12">
        <v>0.213256013021</v>
      </c>
      <c r="F359" s="12">
        <v>0.91435546874999996</v>
      </c>
      <c r="H359" s="13">
        <f t="shared" si="316"/>
        <v>-3.63440789999947E-5</v>
      </c>
      <c r="I359" s="14">
        <f t="shared" si="317"/>
        <v>8.5644531250000044E-2</v>
      </c>
      <c r="J359" s="10">
        <f t="shared" si="318"/>
        <v>877.00000000000045</v>
      </c>
      <c r="M359" s="16">
        <f t="shared" si="319"/>
        <v>-8.3797760542049533E-3</v>
      </c>
      <c r="N359" s="15">
        <v>0.1</v>
      </c>
      <c r="O359" s="11">
        <f t="shared" si="320"/>
        <v>-11.933493133127373</v>
      </c>
      <c r="Q359" s="12">
        <f t="shared" si="321"/>
        <v>-1.7304635562317023E-4</v>
      </c>
    </row>
    <row r="360" spans="3:17" x14ac:dyDescent="0.35">
      <c r="C360" s="17">
        <v>41</v>
      </c>
      <c r="D360" s="12">
        <v>0.21105247410700001</v>
      </c>
      <c r="E360" s="12">
        <v>0.21111773364200001</v>
      </c>
      <c r="F360" s="12">
        <v>0.91445312499999998</v>
      </c>
      <c r="H360" s="13">
        <f t="shared" si="316"/>
        <v>1.0455406780000009E-3</v>
      </c>
      <c r="I360" s="14">
        <f t="shared" si="317"/>
        <v>8.5546875000000022E-2</v>
      </c>
      <c r="J360" s="10">
        <f t="shared" si="318"/>
        <v>876.00000000000023</v>
      </c>
      <c r="M360" s="16">
        <f t="shared" si="319"/>
        <v>5.7546806002050739E-3</v>
      </c>
      <c r="N360" s="15">
        <v>0.1</v>
      </c>
      <c r="O360" s="11">
        <f t="shared" si="320"/>
        <v>17.377159037538313</v>
      </c>
      <c r="Q360" s="12">
        <f t="shared" si="321"/>
        <v>4.9662485064490176E-3</v>
      </c>
    </row>
    <row r="361" spans="3:17" x14ac:dyDescent="0.35">
      <c r="C361" s="17">
        <v>42</v>
      </c>
      <c r="D361" s="12">
        <v>0.209675232593</v>
      </c>
      <c r="E361" s="12">
        <v>0.212204768136</v>
      </c>
      <c r="F361" s="12">
        <v>0.91669921875000004</v>
      </c>
      <c r="H361" s="13">
        <f t="shared" si="316"/>
        <v>-1.3772415140000105E-3</v>
      </c>
      <c r="I361" s="14">
        <f t="shared" si="317"/>
        <v>8.3300781249999956E-2</v>
      </c>
      <c r="J361" s="10">
        <f t="shared" si="318"/>
        <v>852.99999999999955</v>
      </c>
      <c r="M361" s="16">
        <f t="shared" si="319"/>
        <v>-7.6023642073683347E-3</v>
      </c>
      <c r="N361" s="15">
        <v>0.1</v>
      </c>
      <c r="O361" s="11">
        <f t="shared" si="320"/>
        <v>-13.153802852943876</v>
      </c>
      <c r="Q361" s="12">
        <f t="shared" si="321"/>
        <v>-6.5469728351102976E-3</v>
      </c>
    </row>
    <row r="362" spans="3:17" x14ac:dyDescent="0.35">
      <c r="C362" s="17">
        <v>43</v>
      </c>
      <c r="D362" s="12">
        <v>0.209812223958</v>
      </c>
      <c r="E362" s="12">
        <v>0.209471372515</v>
      </c>
      <c r="F362" s="12">
        <v>0.91562500000000002</v>
      </c>
      <c r="H362" s="13">
        <f t="shared" si="316"/>
        <v>1.3699136500000542E-4</v>
      </c>
      <c r="I362" s="14">
        <f t="shared" si="317"/>
        <v>8.4374999999999978E-2</v>
      </c>
      <c r="J362" s="10">
        <f t="shared" si="318"/>
        <v>863.99999999999977</v>
      </c>
      <c r="M362" s="16">
        <f t="shared" si="319"/>
        <v>-2.8989699004099015E-3</v>
      </c>
      <c r="N362" s="15">
        <v>0.1</v>
      </c>
      <c r="O362" s="11">
        <f t="shared" si="320"/>
        <v>-34.495011481788907</v>
      </c>
      <c r="Q362" s="12">
        <f t="shared" si="321"/>
        <v>6.5313690662530035E-4</v>
      </c>
    </row>
    <row r="363" spans="3:17" x14ac:dyDescent="0.35">
      <c r="C363" s="17">
        <v>44</v>
      </c>
      <c r="D363" s="12">
        <v>0.21212668239900001</v>
      </c>
      <c r="E363" s="12">
        <v>0.20885421671000001</v>
      </c>
      <c r="F363" s="12">
        <v>0.91640624999999998</v>
      </c>
      <c r="H363" s="13">
        <f t="shared" si="316"/>
        <v>2.3144584410000058E-3</v>
      </c>
      <c r="I363" s="14">
        <f t="shared" si="317"/>
        <v>8.3593750000000022E-2</v>
      </c>
      <c r="J363" s="10">
        <f t="shared" si="318"/>
        <v>856.00000000000023</v>
      </c>
      <c r="M363" s="16">
        <f t="shared" si="319"/>
        <v>8.706067421712196E-3</v>
      </c>
      <c r="N363" s="15">
        <v>0.1</v>
      </c>
      <c r="O363" s="11">
        <f t="shared" si="320"/>
        <v>11.486242313103212</v>
      </c>
      <c r="Q363" s="12">
        <f t="shared" si="321"/>
        <v>1.0970695611905112E-2</v>
      </c>
    </row>
    <row r="364" spans="3:17" x14ac:dyDescent="0.35">
      <c r="C364" s="17">
        <v>45</v>
      </c>
      <c r="D364" s="12">
        <v>0.21080353767599999</v>
      </c>
      <c r="E364" s="12">
        <v>0.211246897653</v>
      </c>
      <c r="F364" s="12">
        <v>0.91718750000000004</v>
      </c>
      <c r="H364" s="13">
        <f t="shared" si="316"/>
        <v>-1.3231447230000193E-3</v>
      </c>
      <c r="I364" s="14">
        <f t="shared" si="317"/>
        <v>8.2812499999999956E-2</v>
      </c>
      <c r="J364" s="10">
        <f t="shared" si="318"/>
        <v>847.99999999999955</v>
      </c>
      <c r="M364" s="16">
        <f t="shared" si="319"/>
        <v>3.5645077963448687E-3</v>
      </c>
      <c r="N364" s="15">
        <v>0.1</v>
      </c>
      <c r="O364" s="11">
        <f t="shared" si="320"/>
        <v>28.05436422457608</v>
      </c>
      <c r="Q364" s="12">
        <f t="shared" si="321"/>
        <v>-6.2570560202811713E-3</v>
      </c>
    </row>
    <row r="365" spans="3:17" x14ac:dyDescent="0.35">
      <c r="C365" s="17">
        <v>46</v>
      </c>
      <c r="D365" s="12">
        <v>0.20906523517</v>
      </c>
      <c r="E365" s="12">
        <v>0.21276144944100001</v>
      </c>
      <c r="F365" s="12">
        <v>0.91230468750000004</v>
      </c>
      <c r="H365" s="13">
        <f t="shared" si="316"/>
        <v>-1.738302505999989E-3</v>
      </c>
      <c r="I365" s="14">
        <f t="shared" si="317"/>
        <v>8.7695312499999956E-2</v>
      </c>
      <c r="J365" s="10">
        <f t="shared" si="318"/>
        <v>897.99999999999955</v>
      </c>
      <c r="M365" s="16">
        <f t="shared" si="319"/>
        <v>-1.290709511771211E-3</v>
      </c>
      <c r="N365" s="15">
        <v>0.1</v>
      </c>
      <c r="O365" s="11">
        <f t="shared" si="320"/>
        <v>-77.476766916184189</v>
      </c>
      <c r="Q365" s="12">
        <f t="shared" si="321"/>
        <v>-8.2802654082244943E-3</v>
      </c>
    </row>
    <row r="366" spans="3:17" x14ac:dyDescent="0.35">
      <c r="C366" s="17">
        <v>47</v>
      </c>
      <c r="D366" s="12">
        <v>0.210114496915</v>
      </c>
      <c r="E366" s="12">
        <v>0.212348591536</v>
      </c>
      <c r="F366" s="12">
        <v>0.91386718749999996</v>
      </c>
      <c r="H366" s="13">
        <f t="shared" si="316"/>
        <v>1.0492617450000019E-3</v>
      </c>
      <c r="I366" s="14">
        <f t="shared" si="317"/>
        <v>8.6132812500000044E-2</v>
      </c>
      <c r="J366" s="10">
        <f t="shared" si="318"/>
        <v>882.00000000000045</v>
      </c>
      <c r="M366" s="16">
        <f t="shared" si="319"/>
        <v>-7.0653547620023651E-3</v>
      </c>
      <c r="N366" s="15">
        <v>0.1</v>
      </c>
      <c r="O366" s="11">
        <f t="shared" si="320"/>
        <v>-14.153570962607883</v>
      </c>
      <c r="Q366" s="12">
        <f t="shared" si="321"/>
        <v>5.006272279577304E-3</v>
      </c>
    </row>
    <row r="367" spans="3:17" x14ac:dyDescent="0.35">
      <c r="C367" s="17">
        <v>48</v>
      </c>
      <c r="D367" s="12">
        <v>0.210750504496</v>
      </c>
      <c r="E367" s="12">
        <v>0.210420357808</v>
      </c>
      <c r="F367" s="12">
        <v>0.91611328125000002</v>
      </c>
      <c r="H367" s="13">
        <f t="shared" si="316"/>
        <v>6.3600758099999211E-4</v>
      </c>
      <c r="I367" s="14">
        <f t="shared" si="317"/>
        <v>8.3886718749999978E-2</v>
      </c>
      <c r="J367" s="10">
        <f t="shared" si="318"/>
        <v>858.99999999999977</v>
      </c>
      <c r="M367" s="16">
        <f t="shared" si="319"/>
        <v>3.9409261559018594E-4</v>
      </c>
      <c r="N367" s="15">
        <v>0.1</v>
      </c>
      <c r="O367" s="11">
        <f t="shared" si="320"/>
        <v>253.74745946518644</v>
      </c>
      <c r="Q367" s="12">
        <f t="shared" si="321"/>
        <v>3.0223851497199637E-3</v>
      </c>
    </row>
    <row r="368" spans="3:17" x14ac:dyDescent="0.35">
      <c r="C368" s="17">
        <v>49</v>
      </c>
      <c r="D368" s="12">
        <v>0.21014338749100001</v>
      </c>
      <c r="E368" s="12">
        <v>0.21209679916499999</v>
      </c>
      <c r="F368" s="12">
        <v>0.91425781250000004</v>
      </c>
      <c r="H368" s="13">
        <f t="shared" si="316"/>
        <v>-6.0711700499999077E-4</v>
      </c>
      <c r="I368" s="14">
        <f t="shared" si="317"/>
        <v>8.5742187499999956E-2</v>
      </c>
      <c r="J368" s="10">
        <f t="shared" si="318"/>
        <v>877.99999999999955</v>
      </c>
      <c r="M368" s="16">
        <f t="shared" si="319"/>
        <v>1.8023410403411424E-3</v>
      </c>
      <c r="N368" s="15">
        <v>0.1</v>
      </c>
      <c r="O368" s="11">
        <f t="shared" si="320"/>
        <v>55.483395074370755</v>
      </c>
      <c r="Q368" s="12">
        <f t="shared" si="321"/>
        <v>-2.8848953982243703E-3</v>
      </c>
    </row>
    <row r="369" spans="3:17" x14ac:dyDescent="0.35">
      <c r="C369" s="17">
        <v>50</v>
      </c>
      <c r="D369" s="12">
        <v>0.21034136332200001</v>
      </c>
      <c r="E369" s="12">
        <v>0.211679872125</v>
      </c>
      <c r="F369" s="12">
        <v>0.91464843750000002</v>
      </c>
      <c r="H369" s="13">
        <f t="shared" si="316"/>
        <v>1.9797583100000793E-4</v>
      </c>
      <c r="I369" s="14">
        <f t="shared" si="317"/>
        <v>8.5351562499999978E-2</v>
      </c>
      <c r="J369" s="10">
        <f t="shared" si="318"/>
        <v>873.99999999999977</v>
      </c>
      <c r="M369" s="16">
        <f t="shared" si="319"/>
        <v>2.385248931407498E-3</v>
      </c>
      <c r="N369" s="15">
        <v>0.1</v>
      </c>
      <c r="O369" s="11">
        <f t="shared" si="320"/>
        <v>41.92434537261969</v>
      </c>
      <c r="Q369" s="12">
        <f t="shared" si="321"/>
        <v>9.4165529306942085E-4</v>
      </c>
    </row>
    <row r="370" spans="3:17" x14ac:dyDescent="0.35">
      <c r="C370" s="17">
        <v>51</v>
      </c>
      <c r="D370" s="12">
        <v>0.210348144958</v>
      </c>
      <c r="E370" s="12">
        <v>0.211663820595</v>
      </c>
      <c r="F370" s="12">
        <v>0.91435546874999996</v>
      </c>
      <c r="H370" s="13">
        <f t="shared" si="316"/>
        <v>6.7816359999861575E-6</v>
      </c>
      <c r="I370" s="14">
        <f t="shared" si="317"/>
        <v>8.5644531250000044E-2</v>
      </c>
      <c r="J370" s="10">
        <f t="shared" si="318"/>
        <v>877.00000000000045</v>
      </c>
      <c r="M370" s="16">
        <f t="shared" si="319"/>
        <v>1.451450642062964E-3</v>
      </c>
      <c r="N370" s="15">
        <v>0.1</v>
      </c>
      <c r="O370" s="11">
        <f t="shared" si="320"/>
        <v>68.896590143684676</v>
      </c>
      <c r="Q370" s="12">
        <f t="shared" si="321"/>
        <v>3.2240575850356395E-5</v>
      </c>
    </row>
    <row r="371" spans="3:17" x14ac:dyDescent="0.35">
      <c r="C371" s="17">
        <v>52</v>
      </c>
      <c r="D371" s="12">
        <v>0.211199977821</v>
      </c>
      <c r="E371" s="12">
        <v>0.21165375337</v>
      </c>
      <c r="F371" s="12">
        <v>0.91279296875000004</v>
      </c>
      <c r="H371" s="13">
        <f t="shared" si="316"/>
        <v>8.5183286300000161E-4</v>
      </c>
      <c r="I371" s="14">
        <f t="shared" si="317"/>
        <v>8.7207031249999956E-2</v>
      </c>
      <c r="J371" s="10">
        <f t="shared" si="318"/>
        <v>892.99999999999955</v>
      </c>
      <c r="M371" s="16">
        <f t="shared" si="319"/>
        <v>5.6809762064514956E-3</v>
      </c>
      <c r="N371" s="15">
        <v>0.1</v>
      </c>
      <c r="O371" s="11">
        <f t="shared" si="320"/>
        <v>17.602608489441806</v>
      </c>
      <c r="Q371" s="12">
        <f t="shared" si="321"/>
        <v>4.0414556555271059E-3</v>
      </c>
    </row>
    <row r="372" spans="3:17" x14ac:dyDescent="0.35">
      <c r="C372" s="17">
        <v>53</v>
      </c>
      <c r="D372" s="12">
        <v>0.21050001634000001</v>
      </c>
      <c r="E372" s="12">
        <v>0.213405160978</v>
      </c>
      <c r="F372" s="12">
        <v>0.91386718749999996</v>
      </c>
      <c r="H372" s="13">
        <f t="shared" si="316"/>
        <v>-6.9996148099998878E-4</v>
      </c>
      <c r="I372" s="14">
        <f t="shared" si="317"/>
        <v>8.6132812500000044E-2</v>
      </c>
      <c r="J372" s="10">
        <f t="shared" si="318"/>
        <v>882.00000000000045</v>
      </c>
      <c r="M372" s="16">
        <f t="shared" si="319"/>
        <v>-2.6176322705409785E-3</v>
      </c>
      <c r="N372" s="15">
        <v>0.1</v>
      </c>
      <c r="O372" s="11">
        <f t="shared" si="320"/>
        <v>-38.202463014154887</v>
      </c>
      <c r="Q372" s="12">
        <f t="shared" si="321"/>
        <v>-3.3197160707600739E-3</v>
      </c>
    </row>
    <row r="373" spans="3:17" x14ac:dyDescent="0.35">
      <c r="C373" s="17">
        <v>54</v>
      </c>
      <c r="D373" s="12">
        <v>0.20977082184900001</v>
      </c>
      <c r="E373" s="12">
        <v>0.210932078212</v>
      </c>
      <c r="F373" s="12">
        <v>0.91474609375000004</v>
      </c>
      <c r="H373" s="13">
        <f t="shared" si="316"/>
        <v>-7.2919449100000699E-4</v>
      </c>
      <c r="I373" s="14">
        <f t="shared" si="317"/>
        <v>8.5253906249999956E-2</v>
      </c>
      <c r="J373" s="10">
        <f t="shared" si="318"/>
        <v>872.99999999999955</v>
      </c>
      <c r="M373" s="16">
        <f t="shared" si="319"/>
        <v>4.5589197549886131E-4</v>
      </c>
      <c r="N373" s="15">
        <v>0.1</v>
      </c>
      <c r="O373" s="11">
        <f t="shared" si="320"/>
        <v>219.35020876508008</v>
      </c>
      <c r="Q373" s="12">
        <f t="shared" si="321"/>
        <v>-3.4701204864591318E-3</v>
      </c>
    </row>
    <row r="374" spans="3:17" x14ac:dyDescent="0.35">
      <c r="C374" s="17">
        <v>55</v>
      </c>
      <c r="D374" s="12">
        <v>0.209676059035</v>
      </c>
      <c r="E374" s="12">
        <v>0.211423983797</v>
      </c>
      <c r="F374" s="12">
        <v>0.91640624999999998</v>
      </c>
      <c r="H374" s="13">
        <f t="shared" si="316"/>
        <v>-9.4762814000004525E-5</v>
      </c>
      <c r="I374" s="14">
        <f t="shared" si="317"/>
        <v>8.3593750000000022E-2</v>
      </c>
      <c r="J374" s="10">
        <f t="shared" si="318"/>
        <v>856.00000000000023</v>
      </c>
      <c r="M374" s="16">
        <f t="shared" si="319"/>
        <v>-6.4898469894328597E-4</v>
      </c>
      <c r="N374" s="15">
        <v>0.1</v>
      </c>
      <c r="O374" s="11">
        <f t="shared" si="320"/>
        <v>-154.08683773720048</v>
      </c>
      <c r="Q374" s="12">
        <f t="shared" si="321"/>
        <v>-4.5184656237069303E-4</v>
      </c>
    </row>
    <row r="375" spans="3:17" x14ac:dyDescent="0.35">
      <c r="C375" s="17">
        <v>56</v>
      </c>
      <c r="D375" s="12">
        <v>0.208831910993</v>
      </c>
      <c r="E375" s="12">
        <v>0.21098010316499999</v>
      </c>
      <c r="F375" s="12">
        <v>0.91464843750000002</v>
      </c>
      <c r="H375" s="13">
        <f t="shared" si="316"/>
        <v>-8.441480420000036E-4</v>
      </c>
      <c r="I375" s="14">
        <f t="shared" si="317"/>
        <v>8.5351562499999978E-2</v>
      </c>
      <c r="J375" s="10">
        <f t="shared" si="318"/>
        <v>873.99999999999977</v>
      </c>
      <c r="M375" s="16">
        <f t="shared" si="319"/>
        <v>-1.5532093222495734E-2</v>
      </c>
      <c r="N375" s="15">
        <v>0.1</v>
      </c>
      <c r="O375" s="11">
        <f t="shared" si="320"/>
        <v>-6.4382822435784846</v>
      </c>
      <c r="Q375" s="12">
        <f t="shared" si="321"/>
        <v>-4.0340889409573987E-3</v>
      </c>
    </row>
    <row r="376" spans="3:17" x14ac:dyDescent="0.35">
      <c r="C376" s="17">
        <v>57</v>
      </c>
      <c r="D376" s="12">
        <v>0.210989914946</v>
      </c>
      <c r="E376" s="12">
        <v>0.208050732687</v>
      </c>
      <c r="F376" s="12">
        <v>0.91591796874999998</v>
      </c>
      <c r="H376" s="13">
        <f t="shared" si="316"/>
        <v>2.1580039530000039E-3</v>
      </c>
      <c r="I376" s="14">
        <f t="shared" si="317"/>
        <v>8.4082031250000022E-2</v>
      </c>
      <c r="J376" s="10">
        <f t="shared" si="318"/>
        <v>861.00000000000023</v>
      </c>
      <c r="M376" s="16">
        <f t="shared" si="319"/>
        <v>8.841278094984693E-4</v>
      </c>
      <c r="N376" s="15">
        <v>0.1</v>
      </c>
      <c r="O376" s="11">
        <f t="shared" si="320"/>
        <v>113.10581900678596</v>
      </c>
      <c r="Q376" s="12">
        <f t="shared" si="321"/>
        <v>1.0280661111975094E-2</v>
      </c>
    </row>
    <row r="377" spans="3:17" x14ac:dyDescent="0.35">
      <c r="C377" s="17">
        <v>58</v>
      </c>
      <c r="D377" s="12">
        <v>0.208232824106</v>
      </c>
      <c r="E377" s="12">
        <v>0.20880197621900001</v>
      </c>
      <c r="F377" s="12">
        <v>0.91494140624999998</v>
      </c>
      <c r="H377" s="13">
        <f t="shared" si="316"/>
        <v>-2.7570908400000038E-3</v>
      </c>
      <c r="I377" s="14">
        <f t="shared" si="317"/>
        <v>8.5058593750000022E-2</v>
      </c>
      <c r="J377" s="10">
        <f t="shared" si="318"/>
        <v>871.00000000000023</v>
      </c>
      <c r="M377" s="16">
        <f t="shared" si="319"/>
        <v>-3.9815852852012213E-3</v>
      </c>
      <c r="N377" s="15">
        <v>0.1</v>
      </c>
      <c r="O377" s="11">
        <f t="shared" si="320"/>
        <v>-25.115624264455811</v>
      </c>
      <c r="Q377" s="12">
        <f t="shared" si="321"/>
        <v>-1.3153535505922917E-2</v>
      </c>
    </row>
    <row r="378" spans="3:17" x14ac:dyDescent="0.35">
      <c r="C378" s="17">
        <v>59</v>
      </c>
      <c r="D378" s="12">
        <v>0.209893634981</v>
      </c>
      <c r="E378" s="12">
        <v>0.21002550870200001</v>
      </c>
      <c r="F378" s="12">
        <v>0.91376953125000004</v>
      </c>
      <c r="H378" s="13">
        <f t="shared" si="316"/>
        <v>1.6608108750000017E-3</v>
      </c>
      <c r="I378" s="14">
        <f t="shared" si="317"/>
        <v>8.6230468749999956E-2</v>
      </c>
      <c r="J378" s="10">
        <f t="shared" si="318"/>
        <v>882.99999999999955</v>
      </c>
      <c r="M378" s="16">
        <f t="shared" si="319"/>
        <v>-1.0511503834471395E-3</v>
      </c>
      <c r="N378" s="15">
        <v>0.1</v>
      </c>
      <c r="O378" s="11">
        <f t="shared" si="320"/>
        <v>-95.133866261895179</v>
      </c>
      <c r="Q378" s="12">
        <f t="shared" si="321"/>
        <v>7.9441019490911549E-3</v>
      </c>
    </row>
    <row r="379" spans="3:17" x14ac:dyDescent="0.35">
      <c r="C379" s="17">
        <v>60</v>
      </c>
      <c r="D379" s="12">
        <v>0.20991079016899999</v>
      </c>
      <c r="E379" s="12">
        <v>0.21008565947400001</v>
      </c>
      <c r="F379" s="12">
        <v>0.91660156250000002</v>
      </c>
      <c r="H379" s="13">
        <f t="shared" si="316"/>
        <v>1.715518799999538E-5</v>
      </c>
      <c r="I379" s="14">
        <f t="shared" si="317"/>
        <v>8.3398437499999978E-2</v>
      </c>
      <c r="J379" s="10">
        <f t="shared" si="318"/>
        <v>853.99999999999977</v>
      </c>
      <c r="M379" s="16">
        <f t="shared" si="319"/>
        <v>-3.9844000801238389E-3</v>
      </c>
      <c r="N379" s="15">
        <v>0.1</v>
      </c>
      <c r="O379" s="11">
        <f t="shared" si="320"/>
        <v>-25.097881234078258</v>
      </c>
      <c r="Q379" s="12">
        <f t="shared" si="321"/>
        <v>8.1729429142625247E-5</v>
      </c>
    </row>
    <row r="380" spans="3:17" x14ac:dyDescent="0.35">
      <c r="C380" s="17">
        <v>61</v>
      </c>
      <c r="D380" s="12">
        <v>0.20953450302400001</v>
      </c>
      <c r="E380" s="12">
        <v>0.21350891776399999</v>
      </c>
      <c r="F380" s="12">
        <v>0.91357421875</v>
      </c>
      <c r="H380" s="13">
        <f t="shared" si="316"/>
        <v>-3.7628714499998717E-4</v>
      </c>
      <c r="I380" s="14">
        <f t="shared" si="317"/>
        <v>8.642578125E-2</v>
      </c>
      <c r="J380" s="10">
        <f t="shared" si="318"/>
        <v>885</v>
      </c>
      <c r="M380" s="16">
        <f t="shared" si="319"/>
        <v>-2.8974714563696439E-3</v>
      </c>
      <c r="N380" s="15">
        <v>0.1</v>
      </c>
      <c r="O380" s="11">
        <f t="shared" si="320"/>
        <v>-34.512850775515126</v>
      </c>
      <c r="Q380" s="12">
        <f t="shared" si="321"/>
        <v>-1.7942137010569417E-3</v>
      </c>
    </row>
    <row r="381" spans="3:17" x14ac:dyDescent="0.35">
      <c r="C381" s="17">
        <v>62</v>
      </c>
      <c r="D381" s="12">
        <v>0.209260710041</v>
      </c>
      <c r="E381" s="12">
        <v>0.212175938487</v>
      </c>
      <c r="F381" s="12">
        <v>0.91386718749999996</v>
      </c>
      <c r="H381" s="13">
        <f t="shared" si="316"/>
        <v>-2.7379298300000965E-4</v>
      </c>
      <c r="I381" s="14">
        <f t="shared" si="317"/>
        <v>8.6132812500000044E-2</v>
      </c>
      <c r="J381" s="10">
        <f t="shared" si="318"/>
        <v>882.00000000000045</v>
      </c>
      <c r="M381" s="16">
        <f t="shared" si="319"/>
        <v>-5.137616605373538E-3</v>
      </c>
      <c r="N381" s="15">
        <v>0.1</v>
      </c>
      <c r="O381" s="11">
        <f t="shared" si="320"/>
        <v>-19.4642784156778</v>
      </c>
      <c r="Q381" s="12">
        <f t="shared" si="321"/>
        <v>-1.3075269891611888E-3</v>
      </c>
    </row>
    <row r="382" spans="3:17" x14ac:dyDescent="0.35">
      <c r="C382" s="17">
        <v>63</v>
      </c>
      <c r="D382" s="12">
        <v>0.21086663611199999</v>
      </c>
      <c r="E382" s="12">
        <v>0.21301272548700001</v>
      </c>
      <c r="F382" s="12">
        <v>0.9130859375</v>
      </c>
      <c r="H382" s="13">
        <f t="shared" si="316"/>
        <v>1.6059260709999912E-3</v>
      </c>
      <c r="I382" s="14">
        <f t="shared" si="317"/>
        <v>8.69140625E-2</v>
      </c>
      <c r="J382" s="10">
        <f t="shared" si="318"/>
        <v>890</v>
      </c>
      <c r="M382" s="16">
        <f t="shared" si="319"/>
        <v>2.4649190707316001E-3</v>
      </c>
      <c r="N382" s="15">
        <v>0.1</v>
      </c>
      <c r="O382" s="11">
        <f t="shared" si="320"/>
        <v>40.569283262642578</v>
      </c>
      <c r="Q382" s="12">
        <f t="shared" si="321"/>
        <v>7.6449862516002809E-3</v>
      </c>
    </row>
    <row r="383" spans="3:17" x14ac:dyDescent="0.35">
      <c r="C383" s="17">
        <v>64</v>
      </c>
      <c r="D383" s="12">
        <v>0.21022731004199999</v>
      </c>
      <c r="E383" s="12">
        <v>0.21089717187000001</v>
      </c>
      <c r="F383" s="12">
        <v>0.91484374999999996</v>
      </c>
      <c r="H383" s="13">
        <f t="shared" si="316"/>
        <v>-6.3932607000000141E-4</v>
      </c>
      <c r="I383" s="14">
        <f t="shared" si="317"/>
        <v>8.5156250000000044E-2</v>
      </c>
      <c r="J383" s="10">
        <f t="shared" si="318"/>
        <v>872.00000000000045</v>
      </c>
      <c r="M383" s="16">
        <f t="shared" si="319"/>
        <v>-4.6054350432952534E-3</v>
      </c>
      <c r="N383" s="15">
        <v>0.1</v>
      </c>
      <c r="O383" s="11">
        <f t="shared" si="320"/>
        <v>-21.713475287331075</v>
      </c>
      <c r="Q383" s="12">
        <f t="shared" si="321"/>
        <v>-3.0365032177422932E-3</v>
      </c>
    </row>
    <row r="384" spans="3:17" x14ac:dyDescent="0.35">
      <c r="C384" s="17">
        <v>65</v>
      </c>
      <c r="D384" s="12">
        <v>0.21004306197799999</v>
      </c>
      <c r="E384" s="12">
        <v>0.209910471737</v>
      </c>
      <c r="F384" s="12">
        <v>0.91621093750000004</v>
      </c>
      <c r="H384" s="13">
        <f t="shared" si="316"/>
        <v>-1.8424806399999771E-4</v>
      </c>
      <c r="I384" s="14">
        <f t="shared" si="317"/>
        <v>8.3789062499999956E-2</v>
      </c>
      <c r="J384" s="10">
        <f t="shared" si="318"/>
        <v>857.99999999999955</v>
      </c>
      <c r="M384" s="16">
        <f t="shared" si="319"/>
        <v>-2.1708044015633196E-3</v>
      </c>
      <c r="N384" s="15">
        <v>0.1</v>
      </c>
      <c r="O384" s="11">
        <f t="shared" si="320"/>
        <v>-46.065873059767299</v>
      </c>
      <c r="Q384" s="12">
        <f t="shared" si="321"/>
        <v>-8.7680735103187128E-4</v>
      </c>
    </row>
    <row r="385" spans="3:17" x14ac:dyDescent="0.35">
      <c r="C385" s="17">
        <v>66</v>
      </c>
      <c r="D385" s="12">
        <v>0.21079945090300001</v>
      </c>
      <c r="E385" s="12">
        <v>0.209839707613</v>
      </c>
      <c r="F385" s="12">
        <v>0.91562500000000002</v>
      </c>
      <c r="H385" s="13">
        <f t="shared" si="316"/>
        <v>7.5638892500001775E-4</v>
      </c>
      <c r="I385" s="14">
        <f t="shared" si="317"/>
        <v>8.4374999999999978E-2</v>
      </c>
      <c r="J385" s="10">
        <f t="shared" si="318"/>
        <v>863.99999999999977</v>
      </c>
      <c r="M385" s="16">
        <f t="shared" si="319"/>
        <v>4.9035849930570584E-3</v>
      </c>
      <c r="N385" s="15">
        <v>0.1</v>
      </c>
      <c r="O385" s="11">
        <f t="shared" si="320"/>
        <v>20.393242931771162</v>
      </c>
      <c r="Q385" s="12">
        <f t="shared" si="321"/>
        <v>3.5946451050935363E-3</v>
      </c>
    </row>
    <row r="386" spans="3:17" x14ac:dyDescent="0.35">
      <c r="C386" s="17">
        <v>67</v>
      </c>
      <c r="D386" s="12">
        <v>0.20971836672300001</v>
      </c>
      <c r="E386" s="12">
        <v>0.209974225983</v>
      </c>
      <c r="F386" s="12">
        <v>0.91669921875000004</v>
      </c>
      <c r="H386" s="13">
        <f t="shared" si="316"/>
        <v>-1.0810841799999971E-3</v>
      </c>
      <c r="I386" s="14">
        <f t="shared" si="317"/>
        <v>8.3300781249999956E-2</v>
      </c>
      <c r="J386" s="10">
        <f t="shared" si="318"/>
        <v>852.99999999999955</v>
      </c>
      <c r="M386" s="16">
        <f t="shared" si="319"/>
        <v>2.0177643644545668E-4</v>
      </c>
      <c r="N386" s="15">
        <v>0.1</v>
      </c>
      <c r="O386" s="11">
        <f t="shared" si="320"/>
        <v>495.59800817986775</v>
      </c>
      <c r="Q386" s="12">
        <f t="shared" si="321"/>
        <v>-5.1416920587119075E-3</v>
      </c>
    </row>
    <row r="387" spans="3:17" x14ac:dyDescent="0.35">
      <c r="C387" s="17">
        <v>68</v>
      </c>
      <c r="D387" s="12">
        <v>0.20997806871300001</v>
      </c>
      <c r="E387" s="12">
        <v>0.20890536792600001</v>
      </c>
      <c r="F387" s="12">
        <v>0.91523437500000004</v>
      </c>
      <c r="H387" s="13">
        <f t="shared" si="316"/>
        <v>2.5970198999999972E-4</v>
      </c>
      <c r="I387" s="14">
        <f t="shared" si="317"/>
        <v>8.4765624999999956E-2</v>
      </c>
      <c r="J387" s="10">
        <f t="shared" si="318"/>
        <v>867.99999999999955</v>
      </c>
      <c r="M387" s="16">
        <f t="shared" si="319"/>
        <v>5.4884223131896337E-3</v>
      </c>
      <c r="N387" s="15">
        <v>0.1</v>
      </c>
      <c r="O387" s="11">
        <f t="shared" si="320"/>
        <v>18.220172263290056</v>
      </c>
      <c r="Q387" s="12">
        <f t="shared" si="321"/>
        <v>1.2375707831609991E-3</v>
      </c>
    </row>
    <row r="388" spans="3:17" x14ac:dyDescent="0.35">
      <c r="C388" s="17">
        <v>69</v>
      </c>
      <c r="D388" s="12">
        <v>0.210135551448</v>
      </c>
      <c r="E388" s="12">
        <v>0.21343103274700001</v>
      </c>
      <c r="F388" s="12">
        <v>0.91396484374999998</v>
      </c>
      <c r="H388" s="13">
        <f t="shared" si="316"/>
        <v>1.5748273499999188E-4</v>
      </c>
      <c r="I388" s="14">
        <f t="shared" si="317"/>
        <v>8.6035156250000022E-2</v>
      </c>
      <c r="J388" s="10">
        <f t="shared" si="318"/>
        <v>881.00000000000023</v>
      </c>
      <c r="M388" s="16">
        <f t="shared" si="319"/>
        <v>-4.0493096469500067E-3</v>
      </c>
      <c r="N388" s="15">
        <v>0.1</v>
      </c>
      <c r="O388" s="11">
        <f t="shared" si="320"/>
        <v>-24.695567570467553</v>
      </c>
      <c r="Q388" s="12">
        <f t="shared" si="321"/>
        <v>7.4971500479333714E-4</v>
      </c>
    </row>
    <row r="389" spans="3:17" x14ac:dyDescent="0.35">
      <c r="C389" s="17">
        <v>70</v>
      </c>
      <c r="D389" s="12">
        <v>0.20899718468699999</v>
      </c>
      <c r="E389" s="12">
        <v>0.21203096173700001</v>
      </c>
      <c r="F389" s="12">
        <v>0.91249999999999998</v>
      </c>
      <c r="H389" s="13">
        <f t="shared" si="316"/>
        <v>-1.1383667610000148E-3</v>
      </c>
      <c r="I389" s="14">
        <f t="shared" si="317"/>
        <v>8.7500000000000022E-2</v>
      </c>
      <c r="J389" s="10">
        <f t="shared" si="318"/>
        <v>896.00000000000023</v>
      </c>
      <c r="M389" s="16">
        <f t="shared" si="319"/>
        <v>3.670701697878791E-3</v>
      </c>
      <c r="N389" s="15">
        <v>0.1</v>
      </c>
      <c r="O389" s="11">
        <f t="shared" si="320"/>
        <v>27.242747635360175</v>
      </c>
      <c r="Q389" s="12">
        <f t="shared" si="321"/>
        <v>-5.4320240916240397E-3</v>
      </c>
    </row>
    <row r="390" spans="3:17" x14ac:dyDescent="0.35">
      <c r="C390" s="17">
        <v>71</v>
      </c>
      <c r="D390" s="12">
        <v>0.21137806277000001</v>
      </c>
      <c r="E390" s="12">
        <v>0.20941868312699999</v>
      </c>
      <c r="F390" s="12">
        <v>0.91513671875000002</v>
      </c>
      <c r="H390" s="13">
        <f t="shared" si="316"/>
        <v>2.3808780830000265E-3</v>
      </c>
      <c r="I390" s="14">
        <f t="shared" si="317"/>
        <v>8.4863281249999978E-2</v>
      </c>
      <c r="J390" s="10">
        <f t="shared" si="318"/>
        <v>868.99999999999977</v>
      </c>
      <c r="M390" s="16">
        <f t="shared" si="319"/>
        <v>7.0722858705762467E-3</v>
      </c>
      <c r="N390" s="15">
        <v>0.1</v>
      </c>
      <c r="O390" s="11">
        <f t="shared" si="320"/>
        <v>14.139699925881539</v>
      </c>
      <c r="Q390" s="12">
        <f t="shared" si="321"/>
        <v>1.1327515382526561E-2</v>
      </c>
    </row>
    <row r="391" spans="3:17" x14ac:dyDescent="0.35">
      <c r="C391" s="17">
        <v>72</v>
      </c>
      <c r="D391" s="12">
        <v>0.20975743334899999</v>
      </c>
      <c r="E391" s="12">
        <v>0.21018840260800001</v>
      </c>
      <c r="F391" s="12">
        <v>0.91718750000000004</v>
      </c>
      <c r="H391" s="13">
        <f t="shared" si="316"/>
        <v>-1.6206294210000249E-3</v>
      </c>
      <c r="I391" s="14">
        <f t="shared" si="317"/>
        <v>8.2812499999999956E-2</v>
      </c>
      <c r="J391" s="10">
        <f t="shared" si="318"/>
        <v>847.99999999999955</v>
      </c>
      <c r="M391" s="16">
        <f t="shared" si="319"/>
        <v>-7.3058092857702808E-4</v>
      </c>
      <c r="N391" s="15">
        <v>0.1</v>
      </c>
      <c r="O391" s="11">
        <f t="shared" si="320"/>
        <v>-136.87737537136738</v>
      </c>
      <c r="Q391" s="12">
        <f t="shared" si="321"/>
        <v>-7.6965130507237189E-3</v>
      </c>
    </row>
    <row r="392" spans="3:17" x14ac:dyDescent="0.35">
      <c r="C392" s="17">
        <v>73</v>
      </c>
      <c r="D392" s="12">
        <v>0.20942842441100001</v>
      </c>
      <c r="E392" s="12">
        <v>0.21053034476900001</v>
      </c>
      <c r="F392" s="12">
        <v>0.91484374999999996</v>
      </c>
      <c r="H392" s="13">
        <f t="shared" si="316"/>
        <v>-3.2900893799997499E-4</v>
      </c>
      <c r="I392" s="14">
        <f t="shared" si="317"/>
        <v>8.5156250000000044E-2</v>
      </c>
      <c r="J392" s="10">
        <f t="shared" si="318"/>
        <v>872.00000000000045</v>
      </c>
      <c r="M392" s="16">
        <f t="shared" si="319"/>
        <v>-5.062584513245694E-4</v>
      </c>
      <c r="N392" s="15">
        <v>0.1</v>
      </c>
      <c r="O392" s="11">
        <f t="shared" si="320"/>
        <v>-197.52756667737799</v>
      </c>
      <c r="Q392" s="12">
        <f t="shared" si="321"/>
        <v>-1.5697524115816351E-3</v>
      </c>
    </row>
    <row r="393" spans="3:17" x14ac:dyDescent="0.35">
      <c r="C393" s="17">
        <v>74</v>
      </c>
      <c r="D393" s="12">
        <v>0.210144135234</v>
      </c>
      <c r="E393" s="12">
        <v>0.21019814834</v>
      </c>
      <c r="F393" s="12">
        <v>0.91523437500000004</v>
      </c>
      <c r="H393" s="13">
        <f t="shared" si="316"/>
        <v>7.1571082299998201E-4</v>
      </c>
      <c r="I393" s="14">
        <f t="shared" si="317"/>
        <v>8.4765624999999956E-2</v>
      </c>
      <c r="J393" s="10">
        <f t="shared" si="318"/>
        <v>867.99999999999955</v>
      </c>
      <c r="M393" s="16">
        <f t="shared" si="319"/>
        <v>4.2216486450175504E-3</v>
      </c>
      <c r="N393" s="15">
        <v>0.1</v>
      </c>
      <c r="O393" s="11">
        <f t="shared" si="320"/>
        <v>23.687428397913081</v>
      </c>
      <c r="Q393" s="12">
        <f t="shared" si="321"/>
        <v>3.4116221413293662E-3</v>
      </c>
    </row>
    <row r="394" spans="3:17" x14ac:dyDescent="0.35">
      <c r="C394" s="17">
        <v>75</v>
      </c>
      <c r="D394" s="12">
        <v>0.20925795728300001</v>
      </c>
      <c r="E394" s="12">
        <v>0.20754369869799999</v>
      </c>
      <c r="F394" s="12">
        <v>0.91523437500000004</v>
      </c>
      <c r="H394" s="13">
        <f t="shared" si="316"/>
        <v>-8.8617795099998897E-4</v>
      </c>
      <c r="I394" s="14">
        <f t="shared" si="317"/>
        <v>8.4765624999999956E-2</v>
      </c>
      <c r="J394" s="10">
        <f t="shared" si="318"/>
        <v>867.99999999999955</v>
      </c>
      <c r="M394" s="16">
        <f t="shared" si="319"/>
        <v>-7.6288921692929468E-3</v>
      </c>
      <c r="N394" s="15">
        <v>0.1</v>
      </c>
      <c r="O394" s="11">
        <f t="shared" si="320"/>
        <v>-13.10806310810238</v>
      </c>
      <c r="Q394" s="12">
        <f t="shared" si="321"/>
        <v>-4.2259172551552711E-3</v>
      </c>
    </row>
    <row r="395" spans="3:17" x14ac:dyDescent="0.35">
      <c r="C395" s="17">
        <v>76</v>
      </c>
      <c r="D395" s="12">
        <v>0.21018168978599999</v>
      </c>
      <c r="E395" s="12">
        <v>0.20945012830199999</v>
      </c>
      <c r="F395" s="12">
        <v>0.91552734375</v>
      </c>
      <c r="H395" s="13">
        <f t="shared" si="316"/>
        <v>9.2373250299998544E-4</v>
      </c>
      <c r="I395" s="14">
        <f t="shared" si="317"/>
        <v>8.447265625E-2</v>
      </c>
      <c r="J395" s="10">
        <f t="shared" si="318"/>
        <v>865</v>
      </c>
      <c r="M395" s="16">
        <f t="shared" si="319"/>
        <v>-2.1700442245529858E-4</v>
      </c>
      <c r="N395" s="15">
        <v>0.1</v>
      </c>
      <c r="O395" s="11">
        <f t="shared" si="320"/>
        <v>-460.82010158387129</v>
      </c>
      <c r="Q395" s="12">
        <f t="shared" si="321"/>
        <v>4.4046098306025211E-3</v>
      </c>
    </row>
    <row r="396" spans="3:17" x14ac:dyDescent="0.35">
      <c r="C396" s="17">
        <v>77</v>
      </c>
      <c r="D396" s="12">
        <v>0.20888505554699999</v>
      </c>
      <c r="E396" s="12">
        <v>0.210141327977</v>
      </c>
      <c r="F396" s="12">
        <v>0.9140625</v>
      </c>
      <c r="H396" s="13">
        <f t="shared" si="316"/>
        <v>-1.2966342390000052E-3</v>
      </c>
      <c r="I396" s="14">
        <f t="shared" si="317"/>
        <v>8.59375E-2</v>
      </c>
      <c r="J396" s="10">
        <f t="shared" si="318"/>
        <v>880</v>
      </c>
      <c r="M396" s="16">
        <f t="shared" si="319"/>
        <v>-5.5131858205404224E-3</v>
      </c>
      <c r="N396" s="15">
        <v>0.1</v>
      </c>
      <c r="O396" s="11">
        <f t="shared" si="320"/>
        <v>-18.138332944888415</v>
      </c>
      <c r="Q396" s="12">
        <f t="shared" si="321"/>
        <v>-6.1882188993485406E-3</v>
      </c>
    </row>
    <row r="397" spans="3:17" x14ac:dyDescent="0.35">
      <c r="C397" s="17">
        <v>78</v>
      </c>
      <c r="D397" s="12">
        <v>0.20992065919200001</v>
      </c>
      <c r="E397" s="12">
        <v>0.21024169847400001</v>
      </c>
      <c r="F397" s="12">
        <v>0.91376953125000004</v>
      </c>
      <c r="H397" s="13">
        <f t="shared" si="316"/>
        <v>1.0356036450000217E-3</v>
      </c>
      <c r="I397" s="14">
        <f t="shared" si="317"/>
        <v>8.6230468749999956E-2</v>
      </c>
      <c r="J397" s="10">
        <f t="shared" si="318"/>
        <v>882.99999999999955</v>
      </c>
      <c r="M397" s="16">
        <f t="shared" si="319"/>
        <v>-4.168851992903802E-3</v>
      </c>
      <c r="N397" s="15">
        <v>0.1</v>
      </c>
      <c r="O397" s="11">
        <f t="shared" si="320"/>
        <v>-23.987419119273</v>
      </c>
      <c r="Q397" s="12">
        <f t="shared" si="321"/>
        <v>4.945518741981801E-3</v>
      </c>
    </row>
    <row r="398" spans="3:17" x14ac:dyDescent="0.35">
      <c r="C398" s="17">
        <v>79</v>
      </c>
      <c r="D398" s="12">
        <v>0.20953874905799999</v>
      </c>
      <c r="E398" s="12">
        <v>0.20878934897500001</v>
      </c>
      <c r="F398" s="12">
        <v>0.91630859374999996</v>
      </c>
      <c r="H398" s="13">
        <f t="shared" si="316"/>
        <v>-3.8191013400001861E-4</v>
      </c>
      <c r="I398" s="14">
        <f t="shared" si="317"/>
        <v>8.3691406250000044E-2</v>
      </c>
      <c r="J398" s="10">
        <f t="shared" si="318"/>
        <v>857.00000000000045</v>
      </c>
      <c r="M398" s="16">
        <f t="shared" si="319"/>
        <v>-8.5647083661138132E-4</v>
      </c>
      <c r="N398" s="15">
        <v>0.1</v>
      </c>
      <c r="O398" s="11">
        <f t="shared" si="320"/>
        <v>-116.75820789841374</v>
      </c>
      <c r="Q398" s="12">
        <f t="shared" si="321"/>
        <v>-1.8209639932740042E-3</v>
      </c>
    </row>
    <row r="399" spans="3:17" x14ac:dyDescent="0.35">
      <c r="C399" s="17">
        <v>80</v>
      </c>
      <c r="D399" s="12">
        <v>0.21343079219800001</v>
      </c>
      <c r="E399" s="12">
        <v>0.22783075421999999</v>
      </c>
      <c r="F399" s="12">
        <v>0.91396484374999998</v>
      </c>
      <c r="H399" s="13">
        <f t="shared" si="316"/>
        <v>3.8920431400000233E-3</v>
      </c>
      <c r="I399" s="14">
        <f t="shared" si="317"/>
        <v>8.6035156250000022E-2</v>
      </c>
      <c r="J399" s="10">
        <f t="shared" si="318"/>
        <v>881.00000000000023</v>
      </c>
      <c r="M399" s="16">
        <f t="shared" si="319"/>
        <v>1.6443257651441771E-2</v>
      </c>
      <c r="N399" s="15">
        <v>0.1</v>
      </c>
      <c r="O399" s="11">
        <f t="shared" si="320"/>
        <v>6.0815199834341733</v>
      </c>
      <c r="Q399" s="12">
        <f t="shared" si="321"/>
        <v>1.8403939831515729E-2</v>
      </c>
    </row>
    <row r="400" spans="3:17" x14ac:dyDescent="0.35">
      <c r="C400" s="17">
        <v>81</v>
      </c>
      <c r="D400" s="12">
        <v>0.21290323241199999</v>
      </c>
      <c r="E400" s="12">
        <v>0.20978658124800001</v>
      </c>
      <c r="F400" s="12">
        <v>0.9150390625</v>
      </c>
      <c r="H400" s="13">
        <f t="shared" si="316"/>
        <v>-5.2755978600002584E-4</v>
      </c>
      <c r="I400" s="14">
        <f t="shared" si="317"/>
        <v>8.49609375E-2</v>
      </c>
      <c r="J400" s="10">
        <f t="shared" si="318"/>
        <v>870</v>
      </c>
      <c r="M400" s="16">
        <f t="shared" si="319"/>
        <v>1.3170931548367121E-2</v>
      </c>
      <c r="N400" s="15">
        <v>0.1</v>
      </c>
      <c r="O400" s="11">
        <f t="shared" si="320"/>
        <v>7.5924773910466188</v>
      </c>
      <c r="Q400" s="12">
        <f t="shared" si="321"/>
        <v>-2.4748672393975603E-3</v>
      </c>
    </row>
    <row r="401" spans="3:17" x14ac:dyDescent="0.35">
      <c r="C401" s="17">
        <v>82</v>
      </c>
      <c r="D401" s="12">
        <v>0.20978215897999999</v>
      </c>
      <c r="E401" s="12">
        <v>0.20950158722699999</v>
      </c>
      <c r="F401" s="12">
        <v>0.91562500000000002</v>
      </c>
      <c r="H401" s="13">
        <f t="shared" ref="H401:H418" si="322">D401-D400</f>
        <v>-3.1210734319999933E-3</v>
      </c>
      <c r="I401" s="14">
        <f t="shared" ref="I401:I418" si="323">1-F401</f>
        <v>8.4374999999999978E-2</v>
      </c>
      <c r="J401" s="10">
        <f t="shared" ref="J401:J418" si="324">I401*10240</f>
        <v>863.99999999999977</v>
      </c>
      <c r="M401" s="16">
        <f t="shared" ref="M401:M418" si="325">(D401-D389)/D389</f>
        <v>3.75590845482252E-3</v>
      </c>
      <c r="N401" s="15">
        <v>0.1</v>
      </c>
      <c r="O401" s="11">
        <f t="shared" ref="O401:O464" si="326">N401/M401</f>
        <v>26.624717083187097</v>
      </c>
      <c r="Q401" s="12">
        <f t="shared" ref="Q401:Q464" si="327">LN(D401/D400)</f>
        <v>-1.4768100436071732E-2</v>
      </c>
    </row>
    <row r="402" spans="3:17" x14ac:dyDescent="0.35">
      <c r="C402" s="17">
        <v>83</v>
      </c>
      <c r="D402" s="12">
        <v>0.20954813917500001</v>
      </c>
      <c r="E402" s="12">
        <v>0.207518042624</v>
      </c>
      <c r="F402" s="12">
        <v>0.91708984375000002</v>
      </c>
      <c r="H402" s="13">
        <f t="shared" si="322"/>
        <v>-2.3401980499998531E-4</v>
      </c>
      <c r="I402" s="14">
        <f t="shared" si="323"/>
        <v>8.2910156249999978E-2</v>
      </c>
      <c r="J402" s="10">
        <f t="shared" si="324"/>
        <v>848.99999999999977</v>
      </c>
      <c r="M402" s="16">
        <f t="shared" si="325"/>
        <v>-8.6571121478728873E-3</v>
      </c>
      <c r="N402" s="15">
        <v>0.1</v>
      </c>
      <c r="O402" s="11">
        <f t="shared" si="326"/>
        <v>-11.551196090785389</v>
      </c>
      <c r="Q402" s="12">
        <f t="shared" si="327"/>
        <v>-1.1161598879215575E-3</v>
      </c>
    </row>
    <row r="403" spans="3:17" x14ac:dyDescent="0.35">
      <c r="C403" s="17">
        <v>84</v>
      </c>
      <c r="D403" s="12">
        <v>0.20982470243599999</v>
      </c>
      <c r="E403" s="12">
        <v>0.21016081348099999</v>
      </c>
      <c r="F403" s="12">
        <v>0.91572265625000004</v>
      </c>
      <c r="H403" s="13">
        <f t="shared" si="322"/>
        <v>2.7656326099997908E-4</v>
      </c>
      <c r="I403" s="14">
        <f t="shared" si="323"/>
        <v>8.4277343749999956E-2</v>
      </c>
      <c r="J403" s="10">
        <f t="shared" si="324"/>
        <v>862.99999999999955</v>
      </c>
      <c r="M403" s="16">
        <f t="shared" si="325"/>
        <v>3.2069941897160391E-4</v>
      </c>
      <c r="N403" s="15">
        <v>0.1</v>
      </c>
      <c r="O403" s="11">
        <f t="shared" si="326"/>
        <v>311.81846328463234</v>
      </c>
      <c r="Q403" s="12">
        <f t="shared" si="327"/>
        <v>1.3189375832251902E-3</v>
      </c>
    </row>
    <row r="404" spans="3:17" x14ac:dyDescent="0.35">
      <c r="C404" s="17">
        <v>85</v>
      </c>
      <c r="D404" s="12">
        <v>0.210064471906</v>
      </c>
      <c r="E404" s="12">
        <v>0.21095607578799999</v>
      </c>
      <c r="F404" s="12">
        <v>0.91425781250000004</v>
      </c>
      <c r="H404" s="13">
        <f t="shared" si="322"/>
        <v>2.3976947000001192E-4</v>
      </c>
      <c r="I404" s="14">
        <f t="shared" si="323"/>
        <v>8.5742187499999956E-2</v>
      </c>
      <c r="J404" s="10">
        <f t="shared" si="324"/>
        <v>877.99999999999955</v>
      </c>
      <c r="M404" s="16">
        <f t="shared" si="325"/>
        <v>3.0370638407313461E-3</v>
      </c>
      <c r="N404" s="15">
        <v>0.1</v>
      </c>
      <c r="O404" s="11">
        <f t="shared" si="326"/>
        <v>32.926538671613606</v>
      </c>
      <c r="Q404" s="12">
        <f t="shared" si="327"/>
        <v>1.1420608613534286E-3</v>
      </c>
    </row>
    <row r="405" spans="3:17" x14ac:dyDescent="0.35">
      <c r="C405" s="17">
        <v>86</v>
      </c>
      <c r="D405" s="12">
        <v>0.209509311468</v>
      </c>
      <c r="E405" s="12">
        <v>0.21299825236200001</v>
      </c>
      <c r="F405" s="12">
        <v>0.91347656249999998</v>
      </c>
      <c r="H405" s="13">
        <f t="shared" si="322"/>
        <v>-5.5516043799999637E-4</v>
      </c>
      <c r="I405" s="14">
        <f t="shared" si="323"/>
        <v>8.6523437500000022E-2</v>
      </c>
      <c r="J405" s="10">
        <f t="shared" si="324"/>
        <v>886.00000000000023</v>
      </c>
      <c r="M405" s="16">
        <f t="shared" si="325"/>
        <v>-3.0208968967566112E-3</v>
      </c>
      <c r="N405" s="15">
        <v>0.1</v>
      </c>
      <c r="O405" s="11">
        <f t="shared" si="326"/>
        <v>-33.102751738189113</v>
      </c>
      <c r="Q405" s="12">
        <f t="shared" si="327"/>
        <v>-2.6463081535531082E-3</v>
      </c>
    </row>
    <row r="406" spans="3:17" x14ac:dyDescent="0.35">
      <c r="C406" s="17">
        <v>87</v>
      </c>
      <c r="D406" s="12">
        <v>0.209923672477</v>
      </c>
      <c r="E406" s="12">
        <v>0.21318034268899999</v>
      </c>
      <c r="F406" s="12">
        <v>0.91240234374999996</v>
      </c>
      <c r="H406" s="13">
        <f t="shared" si="322"/>
        <v>4.1436100899999717E-4</v>
      </c>
      <c r="I406" s="14">
        <f t="shared" si="323"/>
        <v>8.7597656250000044E-2</v>
      </c>
      <c r="J406" s="10">
        <f t="shared" si="324"/>
        <v>897.00000000000045</v>
      </c>
      <c r="M406" s="16">
        <f t="shared" si="325"/>
        <v>3.1813136410372301E-3</v>
      </c>
      <c r="N406" s="15">
        <v>0.1</v>
      </c>
      <c r="O406" s="11">
        <f t="shared" si="326"/>
        <v>31.43355584625607</v>
      </c>
      <c r="Q406" s="12">
        <f t="shared" si="327"/>
        <v>1.9758157305745485E-3</v>
      </c>
    </row>
    <row r="407" spans="3:17" x14ac:dyDescent="0.35">
      <c r="C407" s="17">
        <v>88</v>
      </c>
      <c r="D407" s="12">
        <v>0.209640178472</v>
      </c>
      <c r="E407" s="12">
        <v>0.20933881253</v>
      </c>
      <c r="F407" s="12">
        <v>0.91425781250000004</v>
      </c>
      <c r="H407" s="13">
        <f t="shared" si="322"/>
        <v>-2.8349400499999566E-4</v>
      </c>
      <c r="I407" s="14">
        <f t="shared" si="323"/>
        <v>8.5742187499999956E-2</v>
      </c>
      <c r="J407" s="10">
        <f t="shared" si="324"/>
        <v>877.99999999999955</v>
      </c>
      <c r="M407" s="16">
        <f t="shared" si="325"/>
        <v>-2.5763962339028484E-3</v>
      </c>
      <c r="N407" s="15">
        <v>0.1</v>
      </c>
      <c r="O407" s="11">
        <f t="shared" si="326"/>
        <v>-38.813905518141212</v>
      </c>
      <c r="Q407" s="12">
        <f t="shared" si="327"/>
        <v>-1.351374993351659E-3</v>
      </c>
    </row>
    <row r="408" spans="3:17" x14ac:dyDescent="0.35">
      <c r="C408" s="17">
        <v>89</v>
      </c>
      <c r="D408" s="12">
        <v>0.210129223743</v>
      </c>
      <c r="E408" s="12">
        <v>0.20752127096100001</v>
      </c>
      <c r="F408" s="12">
        <v>0.91660156250000002</v>
      </c>
      <c r="H408" s="13">
        <f t="shared" si="322"/>
        <v>4.8904527099999373E-4</v>
      </c>
      <c r="I408" s="14">
        <f t="shared" si="323"/>
        <v>8.3398437499999978E-2</v>
      </c>
      <c r="J408" s="10">
        <f t="shared" si="324"/>
        <v>853.99999999999977</v>
      </c>
      <c r="M408" s="16">
        <f t="shared" si="325"/>
        <v>5.9562336460210231E-3</v>
      </c>
      <c r="N408" s="15">
        <v>0.1</v>
      </c>
      <c r="O408" s="11">
        <f t="shared" si="326"/>
        <v>16.789133191039873</v>
      </c>
      <c r="Q408" s="12">
        <f t="shared" si="327"/>
        <v>2.3300673640355026E-3</v>
      </c>
    </row>
    <row r="409" spans="3:17" x14ac:dyDescent="0.35">
      <c r="C409" s="17">
        <v>90</v>
      </c>
      <c r="D409" s="12">
        <v>0.20969235398800001</v>
      </c>
      <c r="E409" s="12">
        <v>0.208882196248</v>
      </c>
      <c r="F409" s="12">
        <v>0.91669921875000004</v>
      </c>
      <c r="H409" s="13">
        <f t="shared" si="322"/>
        <v>-4.3686975499998559E-4</v>
      </c>
      <c r="I409" s="14">
        <f t="shared" si="323"/>
        <v>8.3300781249999956E-2</v>
      </c>
      <c r="J409" s="10">
        <f t="shared" si="324"/>
        <v>852.99999999999955</v>
      </c>
      <c r="M409" s="16">
        <f t="shared" si="325"/>
        <v>-1.0875785398100357E-3</v>
      </c>
      <c r="N409" s="15">
        <v>0.1</v>
      </c>
      <c r="O409" s="11">
        <f t="shared" si="326"/>
        <v>-91.947382501190873</v>
      </c>
      <c r="Q409" s="12">
        <f t="shared" si="327"/>
        <v>-2.0812170496409205E-3</v>
      </c>
    </row>
    <row r="410" spans="3:17" x14ac:dyDescent="0.35">
      <c r="C410" s="17">
        <v>91</v>
      </c>
      <c r="D410" s="12">
        <v>0.210861487067</v>
      </c>
      <c r="E410" s="12">
        <v>0.210601352528</v>
      </c>
      <c r="F410" s="12">
        <v>0.91660156250000002</v>
      </c>
      <c r="H410" s="13">
        <f t="shared" si="322"/>
        <v>1.1691330789999899E-3</v>
      </c>
      <c r="I410" s="14">
        <f t="shared" si="323"/>
        <v>8.3398437499999978E-2</v>
      </c>
      <c r="J410" s="10">
        <f t="shared" si="324"/>
        <v>853.99999999999977</v>
      </c>
      <c r="M410" s="16">
        <f t="shared" si="325"/>
        <v>6.3126176659281342E-3</v>
      </c>
      <c r="N410" s="15">
        <v>0.1</v>
      </c>
      <c r="O410" s="11">
        <f t="shared" si="326"/>
        <v>15.841288874462059</v>
      </c>
      <c r="Q410" s="12">
        <f t="shared" si="327"/>
        <v>5.5599829400665912E-3</v>
      </c>
    </row>
    <row r="411" spans="3:17" x14ac:dyDescent="0.35">
      <c r="C411" s="17">
        <v>92</v>
      </c>
      <c r="D411" s="12">
        <v>0.209999187073</v>
      </c>
      <c r="E411" s="12">
        <v>0.209625115246</v>
      </c>
      <c r="F411" s="12">
        <v>0.91533203124999996</v>
      </c>
      <c r="H411" s="13">
        <f t="shared" si="322"/>
        <v>-8.6229999400000423E-4</v>
      </c>
      <c r="I411" s="14">
        <f t="shared" si="323"/>
        <v>8.4667968750000044E-2</v>
      </c>
      <c r="J411" s="10">
        <f t="shared" si="324"/>
        <v>867.00000000000045</v>
      </c>
      <c r="M411" s="16">
        <f t="shared" si="325"/>
        <v>-1.6078303836386035E-2</v>
      </c>
      <c r="N411" s="15">
        <v>0.1</v>
      </c>
      <c r="O411" s="11">
        <f t="shared" si="326"/>
        <v>-6.219561529475194</v>
      </c>
      <c r="Q411" s="12">
        <f t="shared" si="327"/>
        <v>-4.0977988851234612E-3</v>
      </c>
    </row>
    <row r="412" spans="3:17" x14ac:dyDescent="0.35">
      <c r="C412" s="17">
        <v>93</v>
      </c>
      <c r="D412" s="12">
        <v>0.210469018058</v>
      </c>
      <c r="E412" s="12">
        <v>0.21162321344000001</v>
      </c>
      <c r="F412" s="12">
        <v>0.91484374999999996</v>
      </c>
      <c r="H412" s="13">
        <f t="shared" si="322"/>
        <v>4.6983098500000264E-4</v>
      </c>
      <c r="I412" s="14">
        <f t="shared" si="323"/>
        <v>8.5156250000000044E-2</v>
      </c>
      <c r="J412" s="10">
        <f t="shared" si="324"/>
        <v>872.00000000000045</v>
      </c>
      <c r="M412" s="16">
        <f t="shared" si="325"/>
        <v>-1.1433430701932288E-2</v>
      </c>
      <c r="N412" s="15">
        <v>0.1</v>
      </c>
      <c r="O412" s="11">
        <f t="shared" si="326"/>
        <v>-8.746281200016341</v>
      </c>
      <c r="Q412" s="12">
        <f t="shared" si="327"/>
        <v>2.2348000386596218E-3</v>
      </c>
    </row>
    <row r="413" spans="3:17" x14ac:dyDescent="0.35">
      <c r="C413" s="17">
        <v>94</v>
      </c>
      <c r="D413" s="12">
        <v>0.21020744086599999</v>
      </c>
      <c r="E413" s="12">
        <v>0.20940132439100001</v>
      </c>
      <c r="F413" s="12">
        <v>0.91708984375000002</v>
      </c>
      <c r="H413" s="13">
        <f t="shared" si="322"/>
        <v>-2.6157719200001206E-4</v>
      </c>
      <c r="I413" s="14">
        <f t="shared" si="323"/>
        <v>8.2910156249999978E-2</v>
      </c>
      <c r="J413" s="10">
        <f t="shared" si="324"/>
        <v>848.99999999999977</v>
      </c>
      <c r="M413" s="16">
        <f t="shared" si="325"/>
        <v>2.0272547869075001E-3</v>
      </c>
      <c r="N413" s="15">
        <v>0.1</v>
      </c>
      <c r="O413" s="11">
        <f t="shared" si="326"/>
        <v>49.327790786744764</v>
      </c>
      <c r="Q413" s="12">
        <f t="shared" si="327"/>
        <v>-1.2436028694397026E-3</v>
      </c>
    </row>
    <row r="414" spans="3:17" x14ac:dyDescent="0.35">
      <c r="C414" s="17">
        <v>95</v>
      </c>
      <c r="D414" s="12">
        <v>0.20954762608499999</v>
      </c>
      <c r="E414" s="12">
        <v>0.211012789235</v>
      </c>
      <c r="F414" s="12">
        <v>0.91640624999999998</v>
      </c>
      <c r="H414" s="13">
        <f t="shared" si="322"/>
        <v>-6.5981478099999546E-4</v>
      </c>
      <c r="I414" s="14">
        <f t="shared" si="323"/>
        <v>8.3593750000000022E-2</v>
      </c>
      <c r="J414" s="10">
        <f t="shared" si="324"/>
        <v>856.00000000000023</v>
      </c>
      <c r="M414" s="16">
        <f t="shared" si="325"/>
        <v>-2.4485543132715904E-6</v>
      </c>
      <c r="N414" s="15">
        <v>0.1</v>
      </c>
      <c r="O414" s="11">
        <f t="shared" si="326"/>
        <v>-40840.425494334595</v>
      </c>
      <c r="Q414" s="12">
        <f t="shared" si="327"/>
        <v>-3.1438111241170138E-3</v>
      </c>
    </row>
    <row r="415" spans="3:17" x14ac:dyDescent="0.35">
      <c r="C415" s="17">
        <v>96</v>
      </c>
      <c r="D415" s="12">
        <v>0.209694116135</v>
      </c>
      <c r="E415" s="12">
        <v>0.216075305641</v>
      </c>
      <c r="F415" s="12">
        <v>0.91357421875</v>
      </c>
      <c r="H415" s="13">
        <f t="shared" si="322"/>
        <v>1.4649005000000326E-4</v>
      </c>
      <c r="I415" s="14">
        <f t="shared" si="323"/>
        <v>8.642578125E-2</v>
      </c>
      <c r="J415" s="10">
        <f t="shared" si="324"/>
        <v>885</v>
      </c>
      <c r="M415" s="16">
        <f t="shared" si="325"/>
        <v>-6.223590429721772E-4</v>
      </c>
      <c r="N415" s="15">
        <v>0.1</v>
      </c>
      <c r="O415" s="11">
        <f t="shared" si="326"/>
        <v>-160.67895394021059</v>
      </c>
      <c r="Q415" s="12">
        <f t="shared" si="327"/>
        <v>6.9883335178445448E-4</v>
      </c>
    </row>
    <row r="416" spans="3:17" x14ac:dyDescent="0.35">
      <c r="C416" s="17">
        <v>97</v>
      </c>
      <c r="D416" s="12">
        <v>0.21035093893199999</v>
      </c>
      <c r="E416" s="12">
        <v>0.21103301681600001</v>
      </c>
      <c r="F416" s="12">
        <v>0.91621093750000004</v>
      </c>
      <c r="H416" s="13">
        <f t="shared" si="322"/>
        <v>6.5682279699999513E-4</v>
      </c>
      <c r="I416" s="14">
        <f t="shared" si="323"/>
        <v>8.3789062499999956E-2</v>
      </c>
      <c r="J416" s="10">
        <f t="shared" si="324"/>
        <v>857.99999999999955</v>
      </c>
      <c r="M416" s="16">
        <f t="shared" si="325"/>
        <v>1.3637100238834349E-3</v>
      </c>
      <c r="N416" s="15">
        <v>0.1</v>
      </c>
      <c r="O416" s="11">
        <f t="shared" si="326"/>
        <v>73.329372262902467</v>
      </c>
      <c r="Q416" s="12">
        <f t="shared" si="327"/>
        <v>3.1273946659765542E-3</v>
      </c>
    </row>
    <row r="417" spans="2:17" x14ac:dyDescent="0.35">
      <c r="C417" s="17">
        <v>98</v>
      </c>
      <c r="D417" s="12">
        <v>0.20981006057599999</v>
      </c>
      <c r="E417" s="12">
        <v>0.21074182614699999</v>
      </c>
      <c r="F417" s="12">
        <v>0.91630859374999996</v>
      </c>
      <c r="H417" s="13">
        <f t="shared" si="322"/>
        <v>-5.4087835600000189E-4</v>
      </c>
      <c r="I417" s="14">
        <f t="shared" si="323"/>
        <v>8.3691406250000044E-2</v>
      </c>
      <c r="J417" s="10">
        <f t="shared" si="324"/>
        <v>857.00000000000045</v>
      </c>
      <c r="M417" s="16">
        <f t="shared" si="325"/>
        <v>1.4354927993065485E-3</v>
      </c>
      <c r="N417" s="15">
        <v>0.1</v>
      </c>
      <c r="O417" s="11">
        <f t="shared" si="326"/>
        <v>69.662488065636808</v>
      </c>
      <c r="Q417" s="12">
        <f t="shared" si="327"/>
        <v>-2.5746257049555623E-3</v>
      </c>
    </row>
    <row r="418" spans="2:17" x14ac:dyDescent="0.35">
      <c r="C418" s="17">
        <v>99</v>
      </c>
      <c r="D418" s="12">
        <v>0.20989263548000001</v>
      </c>
      <c r="E418" s="12">
        <v>0.212629167363</v>
      </c>
      <c r="F418" s="12">
        <v>0.91542968749999998</v>
      </c>
      <c r="H418" s="13">
        <f t="shared" si="322"/>
        <v>8.2574904000015659E-5</v>
      </c>
      <c r="I418" s="14">
        <f t="shared" si="323"/>
        <v>8.4570312500000022E-2</v>
      </c>
      <c r="J418" s="10">
        <f t="shared" si="324"/>
        <v>866.00000000000023</v>
      </c>
      <c r="M418" s="16">
        <f t="shared" si="325"/>
        <v>-1.4784896164292836E-4</v>
      </c>
      <c r="N418" s="15">
        <v>0.1</v>
      </c>
      <c r="O418" s="11">
        <f t="shared" si="326"/>
        <v>-676.36592701618758</v>
      </c>
      <c r="Q418" s="12">
        <f t="shared" si="327"/>
        <v>3.934923737276505E-4</v>
      </c>
    </row>
    <row r="419" spans="2:17" x14ac:dyDescent="0.35">
      <c r="B419" s="10">
        <v>1</v>
      </c>
      <c r="C419" s="17">
        <v>0</v>
      </c>
      <c r="D419" s="12">
        <v>0.21023528130300001</v>
      </c>
      <c r="E419" s="12">
        <v>0.21209414377800001</v>
      </c>
      <c r="F419" s="12">
        <v>0.91533203124999996</v>
      </c>
      <c r="H419" s="13">
        <f t="shared" ref="H419:H482" si="328">D419-D418</f>
        <v>3.4264582300000401E-4</v>
      </c>
      <c r="I419" s="14">
        <f t="shared" ref="I419:I482" si="329">1-F419</f>
        <v>8.4667968750000044E-2</v>
      </c>
      <c r="J419" s="10">
        <f t="shared" ref="J419:J482" si="330">I419*10240</f>
        <v>867.00000000000045</v>
      </c>
      <c r="K419" s="12">
        <f t="shared" ref="K419:K482" si="331">AVERAGE(D370:D419)</f>
        <v>0.21005846268657993</v>
      </c>
      <c r="L419" s="12">
        <f t="shared" ref="L419:L482" si="332">AVERAGE(D70:D119)</f>
        <v>0.25055651356652009</v>
      </c>
      <c r="M419" s="16">
        <f t="shared" ref="M419:M482" si="333">(K419/L419-1)</f>
        <v>-0.16163240102392451</v>
      </c>
      <c r="N419" s="15">
        <v>0.1</v>
      </c>
      <c r="O419" s="11">
        <f t="shared" si="326"/>
        <v>-0.61868783342022005</v>
      </c>
      <c r="Q419" s="12">
        <f t="shared" si="327"/>
        <v>1.6311503486627461E-3</v>
      </c>
    </row>
    <row r="420" spans="2:17" x14ac:dyDescent="0.35">
      <c r="C420" s="17">
        <v>1</v>
      </c>
      <c r="D420" s="12">
        <v>0.21111375919799999</v>
      </c>
      <c r="E420" s="12">
        <v>0.21090059019599999</v>
      </c>
      <c r="F420" s="12">
        <v>0.91464843750000002</v>
      </c>
      <c r="H420" s="13">
        <f t="shared" si="328"/>
        <v>8.7847789499997941E-4</v>
      </c>
      <c r="I420" s="14">
        <f t="shared" si="329"/>
        <v>8.5351562499999978E-2</v>
      </c>
      <c r="J420" s="10">
        <f t="shared" si="330"/>
        <v>873.99999999999977</v>
      </c>
      <c r="K420" s="12">
        <f t="shared" si="331"/>
        <v>0.21007377497137994</v>
      </c>
      <c r="L420" s="12">
        <f t="shared" si="332"/>
        <v>0.25065504127298005</v>
      </c>
      <c r="M420" s="16">
        <f t="shared" si="333"/>
        <v>-0.1619008582293161</v>
      </c>
      <c r="N420" s="15">
        <v>0.1</v>
      </c>
      <c r="O420" s="11">
        <f t="shared" si="326"/>
        <v>-0.61766195123166168</v>
      </c>
      <c r="Q420" s="12">
        <f t="shared" si="327"/>
        <v>4.1698405997938675E-3</v>
      </c>
    </row>
    <row r="421" spans="2:17" x14ac:dyDescent="0.35">
      <c r="C421" s="17">
        <v>2</v>
      </c>
      <c r="D421" s="12">
        <v>0.20911896512600001</v>
      </c>
      <c r="E421" s="12">
        <v>0.21316775344300001</v>
      </c>
      <c r="F421" s="12">
        <v>0.91269531250000002</v>
      </c>
      <c r="H421" s="13">
        <f t="shared" si="328"/>
        <v>-1.9947940719999835E-3</v>
      </c>
      <c r="I421" s="14">
        <f t="shared" si="329"/>
        <v>8.7304687499999978E-2</v>
      </c>
      <c r="J421" s="10">
        <f t="shared" si="330"/>
        <v>893.99999999999977</v>
      </c>
      <c r="K421" s="12">
        <f t="shared" si="331"/>
        <v>0.21003215471747999</v>
      </c>
      <c r="L421" s="12">
        <f t="shared" si="332"/>
        <v>0.25072923917542006</v>
      </c>
      <c r="M421" s="16">
        <f t="shared" si="333"/>
        <v>-0.16231487237699782</v>
      </c>
      <c r="N421" s="15">
        <v>0.1</v>
      </c>
      <c r="O421" s="11">
        <f t="shared" si="326"/>
        <v>-0.61608649001514004</v>
      </c>
      <c r="Q421" s="12">
        <f t="shared" si="327"/>
        <v>-9.4938301543244872E-3</v>
      </c>
    </row>
    <row r="422" spans="2:17" x14ac:dyDescent="0.35">
      <c r="C422" s="17">
        <v>3</v>
      </c>
      <c r="D422" s="12">
        <v>0.20830143331600001</v>
      </c>
      <c r="E422" s="12">
        <v>0.211360326037</v>
      </c>
      <c r="F422" s="12">
        <v>0.91435546874999996</v>
      </c>
      <c r="H422" s="13">
        <f t="shared" si="328"/>
        <v>-8.1753180999999397E-4</v>
      </c>
      <c r="I422" s="14">
        <f t="shared" si="329"/>
        <v>8.5644531250000044E-2</v>
      </c>
      <c r="J422" s="10">
        <f t="shared" si="330"/>
        <v>877.00000000000045</v>
      </c>
      <c r="K422" s="12">
        <f t="shared" si="331"/>
        <v>0.20998818305699998</v>
      </c>
      <c r="L422" s="12">
        <f t="shared" si="332"/>
        <v>0.25081295613386001</v>
      </c>
      <c r="M422" s="16">
        <f t="shared" si="333"/>
        <v>-0.16276979349931053</v>
      </c>
      <c r="N422" s="15">
        <v>0.1</v>
      </c>
      <c r="O422" s="11">
        <f t="shared" si="326"/>
        <v>-0.6143646056811124</v>
      </c>
      <c r="Q422" s="12">
        <f t="shared" si="327"/>
        <v>-3.9170718937765765E-3</v>
      </c>
    </row>
    <row r="423" spans="2:17" x14ac:dyDescent="0.35">
      <c r="C423" s="17">
        <v>4</v>
      </c>
      <c r="D423" s="12">
        <v>0.20861217418200001</v>
      </c>
      <c r="E423" s="12">
        <v>0.211904173344</v>
      </c>
      <c r="F423" s="12">
        <v>0.91474609375000004</v>
      </c>
      <c r="H423" s="13">
        <f t="shared" si="328"/>
        <v>3.1074086599999773E-4</v>
      </c>
      <c r="I423" s="14">
        <f t="shared" si="329"/>
        <v>8.5253906249999956E-2</v>
      </c>
      <c r="J423" s="10">
        <f t="shared" si="330"/>
        <v>872.99999999999955</v>
      </c>
      <c r="K423" s="12">
        <f t="shared" si="331"/>
        <v>0.20996501010366</v>
      </c>
      <c r="L423" s="12">
        <f t="shared" si="332"/>
        <v>0.25091810406437998</v>
      </c>
      <c r="M423" s="16">
        <f t="shared" si="333"/>
        <v>-0.16321298980567911</v>
      </c>
      <c r="N423" s="15">
        <v>0.1</v>
      </c>
      <c r="O423" s="11">
        <f t="shared" si="326"/>
        <v>-0.61269633084388508</v>
      </c>
      <c r="Q423" s="12">
        <f t="shared" si="327"/>
        <v>1.4906729737434743E-3</v>
      </c>
    </row>
    <row r="424" spans="2:17" x14ac:dyDescent="0.35">
      <c r="C424" s="17">
        <v>5</v>
      </c>
      <c r="D424" s="12">
        <v>0.210273281358</v>
      </c>
      <c r="E424" s="12">
        <v>0.21144732125099999</v>
      </c>
      <c r="F424" s="12">
        <v>0.91494140624999998</v>
      </c>
      <c r="H424" s="13">
        <f t="shared" si="328"/>
        <v>1.6611071759999874E-3</v>
      </c>
      <c r="I424" s="14">
        <f t="shared" si="329"/>
        <v>8.5058593750000022E-2</v>
      </c>
      <c r="J424" s="10">
        <f t="shared" si="330"/>
        <v>871.00000000000023</v>
      </c>
      <c r="K424" s="12">
        <f t="shared" si="331"/>
        <v>0.20997695455012003</v>
      </c>
      <c r="L424" s="12">
        <f t="shared" si="332"/>
        <v>0.25105129304233997</v>
      </c>
      <c r="M424" s="16">
        <f t="shared" si="333"/>
        <v>-0.16360934848996267</v>
      </c>
      <c r="N424" s="15">
        <v>0.1</v>
      </c>
      <c r="O424" s="11">
        <f t="shared" si="326"/>
        <v>-0.61121201766862943</v>
      </c>
      <c r="Q424" s="12">
        <f t="shared" si="327"/>
        <v>7.9311222739562228E-3</v>
      </c>
    </row>
    <row r="425" spans="2:17" x14ac:dyDescent="0.35">
      <c r="C425" s="17">
        <v>6</v>
      </c>
      <c r="D425" s="12">
        <v>0.21030611831000001</v>
      </c>
      <c r="E425" s="12">
        <v>0.21232561245600001</v>
      </c>
      <c r="F425" s="12">
        <v>0.91396484374999998</v>
      </c>
      <c r="H425" s="13">
        <f t="shared" si="328"/>
        <v>3.2836952000014907E-5</v>
      </c>
      <c r="I425" s="14">
        <f t="shared" si="329"/>
        <v>8.6035156250000022E-2</v>
      </c>
      <c r="J425" s="10">
        <f t="shared" si="330"/>
        <v>881.00000000000023</v>
      </c>
      <c r="K425" s="12">
        <f t="shared" si="331"/>
        <v>0.21000643869646005</v>
      </c>
      <c r="L425" s="12">
        <f t="shared" si="332"/>
        <v>0.2512063793448</v>
      </c>
      <c r="M425" s="16">
        <f t="shared" si="333"/>
        <v>-0.16400833751036981</v>
      </c>
      <c r="N425" s="15">
        <v>0.1</v>
      </c>
      <c r="O425" s="11">
        <f t="shared" si="326"/>
        <v>-0.60972510006497249</v>
      </c>
      <c r="Q425" s="12">
        <f t="shared" si="327"/>
        <v>1.5615102448038811E-4</v>
      </c>
    </row>
    <row r="426" spans="2:17" x14ac:dyDescent="0.35">
      <c r="C426" s="17">
        <v>7</v>
      </c>
      <c r="D426" s="12">
        <v>0.210924123401</v>
      </c>
      <c r="E426" s="12">
        <v>0.209687875956</v>
      </c>
      <c r="F426" s="12">
        <v>0.91386718749999996</v>
      </c>
      <c r="H426" s="13">
        <f t="shared" si="328"/>
        <v>6.1800509099999013E-4</v>
      </c>
      <c r="I426" s="14">
        <f t="shared" si="329"/>
        <v>8.6132812500000044E-2</v>
      </c>
      <c r="J426" s="10">
        <f t="shared" si="330"/>
        <v>882.00000000000045</v>
      </c>
      <c r="K426" s="12">
        <f t="shared" si="331"/>
        <v>0.21000512286556003</v>
      </c>
      <c r="L426" s="12">
        <f t="shared" si="332"/>
        <v>0.2513722644777</v>
      </c>
      <c r="M426" s="16">
        <f t="shared" si="333"/>
        <v>-0.1645652582161059</v>
      </c>
      <c r="N426" s="15">
        <v>0.1</v>
      </c>
      <c r="O426" s="11">
        <f t="shared" si="326"/>
        <v>-0.60766167223874634</v>
      </c>
      <c r="Q426" s="12">
        <f t="shared" si="327"/>
        <v>2.9342885349865826E-3</v>
      </c>
    </row>
    <row r="427" spans="2:17" x14ac:dyDescent="0.35">
      <c r="C427" s="17">
        <v>8</v>
      </c>
      <c r="D427" s="12">
        <v>0.21026419176800001</v>
      </c>
      <c r="E427" s="12">
        <v>0.20826496742699999</v>
      </c>
      <c r="F427" s="12">
        <v>0.91669921875000004</v>
      </c>
      <c r="H427" s="13">
        <f t="shared" si="328"/>
        <v>-6.5993163299998825E-4</v>
      </c>
      <c r="I427" s="14">
        <f t="shared" si="329"/>
        <v>8.3300781249999956E-2</v>
      </c>
      <c r="J427" s="10">
        <f t="shared" si="330"/>
        <v>852.99999999999955</v>
      </c>
      <c r="K427" s="12">
        <f t="shared" si="331"/>
        <v>0.21004575021880004</v>
      </c>
      <c r="L427" s="12">
        <f t="shared" si="332"/>
        <v>0.25065136573224001</v>
      </c>
      <c r="M427" s="16">
        <f t="shared" si="333"/>
        <v>-0.16200037607940743</v>
      </c>
      <c r="N427" s="15">
        <v>0.1</v>
      </c>
      <c r="O427" s="11">
        <f t="shared" si="326"/>
        <v>-0.61728251760960839</v>
      </c>
      <c r="Q427" s="12">
        <f t="shared" si="327"/>
        <v>-3.1336680020303499E-3</v>
      </c>
    </row>
    <row r="428" spans="2:17" x14ac:dyDescent="0.35">
      <c r="C428" s="17">
        <v>9</v>
      </c>
      <c r="D428" s="12">
        <v>0.209433827967</v>
      </c>
      <c r="E428" s="12">
        <v>0.21245366595699999</v>
      </c>
      <c r="F428" s="12">
        <v>0.91347656249999998</v>
      </c>
      <c r="H428" s="13">
        <f t="shared" si="328"/>
        <v>-8.3036380100001694E-4</v>
      </c>
      <c r="I428" s="14">
        <f t="shared" si="329"/>
        <v>8.6523437500000022E-2</v>
      </c>
      <c r="J428" s="10">
        <f t="shared" si="330"/>
        <v>886.00000000000023</v>
      </c>
      <c r="K428" s="12">
        <f t="shared" si="331"/>
        <v>0.21003655407852004</v>
      </c>
      <c r="L428" s="12">
        <f t="shared" si="332"/>
        <v>0.25008460417591999</v>
      </c>
      <c r="M428" s="16">
        <f t="shared" si="333"/>
        <v>-0.16013800701313252</v>
      </c>
      <c r="N428" s="15">
        <v>0.1</v>
      </c>
      <c r="O428" s="11">
        <f t="shared" si="326"/>
        <v>-0.62446137469288754</v>
      </c>
      <c r="Q428" s="12">
        <f t="shared" si="327"/>
        <v>-3.9569635567019415E-3</v>
      </c>
    </row>
    <row r="429" spans="2:17" x14ac:dyDescent="0.35">
      <c r="C429" s="17">
        <v>10</v>
      </c>
      <c r="D429" s="12">
        <v>0.21141831071799999</v>
      </c>
      <c r="E429" s="12">
        <v>0.212003794312</v>
      </c>
      <c r="F429" s="12">
        <v>0.91484374999999996</v>
      </c>
      <c r="H429" s="13">
        <f t="shared" si="328"/>
        <v>1.984482750999994E-3</v>
      </c>
      <c r="I429" s="14">
        <f t="shared" si="329"/>
        <v>8.5156250000000044E-2</v>
      </c>
      <c r="J429" s="10">
        <f t="shared" si="330"/>
        <v>872.00000000000045</v>
      </c>
      <c r="K429" s="12">
        <f t="shared" si="331"/>
        <v>0.21006670448950004</v>
      </c>
      <c r="L429" s="12">
        <f t="shared" si="332"/>
        <v>0.25143513000405998</v>
      </c>
      <c r="M429" s="16">
        <f t="shared" si="333"/>
        <v>-0.16452921878455073</v>
      </c>
      <c r="N429" s="15">
        <v>0.1</v>
      </c>
      <c r="O429" s="11">
        <f t="shared" si="326"/>
        <v>-0.60779477796554149</v>
      </c>
      <c r="Q429" s="12">
        <f t="shared" si="327"/>
        <v>9.4308536279227272E-3</v>
      </c>
    </row>
    <row r="430" spans="2:17" x14ac:dyDescent="0.35">
      <c r="C430" s="17">
        <v>11</v>
      </c>
      <c r="D430" s="12">
        <v>0.21358177980900001</v>
      </c>
      <c r="E430" s="12">
        <v>0.21326483003800001</v>
      </c>
      <c r="F430" s="12">
        <v>0.91240234374999996</v>
      </c>
      <c r="H430" s="13">
        <f t="shared" si="328"/>
        <v>2.1634690910000143E-3</v>
      </c>
      <c r="I430" s="14">
        <f t="shared" si="329"/>
        <v>8.7597656250000044E-2</v>
      </c>
      <c r="J430" s="10">
        <f t="shared" si="330"/>
        <v>897.00000000000045</v>
      </c>
      <c r="K430" s="12">
        <f t="shared" si="331"/>
        <v>0.21014765002520008</v>
      </c>
      <c r="L430" s="12">
        <f t="shared" si="332"/>
        <v>0.2520361989023</v>
      </c>
      <c r="M430" s="16">
        <f t="shared" si="333"/>
        <v>-0.16620052619242087</v>
      </c>
      <c r="N430" s="15">
        <v>0.1</v>
      </c>
      <c r="O430" s="11">
        <f t="shared" si="326"/>
        <v>-0.60168281226873899</v>
      </c>
      <c r="Q430" s="12">
        <f t="shared" si="327"/>
        <v>1.0181116790708541E-2</v>
      </c>
    </row>
    <row r="431" spans="2:17" x14ac:dyDescent="0.35">
      <c r="C431" s="17">
        <v>12</v>
      </c>
      <c r="D431" s="12">
        <v>0.209942338251</v>
      </c>
      <c r="E431" s="12">
        <v>0.211042136326</v>
      </c>
      <c r="F431" s="12">
        <v>0.91484374999999996</v>
      </c>
      <c r="H431" s="13">
        <f t="shared" si="328"/>
        <v>-3.6394415580000006E-3</v>
      </c>
      <c r="I431" s="14">
        <f t="shared" si="329"/>
        <v>8.5156250000000044E-2</v>
      </c>
      <c r="J431" s="10">
        <f t="shared" si="330"/>
        <v>872.00000000000045</v>
      </c>
      <c r="K431" s="12">
        <f t="shared" si="331"/>
        <v>0.21016128258940006</v>
      </c>
      <c r="L431" s="12">
        <f t="shared" si="332"/>
        <v>0.25238697739259996</v>
      </c>
      <c r="M431" s="16">
        <f t="shared" si="333"/>
        <v>-0.16730536273872731</v>
      </c>
      <c r="N431" s="15">
        <v>0.1</v>
      </c>
      <c r="O431" s="11">
        <f t="shared" si="326"/>
        <v>-0.59770947184858125</v>
      </c>
      <c r="Q431" s="12">
        <f t="shared" si="327"/>
        <v>-1.7186889671678307E-2</v>
      </c>
    </row>
    <row r="432" spans="2:17" x14ac:dyDescent="0.35">
      <c r="C432" s="17">
        <v>13</v>
      </c>
      <c r="D432" s="12">
        <v>0.21035113681199999</v>
      </c>
      <c r="E432" s="12">
        <v>0.20890882425000001</v>
      </c>
      <c r="F432" s="12">
        <v>0.91621093750000004</v>
      </c>
      <c r="H432" s="13">
        <f t="shared" si="328"/>
        <v>4.0879856099998446E-4</v>
      </c>
      <c r="I432" s="14">
        <f t="shared" si="329"/>
        <v>8.3789062499999956E-2</v>
      </c>
      <c r="J432" s="10">
        <f t="shared" si="330"/>
        <v>857.99999999999955</v>
      </c>
      <c r="K432" s="12">
        <f t="shared" si="331"/>
        <v>0.21015097260340002</v>
      </c>
      <c r="L432" s="12">
        <f t="shared" si="332"/>
        <v>0.25260754525125995</v>
      </c>
      <c r="M432" s="16">
        <f t="shared" si="333"/>
        <v>-0.16807325610812551</v>
      </c>
      <c r="N432" s="15">
        <v>0.1</v>
      </c>
      <c r="O432" s="11">
        <f t="shared" si="326"/>
        <v>-0.59497865582890619</v>
      </c>
      <c r="Q432" s="12">
        <f t="shared" si="327"/>
        <v>1.9453011486947783E-3</v>
      </c>
    </row>
    <row r="433" spans="3:17" x14ac:dyDescent="0.35">
      <c r="C433" s="17">
        <v>14</v>
      </c>
      <c r="D433" s="12">
        <v>0.20994584236899999</v>
      </c>
      <c r="E433" s="12">
        <v>0.210930296406</v>
      </c>
      <c r="F433" s="12">
        <v>0.9140625</v>
      </c>
      <c r="H433" s="13">
        <f t="shared" si="328"/>
        <v>-4.0529444299999828E-4</v>
      </c>
      <c r="I433" s="14">
        <f t="shared" si="329"/>
        <v>8.59375E-2</v>
      </c>
      <c r="J433" s="10">
        <f t="shared" si="330"/>
        <v>880</v>
      </c>
      <c r="K433" s="12">
        <f t="shared" si="331"/>
        <v>0.21014534324994</v>
      </c>
      <c r="L433" s="12">
        <f t="shared" si="332"/>
        <v>0.25253549949365994</v>
      </c>
      <c r="M433" s="16">
        <f t="shared" si="333"/>
        <v>-0.16785820737564927</v>
      </c>
      <c r="N433" s="15">
        <v>0.1</v>
      </c>
      <c r="O433" s="11">
        <f t="shared" si="326"/>
        <v>-0.59574090277403224</v>
      </c>
      <c r="Q433" s="12">
        <f t="shared" si="327"/>
        <v>-1.9286104288231858E-3</v>
      </c>
    </row>
    <row r="434" spans="3:17" x14ac:dyDescent="0.35">
      <c r="C434" s="17">
        <v>15</v>
      </c>
      <c r="D434" s="12">
        <v>0.20998250774800001</v>
      </c>
      <c r="E434" s="12">
        <v>0.21095664911000001</v>
      </c>
      <c r="F434" s="12">
        <v>0.9140625</v>
      </c>
      <c r="H434" s="13">
        <f t="shared" si="328"/>
        <v>3.6665379000017095E-5</v>
      </c>
      <c r="I434" s="14">
        <f t="shared" si="329"/>
        <v>8.59375E-2</v>
      </c>
      <c r="J434" s="10">
        <f t="shared" si="330"/>
        <v>880</v>
      </c>
      <c r="K434" s="12">
        <f t="shared" si="331"/>
        <v>0.21014413216534003</v>
      </c>
      <c r="L434" s="12">
        <f t="shared" si="332"/>
        <v>0.25245490307915996</v>
      </c>
      <c r="M434" s="16">
        <f t="shared" si="333"/>
        <v>-0.16759734272442683</v>
      </c>
      <c r="N434" s="15">
        <v>0.1</v>
      </c>
      <c r="O434" s="11">
        <f t="shared" si="326"/>
        <v>-0.59666817131119876</v>
      </c>
      <c r="Q434" s="12">
        <f t="shared" si="327"/>
        <v>1.7462683375865751E-4</v>
      </c>
    </row>
    <row r="435" spans="3:17" x14ac:dyDescent="0.35">
      <c r="C435" s="17">
        <v>16</v>
      </c>
      <c r="D435" s="12">
        <v>0.209443502305</v>
      </c>
      <c r="E435" s="12">
        <v>0.20846299640800001</v>
      </c>
      <c r="F435" s="12">
        <v>0.916015625</v>
      </c>
      <c r="H435" s="13">
        <f t="shared" si="328"/>
        <v>-5.3900544300000686E-4</v>
      </c>
      <c r="I435" s="14">
        <f t="shared" si="329"/>
        <v>8.3984375E-2</v>
      </c>
      <c r="J435" s="10">
        <f t="shared" si="330"/>
        <v>860</v>
      </c>
      <c r="K435" s="12">
        <f t="shared" si="331"/>
        <v>0.21011701319337997</v>
      </c>
      <c r="L435" s="12">
        <f t="shared" si="332"/>
        <v>0.25236496947019993</v>
      </c>
      <c r="M435" s="16">
        <f t="shared" si="333"/>
        <v>-0.167408164316596</v>
      </c>
      <c r="N435" s="15">
        <v>0.1</v>
      </c>
      <c r="O435" s="11">
        <f t="shared" si="326"/>
        <v>-0.59734243194306691</v>
      </c>
      <c r="Q435" s="12">
        <f t="shared" si="327"/>
        <v>-2.5702065527726213E-3</v>
      </c>
    </row>
    <row r="436" spans="3:17" x14ac:dyDescent="0.35">
      <c r="C436" s="17">
        <v>17</v>
      </c>
      <c r="D436" s="12">
        <v>0.210873606716</v>
      </c>
      <c r="E436" s="12">
        <v>0.20902915448000001</v>
      </c>
      <c r="F436" s="12">
        <v>0.91513671875000002</v>
      </c>
      <c r="H436" s="13">
        <f t="shared" si="328"/>
        <v>1.4301044109999994E-3</v>
      </c>
      <c r="I436" s="14">
        <f t="shared" si="329"/>
        <v>8.4863281249999978E-2</v>
      </c>
      <c r="J436" s="10">
        <f t="shared" si="330"/>
        <v>868.99999999999977</v>
      </c>
      <c r="K436" s="12">
        <f t="shared" si="331"/>
        <v>0.21014011799323995</v>
      </c>
      <c r="L436" s="12">
        <f t="shared" si="332"/>
        <v>0.25227267270695991</v>
      </c>
      <c r="M436" s="16">
        <f t="shared" si="333"/>
        <v>-0.16701196471906876</v>
      </c>
      <c r="N436" s="15">
        <v>0.1</v>
      </c>
      <c r="O436" s="11">
        <f t="shared" si="326"/>
        <v>-0.5987594970708251</v>
      </c>
      <c r="Q436" s="12">
        <f t="shared" si="327"/>
        <v>6.8049094311471575E-3</v>
      </c>
    </row>
    <row r="437" spans="3:17" x14ac:dyDescent="0.35">
      <c r="C437" s="17">
        <v>18</v>
      </c>
      <c r="D437" s="12">
        <v>0.21070848897800001</v>
      </c>
      <c r="E437" s="12">
        <v>0.210029686987</v>
      </c>
      <c r="F437" s="12">
        <v>0.91396484374999998</v>
      </c>
      <c r="H437" s="13">
        <f t="shared" si="328"/>
        <v>-1.6511773799998686E-4</v>
      </c>
      <c r="I437" s="14">
        <f t="shared" si="329"/>
        <v>8.6035156250000022E-2</v>
      </c>
      <c r="J437" s="10">
        <f t="shared" si="330"/>
        <v>881.00000000000023</v>
      </c>
      <c r="K437" s="12">
        <f t="shared" si="331"/>
        <v>0.21015472639853999</v>
      </c>
      <c r="L437" s="12">
        <f t="shared" si="332"/>
        <v>0.25216656713331992</v>
      </c>
      <c r="M437" s="16">
        <f t="shared" si="333"/>
        <v>-0.16660353199228173</v>
      </c>
      <c r="N437" s="15">
        <v>0.1</v>
      </c>
      <c r="O437" s="11">
        <f t="shared" si="326"/>
        <v>-0.60022737095773415</v>
      </c>
      <c r="Q437" s="12">
        <f t="shared" si="327"/>
        <v>-7.833242831204655E-4</v>
      </c>
    </row>
    <row r="438" spans="3:17" x14ac:dyDescent="0.35">
      <c r="C438" s="17">
        <v>19</v>
      </c>
      <c r="D438" s="12">
        <v>0.21019630654999999</v>
      </c>
      <c r="E438" s="12">
        <v>0.21079677641399999</v>
      </c>
      <c r="F438" s="12">
        <v>0.91376953125000004</v>
      </c>
      <c r="H438" s="13">
        <f t="shared" si="328"/>
        <v>-5.1218242800002423E-4</v>
      </c>
      <c r="I438" s="14">
        <f t="shared" si="329"/>
        <v>8.6230468749999956E-2</v>
      </c>
      <c r="J438" s="10">
        <f t="shared" si="330"/>
        <v>882.99999999999955</v>
      </c>
      <c r="K438" s="12">
        <f t="shared" si="331"/>
        <v>0.21015594150057995</v>
      </c>
      <c r="L438" s="12">
        <f t="shared" si="332"/>
        <v>0.25205894817253993</v>
      </c>
      <c r="M438" s="16">
        <f t="shared" si="333"/>
        <v>-0.16624288475280169</v>
      </c>
      <c r="N438" s="15">
        <v>0.1</v>
      </c>
      <c r="O438" s="11">
        <f t="shared" si="326"/>
        <v>-0.60152950394657245</v>
      </c>
      <c r="Q438" s="12">
        <f t="shared" si="327"/>
        <v>-2.4337222395500683E-3</v>
      </c>
    </row>
    <row r="439" spans="3:17" x14ac:dyDescent="0.35">
      <c r="C439" s="17">
        <v>20</v>
      </c>
      <c r="D439" s="12">
        <v>0.208617431804</v>
      </c>
      <c r="E439" s="12">
        <v>0.20742078460800001</v>
      </c>
      <c r="F439" s="12">
        <v>0.91542968749999998</v>
      </c>
      <c r="H439" s="13">
        <f t="shared" si="328"/>
        <v>-1.5788747459999919E-3</v>
      </c>
      <c r="I439" s="14">
        <f t="shared" si="329"/>
        <v>8.4570312500000022E-2</v>
      </c>
      <c r="J439" s="10">
        <f t="shared" si="330"/>
        <v>866.00000000000023</v>
      </c>
      <c r="K439" s="12">
        <f t="shared" si="331"/>
        <v>0.21014834644291999</v>
      </c>
      <c r="L439" s="12">
        <f t="shared" si="332"/>
        <v>0.25172665368125996</v>
      </c>
      <c r="M439" s="16">
        <f t="shared" si="333"/>
        <v>-0.16517244650217711</v>
      </c>
      <c r="N439" s="15">
        <v>0.1</v>
      </c>
      <c r="O439" s="11">
        <f t="shared" si="326"/>
        <v>-0.60542785505500107</v>
      </c>
      <c r="Q439" s="12">
        <f t="shared" si="327"/>
        <v>-7.5397823953723088E-3</v>
      </c>
    </row>
    <row r="440" spans="3:17" x14ac:dyDescent="0.35">
      <c r="C440" s="17">
        <v>21</v>
      </c>
      <c r="D440" s="12">
        <v>0.20918334658500001</v>
      </c>
      <c r="E440" s="12">
        <v>0.21022599972799999</v>
      </c>
      <c r="F440" s="12">
        <v>0.9150390625</v>
      </c>
      <c r="H440" s="13">
        <f t="shared" si="328"/>
        <v>5.6591478100001535E-4</v>
      </c>
      <c r="I440" s="14">
        <f t="shared" si="329"/>
        <v>8.49609375E-2</v>
      </c>
      <c r="J440" s="10">
        <f t="shared" si="330"/>
        <v>870</v>
      </c>
      <c r="K440" s="12">
        <f t="shared" si="331"/>
        <v>0.21010445211921996</v>
      </c>
      <c r="L440" s="12">
        <f t="shared" si="332"/>
        <v>0.25144663394865996</v>
      </c>
      <c r="M440" s="16">
        <f t="shared" si="333"/>
        <v>-0.16441732060680991</v>
      </c>
      <c r="N440" s="15">
        <v>0.1</v>
      </c>
      <c r="O440" s="11">
        <f t="shared" si="326"/>
        <v>-0.6082084273781686</v>
      </c>
      <c r="Q440" s="12">
        <f t="shared" si="327"/>
        <v>2.7090190175133948E-3</v>
      </c>
    </row>
    <row r="441" spans="3:17" x14ac:dyDescent="0.35">
      <c r="C441" s="17">
        <v>22</v>
      </c>
      <c r="D441" s="12">
        <v>0.21176021611199999</v>
      </c>
      <c r="E441" s="12">
        <v>0.20954169370199999</v>
      </c>
      <c r="F441" s="12">
        <v>0.91611328125000002</v>
      </c>
      <c r="H441" s="13">
        <f t="shared" si="328"/>
        <v>2.5768695269999808E-3</v>
      </c>
      <c r="I441" s="14">
        <f t="shared" si="329"/>
        <v>8.3886718749999978E-2</v>
      </c>
      <c r="J441" s="10">
        <f t="shared" si="330"/>
        <v>858.99999999999977</v>
      </c>
      <c r="K441" s="12">
        <f t="shared" si="331"/>
        <v>0.21014450777447999</v>
      </c>
      <c r="L441" s="12">
        <f t="shared" si="332"/>
        <v>0.25119308589971995</v>
      </c>
      <c r="M441" s="16">
        <f t="shared" si="333"/>
        <v>-0.16341444263170191</v>
      </c>
      <c r="N441" s="15">
        <v>0.1</v>
      </c>
      <c r="O441" s="11">
        <f t="shared" si="326"/>
        <v>-0.61194101567495296</v>
      </c>
      <c r="Q441" s="12">
        <f t="shared" si="327"/>
        <v>1.2243454682015386E-2</v>
      </c>
    </row>
    <row r="442" spans="3:17" x14ac:dyDescent="0.35">
      <c r="C442" s="17">
        <v>23</v>
      </c>
      <c r="D442" s="12">
        <v>0.20989650579300001</v>
      </c>
      <c r="E442" s="12">
        <v>0.20942040830899999</v>
      </c>
      <c r="F442" s="12">
        <v>0.91455078125</v>
      </c>
      <c r="H442" s="13">
        <f t="shared" si="328"/>
        <v>-1.8637103189999837E-3</v>
      </c>
      <c r="I442" s="14">
        <f t="shared" si="329"/>
        <v>8.544921875E-2</v>
      </c>
      <c r="J442" s="10">
        <f t="shared" si="330"/>
        <v>875</v>
      </c>
      <c r="K442" s="12">
        <f t="shared" si="331"/>
        <v>0.21015386940211997</v>
      </c>
      <c r="L442" s="12">
        <f t="shared" si="332"/>
        <v>0.25089864640844001</v>
      </c>
      <c r="M442" s="16">
        <f t="shared" si="333"/>
        <v>-0.16239536398291787</v>
      </c>
      <c r="N442" s="15">
        <v>0.1</v>
      </c>
      <c r="O442" s="11">
        <f t="shared" si="326"/>
        <v>-0.6157811254422193</v>
      </c>
      <c r="Q442" s="12">
        <f t="shared" si="327"/>
        <v>-8.839998789967515E-3</v>
      </c>
    </row>
    <row r="443" spans="3:17" x14ac:dyDescent="0.35">
      <c r="C443" s="17">
        <v>24</v>
      </c>
      <c r="D443" s="12">
        <v>0.209633945707</v>
      </c>
      <c r="E443" s="12">
        <v>0.21012172997</v>
      </c>
      <c r="F443" s="12">
        <v>0.91396484374999998</v>
      </c>
      <c r="H443" s="13">
        <f t="shared" si="328"/>
        <v>-2.6256008600000769E-4</v>
      </c>
      <c r="I443" s="14">
        <f t="shared" si="329"/>
        <v>8.6035156250000022E-2</v>
      </c>
      <c r="J443" s="10">
        <f t="shared" si="330"/>
        <v>881.00000000000023</v>
      </c>
      <c r="K443" s="12">
        <f t="shared" si="331"/>
        <v>0.21014366561157999</v>
      </c>
      <c r="L443" s="12">
        <f t="shared" si="332"/>
        <v>0.25064794290218001</v>
      </c>
      <c r="M443" s="16">
        <f t="shared" si="333"/>
        <v>-0.1615982833196743</v>
      </c>
      <c r="N443" s="15">
        <v>0.1</v>
      </c>
      <c r="O443" s="11">
        <f t="shared" si="326"/>
        <v>-0.61881845491006637</v>
      </c>
      <c r="Q443" s="12">
        <f t="shared" si="327"/>
        <v>-1.251685637316758E-3</v>
      </c>
    </row>
    <row r="444" spans="3:17" x14ac:dyDescent="0.35">
      <c r="C444" s="17">
        <v>25</v>
      </c>
      <c r="D444" s="12">
        <v>0.20903627317000001</v>
      </c>
      <c r="E444" s="12">
        <v>0.20816706866000001</v>
      </c>
      <c r="F444" s="12">
        <v>0.91523437500000004</v>
      </c>
      <c r="H444" s="13">
        <f t="shared" si="328"/>
        <v>-5.9767253699999356E-4</v>
      </c>
      <c r="I444" s="14">
        <f t="shared" si="329"/>
        <v>8.4765624999999956E-2</v>
      </c>
      <c r="J444" s="10">
        <f t="shared" si="330"/>
        <v>867.99999999999955</v>
      </c>
      <c r="K444" s="12">
        <f t="shared" si="331"/>
        <v>0.21013923192932005</v>
      </c>
      <c r="L444" s="12">
        <f t="shared" si="332"/>
        <v>0.2504304206238</v>
      </c>
      <c r="M444" s="16">
        <f t="shared" si="333"/>
        <v>-0.16088775714275516</v>
      </c>
      <c r="N444" s="15">
        <v>0.1</v>
      </c>
      <c r="O444" s="11">
        <f t="shared" si="326"/>
        <v>-0.6215513335254611</v>
      </c>
      <c r="Q444" s="12">
        <f t="shared" si="327"/>
        <v>-2.8551012995488042E-3</v>
      </c>
    </row>
    <row r="445" spans="3:17" x14ac:dyDescent="0.35">
      <c r="C445" s="17">
        <v>26</v>
      </c>
      <c r="D445" s="12">
        <v>0.209923314178</v>
      </c>
      <c r="E445" s="12">
        <v>0.211807672679</v>
      </c>
      <c r="F445" s="12">
        <v>0.9150390625</v>
      </c>
      <c r="H445" s="13">
        <f t="shared" si="328"/>
        <v>8.8704100799999464E-4</v>
      </c>
      <c r="I445" s="14">
        <f t="shared" si="329"/>
        <v>8.49609375E-2</v>
      </c>
      <c r="J445" s="10">
        <f t="shared" si="330"/>
        <v>870</v>
      </c>
      <c r="K445" s="12">
        <f t="shared" si="331"/>
        <v>0.21013406441715998</v>
      </c>
      <c r="L445" s="12">
        <f t="shared" si="332"/>
        <v>0.25002245396327999</v>
      </c>
      <c r="M445" s="16">
        <f t="shared" si="333"/>
        <v>-0.15953922903251838</v>
      </c>
      <c r="N445" s="15">
        <v>0.1</v>
      </c>
      <c r="O445" s="11">
        <f t="shared" si="326"/>
        <v>-0.62680508490872378</v>
      </c>
      <c r="Q445" s="12">
        <f t="shared" si="327"/>
        <v>4.2345007024437694E-3</v>
      </c>
    </row>
    <row r="446" spans="3:17" x14ac:dyDescent="0.35">
      <c r="C446" s="17">
        <v>27</v>
      </c>
      <c r="D446" s="12">
        <v>0.21007625114600001</v>
      </c>
      <c r="E446" s="12">
        <v>0.21073455363499999</v>
      </c>
      <c r="F446" s="12">
        <v>0.91611328125000002</v>
      </c>
      <c r="H446" s="13">
        <f t="shared" si="328"/>
        <v>1.5293696800000589E-4</v>
      </c>
      <c r="I446" s="14">
        <f t="shared" si="329"/>
        <v>8.3886718749999978E-2</v>
      </c>
      <c r="J446" s="10">
        <f t="shared" si="330"/>
        <v>858.99999999999977</v>
      </c>
      <c r="K446" s="12">
        <f t="shared" si="331"/>
        <v>0.21015788832914006</v>
      </c>
      <c r="L446" s="12">
        <f t="shared" si="332"/>
        <v>0.24961366175300004</v>
      </c>
      <c r="M446" s="16">
        <f t="shared" si="333"/>
        <v>-0.15806736356803497</v>
      </c>
      <c r="N446" s="15">
        <v>0.1</v>
      </c>
      <c r="O446" s="11">
        <f t="shared" si="326"/>
        <v>-0.63264166455815052</v>
      </c>
      <c r="Q446" s="12">
        <f t="shared" si="327"/>
        <v>7.2827206209894499E-4</v>
      </c>
    </row>
    <row r="447" spans="3:17" x14ac:dyDescent="0.35">
      <c r="C447" s="17">
        <v>28</v>
      </c>
      <c r="D447" s="12">
        <v>0.21052938023600001</v>
      </c>
      <c r="E447" s="12">
        <v>0.20845943652099999</v>
      </c>
      <c r="F447" s="12">
        <v>0.91445312499999998</v>
      </c>
      <c r="H447" s="13">
        <f t="shared" si="328"/>
        <v>4.5312909000000401E-4</v>
      </c>
      <c r="I447" s="14">
        <f t="shared" si="329"/>
        <v>8.5546875000000022E-2</v>
      </c>
      <c r="J447" s="10">
        <f t="shared" si="330"/>
        <v>876.00000000000023</v>
      </c>
      <c r="K447" s="12">
        <f t="shared" si="331"/>
        <v>0.21017006275002004</v>
      </c>
      <c r="L447" s="12">
        <f t="shared" si="332"/>
        <v>0.24920837073396007</v>
      </c>
      <c r="M447" s="16">
        <f t="shared" si="333"/>
        <v>-0.15664926450490302</v>
      </c>
      <c r="N447" s="15">
        <v>0.1</v>
      </c>
      <c r="O447" s="11">
        <f t="shared" si="326"/>
        <v>-0.63836878083056736</v>
      </c>
      <c r="Q447" s="12">
        <f t="shared" si="327"/>
        <v>2.1546514430455643E-3</v>
      </c>
    </row>
    <row r="448" spans="3:17" x14ac:dyDescent="0.35">
      <c r="C448" s="17">
        <v>29</v>
      </c>
      <c r="D448" s="12">
        <v>0.211400610637</v>
      </c>
      <c r="E448" s="12">
        <v>0.21429441832000001</v>
      </c>
      <c r="F448" s="12">
        <v>0.91396484374999998</v>
      </c>
      <c r="H448" s="13">
        <f t="shared" si="328"/>
        <v>8.7123040099998383E-4</v>
      </c>
      <c r="I448" s="14">
        <f t="shared" si="329"/>
        <v>8.6035156250000022E-2</v>
      </c>
      <c r="J448" s="10">
        <f t="shared" si="330"/>
        <v>881.00000000000023</v>
      </c>
      <c r="K448" s="12">
        <f t="shared" si="331"/>
        <v>0.21020729998160007</v>
      </c>
      <c r="L448" s="12">
        <f t="shared" si="332"/>
        <v>0.24880018745506008</v>
      </c>
      <c r="M448" s="16">
        <f t="shared" si="333"/>
        <v>-0.15511599033835499</v>
      </c>
      <c r="N448" s="15">
        <v>0.1</v>
      </c>
      <c r="O448" s="11">
        <f t="shared" si="326"/>
        <v>-0.64467886116621309</v>
      </c>
      <c r="Q448" s="12">
        <f t="shared" si="327"/>
        <v>4.1297450196335237E-3</v>
      </c>
    </row>
    <row r="449" spans="3:17" x14ac:dyDescent="0.35">
      <c r="C449" s="17">
        <v>30</v>
      </c>
      <c r="D449" s="12">
        <v>0.211177125677</v>
      </c>
      <c r="E449" s="12">
        <v>0.209453868121</v>
      </c>
      <c r="F449" s="12">
        <v>0.91728515624999996</v>
      </c>
      <c r="H449" s="13">
        <f t="shared" si="328"/>
        <v>-2.2348495999999218E-4</v>
      </c>
      <c r="I449" s="14">
        <f t="shared" si="329"/>
        <v>8.2714843750000044E-2</v>
      </c>
      <c r="J449" s="10">
        <f t="shared" si="330"/>
        <v>847.00000000000045</v>
      </c>
      <c r="K449" s="12">
        <f t="shared" si="331"/>
        <v>0.21016222665118009</v>
      </c>
      <c r="L449" s="12">
        <f t="shared" si="332"/>
        <v>0.24845036926096004</v>
      </c>
      <c r="M449" s="16">
        <f t="shared" si="333"/>
        <v>-0.15410781124484452</v>
      </c>
      <c r="N449" s="15">
        <v>0.1</v>
      </c>
      <c r="O449" s="11">
        <f t="shared" si="326"/>
        <v>-0.64889637450707338</v>
      </c>
      <c r="Q449" s="12">
        <f t="shared" si="327"/>
        <v>-1.0577224573409005E-3</v>
      </c>
    </row>
    <row r="450" spans="3:17" x14ac:dyDescent="0.35">
      <c r="C450" s="17">
        <v>31</v>
      </c>
      <c r="D450" s="12">
        <v>0.20972199683500001</v>
      </c>
      <c r="E450" s="12">
        <v>0.207652691379</v>
      </c>
      <c r="F450" s="12">
        <v>0.91679687499999996</v>
      </c>
      <c r="H450" s="13">
        <f t="shared" si="328"/>
        <v>-1.4551288419999975E-3</v>
      </c>
      <c r="I450" s="14">
        <f t="shared" si="329"/>
        <v>8.3203125000000044E-2</v>
      </c>
      <c r="J450" s="10">
        <f t="shared" si="330"/>
        <v>852.00000000000045</v>
      </c>
      <c r="K450" s="12">
        <f t="shared" si="331"/>
        <v>0.21009860193964003</v>
      </c>
      <c r="L450" s="12">
        <f t="shared" si="332"/>
        <v>0.24810635099594006</v>
      </c>
      <c r="M450" s="16">
        <f t="shared" si="333"/>
        <v>-0.15319135888190938</v>
      </c>
      <c r="N450" s="15">
        <v>0.1</v>
      </c>
      <c r="O450" s="11">
        <f t="shared" si="326"/>
        <v>-0.65277833377721395</v>
      </c>
      <c r="Q450" s="12">
        <f t="shared" si="327"/>
        <v>-6.9144104205973254E-3</v>
      </c>
    </row>
    <row r="451" spans="3:17" x14ac:dyDescent="0.35">
      <c r="C451" s="17">
        <v>32</v>
      </c>
      <c r="D451" s="12">
        <v>0.20856774867</v>
      </c>
      <c r="E451" s="12">
        <v>0.20821392796900001</v>
      </c>
      <c r="F451" s="12">
        <v>0.91455078125</v>
      </c>
      <c r="H451" s="13">
        <f t="shared" si="328"/>
        <v>-1.1542481650000103E-3</v>
      </c>
      <c r="I451" s="14">
        <f t="shared" si="329"/>
        <v>8.544921875E-2</v>
      </c>
      <c r="J451" s="10">
        <f t="shared" si="330"/>
        <v>875</v>
      </c>
      <c r="K451" s="12">
        <f t="shared" si="331"/>
        <v>0.21007431373344004</v>
      </c>
      <c r="L451" s="12">
        <f t="shared" si="332"/>
        <v>0.24775161674056004</v>
      </c>
      <c r="M451" s="16">
        <f t="shared" si="333"/>
        <v>-0.1520769208403383</v>
      </c>
      <c r="N451" s="15">
        <v>0.1</v>
      </c>
      <c r="O451" s="11">
        <f t="shared" si="326"/>
        <v>-0.65756197224026824</v>
      </c>
      <c r="Q451" s="12">
        <f t="shared" si="327"/>
        <v>-5.5189069639340789E-3</v>
      </c>
    </row>
    <row r="452" spans="3:17" x14ac:dyDescent="0.35">
      <c r="C452" s="17">
        <v>33</v>
      </c>
      <c r="D452" s="12">
        <v>0.20958516734999999</v>
      </c>
      <c r="E452" s="12">
        <v>0.20755726993099999</v>
      </c>
      <c r="F452" s="12">
        <v>0.91650390625</v>
      </c>
      <c r="H452" s="13">
        <f t="shared" si="328"/>
        <v>1.0174186799999929E-3</v>
      </c>
      <c r="I452" s="14">
        <f t="shared" si="329"/>
        <v>8.349609375E-2</v>
      </c>
      <c r="J452" s="10">
        <f t="shared" si="330"/>
        <v>855</v>
      </c>
      <c r="K452" s="12">
        <f t="shared" si="331"/>
        <v>0.21007505429694007</v>
      </c>
      <c r="L452" s="12">
        <f t="shared" si="332"/>
        <v>0.24739868480084007</v>
      </c>
      <c r="M452" s="16">
        <f t="shared" si="333"/>
        <v>-0.15086430444828813</v>
      </c>
      <c r="N452" s="15">
        <v>0.1</v>
      </c>
      <c r="O452" s="11">
        <f t="shared" si="326"/>
        <v>-0.6628473207476131</v>
      </c>
      <c r="Q452" s="12">
        <f t="shared" si="327"/>
        <v>4.866261354490203E-3</v>
      </c>
    </row>
    <row r="453" spans="3:17" x14ac:dyDescent="0.35">
      <c r="C453" s="17">
        <v>34</v>
      </c>
      <c r="D453" s="12">
        <v>0.209013511131</v>
      </c>
      <c r="E453" s="12">
        <v>0.21056103222100001</v>
      </c>
      <c r="F453" s="12">
        <v>0.91523437500000004</v>
      </c>
      <c r="H453" s="13">
        <f t="shared" si="328"/>
        <v>-5.7165621899998853E-4</v>
      </c>
      <c r="I453" s="14">
        <f t="shared" si="329"/>
        <v>8.4765624999999956E-2</v>
      </c>
      <c r="J453" s="10">
        <f t="shared" si="330"/>
        <v>867.99999999999955</v>
      </c>
      <c r="K453" s="12">
        <f t="shared" si="331"/>
        <v>0.21005883047084001</v>
      </c>
      <c r="L453" s="12">
        <f t="shared" si="332"/>
        <v>0.24702719932122005</v>
      </c>
      <c r="M453" s="16">
        <f t="shared" si="333"/>
        <v>-0.14965302991719742</v>
      </c>
      <c r="N453" s="15">
        <v>0.1</v>
      </c>
      <c r="O453" s="11">
        <f t="shared" si="326"/>
        <v>-0.66821233125269641</v>
      </c>
      <c r="Q453" s="12">
        <f t="shared" si="327"/>
        <v>-2.7312870477784871E-3</v>
      </c>
    </row>
    <row r="454" spans="3:17" x14ac:dyDescent="0.35">
      <c r="C454" s="17">
        <v>35</v>
      </c>
      <c r="D454" s="12">
        <v>0.21023048375799999</v>
      </c>
      <c r="E454" s="12">
        <v>0.20657500289399999</v>
      </c>
      <c r="F454" s="12">
        <v>0.91591796874999998</v>
      </c>
      <c r="H454" s="13">
        <f t="shared" si="328"/>
        <v>1.2169726269999903E-3</v>
      </c>
      <c r="I454" s="14">
        <f t="shared" si="329"/>
        <v>8.4082031250000022E-2</v>
      </c>
      <c r="J454" s="10">
        <f t="shared" si="330"/>
        <v>861.00000000000023</v>
      </c>
      <c r="K454" s="12">
        <f t="shared" si="331"/>
        <v>0.21006215070788006</v>
      </c>
      <c r="L454" s="12">
        <f t="shared" si="332"/>
        <v>0.24665609067970007</v>
      </c>
      <c r="M454" s="16">
        <f t="shared" si="333"/>
        <v>-0.14836017173133487</v>
      </c>
      <c r="N454" s="15">
        <v>0.1</v>
      </c>
      <c r="O454" s="11">
        <f t="shared" si="326"/>
        <v>-0.67403534811950605</v>
      </c>
      <c r="Q454" s="12">
        <f t="shared" si="327"/>
        <v>5.8055741285491357E-3</v>
      </c>
    </row>
    <row r="455" spans="3:17" x14ac:dyDescent="0.35">
      <c r="C455" s="17">
        <v>36</v>
      </c>
      <c r="D455" s="12">
        <v>0.21105901210200001</v>
      </c>
      <c r="E455" s="12">
        <v>0.208613423258</v>
      </c>
      <c r="F455" s="12">
        <v>0.91621093750000004</v>
      </c>
      <c r="H455" s="13">
        <f t="shared" si="328"/>
        <v>8.2852834400001796E-4</v>
      </c>
      <c r="I455" s="14">
        <f t="shared" si="329"/>
        <v>8.3789062499999956E-2</v>
      </c>
      <c r="J455" s="10">
        <f t="shared" si="330"/>
        <v>857.99999999999955</v>
      </c>
      <c r="K455" s="12">
        <f t="shared" si="331"/>
        <v>0.21009314472056004</v>
      </c>
      <c r="L455" s="12">
        <f t="shared" si="332"/>
        <v>0.24620545462698007</v>
      </c>
      <c r="M455" s="16">
        <f t="shared" si="333"/>
        <v>-0.1466755070927771</v>
      </c>
      <c r="N455" s="15">
        <v>0.1</v>
      </c>
      <c r="O455" s="11">
        <f t="shared" si="326"/>
        <v>-0.68177708727297393</v>
      </c>
      <c r="Q455" s="12">
        <f t="shared" si="327"/>
        <v>3.9333020182678044E-3</v>
      </c>
    </row>
    <row r="456" spans="3:17" x14ac:dyDescent="0.35">
      <c r="C456" s="17">
        <v>37</v>
      </c>
      <c r="D456" s="12">
        <v>0.20952217386800001</v>
      </c>
      <c r="E456" s="12">
        <v>0.205612388998</v>
      </c>
      <c r="F456" s="12">
        <v>0.9150390625</v>
      </c>
      <c r="H456" s="13">
        <f t="shared" si="328"/>
        <v>-1.5368382339999986E-3</v>
      </c>
      <c r="I456" s="14">
        <f t="shared" si="329"/>
        <v>8.49609375E-2</v>
      </c>
      <c r="J456" s="10">
        <f t="shared" si="330"/>
        <v>870</v>
      </c>
      <c r="K456" s="12">
        <f t="shared" si="331"/>
        <v>0.21008511474838001</v>
      </c>
      <c r="L456" s="12">
        <f t="shared" si="332"/>
        <v>0.24575340726900008</v>
      </c>
      <c r="M456" s="16">
        <f t="shared" si="333"/>
        <v>-0.1451385472819825</v>
      </c>
      <c r="N456" s="15">
        <v>0.1</v>
      </c>
      <c r="O456" s="11">
        <f t="shared" si="326"/>
        <v>-0.68899683697202063</v>
      </c>
      <c r="Q456" s="12">
        <f t="shared" si="327"/>
        <v>-7.3081969685702833E-3</v>
      </c>
    </row>
    <row r="457" spans="3:17" x14ac:dyDescent="0.35">
      <c r="C457" s="17">
        <v>38</v>
      </c>
      <c r="D457" s="12">
        <v>0.20948868800600001</v>
      </c>
      <c r="E457" s="12">
        <v>0.20779604353</v>
      </c>
      <c r="F457" s="12">
        <v>0.91445312499999998</v>
      </c>
      <c r="H457" s="13">
        <f t="shared" si="328"/>
        <v>-3.3485861999998923E-5</v>
      </c>
      <c r="I457" s="14">
        <f t="shared" si="329"/>
        <v>8.5546875000000022E-2</v>
      </c>
      <c r="J457" s="10">
        <f t="shared" si="330"/>
        <v>876.00000000000023</v>
      </c>
      <c r="K457" s="12">
        <f t="shared" si="331"/>
        <v>0.21008208493906</v>
      </c>
      <c r="L457" s="12">
        <f t="shared" si="332"/>
        <v>0.24529683091696008</v>
      </c>
      <c r="M457" s="16">
        <f t="shared" si="333"/>
        <v>-0.14355972658212313</v>
      </c>
      <c r="N457" s="15">
        <v>0.1</v>
      </c>
      <c r="O457" s="11">
        <f t="shared" si="326"/>
        <v>-0.69657418818497929</v>
      </c>
      <c r="Q457" s="12">
        <f t="shared" si="327"/>
        <v>-1.5983290705883998E-4</v>
      </c>
    </row>
    <row r="458" spans="3:17" x14ac:dyDescent="0.35">
      <c r="C458" s="17">
        <v>39</v>
      </c>
      <c r="D458" s="12">
        <v>0.20975922249599999</v>
      </c>
      <c r="E458" s="12">
        <v>0.207722624764</v>
      </c>
      <c r="F458" s="12">
        <v>0.91523437500000004</v>
      </c>
      <c r="H458" s="13">
        <f t="shared" si="328"/>
        <v>2.7053448999997398E-4</v>
      </c>
      <c r="I458" s="14">
        <f t="shared" si="329"/>
        <v>8.4765624999999956E-2</v>
      </c>
      <c r="J458" s="10">
        <f t="shared" si="330"/>
        <v>867.99999999999955</v>
      </c>
      <c r="K458" s="12">
        <f t="shared" si="331"/>
        <v>0.21007468491411999</v>
      </c>
      <c r="L458" s="12">
        <f t="shared" si="332"/>
        <v>0.24483903072594007</v>
      </c>
      <c r="M458" s="16">
        <f t="shared" si="333"/>
        <v>-0.1419885780005945</v>
      </c>
      <c r="N458" s="15">
        <v>0.1</v>
      </c>
      <c r="O458" s="11">
        <f t="shared" si="326"/>
        <v>-0.70428200217331083</v>
      </c>
      <c r="Q458" s="12">
        <f t="shared" si="327"/>
        <v>1.290570666055909E-3</v>
      </c>
    </row>
    <row r="459" spans="3:17" x14ac:dyDescent="0.35">
      <c r="C459" s="17">
        <v>40</v>
      </c>
      <c r="D459" s="12">
        <v>0.20979996626899999</v>
      </c>
      <c r="E459" s="12">
        <v>0.20789428949399999</v>
      </c>
      <c r="F459" s="12">
        <v>0.91494140624999998</v>
      </c>
      <c r="H459" s="13">
        <f t="shared" si="328"/>
        <v>4.0743773000007089E-5</v>
      </c>
      <c r="I459" s="14">
        <f t="shared" si="329"/>
        <v>8.5058593750000022E-2</v>
      </c>
      <c r="J459" s="10">
        <f t="shared" si="330"/>
        <v>871.00000000000023</v>
      </c>
      <c r="K459" s="12">
        <f t="shared" si="331"/>
        <v>0.21007683715974002</v>
      </c>
      <c r="L459" s="12">
        <f t="shared" si="332"/>
        <v>0.24438871778272009</v>
      </c>
      <c r="M459" s="16">
        <f t="shared" si="333"/>
        <v>-0.14039879145929279</v>
      </c>
      <c r="N459" s="15">
        <v>0.1</v>
      </c>
      <c r="O459" s="11">
        <f t="shared" si="326"/>
        <v>-0.71225684324351179</v>
      </c>
      <c r="Q459" s="12">
        <f t="shared" si="327"/>
        <v>1.9422181288905404E-4</v>
      </c>
    </row>
    <row r="460" spans="3:17" x14ac:dyDescent="0.35">
      <c r="C460" s="17">
        <v>41</v>
      </c>
      <c r="D460" s="12">
        <v>0.20923434459900001</v>
      </c>
      <c r="E460" s="12">
        <v>0.20738092549100001</v>
      </c>
      <c r="F460" s="12">
        <v>0.91621093750000004</v>
      </c>
      <c r="H460" s="13">
        <f t="shared" si="328"/>
        <v>-5.6562166999998831E-4</v>
      </c>
      <c r="I460" s="14">
        <f t="shared" si="329"/>
        <v>8.3789062499999956E-2</v>
      </c>
      <c r="J460" s="10">
        <f t="shared" si="330"/>
        <v>857.99999999999955</v>
      </c>
      <c r="K460" s="12">
        <f t="shared" si="331"/>
        <v>0.21004429431037999</v>
      </c>
      <c r="L460" s="12">
        <f t="shared" si="332"/>
        <v>0.24392703421862008</v>
      </c>
      <c r="M460" s="16">
        <f t="shared" si="333"/>
        <v>-0.13890522637959279</v>
      </c>
      <c r="N460" s="15">
        <v>0.1</v>
      </c>
      <c r="O460" s="11">
        <f t="shared" si="326"/>
        <v>-0.71991531640951612</v>
      </c>
      <c r="Q460" s="12">
        <f t="shared" si="327"/>
        <v>-2.699645345762731E-3</v>
      </c>
    </row>
    <row r="461" spans="3:17" x14ac:dyDescent="0.35">
      <c r="C461" s="17">
        <v>42</v>
      </c>
      <c r="D461" s="12">
        <v>0.20918897975600001</v>
      </c>
      <c r="E461" s="12">
        <v>0.20771369971299999</v>
      </c>
      <c r="F461" s="12">
        <v>0.91562500000000002</v>
      </c>
      <c r="H461" s="13">
        <f t="shared" si="328"/>
        <v>-4.5364842999995325E-5</v>
      </c>
      <c r="I461" s="14">
        <f t="shared" si="329"/>
        <v>8.4374999999999978E-2</v>
      </c>
      <c r="J461" s="10">
        <f t="shared" si="330"/>
        <v>863.99999999999977</v>
      </c>
      <c r="K461" s="12">
        <f t="shared" si="331"/>
        <v>0.21002809016403998</v>
      </c>
      <c r="L461" s="12">
        <f t="shared" si="332"/>
        <v>0.24346893716414009</v>
      </c>
      <c r="M461" s="16">
        <f t="shared" si="333"/>
        <v>-0.13735159560644572</v>
      </c>
      <c r="N461" s="15">
        <v>0.1</v>
      </c>
      <c r="O461" s="11">
        <f t="shared" si="326"/>
        <v>-0.72805852424554685</v>
      </c>
      <c r="Q461" s="12">
        <f t="shared" si="327"/>
        <v>-2.1683706685172267E-4</v>
      </c>
    </row>
    <row r="462" spans="3:17" x14ac:dyDescent="0.35">
      <c r="C462" s="17">
        <v>43</v>
      </c>
      <c r="D462" s="12">
        <v>0.21057658988399999</v>
      </c>
      <c r="E462" s="12">
        <v>0.21190062276999999</v>
      </c>
      <c r="F462" s="12">
        <v>0.91337890624999996</v>
      </c>
      <c r="H462" s="13">
        <f t="shared" si="328"/>
        <v>1.3876101279999831E-3</v>
      </c>
      <c r="I462" s="14">
        <f t="shared" si="329"/>
        <v>8.6621093750000044E-2</v>
      </c>
      <c r="J462" s="10">
        <f t="shared" si="330"/>
        <v>887.00000000000045</v>
      </c>
      <c r="K462" s="12">
        <f t="shared" si="331"/>
        <v>0.21003024160055997</v>
      </c>
      <c r="L462" s="12">
        <f t="shared" si="332"/>
        <v>0.24299975493378007</v>
      </c>
      <c r="M462" s="16">
        <f t="shared" si="333"/>
        <v>-0.13567714643253292</v>
      </c>
      <c r="N462" s="15">
        <v>0.1</v>
      </c>
      <c r="O462" s="11">
        <f t="shared" si="326"/>
        <v>-0.73704380309712803</v>
      </c>
      <c r="Q462" s="12">
        <f t="shared" si="327"/>
        <v>6.6113816033012149E-3</v>
      </c>
    </row>
    <row r="463" spans="3:17" x14ac:dyDescent="0.35">
      <c r="C463" s="17">
        <v>44</v>
      </c>
      <c r="D463" s="12">
        <v>0.21008130066399999</v>
      </c>
      <c r="E463" s="12">
        <v>0.206808558851</v>
      </c>
      <c r="F463" s="12">
        <v>0.91367187500000002</v>
      </c>
      <c r="H463" s="13">
        <f t="shared" si="328"/>
        <v>-4.9528922000000031E-4</v>
      </c>
      <c r="I463" s="14">
        <f t="shared" si="329"/>
        <v>8.6328124999999978E-2</v>
      </c>
      <c r="J463" s="10">
        <f t="shared" si="330"/>
        <v>883.99999999999977</v>
      </c>
      <c r="K463" s="12">
        <f t="shared" si="331"/>
        <v>0.21002771879651999</v>
      </c>
      <c r="L463" s="12">
        <f t="shared" si="332"/>
        <v>0.24254083503310009</v>
      </c>
      <c r="M463" s="16">
        <f t="shared" si="333"/>
        <v>-0.13405213283834438</v>
      </c>
      <c r="N463" s="15">
        <v>0.1</v>
      </c>
      <c r="O463" s="11">
        <f t="shared" si="326"/>
        <v>-0.74597843303688127</v>
      </c>
      <c r="Q463" s="12">
        <f t="shared" si="327"/>
        <v>-2.3548325611076355E-3</v>
      </c>
    </row>
    <row r="464" spans="3:17" x14ac:dyDescent="0.35">
      <c r="C464" s="17">
        <v>45</v>
      </c>
      <c r="D464" s="12">
        <v>0.20846126294199999</v>
      </c>
      <c r="E464" s="12">
        <v>0.20885923132299999</v>
      </c>
      <c r="F464" s="12">
        <v>0.91523437500000004</v>
      </c>
      <c r="H464" s="13">
        <f t="shared" si="328"/>
        <v>-1.6200377220000062E-3</v>
      </c>
      <c r="I464" s="14">
        <f t="shared" si="329"/>
        <v>8.4765624999999956E-2</v>
      </c>
      <c r="J464" s="10">
        <f t="shared" si="330"/>
        <v>867.99999999999955</v>
      </c>
      <c r="K464" s="12">
        <f t="shared" si="331"/>
        <v>0.21000599153366004</v>
      </c>
      <c r="L464" s="12">
        <f t="shared" si="332"/>
        <v>0.24208088554162011</v>
      </c>
      <c r="M464" s="16">
        <f t="shared" si="333"/>
        <v>-0.13249659896194299</v>
      </c>
      <c r="N464" s="15">
        <v>0.1</v>
      </c>
      <c r="O464" s="11">
        <f t="shared" si="326"/>
        <v>-0.75473635386462268</v>
      </c>
      <c r="Q464" s="12">
        <f t="shared" si="327"/>
        <v>-7.7413670839391038E-3</v>
      </c>
    </row>
    <row r="465" spans="3:17" x14ac:dyDescent="0.35">
      <c r="C465" s="17">
        <v>46</v>
      </c>
      <c r="D465" s="12">
        <v>0.21011668719900001</v>
      </c>
      <c r="E465" s="12">
        <v>0.20609134063099999</v>
      </c>
      <c r="F465" s="12">
        <v>0.91669921875000004</v>
      </c>
      <c r="H465" s="13">
        <f t="shared" si="328"/>
        <v>1.655424257000021E-3</v>
      </c>
      <c r="I465" s="14">
        <f t="shared" si="329"/>
        <v>8.3300781249999956E-2</v>
      </c>
      <c r="J465" s="10">
        <f t="shared" si="330"/>
        <v>852.99999999999955</v>
      </c>
      <c r="K465" s="12">
        <f t="shared" si="331"/>
        <v>0.21001444295494001</v>
      </c>
      <c r="L465" s="12">
        <f t="shared" si="332"/>
        <v>0.24161672975274012</v>
      </c>
      <c r="M465" s="16">
        <f t="shared" si="333"/>
        <v>-0.13079511021501078</v>
      </c>
      <c r="N465" s="15">
        <v>0.1</v>
      </c>
      <c r="O465" s="11">
        <f t="shared" ref="O465:O528" si="334">N465/M465</f>
        <v>-0.76455457574532049</v>
      </c>
      <c r="Q465" s="12">
        <f t="shared" ref="Q465:Q528" si="335">LN(D465/D464)</f>
        <v>7.9097949969981415E-3</v>
      </c>
    </row>
    <row r="466" spans="3:17" x14ac:dyDescent="0.35">
      <c r="C466" s="17">
        <v>47</v>
      </c>
      <c r="D466" s="12">
        <v>0.211223769294</v>
      </c>
      <c r="E466" s="12">
        <v>0.20671015456299999</v>
      </c>
      <c r="F466" s="12">
        <v>0.91572265625000004</v>
      </c>
      <c r="H466" s="13">
        <f t="shared" si="328"/>
        <v>1.1070820949999893E-3</v>
      </c>
      <c r="I466" s="14">
        <f t="shared" si="329"/>
        <v>8.4277343749999956E-2</v>
      </c>
      <c r="J466" s="10">
        <f t="shared" si="330"/>
        <v>862.99999999999955</v>
      </c>
      <c r="K466" s="12">
        <f t="shared" si="331"/>
        <v>0.21003189956218002</v>
      </c>
      <c r="L466" s="12">
        <f t="shared" si="332"/>
        <v>0.24115453924788011</v>
      </c>
      <c r="M466" s="16">
        <f t="shared" si="333"/>
        <v>-0.12905682713983446</v>
      </c>
      <c r="N466" s="15">
        <v>0.1</v>
      </c>
      <c r="O466" s="11">
        <f t="shared" si="334"/>
        <v>-0.77485246008449382</v>
      </c>
      <c r="Q466" s="12">
        <f t="shared" si="335"/>
        <v>5.2550597772951409E-3</v>
      </c>
    </row>
    <row r="467" spans="3:17" x14ac:dyDescent="0.35">
      <c r="C467" s="17">
        <v>48</v>
      </c>
      <c r="D467" s="12">
        <v>0.21015945739</v>
      </c>
      <c r="E467" s="12">
        <v>0.209484174848</v>
      </c>
      <c r="F467" s="12">
        <v>0.91357421875</v>
      </c>
      <c r="H467" s="13">
        <f t="shared" si="328"/>
        <v>-1.0643119039999982E-3</v>
      </c>
      <c r="I467" s="14">
        <f t="shared" si="329"/>
        <v>8.642578125E-2</v>
      </c>
      <c r="J467" s="10">
        <f t="shared" si="330"/>
        <v>885</v>
      </c>
      <c r="K467" s="12">
        <f t="shared" si="331"/>
        <v>0.21003888749846003</v>
      </c>
      <c r="L467" s="12">
        <f t="shared" si="332"/>
        <v>0.24070161887776009</v>
      </c>
      <c r="M467" s="16">
        <f t="shared" si="333"/>
        <v>-0.12738897030381868</v>
      </c>
      <c r="N467" s="15">
        <v>0.1</v>
      </c>
      <c r="O467" s="11">
        <f t="shared" si="334"/>
        <v>-0.78499731775445825</v>
      </c>
      <c r="Q467" s="12">
        <f t="shared" si="335"/>
        <v>-5.0515260212239477E-3</v>
      </c>
    </row>
    <row r="468" spans="3:17" x14ac:dyDescent="0.35">
      <c r="C468" s="17">
        <v>49</v>
      </c>
      <c r="D468" s="12">
        <v>0.20986782921</v>
      </c>
      <c r="E468" s="12">
        <v>0.20723438002200001</v>
      </c>
      <c r="F468" s="12">
        <v>0.91689453124999998</v>
      </c>
      <c r="H468" s="13">
        <f t="shared" si="328"/>
        <v>-2.9162818000000312E-4</v>
      </c>
      <c r="I468" s="14">
        <f t="shared" si="329"/>
        <v>8.3105468750000022E-2</v>
      </c>
      <c r="J468" s="10">
        <f t="shared" si="330"/>
        <v>851.00000000000023</v>
      </c>
      <c r="K468" s="12">
        <f t="shared" si="331"/>
        <v>0.21003839137305999</v>
      </c>
      <c r="L468" s="12">
        <f t="shared" si="332"/>
        <v>0.2402417021718401</v>
      </c>
      <c r="M468" s="16">
        <f t="shared" si="333"/>
        <v>-0.12572051615408675</v>
      </c>
      <c r="N468" s="15">
        <v>0.1</v>
      </c>
      <c r="O468" s="11">
        <f t="shared" si="334"/>
        <v>-0.79541512442915108</v>
      </c>
      <c r="Q468" s="12">
        <f t="shared" si="335"/>
        <v>-1.3886156264834258E-3</v>
      </c>
    </row>
    <row r="469" spans="3:17" x14ac:dyDescent="0.35">
      <c r="C469" s="17">
        <v>50</v>
      </c>
      <c r="D469" s="12">
        <v>0.207643442032</v>
      </c>
      <c r="E469" s="12">
        <v>0.20584335699699999</v>
      </c>
      <c r="F469" s="12">
        <v>0.91660156250000002</v>
      </c>
      <c r="H469" s="13">
        <f t="shared" si="328"/>
        <v>-2.224387177999998E-3</v>
      </c>
      <c r="I469" s="14">
        <f t="shared" si="329"/>
        <v>8.3398437499999978E-2</v>
      </c>
      <c r="J469" s="10">
        <f t="shared" si="330"/>
        <v>853.99999999999977</v>
      </c>
      <c r="K469" s="12">
        <f t="shared" si="331"/>
        <v>0.20998655458763998</v>
      </c>
      <c r="L469" s="12">
        <f t="shared" si="332"/>
        <v>0.23978235331598011</v>
      </c>
      <c r="M469" s="16">
        <f t="shared" si="333"/>
        <v>-0.12426184961608022</v>
      </c>
      <c r="N469" s="15">
        <v>0.1</v>
      </c>
      <c r="O469" s="11">
        <f t="shared" si="334"/>
        <v>-0.80475222531259838</v>
      </c>
      <c r="Q469" s="12">
        <f t="shared" si="335"/>
        <v>-1.0655560114251674E-2</v>
      </c>
    </row>
    <row r="470" spans="3:17" x14ac:dyDescent="0.35">
      <c r="C470" s="17">
        <v>51</v>
      </c>
      <c r="D470" s="12">
        <v>0.207837043306</v>
      </c>
      <c r="E470" s="12">
        <v>0.206169365346</v>
      </c>
      <c r="F470" s="12">
        <v>0.9150390625</v>
      </c>
      <c r="H470" s="13">
        <f t="shared" si="328"/>
        <v>1.9360127400000482E-4</v>
      </c>
      <c r="I470" s="14">
        <f t="shared" si="329"/>
        <v>8.49609375E-2</v>
      </c>
      <c r="J470" s="10">
        <f t="shared" si="330"/>
        <v>870</v>
      </c>
      <c r="K470" s="12">
        <f t="shared" si="331"/>
        <v>0.2099210202698</v>
      </c>
      <c r="L470" s="12">
        <f t="shared" si="332"/>
        <v>0.23927174145034008</v>
      </c>
      <c r="M470" s="16">
        <f t="shared" si="333"/>
        <v>-0.12266689330980485</v>
      </c>
      <c r="N470" s="15">
        <v>0.1</v>
      </c>
      <c r="O470" s="11">
        <f t="shared" si="334"/>
        <v>-0.81521588508353404</v>
      </c>
      <c r="Q470" s="12">
        <f t="shared" si="335"/>
        <v>9.3193925993701853E-4</v>
      </c>
    </row>
    <row r="471" spans="3:17" x14ac:dyDescent="0.35">
      <c r="C471" s="17">
        <v>52</v>
      </c>
      <c r="D471" s="12">
        <v>0.20866576789399999</v>
      </c>
      <c r="E471" s="12">
        <v>0.206795246154</v>
      </c>
      <c r="F471" s="12">
        <v>0.91435546874999996</v>
      </c>
      <c r="H471" s="13">
        <f t="shared" si="328"/>
        <v>8.2872458799998494E-4</v>
      </c>
      <c r="I471" s="14">
        <f t="shared" si="329"/>
        <v>8.5644531250000044E-2</v>
      </c>
      <c r="J471" s="10">
        <f t="shared" si="330"/>
        <v>877.00000000000045</v>
      </c>
      <c r="K471" s="12">
        <f t="shared" si="331"/>
        <v>0.20991195632516002</v>
      </c>
      <c r="L471" s="12">
        <f t="shared" si="332"/>
        <v>0.23881039954756009</v>
      </c>
      <c r="M471" s="16">
        <f t="shared" si="333"/>
        <v>-0.12100998648781547</v>
      </c>
      <c r="N471" s="15">
        <v>0.1</v>
      </c>
      <c r="O471" s="11">
        <f t="shared" si="334"/>
        <v>-0.82637807756526804</v>
      </c>
      <c r="Q471" s="12">
        <f t="shared" si="335"/>
        <v>3.9794482022957479E-3</v>
      </c>
    </row>
    <row r="472" spans="3:17" x14ac:dyDescent="0.35">
      <c r="C472" s="17">
        <v>53</v>
      </c>
      <c r="D472" s="12">
        <v>0.210165848297</v>
      </c>
      <c r="E472" s="12">
        <v>0.20513288714</v>
      </c>
      <c r="F472" s="12">
        <v>0.91552734375</v>
      </c>
      <c r="H472" s="13">
        <f t="shared" si="328"/>
        <v>1.5000804030000092E-3</v>
      </c>
      <c r="I472" s="14">
        <f t="shared" si="329"/>
        <v>8.447265625E-2</v>
      </c>
      <c r="J472" s="10">
        <f t="shared" si="330"/>
        <v>865</v>
      </c>
      <c r="K472" s="12">
        <f t="shared" si="331"/>
        <v>0.20994924462478004</v>
      </c>
      <c r="L472" s="12">
        <f t="shared" si="332"/>
        <v>0.23828844496686005</v>
      </c>
      <c r="M472" s="16">
        <f t="shared" si="333"/>
        <v>-0.11892813495854271</v>
      </c>
      <c r="N472" s="15">
        <v>0.1</v>
      </c>
      <c r="O472" s="11">
        <f t="shared" si="334"/>
        <v>-0.84084392675340547</v>
      </c>
      <c r="Q472" s="12">
        <f t="shared" si="335"/>
        <v>7.163197615813419E-3</v>
      </c>
    </row>
    <row r="473" spans="3:17" x14ac:dyDescent="0.35">
      <c r="C473" s="17">
        <v>54</v>
      </c>
      <c r="D473" s="12">
        <v>0.21076371722600001</v>
      </c>
      <c r="E473" s="12">
        <v>0.20979257486799999</v>
      </c>
      <c r="F473" s="12">
        <v>0.91582031249999996</v>
      </c>
      <c r="H473" s="13">
        <f t="shared" si="328"/>
        <v>5.978689290000172E-4</v>
      </c>
      <c r="I473" s="14">
        <f t="shared" si="329"/>
        <v>8.4179687500000044E-2</v>
      </c>
      <c r="J473" s="10">
        <f t="shared" si="330"/>
        <v>862.00000000000045</v>
      </c>
      <c r="K473" s="12">
        <f t="shared" si="331"/>
        <v>0.20999227548566002</v>
      </c>
      <c r="L473" s="12">
        <f t="shared" si="332"/>
        <v>0.23783483789558005</v>
      </c>
      <c r="M473" s="16">
        <f t="shared" si="333"/>
        <v>-0.11706679583309887</v>
      </c>
      <c r="N473" s="15">
        <v>0.1</v>
      </c>
      <c r="O473" s="11">
        <f t="shared" si="334"/>
        <v>-0.85421318050396755</v>
      </c>
      <c r="Q473" s="12">
        <f t="shared" si="335"/>
        <v>2.8407096104337186E-3</v>
      </c>
    </row>
    <row r="474" spans="3:17" x14ac:dyDescent="0.35">
      <c r="C474" s="17">
        <v>55</v>
      </c>
      <c r="D474" s="12">
        <v>0.21004806942500001</v>
      </c>
      <c r="E474" s="12">
        <v>0.20749160498399999</v>
      </c>
      <c r="F474" s="12">
        <v>0.91425781250000004</v>
      </c>
      <c r="H474" s="13">
        <f t="shared" si="328"/>
        <v>-7.1564780100000225E-4</v>
      </c>
      <c r="I474" s="14">
        <f t="shared" si="329"/>
        <v>8.5742187499999956E-2</v>
      </c>
      <c r="J474" s="10">
        <f t="shared" si="330"/>
        <v>877.99999999999955</v>
      </c>
      <c r="K474" s="12">
        <f t="shared" si="331"/>
        <v>0.20998777124700002</v>
      </c>
      <c r="L474" s="12">
        <f t="shared" si="332"/>
        <v>0.23739028286616004</v>
      </c>
      <c r="M474" s="16">
        <f t="shared" si="333"/>
        <v>-0.11543232220086064</v>
      </c>
      <c r="N474" s="15">
        <v>0.1</v>
      </c>
      <c r="O474" s="11">
        <f t="shared" si="334"/>
        <v>-0.8663084835631456</v>
      </c>
      <c r="Q474" s="12">
        <f t="shared" si="335"/>
        <v>-3.4012758845002617E-3</v>
      </c>
    </row>
    <row r="475" spans="3:17" x14ac:dyDescent="0.35">
      <c r="C475" s="17">
        <v>56</v>
      </c>
      <c r="D475" s="12">
        <v>0.210332576706</v>
      </c>
      <c r="E475" s="12">
        <v>0.209456346929</v>
      </c>
      <c r="F475" s="12">
        <v>0.91318359375000002</v>
      </c>
      <c r="H475" s="13">
        <f t="shared" si="328"/>
        <v>2.8450728099999045E-4</v>
      </c>
      <c r="I475" s="14">
        <f t="shared" si="329"/>
        <v>8.6816406249999978E-2</v>
      </c>
      <c r="J475" s="10">
        <f t="shared" si="330"/>
        <v>888.99999999999977</v>
      </c>
      <c r="K475" s="12">
        <f t="shared" si="331"/>
        <v>0.20998830041492</v>
      </c>
      <c r="L475" s="12">
        <f t="shared" si="332"/>
        <v>0.23693369909846004</v>
      </c>
      <c r="M475" s="16">
        <f t="shared" si="333"/>
        <v>-0.11372548010716965</v>
      </c>
      <c r="N475" s="15">
        <v>0.1</v>
      </c>
      <c r="O475" s="11">
        <f t="shared" si="334"/>
        <v>-0.87931042283369232</v>
      </c>
      <c r="Q475" s="12">
        <f t="shared" si="335"/>
        <v>1.3535700420884338E-3</v>
      </c>
    </row>
    <row r="476" spans="3:17" x14ac:dyDescent="0.35">
      <c r="C476" s="17">
        <v>57</v>
      </c>
      <c r="D476" s="12">
        <v>0.20766181942299999</v>
      </c>
      <c r="E476" s="12">
        <v>0.20778010003299999</v>
      </c>
      <c r="F476" s="12">
        <v>0.91523437500000004</v>
      </c>
      <c r="H476" s="13">
        <f t="shared" si="328"/>
        <v>-2.6707572830000081E-3</v>
      </c>
      <c r="I476" s="14">
        <f t="shared" si="329"/>
        <v>8.4765624999999956E-2</v>
      </c>
      <c r="J476" s="10">
        <f t="shared" si="330"/>
        <v>867.99999999999955</v>
      </c>
      <c r="K476" s="12">
        <f t="shared" si="331"/>
        <v>0.20992305433536004</v>
      </c>
      <c r="L476" s="12">
        <f t="shared" si="332"/>
        <v>0.23648378258270003</v>
      </c>
      <c r="M476" s="16">
        <f t="shared" si="333"/>
        <v>-0.11231522076170919</v>
      </c>
      <c r="N476" s="15">
        <v>0.1</v>
      </c>
      <c r="O476" s="11">
        <f t="shared" si="334"/>
        <v>-0.8903512749368363</v>
      </c>
      <c r="Q476" s="12">
        <f t="shared" si="335"/>
        <v>-1.2779088204647756E-2</v>
      </c>
    </row>
    <row r="477" spans="3:17" x14ac:dyDescent="0.35">
      <c r="C477" s="17">
        <v>58</v>
      </c>
      <c r="D477" s="12">
        <v>0.21061646121899999</v>
      </c>
      <c r="E477" s="12">
        <v>0.20888162553299999</v>
      </c>
      <c r="F477" s="12">
        <v>0.9150390625</v>
      </c>
      <c r="H477" s="13">
        <f t="shared" si="328"/>
        <v>2.954641795999996E-3</v>
      </c>
      <c r="I477" s="14">
        <f t="shared" si="329"/>
        <v>8.49609375E-2</v>
      </c>
      <c r="J477" s="10">
        <f t="shared" si="330"/>
        <v>870</v>
      </c>
      <c r="K477" s="12">
        <f t="shared" si="331"/>
        <v>0.20993009972438004</v>
      </c>
      <c r="L477" s="12">
        <f t="shared" si="332"/>
        <v>0.23604438686954005</v>
      </c>
      <c r="M477" s="16">
        <f t="shared" si="333"/>
        <v>-0.11063295124909356</v>
      </c>
      <c r="N477" s="15">
        <v>0.1</v>
      </c>
      <c r="O477" s="11">
        <f t="shared" si="334"/>
        <v>-0.90388983454709504</v>
      </c>
      <c r="Q477" s="12">
        <f t="shared" si="335"/>
        <v>1.4127871693673544E-2</v>
      </c>
    </row>
    <row r="478" spans="3:17" x14ac:dyDescent="0.35">
      <c r="C478" s="17">
        <v>59</v>
      </c>
      <c r="D478" s="12">
        <v>0.21022998653200001</v>
      </c>
      <c r="E478" s="12">
        <v>0.20857101939600001</v>
      </c>
      <c r="F478" s="12">
        <v>0.91621093750000004</v>
      </c>
      <c r="H478" s="13">
        <f t="shared" si="328"/>
        <v>-3.8647468699998244E-4</v>
      </c>
      <c r="I478" s="14">
        <f t="shared" si="329"/>
        <v>8.3789062499999956E-2</v>
      </c>
      <c r="J478" s="10">
        <f t="shared" si="330"/>
        <v>857.99999999999955</v>
      </c>
      <c r="K478" s="12">
        <f t="shared" si="331"/>
        <v>0.20994602289568004</v>
      </c>
      <c r="L478" s="12">
        <f t="shared" si="332"/>
        <v>0.23560720386344003</v>
      </c>
      <c r="M478" s="16">
        <f t="shared" si="333"/>
        <v>-0.10891509489936235</v>
      </c>
      <c r="N478" s="15">
        <v>0.1</v>
      </c>
      <c r="O478" s="11">
        <f t="shared" si="334"/>
        <v>-0.91814637899732909</v>
      </c>
      <c r="Q478" s="12">
        <f t="shared" si="335"/>
        <v>-1.8366546644581231E-3</v>
      </c>
    </row>
    <row r="479" spans="3:17" x14ac:dyDescent="0.35">
      <c r="C479" s="17">
        <v>60</v>
      </c>
      <c r="D479" s="12">
        <v>0.20909971631800001</v>
      </c>
      <c r="E479" s="12">
        <v>0.20975182764200001</v>
      </c>
      <c r="F479" s="12">
        <v>0.91630859374999996</v>
      </c>
      <c r="H479" s="13">
        <f t="shared" si="328"/>
        <v>-1.1302702140000009E-3</v>
      </c>
      <c r="I479" s="14">
        <f t="shared" si="329"/>
        <v>8.3691406250000044E-2</v>
      </c>
      <c r="J479" s="10">
        <f t="shared" si="330"/>
        <v>857.00000000000045</v>
      </c>
      <c r="K479" s="12">
        <f t="shared" si="331"/>
        <v>0.20989965100768007</v>
      </c>
      <c r="L479" s="12">
        <f t="shared" si="332"/>
        <v>0.23332745741539998</v>
      </c>
      <c r="M479" s="16">
        <f t="shared" si="333"/>
        <v>-0.10040741311473977</v>
      </c>
      <c r="N479" s="15">
        <v>0.1</v>
      </c>
      <c r="O479" s="11">
        <f t="shared" si="334"/>
        <v>-0.99594240004695467</v>
      </c>
      <c r="Q479" s="12">
        <f t="shared" si="335"/>
        <v>-5.3908556612097215E-3</v>
      </c>
    </row>
    <row r="480" spans="3:17" x14ac:dyDescent="0.35">
      <c r="C480" s="17">
        <v>61</v>
      </c>
      <c r="D480" s="12">
        <v>0.210398391617</v>
      </c>
      <c r="E480" s="12">
        <v>0.20765466950799999</v>
      </c>
      <c r="F480" s="12">
        <v>0.91621093750000004</v>
      </c>
      <c r="H480" s="13">
        <f t="shared" si="328"/>
        <v>1.2986752989999906E-3</v>
      </c>
      <c r="I480" s="14">
        <f t="shared" si="329"/>
        <v>8.3789062499999956E-2</v>
      </c>
      <c r="J480" s="10">
        <f t="shared" si="330"/>
        <v>857.99999999999955</v>
      </c>
      <c r="K480" s="12">
        <f t="shared" si="331"/>
        <v>0.20983598324384004</v>
      </c>
      <c r="L480" s="12">
        <f t="shared" si="332"/>
        <v>0.23185346076973995</v>
      </c>
      <c r="M480" s="16">
        <f t="shared" si="333"/>
        <v>-9.4962902226273349E-2</v>
      </c>
      <c r="N480" s="15">
        <v>0.1</v>
      </c>
      <c r="O480" s="11">
        <f t="shared" si="334"/>
        <v>-1.0530427951930585</v>
      </c>
      <c r="Q480" s="12">
        <f t="shared" si="335"/>
        <v>6.1915866757888648E-3</v>
      </c>
    </row>
    <row r="481" spans="3:17" x14ac:dyDescent="0.35">
      <c r="C481" s="17">
        <v>62</v>
      </c>
      <c r="D481" s="12">
        <v>0.21012550976800001</v>
      </c>
      <c r="E481" s="12">
        <v>0.208916848525</v>
      </c>
      <c r="F481" s="12">
        <v>0.91445312499999998</v>
      </c>
      <c r="H481" s="13">
        <f t="shared" si="328"/>
        <v>-2.7288184899998402E-4</v>
      </c>
      <c r="I481" s="14">
        <f t="shared" si="329"/>
        <v>8.5546875000000022E-2</v>
      </c>
      <c r="J481" s="10">
        <f t="shared" si="330"/>
        <v>876.00000000000023</v>
      </c>
      <c r="K481" s="12">
        <f t="shared" si="331"/>
        <v>0.20983964667418004</v>
      </c>
      <c r="L481" s="12">
        <f t="shared" si="332"/>
        <v>0.23068750241771999</v>
      </c>
      <c r="M481" s="16">
        <f t="shared" si="333"/>
        <v>-9.037271427816429E-2</v>
      </c>
      <c r="N481" s="15">
        <v>0.1</v>
      </c>
      <c r="O481" s="11">
        <f t="shared" si="334"/>
        <v>-1.1065286773638694</v>
      </c>
      <c r="Q481" s="12">
        <f t="shared" si="335"/>
        <v>-1.297818680000088E-3</v>
      </c>
    </row>
    <row r="482" spans="3:17" x14ac:dyDescent="0.35">
      <c r="C482" s="17">
        <v>63</v>
      </c>
      <c r="D482" s="12">
        <v>0.20946067456299999</v>
      </c>
      <c r="E482" s="12">
        <v>0.20887212380799999</v>
      </c>
      <c r="F482" s="12">
        <v>0.91660156250000002</v>
      </c>
      <c r="H482" s="13">
        <f t="shared" si="328"/>
        <v>-6.6483520500001947E-4</v>
      </c>
      <c r="I482" s="14">
        <f t="shared" si="329"/>
        <v>8.3398437499999978E-2</v>
      </c>
      <c r="J482" s="10">
        <f t="shared" si="330"/>
        <v>853.99999999999977</v>
      </c>
      <c r="K482" s="12">
        <f t="shared" si="331"/>
        <v>0.20982183742920005</v>
      </c>
      <c r="L482" s="12">
        <f t="shared" si="332"/>
        <v>0.22969435574865993</v>
      </c>
      <c r="M482" s="16">
        <f t="shared" si="333"/>
        <v>-8.6517225269588827E-2</v>
      </c>
      <c r="N482" s="15">
        <v>0.1</v>
      </c>
      <c r="O482" s="11">
        <f t="shared" si="334"/>
        <v>-1.1558391948932558</v>
      </c>
      <c r="Q482" s="12">
        <f t="shared" si="335"/>
        <v>-3.1690069226170507E-3</v>
      </c>
    </row>
    <row r="483" spans="3:17" x14ac:dyDescent="0.35">
      <c r="C483" s="17">
        <v>64</v>
      </c>
      <c r="D483" s="12">
        <v>0.21010640460499999</v>
      </c>
      <c r="E483" s="12">
        <v>0.20907511338599999</v>
      </c>
      <c r="F483" s="12">
        <v>0.9169921875</v>
      </c>
      <c r="H483" s="13">
        <f t="shared" ref="H483:H518" si="336">D483-D482</f>
        <v>6.4573004199999784E-4</v>
      </c>
      <c r="I483" s="14">
        <f t="shared" ref="I483:I518" si="337">1-F483</f>
        <v>8.30078125E-2</v>
      </c>
      <c r="J483" s="10">
        <f t="shared" ref="J483:J518" si="338">I483*10240</f>
        <v>850</v>
      </c>
      <c r="K483" s="12">
        <f t="shared" ref="K483:K546" si="339">AVERAGE(D434:D483)</f>
        <v>0.20982504867392002</v>
      </c>
      <c r="L483" s="12">
        <f t="shared" ref="L483:L546" si="340">AVERAGE(D134:D183)</f>
        <v>0.22881598711575993</v>
      </c>
      <c r="M483" s="16">
        <f t="shared" ref="M483:M546" si="341">(K483/L483-1)</f>
        <v>-8.2996554048613058E-2</v>
      </c>
      <c r="N483" s="15">
        <v>0.1</v>
      </c>
      <c r="O483" s="11">
        <f t="shared" si="334"/>
        <v>-1.2048693002534494</v>
      </c>
      <c r="Q483" s="12">
        <f t="shared" si="335"/>
        <v>3.078080163559815E-3</v>
      </c>
    </row>
    <row r="484" spans="3:17" x14ac:dyDescent="0.35">
      <c r="C484" s="17">
        <v>65</v>
      </c>
      <c r="D484" s="12">
        <v>0.209381574307</v>
      </c>
      <c r="E484" s="12">
        <v>0.21004855222999999</v>
      </c>
      <c r="F484" s="12">
        <v>0.91435546874999996</v>
      </c>
      <c r="H484" s="13">
        <f t="shared" si="336"/>
        <v>-7.2483029799999543E-4</v>
      </c>
      <c r="I484" s="14">
        <f t="shared" si="337"/>
        <v>8.5644531250000044E-2</v>
      </c>
      <c r="J484" s="10">
        <f t="shared" si="338"/>
        <v>877.00000000000045</v>
      </c>
      <c r="K484" s="12">
        <f t="shared" si="339"/>
        <v>0.20981303000510004</v>
      </c>
      <c r="L484" s="12">
        <f t="shared" si="340"/>
        <v>0.22803010618805997</v>
      </c>
      <c r="M484" s="16">
        <f t="shared" si="341"/>
        <v>-7.9888908037151984E-2</v>
      </c>
      <c r="N484" s="15">
        <v>0.1</v>
      </c>
      <c r="O484" s="11">
        <f t="shared" si="334"/>
        <v>-1.2517382257058194</v>
      </c>
      <c r="Q484" s="12">
        <f t="shared" si="335"/>
        <v>-3.4557892277900307E-3</v>
      </c>
    </row>
    <row r="485" spans="3:17" x14ac:dyDescent="0.35">
      <c r="C485" s="17">
        <v>66</v>
      </c>
      <c r="D485" s="12">
        <v>0.209894117514</v>
      </c>
      <c r="E485" s="12">
        <v>0.210272844136</v>
      </c>
      <c r="F485" s="12">
        <v>0.91376953125000004</v>
      </c>
      <c r="H485" s="13">
        <f t="shared" si="336"/>
        <v>5.1254320700000466E-4</v>
      </c>
      <c r="I485" s="14">
        <f t="shared" si="337"/>
        <v>8.6230468749999956E-2</v>
      </c>
      <c r="J485" s="10">
        <f t="shared" si="338"/>
        <v>882.99999999999955</v>
      </c>
      <c r="K485" s="12">
        <f t="shared" si="339"/>
        <v>0.20982204230928006</v>
      </c>
      <c r="L485" s="12">
        <f t="shared" si="340"/>
        <v>0.22731612635171994</v>
      </c>
      <c r="M485" s="16">
        <f t="shared" si="341"/>
        <v>-7.6959273955653162E-2</v>
      </c>
      <c r="N485" s="15">
        <v>0.1</v>
      </c>
      <c r="O485" s="11">
        <f t="shared" si="334"/>
        <v>-1.2993885578705404</v>
      </c>
      <c r="Q485" s="12">
        <f t="shared" si="335"/>
        <v>2.4448994888586341E-3</v>
      </c>
    </row>
    <row r="486" spans="3:17" x14ac:dyDescent="0.35">
      <c r="C486" s="17">
        <v>67</v>
      </c>
      <c r="D486" s="12">
        <v>0.21011077167799999</v>
      </c>
      <c r="E486" s="12">
        <v>0.20850923322100001</v>
      </c>
      <c r="F486" s="12">
        <v>0.91533203124999996</v>
      </c>
      <c r="H486" s="13">
        <f t="shared" si="336"/>
        <v>2.1665416399999082E-4</v>
      </c>
      <c r="I486" s="14">
        <f t="shared" si="337"/>
        <v>8.4667968750000044E-2</v>
      </c>
      <c r="J486" s="10">
        <f t="shared" si="338"/>
        <v>867.00000000000045</v>
      </c>
      <c r="K486" s="12">
        <f t="shared" si="339"/>
        <v>0.20980678560852009</v>
      </c>
      <c r="L486" s="12">
        <f t="shared" si="340"/>
        <v>0.22664209424785994</v>
      </c>
      <c r="M486" s="16">
        <f t="shared" si="341"/>
        <v>-7.4281473153563704E-2</v>
      </c>
      <c r="N486" s="15">
        <v>0.1</v>
      </c>
      <c r="O486" s="11">
        <f t="shared" si="334"/>
        <v>-1.3462307053774745</v>
      </c>
      <c r="Q486" s="12">
        <f t="shared" si="335"/>
        <v>1.0316745770895793E-3</v>
      </c>
    </row>
    <row r="487" spans="3:17" x14ac:dyDescent="0.35">
      <c r="C487" s="17">
        <v>68</v>
      </c>
      <c r="D487" s="12">
        <v>0.20927811256600001</v>
      </c>
      <c r="E487" s="12">
        <v>0.206842052937</v>
      </c>
      <c r="F487" s="12">
        <v>0.91660156250000002</v>
      </c>
      <c r="H487" s="13">
        <f t="shared" si="336"/>
        <v>-8.3265911199997822E-4</v>
      </c>
      <c r="I487" s="14">
        <f t="shared" si="337"/>
        <v>8.3398437499999978E-2</v>
      </c>
      <c r="J487" s="10">
        <f t="shared" si="338"/>
        <v>853.99999999999977</v>
      </c>
      <c r="K487" s="12">
        <f t="shared" si="339"/>
        <v>0.20977817808028004</v>
      </c>
      <c r="L487" s="12">
        <f t="shared" si="340"/>
        <v>0.22603142226049994</v>
      </c>
      <c r="M487" s="16">
        <f t="shared" si="341"/>
        <v>-7.1907011944065569E-2</v>
      </c>
      <c r="N487" s="15">
        <v>0.1</v>
      </c>
      <c r="O487" s="11">
        <f t="shared" si="334"/>
        <v>-1.3906849595945827</v>
      </c>
      <c r="Q487" s="12">
        <f t="shared" si="335"/>
        <v>-3.9708263015953392E-3</v>
      </c>
    </row>
    <row r="488" spans="3:17" x14ac:dyDescent="0.35">
      <c r="C488" s="17">
        <v>69</v>
      </c>
      <c r="D488" s="12">
        <v>0.20922184311</v>
      </c>
      <c r="E488" s="12">
        <v>0.21050653941899999</v>
      </c>
      <c r="F488" s="12">
        <v>0.91240234374999996</v>
      </c>
      <c r="H488" s="13">
        <f t="shared" si="336"/>
        <v>-5.6269456000013207E-5</v>
      </c>
      <c r="I488" s="14">
        <f t="shared" si="337"/>
        <v>8.7597656250000044E-2</v>
      </c>
      <c r="J488" s="10">
        <f t="shared" si="338"/>
        <v>897.00000000000045</v>
      </c>
      <c r="K488" s="12">
        <f t="shared" si="339"/>
        <v>0.20975868881148008</v>
      </c>
      <c r="L488" s="12">
        <f t="shared" si="340"/>
        <v>0.22545054197369993</v>
      </c>
      <c r="M488" s="16">
        <f t="shared" si="341"/>
        <v>-6.9602197558923606E-2</v>
      </c>
      <c r="N488" s="15">
        <v>0.1</v>
      </c>
      <c r="O488" s="11">
        <f t="shared" si="334"/>
        <v>-1.4367362455092358</v>
      </c>
      <c r="Q488" s="12">
        <f t="shared" si="335"/>
        <v>-2.6891021409165236E-4</v>
      </c>
    </row>
    <row r="489" spans="3:17" x14ac:dyDescent="0.35">
      <c r="C489" s="17">
        <v>70</v>
      </c>
      <c r="D489" s="12">
        <v>0.209455674157</v>
      </c>
      <c r="E489" s="12">
        <v>0.21139483824399999</v>
      </c>
      <c r="F489" s="12">
        <v>0.91376953125000004</v>
      </c>
      <c r="H489" s="13">
        <f t="shared" si="336"/>
        <v>2.338310470000049E-4</v>
      </c>
      <c r="I489" s="14">
        <f t="shared" si="337"/>
        <v>8.6230468749999956E-2</v>
      </c>
      <c r="J489" s="10">
        <f t="shared" si="338"/>
        <v>882.99999999999955</v>
      </c>
      <c r="K489" s="12">
        <f t="shared" si="339"/>
        <v>0.20977545365854006</v>
      </c>
      <c r="L489" s="12">
        <f t="shared" si="340"/>
        <v>0.22490999606079992</v>
      </c>
      <c r="M489" s="16">
        <f t="shared" si="341"/>
        <v>-6.7291550697322289E-2</v>
      </c>
      <c r="N489" s="15">
        <v>0.1</v>
      </c>
      <c r="O489" s="11">
        <f t="shared" si="334"/>
        <v>-1.4860706725247048</v>
      </c>
      <c r="Q489" s="12">
        <f t="shared" si="335"/>
        <v>1.1169984614348941E-3</v>
      </c>
    </row>
    <row r="490" spans="3:17" x14ac:dyDescent="0.35">
      <c r="C490" s="17">
        <v>71</v>
      </c>
      <c r="D490" s="12">
        <v>0.20958703006000001</v>
      </c>
      <c r="E490" s="12">
        <v>0.21154400743499999</v>
      </c>
      <c r="F490" s="12">
        <v>0.91318359375000002</v>
      </c>
      <c r="H490" s="13">
        <f t="shared" si="336"/>
        <v>1.3135590300000777E-4</v>
      </c>
      <c r="I490" s="14">
        <f t="shared" si="337"/>
        <v>8.6816406249999978E-2</v>
      </c>
      <c r="J490" s="10">
        <f t="shared" si="338"/>
        <v>888.99999999999977</v>
      </c>
      <c r="K490" s="12">
        <f t="shared" si="339"/>
        <v>0.20978352732804006</v>
      </c>
      <c r="L490" s="12">
        <f t="shared" si="340"/>
        <v>0.22440645118419994</v>
      </c>
      <c r="M490" s="16">
        <f t="shared" si="341"/>
        <v>-6.5162671478445677E-2</v>
      </c>
      <c r="N490" s="15">
        <v>0.1</v>
      </c>
      <c r="O490" s="11">
        <f t="shared" si="334"/>
        <v>-1.5346209375881361</v>
      </c>
      <c r="Q490" s="12">
        <f t="shared" si="335"/>
        <v>6.2693327424869839E-4</v>
      </c>
    </row>
    <row r="491" spans="3:17" x14ac:dyDescent="0.35">
      <c r="C491" s="17">
        <v>72</v>
      </c>
      <c r="D491" s="12">
        <v>0.21111345640900001</v>
      </c>
      <c r="E491" s="12">
        <v>0.20973501280000001</v>
      </c>
      <c r="F491" s="12">
        <v>0.9130859375</v>
      </c>
      <c r="H491" s="13">
        <f t="shared" si="336"/>
        <v>1.526426348999993E-3</v>
      </c>
      <c r="I491" s="14">
        <f t="shared" si="337"/>
        <v>8.69140625E-2</v>
      </c>
      <c r="J491" s="10">
        <f t="shared" si="338"/>
        <v>890</v>
      </c>
      <c r="K491" s="12">
        <f t="shared" si="339"/>
        <v>0.20977059213398003</v>
      </c>
      <c r="L491" s="12">
        <f t="shared" si="340"/>
        <v>0.22392454246507992</v>
      </c>
      <c r="M491" s="16">
        <f t="shared" si="341"/>
        <v>-6.3208570955580523E-2</v>
      </c>
      <c r="N491" s="15">
        <v>0.1</v>
      </c>
      <c r="O491" s="11">
        <f t="shared" si="334"/>
        <v>-1.582063927220795</v>
      </c>
      <c r="Q491" s="12">
        <f t="shared" si="335"/>
        <v>7.2566260148539483E-3</v>
      </c>
    </row>
    <row r="492" spans="3:17" x14ac:dyDescent="0.35">
      <c r="C492" s="17">
        <v>73</v>
      </c>
      <c r="D492" s="12">
        <v>0.209729783955</v>
      </c>
      <c r="E492" s="12">
        <v>0.20924922674900001</v>
      </c>
      <c r="F492" s="12">
        <v>0.91416015625000002</v>
      </c>
      <c r="H492" s="13">
        <f t="shared" si="336"/>
        <v>-1.3836724540000067E-3</v>
      </c>
      <c r="I492" s="14">
        <f t="shared" si="337"/>
        <v>8.5839843749999978E-2</v>
      </c>
      <c r="J492" s="10">
        <f t="shared" si="338"/>
        <v>878.99999999999977</v>
      </c>
      <c r="K492" s="12">
        <f t="shared" si="339"/>
        <v>0.20976725769722004</v>
      </c>
      <c r="L492" s="12">
        <f t="shared" si="340"/>
        <v>0.22347279657525987</v>
      </c>
      <c r="M492" s="16">
        <f t="shared" si="341"/>
        <v>-6.1329786390461827E-2</v>
      </c>
      <c r="N492" s="15">
        <v>0.1</v>
      </c>
      <c r="O492" s="11">
        <f t="shared" si="334"/>
        <v>-1.6305290770677179</v>
      </c>
      <c r="Q492" s="12">
        <f t="shared" si="335"/>
        <v>-6.575737981062731E-3</v>
      </c>
    </row>
    <row r="493" spans="3:17" x14ac:dyDescent="0.35">
      <c r="C493" s="17">
        <v>74</v>
      </c>
      <c r="D493" s="12">
        <v>0.211026200257</v>
      </c>
      <c r="E493" s="12">
        <v>0.20925540328</v>
      </c>
      <c r="F493" s="12">
        <v>0.91669921875000004</v>
      </c>
      <c r="H493" s="13">
        <f t="shared" si="336"/>
        <v>1.296416302000003E-3</v>
      </c>
      <c r="I493" s="14">
        <f t="shared" si="337"/>
        <v>8.3300781249999956E-2</v>
      </c>
      <c r="J493" s="10">
        <f t="shared" si="338"/>
        <v>852.99999999999955</v>
      </c>
      <c r="K493" s="12">
        <f t="shared" si="339"/>
        <v>0.20979510278822006</v>
      </c>
      <c r="L493" s="12">
        <f t="shared" si="340"/>
        <v>0.22303797315009991</v>
      </c>
      <c r="M493" s="16">
        <f t="shared" si="341"/>
        <v>-5.9374958330381089E-2</v>
      </c>
      <c r="N493" s="15">
        <v>0.1</v>
      </c>
      <c r="O493" s="11">
        <f t="shared" si="334"/>
        <v>-1.6842117083024852</v>
      </c>
      <c r="Q493" s="12">
        <f t="shared" si="335"/>
        <v>6.1623385201742594E-3</v>
      </c>
    </row>
    <row r="494" spans="3:17" x14ac:dyDescent="0.35">
      <c r="C494" s="17">
        <v>75</v>
      </c>
      <c r="D494" s="12">
        <v>0.20906587035800001</v>
      </c>
      <c r="E494" s="12">
        <v>0.20904227681500001</v>
      </c>
      <c r="F494" s="12">
        <v>0.91494140624999998</v>
      </c>
      <c r="H494" s="13">
        <f t="shared" si="336"/>
        <v>-1.9603298989999962E-3</v>
      </c>
      <c r="I494" s="14">
        <f t="shared" si="337"/>
        <v>8.5058593750000022E-2</v>
      </c>
      <c r="J494" s="10">
        <f t="shared" si="338"/>
        <v>871.00000000000023</v>
      </c>
      <c r="K494" s="12">
        <f t="shared" si="339"/>
        <v>0.20979569473198004</v>
      </c>
      <c r="L494" s="12">
        <f t="shared" si="340"/>
        <v>0.22260911463027991</v>
      </c>
      <c r="M494" s="16">
        <f t="shared" si="341"/>
        <v>-5.7560176363762205E-2</v>
      </c>
      <c r="N494" s="15">
        <v>0.1</v>
      </c>
      <c r="O494" s="11">
        <f t="shared" si="334"/>
        <v>-1.7373122585315144</v>
      </c>
      <c r="Q494" s="12">
        <f t="shared" si="335"/>
        <v>-9.3329261150333041E-3</v>
      </c>
    </row>
    <row r="495" spans="3:17" x14ac:dyDescent="0.35">
      <c r="C495" s="17">
        <v>76</v>
      </c>
      <c r="D495" s="12">
        <v>0.208640254606</v>
      </c>
      <c r="E495" s="12">
        <v>0.207352406904</v>
      </c>
      <c r="F495" s="12">
        <v>0.91767578125000004</v>
      </c>
      <c r="H495" s="13">
        <f t="shared" si="336"/>
        <v>-4.2561575200000812E-4</v>
      </c>
      <c r="I495" s="14">
        <f t="shared" si="337"/>
        <v>8.2324218749999956E-2</v>
      </c>
      <c r="J495" s="10">
        <f t="shared" si="338"/>
        <v>842.99999999999955</v>
      </c>
      <c r="K495" s="12">
        <f t="shared" si="339"/>
        <v>0.20977003354054005</v>
      </c>
      <c r="L495" s="12">
        <f t="shared" si="340"/>
        <v>0.22221370619269995</v>
      </c>
      <c r="M495" s="16">
        <f t="shared" si="341"/>
        <v>-5.5998672923302739E-2</v>
      </c>
      <c r="N495" s="15">
        <v>0.1</v>
      </c>
      <c r="O495" s="11">
        <f t="shared" si="334"/>
        <v>-1.7857566042138651</v>
      </c>
      <c r="Q495" s="12">
        <f t="shared" si="335"/>
        <v>-2.0378724364288879E-3</v>
      </c>
    </row>
    <row r="496" spans="3:17" x14ac:dyDescent="0.35">
      <c r="C496" s="17">
        <v>77</v>
      </c>
      <c r="D496" s="12">
        <v>0.209695214455</v>
      </c>
      <c r="E496" s="12">
        <v>0.206556419656</v>
      </c>
      <c r="F496" s="12">
        <v>0.91611328125000002</v>
      </c>
      <c r="H496" s="13">
        <f t="shared" si="336"/>
        <v>1.0549598490000034E-3</v>
      </c>
      <c r="I496" s="14">
        <f t="shared" si="337"/>
        <v>8.3886718749999978E-2</v>
      </c>
      <c r="J496" s="10">
        <f t="shared" si="338"/>
        <v>858.99999999999977</v>
      </c>
      <c r="K496" s="12">
        <f t="shared" si="339"/>
        <v>0.20976241280672001</v>
      </c>
      <c r="L496" s="12">
        <f t="shared" si="340"/>
        <v>0.22182567204431994</v>
      </c>
      <c r="M496" s="16">
        <f t="shared" si="341"/>
        <v>-5.4381709413641399E-2</v>
      </c>
      <c r="N496" s="15">
        <v>0.1</v>
      </c>
      <c r="O496" s="11">
        <f t="shared" si="334"/>
        <v>-1.8388535608429306</v>
      </c>
      <c r="Q496" s="12">
        <f t="shared" si="335"/>
        <v>5.0436176866048435E-3</v>
      </c>
    </row>
    <row r="497" spans="3:17" x14ac:dyDescent="0.35">
      <c r="C497" s="17">
        <v>78</v>
      </c>
      <c r="D497" s="12">
        <v>0.20921516032000001</v>
      </c>
      <c r="E497" s="12">
        <v>0.20662509352</v>
      </c>
      <c r="F497" s="12">
        <v>0.91552734375</v>
      </c>
      <c r="H497" s="13">
        <f t="shared" si="336"/>
        <v>-4.8005413499999094E-4</v>
      </c>
      <c r="I497" s="14">
        <f t="shared" si="337"/>
        <v>8.447265625E-2</v>
      </c>
      <c r="J497" s="10">
        <f t="shared" si="338"/>
        <v>865</v>
      </c>
      <c r="K497" s="12">
        <f t="shared" si="339"/>
        <v>0.2097361284084</v>
      </c>
      <c r="L497" s="12">
        <f t="shared" si="340"/>
        <v>0.22146002221789993</v>
      </c>
      <c r="M497" s="16">
        <f t="shared" si="341"/>
        <v>-5.2939097955858161E-2</v>
      </c>
      <c r="N497" s="15">
        <v>0.1</v>
      </c>
      <c r="O497" s="11">
        <f t="shared" si="334"/>
        <v>-1.8889630511532762</v>
      </c>
      <c r="Q497" s="12">
        <f t="shared" si="335"/>
        <v>-2.291919102730479E-3</v>
      </c>
    </row>
    <row r="498" spans="3:17" x14ac:dyDescent="0.35">
      <c r="C498" s="17">
        <v>79</v>
      </c>
      <c r="D498" s="12">
        <v>0.20956664226800001</v>
      </c>
      <c r="E498" s="12">
        <v>0.20903972499099999</v>
      </c>
      <c r="F498" s="12">
        <v>0.9150390625</v>
      </c>
      <c r="H498" s="13">
        <f t="shared" si="336"/>
        <v>3.5148194799999866E-4</v>
      </c>
      <c r="I498" s="14">
        <f t="shared" si="337"/>
        <v>8.49609375E-2</v>
      </c>
      <c r="J498" s="10">
        <f t="shared" si="338"/>
        <v>870</v>
      </c>
      <c r="K498" s="12">
        <f t="shared" si="339"/>
        <v>0.20969944904102</v>
      </c>
      <c r="L498" s="12">
        <f t="shared" si="340"/>
        <v>0.22110127280815994</v>
      </c>
      <c r="M498" s="16">
        <f t="shared" si="341"/>
        <v>-5.1568331662354638E-2</v>
      </c>
      <c r="N498" s="15">
        <v>0.1</v>
      </c>
      <c r="O498" s="11">
        <f t="shared" si="334"/>
        <v>-1.9391746208652496</v>
      </c>
      <c r="Q498" s="12">
        <f t="shared" si="335"/>
        <v>1.6785926626132995E-3</v>
      </c>
    </row>
    <row r="499" spans="3:17" x14ac:dyDescent="0.35">
      <c r="C499" s="17">
        <v>80</v>
      </c>
      <c r="D499" s="12">
        <v>0.215153068462</v>
      </c>
      <c r="E499" s="12">
        <v>0.207256871462</v>
      </c>
      <c r="F499" s="12">
        <v>0.91455078125</v>
      </c>
      <c r="H499" s="13">
        <f t="shared" si="336"/>
        <v>5.5864261939999882E-3</v>
      </c>
      <c r="I499" s="14">
        <f t="shared" si="337"/>
        <v>8.544921875E-2</v>
      </c>
      <c r="J499" s="10">
        <f t="shared" si="338"/>
        <v>875</v>
      </c>
      <c r="K499" s="12">
        <f t="shared" si="339"/>
        <v>0.20977896789671996</v>
      </c>
      <c r="L499" s="12">
        <f t="shared" si="340"/>
        <v>0.22075504316755995</v>
      </c>
      <c r="M499" s="16">
        <f t="shared" si="341"/>
        <v>-4.972060938380829E-2</v>
      </c>
      <c r="N499" s="15">
        <v>0.1</v>
      </c>
      <c r="O499" s="11">
        <f t="shared" si="334"/>
        <v>-2.0112384228453442</v>
      </c>
      <c r="Q499" s="12">
        <f t="shared" si="335"/>
        <v>2.6307930852446714E-2</v>
      </c>
    </row>
    <row r="500" spans="3:17" x14ac:dyDescent="0.35">
      <c r="C500" s="17">
        <v>81</v>
      </c>
      <c r="D500" s="12">
        <v>0.20990205782400001</v>
      </c>
      <c r="E500" s="12">
        <v>0.20623806305199999</v>
      </c>
      <c r="F500" s="12">
        <v>0.9140625</v>
      </c>
      <c r="H500" s="13">
        <f t="shared" si="336"/>
        <v>-5.2510106379999866E-3</v>
      </c>
      <c r="I500" s="14">
        <f t="shared" si="337"/>
        <v>8.59375E-2</v>
      </c>
      <c r="J500" s="10">
        <f t="shared" si="338"/>
        <v>880</v>
      </c>
      <c r="K500" s="12">
        <f t="shared" si="339"/>
        <v>0.20978256911649992</v>
      </c>
      <c r="L500" s="12">
        <f t="shared" si="340"/>
        <v>0.22041499945335999</v>
      </c>
      <c r="M500" s="16">
        <f t="shared" si="341"/>
        <v>-4.8238234073130326E-2</v>
      </c>
      <c r="N500" s="15">
        <v>0.1</v>
      </c>
      <c r="O500" s="11">
        <f t="shared" si="334"/>
        <v>-2.0730443790375408</v>
      </c>
      <c r="Q500" s="12">
        <f t="shared" si="335"/>
        <v>-2.4708690540052348E-2</v>
      </c>
    </row>
    <row r="501" spans="3:17" x14ac:dyDescent="0.35">
      <c r="C501" s="17">
        <v>82</v>
      </c>
      <c r="D501" s="12">
        <v>0.20890445054599999</v>
      </c>
      <c r="E501" s="12">
        <v>0.20657562836999999</v>
      </c>
      <c r="F501" s="12">
        <v>0.91445312499999998</v>
      </c>
      <c r="H501" s="13">
        <f t="shared" si="336"/>
        <v>-9.9760727800002336E-4</v>
      </c>
      <c r="I501" s="14">
        <f t="shared" si="337"/>
        <v>8.5546875000000022E-2</v>
      </c>
      <c r="J501" s="10">
        <f t="shared" si="338"/>
        <v>876.00000000000023</v>
      </c>
      <c r="K501" s="12">
        <f t="shared" si="339"/>
        <v>0.20978930315401989</v>
      </c>
      <c r="L501" s="12">
        <f t="shared" si="340"/>
        <v>0.22009156641894001</v>
      </c>
      <c r="M501" s="16">
        <f t="shared" si="341"/>
        <v>-4.6808986970949928E-2</v>
      </c>
      <c r="N501" s="15">
        <v>0.1</v>
      </c>
      <c r="O501" s="11">
        <f t="shared" si="334"/>
        <v>-2.1363418965264276</v>
      </c>
      <c r="Q501" s="12">
        <f t="shared" si="335"/>
        <v>-4.764057601254883E-3</v>
      </c>
    </row>
    <row r="502" spans="3:17" x14ac:dyDescent="0.35">
      <c r="C502" s="17">
        <v>83</v>
      </c>
      <c r="D502" s="12">
        <v>0.20875109445699999</v>
      </c>
      <c r="E502" s="12">
        <v>0.205533823743</v>
      </c>
      <c r="F502" s="12">
        <v>0.9150390625</v>
      </c>
      <c r="H502" s="13">
        <f t="shared" si="336"/>
        <v>-1.533560889999952E-4</v>
      </c>
      <c r="I502" s="14">
        <f t="shared" si="337"/>
        <v>8.49609375E-2</v>
      </c>
      <c r="J502" s="10">
        <f t="shared" si="338"/>
        <v>870</v>
      </c>
      <c r="K502" s="12">
        <f t="shared" si="339"/>
        <v>0.2097726216961599</v>
      </c>
      <c r="L502" s="12">
        <f t="shared" si="340"/>
        <v>0.21977251335168002</v>
      </c>
      <c r="M502" s="16">
        <f t="shared" si="341"/>
        <v>-4.550110249464312E-2</v>
      </c>
      <c r="N502" s="15">
        <v>0.1</v>
      </c>
      <c r="O502" s="11">
        <f t="shared" si="334"/>
        <v>-2.1977489449134353</v>
      </c>
      <c r="Q502" s="12">
        <f t="shared" si="335"/>
        <v>-7.3436638266535402E-4</v>
      </c>
    </row>
    <row r="503" spans="3:17" x14ac:dyDescent="0.35">
      <c r="C503" s="17">
        <v>84</v>
      </c>
      <c r="D503" s="12">
        <v>0.209288068429</v>
      </c>
      <c r="E503" s="12">
        <v>0.208717060462</v>
      </c>
      <c r="F503" s="12">
        <v>0.91552734375</v>
      </c>
      <c r="H503" s="13">
        <f t="shared" si="336"/>
        <v>5.3697397200000441E-4</v>
      </c>
      <c r="I503" s="14">
        <f t="shared" si="337"/>
        <v>8.447265625E-2</v>
      </c>
      <c r="J503" s="10">
        <f t="shared" si="338"/>
        <v>865</v>
      </c>
      <c r="K503" s="12">
        <f t="shared" si="339"/>
        <v>0.20977811284211992</v>
      </c>
      <c r="L503" s="12">
        <f t="shared" si="340"/>
        <v>0.21948041360906004</v>
      </c>
      <c r="M503" s="16">
        <f t="shared" si="341"/>
        <v>-4.4205770380139398E-2</v>
      </c>
      <c r="N503" s="15">
        <v>0.1</v>
      </c>
      <c r="O503" s="11">
        <f t="shared" si="334"/>
        <v>-2.2621481118882985</v>
      </c>
      <c r="Q503" s="12">
        <f t="shared" si="335"/>
        <v>2.569014173797143E-3</v>
      </c>
    </row>
    <row r="504" spans="3:17" x14ac:dyDescent="0.35">
      <c r="C504" s="17">
        <v>85</v>
      </c>
      <c r="D504" s="12">
        <v>0.20933876004400001</v>
      </c>
      <c r="E504" s="12">
        <v>0.20734536983099999</v>
      </c>
      <c r="F504" s="12">
        <v>0.91630859374999996</v>
      </c>
      <c r="H504" s="13">
        <f t="shared" si="336"/>
        <v>5.0691615000014734E-5</v>
      </c>
      <c r="I504" s="14">
        <f t="shared" si="337"/>
        <v>8.3691406250000044E-2</v>
      </c>
      <c r="J504" s="10">
        <f t="shared" si="338"/>
        <v>857.00000000000045</v>
      </c>
      <c r="K504" s="12">
        <f t="shared" si="339"/>
        <v>0.20976027836783984</v>
      </c>
      <c r="L504" s="12">
        <f t="shared" si="340"/>
        <v>0.21918450279924001</v>
      </c>
      <c r="M504" s="16">
        <f t="shared" si="341"/>
        <v>-4.299676442012057E-2</v>
      </c>
      <c r="N504" s="15">
        <v>0.1</v>
      </c>
      <c r="O504" s="11">
        <f t="shared" si="334"/>
        <v>-2.3257563993165138</v>
      </c>
      <c r="Q504" s="12">
        <f t="shared" si="335"/>
        <v>2.4218044234140457E-4</v>
      </c>
    </row>
    <row r="505" spans="3:17" x14ac:dyDescent="0.35">
      <c r="C505" s="17">
        <v>86</v>
      </c>
      <c r="D505" s="12">
        <v>0.20937717861499999</v>
      </c>
      <c r="E505" s="12">
        <v>0.20838436223599999</v>
      </c>
      <c r="F505" s="12">
        <v>0.91445312499999998</v>
      </c>
      <c r="H505" s="13">
        <f t="shared" si="336"/>
        <v>3.8418570999981805E-5</v>
      </c>
      <c r="I505" s="14">
        <f t="shared" si="337"/>
        <v>8.5546875000000022E-2</v>
      </c>
      <c r="J505" s="10">
        <f t="shared" si="338"/>
        <v>876.00000000000023</v>
      </c>
      <c r="K505" s="12">
        <f t="shared" si="339"/>
        <v>0.20972664169809985</v>
      </c>
      <c r="L505" s="12">
        <f t="shared" si="340"/>
        <v>0.21890553934130005</v>
      </c>
      <c r="M505" s="16">
        <f t="shared" si="341"/>
        <v>-4.1930860547522264E-2</v>
      </c>
      <c r="N505" s="15">
        <v>0.1</v>
      </c>
      <c r="O505" s="11">
        <f t="shared" si="334"/>
        <v>-2.3848783138296241</v>
      </c>
      <c r="Q505" s="12">
        <f t="shared" si="335"/>
        <v>1.8350660942511308E-4</v>
      </c>
    </row>
    <row r="506" spans="3:17" x14ac:dyDescent="0.35">
      <c r="C506" s="17">
        <v>87</v>
      </c>
      <c r="D506" s="12">
        <v>0.209162223048</v>
      </c>
      <c r="E506" s="12">
        <v>0.207094004005</v>
      </c>
      <c r="F506" s="12">
        <v>0.91630859374999996</v>
      </c>
      <c r="H506" s="13">
        <f t="shared" si="336"/>
        <v>-2.1495556699999141E-4</v>
      </c>
      <c r="I506" s="14">
        <f t="shared" si="337"/>
        <v>8.3691406250000044E-2</v>
      </c>
      <c r="J506" s="10">
        <f t="shared" si="338"/>
        <v>857.00000000000045</v>
      </c>
      <c r="K506" s="12">
        <f t="shared" si="339"/>
        <v>0.20971944268169987</v>
      </c>
      <c r="L506" s="12">
        <f t="shared" si="340"/>
        <v>0.21862702168154002</v>
      </c>
      <c r="M506" s="16">
        <f t="shared" si="341"/>
        <v>-4.0743266460516736E-2</v>
      </c>
      <c r="N506" s="15">
        <v>0.1</v>
      </c>
      <c r="O506" s="11">
        <f t="shared" si="334"/>
        <v>-2.454393294580528</v>
      </c>
      <c r="Q506" s="12">
        <f t="shared" si="335"/>
        <v>-1.0271701304368421E-3</v>
      </c>
    </row>
    <row r="507" spans="3:17" x14ac:dyDescent="0.35">
      <c r="C507" s="17">
        <v>88</v>
      </c>
      <c r="D507" s="12">
        <v>0.209731767643</v>
      </c>
      <c r="E507" s="12">
        <v>0.209328726307</v>
      </c>
      <c r="F507" s="12">
        <v>0.91689453124999998</v>
      </c>
      <c r="H507" s="13">
        <f t="shared" si="336"/>
        <v>5.6954459499999888E-4</v>
      </c>
      <c r="I507" s="14">
        <f t="shared" si="337"/>
        <v>8.3105468750000022E-2</v>
      </c>
      <c r="J507" s="10">
        <f t="shared" si="338"/>
        <v>851.00000000000023</v>
      </c>
      <c r="K507" s="12">
        <f t="shared" si="339"/>
        <v>0.20972430427443989</v>
      </c>
      <c r="L507" s="12">
        <f t="shared" si="340"/>
        <v>0.21836295460371999</v>
      </c>
      <c r="M507" s="16">
        <f t="shared" si="341"/>
        <v>-3.9560970151541142E-2</v>
      </c>
      <c r="N507" s="15">
        <v>0.1</v>
      </c>
      <c r="O507" s="11">
        <f t="shared" si="334"/>
        <v>-2.5277438752624826</v>
      </c>
      <c r="Q507" s="12">
        <f t="shared" si="335"/>
        <v>2.7192796202097818E-3</v>
      </c>
    </row>
    <row r="508" spans="3:17" x14ac:dyDescent="0.35">
      <c r="C508" s="17">
        <v>89</v>
      </c>
      <c r="D508" s="12">
        <v>0.21036585169200001</v>
      </c>
      <c r="E508" s="12">
        <v>0.21064695417900001</v>
      </c>
      <c r="F508" s="12">
        <v>0.91523437500000004</v>
      </c>
      <c r="H508" s="13">
        <f t="shared" si="336"/>
        <v>6.3408404900000548E-4</v>
      </c>
      <c r="I508" s="14">
        <f t="shared" si="337"/>
        <v>8.4765624999999956E-2</v>
      </c>
      <c r="J508" s="10">
        <f t="shared" si="338"/>
        <v>867.99999999999955</v>
      </c>
      <c r="K508" s="12">
        <f t="shared" si="339"/>
        <v>0.20973643685835991</v>
      </c>
      <c r="L508" s="12">
        <f t="shared" si="340"/>
        <v>0.21810315371681999</v>
      </c>
      <c r="M508" s="16">
        <f t="shared" si="341"/>
        <v>-3.8361283254634726E-2</v>
      </c>
      <c r="N508" s="15">
        <v>0.1</v>
      </c>
      <c r="O508" s="11">
        <f t="shared" si="334"/>
        <v>-2.6067949639802057</v>
      </c>
      <c r="Q508" s="12">
        <f t="shared" si="335"/>
        <v>3.0187485067368451E-3</v>
      </c>
    </row>
    <row r="509" spans="3:17" x14ac:dyDescent="0.35">
      <c r="C509" s="17">
        <v>90</v>
      </c>
      <c r="D509" s="12">
        <v>0.210503789069</v>
      </c>
      <c r="E509" s="12">
        <v>0.21016746573199999</v>
      </c>
      <c r="F509" s="12">
        <v>0.91533203124999996</v>
      </c>
      <c r="H509" s="13">
        <f t="shared" si="336"/>
        <v>1.3793737699999142E-4</v>
      </c>
      <c r="I509" s="14">
        <f t="shared" si="337"/>
        <v>8.4667968750000044E-2</v>
      </c>
      <c r="J509" s="10">
        <f t="shared" si="338"/>
        <v>867.00000000000045</v>
      </c>
      <c r="K509" s="12">
        <f t="shared" si="339"/>
        <v>0.20975051331435993</v>
      </c>
      <c r="L509" s="12">
        <f t="shared" si="340"/>
        <v>0.21784639824263999</v>
      </c>
      <c r="M509" s="16">
        <f t="shared" si="341"/>
        <v>-3.7163271890604199E-2</v>
      </c>
      <c r="N509" s="15">
        <v>0.1</v>
      </c>
      <c r="O509" s="11">
        <f t="shared" si="334"/>
        <v>-2.6908287379637983</v>
      </c>
      <c r="Q509" s="12">
        <f t="shared" si="335"/>
        <v>6.5548744114437435E-4</v>
      </c>
    </row>
    <row r="510" spans="3:17" x14ac:dyDescent="0.35">
      <c r="C510" s="17">
        <v>91</v>
      </c>
      <c r="D510" s="12">
        <v>0.20961531401899999</v>
      </c>
      <c r="E510" s="12">
        <v>0.20849068909900001</v>
      </c>
      <c r="F510" s="12">
        <v>0.91376953125000004</v>
      </c>
      <c r="H510" s="13">
        <f t="shared" si="336"/>
        <v>-8.8847505000000382E-4</v>
      </c>
      <c r="I510" s="14">
        <f t="shared" si="337"/>
        <v>8.6230468749999956E-2</v>
      </c>
      <c r="J510" s="10">
        <f t="shared" si="338"/>
        <v>882.99999999999955</v>
      </c>
      <c r="K510" s="12">
        <f t="shared" si="339"/>
        <v>0.20975813270275995</v>
      </c>
      <c r="L510" s="12">
        <f t="shared" si="340"/>
        <v>0.21760829915772001</v>
      </c>
      <c r="M510" s="16">
        <f t="shared" si="341"/>
        <v>-3.6074756731912849E-2</v>
      </c>
      <c r="N510" s="15">
        <v>0.1</v>
      </c>
      <c r="O510" s="11">
        <f t="shared" si="334"/>
        <v>-2.7720214648471044</v>
      </c>
      <c r="Q510" s="12">
        <f t="shared" si="335"/>
        <v>-4.229640442563895E-3</v>
      </c>
    </row>
    <row r="511" spans="3:17" x14ac:dyDescent="0.35">
      <c r="C511" s="17">
        <v>92</v>
      </c>
      <c r="D511" s="12">
        <v>0.208336361336</v>
      </c>
      <c r="E511" s="12">
        <v>0.20734328925600001</v>
      </c>
      <c r="F511" s="12">
        <v>0.91767578125000004</v>
      </c>
      <c r="H511" s="13">
        <f t="shared" si="336"/>
        <v>-1.2789526829999898E-3</v>
      </c>
      <c r="I511" s="14">
        <f t="shared" si="337"/>
        <v>8.2324218749999956E-2</v>
      </c>
      <c r="J511" s="10">
        <f t="shared" si="338"/>
        <v>842.99999999999955</v>
      </c>
      <c r="K511" s="12">
        <f t="shared" si="339"/>
        <v>0.20974108033435995</v>
      </c>
      <c r="L511" s="12">
        <f t="shared" si="340"/>
        <v>0.21736556230339998</v>
      </c>
      <c r="M511" s="16">
        <f t="shared" si="341"/>
        <v>-3.5076770617406883E-2</v>
      </c>
      <c r="N511" s="15">
        <v>0.1</v>
      </c>
      <c r="O511" s="11">
        <f t="shared" si="334"/>
        <v>-2.8508895841846655</v>
      </c>
      <c r="Q511" s="12">
        <f t="shared" si="335"/>
        <v>-6.1201174701909118E-3</v>
      </c>
    </row>
    <row r="512" spans="3:17" x14ac:dyDescent="0.35">
      <c r="C512" s="17">
        <v>93</v>
      </c>
      <c r="D512" s="12">
        <v>0.20863820920000001</v>
      </c>
      <c r="E512" s="12">
        <v>0.21096355691599999</v>
      </c>
      <c r="F512" s="12">
        <v>0.91552734375</v>
      </c>
      <c r="H512" s="13">
        <f t="shared" si="336"/>
        <v>3.0184786400000441E-4</v>
      </c>
      <c r="I512" s="14">
        <f t="shared" si="337"/>
        <v>8.447265625E-2</v>
      </c>
      <c r="J512" s="10">
        <f t="shared" si="338"/>
        <v>865</v>
      </c>
      <c r="K512" s="12">
        <f t="shared" si="339"/>
        <v>0.20970231272067999</v>
      </c>
      <c r="L512" s="12">
        <f t="shared" si="340"/>
        <v>0.21713989981182</v>
      </c>
      <c r="M512" s="16">
        <f t="shared" si="341"/>
        <v>-3.4252512309279171E-2</v>
      </c>
      <c r="N512" s="15">
        <v>0.1</v>
      </c>
      <c r="O512" s="11">
        <f t="shared" si="334"/>
        <v>-2.9194938782026076</v>
      </c>
      <c r="Q512" s="12">
        <f t="shared" si="335"/>
        <v>1.4478001204625834E-3</v>
      </c>
    </row>
    <row r="513" spans="2:17" x14ac:dyDescent="0.35">
      <c r="C513" s="17">
        <v>94</v>
      </c>
      <c r="D513" s="12">
        <v>0.21015056591600001</v>
      </c>
      <c r="E513" s="12">
        <v>0.20824934281400001</v>
      </c>
      <c r="F513" s="12">
        <v>0.91464843750000002</v>
      </c>
      <c r="H513" s="13">
        <f t="shared" si="336"/>
        <v>1.5123567160000018E-3</v>
      </c>
      <c r="I513" s="14">
        <f t="shared" si="337"/>
        <v>8.5351562499999978E-2</v>
      </c>
      <c r="J513" s="10">
        <f t="shared" si="338"/>
        <v>873.99999999999977</v>
      </c>
      <c r="K513" s="12">
        <f t="shared" si="339"/>
        <v>0.20970369802572</v>
      </c>
      <c r="L513" s="12">
        <f t="shared" si="340"/>
        <v>0.21690772035407999</v>
      </c>
      <c r="M513" s="16">
        <f t="shared" si="341"/>
        <v>-3.3212383204249907E-2</v>
      </c>
      <c r="N513" s="15">
        <v>0.1</v>
      </c>
      <c r="O513" s="11">
        <f t="shared" si="334"/>
        <v>-3.0109251535795796</v>
      </c>
      <c r="Q513" s="12">
        <f t="shared" si="335"/>
        <v>7.2225588661539121E-3</v>
      </c>
    </row>
    <row r="514" spans="2:17" x14ac:dyDescent="0.35">
      <c r="C514" s="17">
        <v>95</v>
      </c>
      <c r="D514" s="12">
        <v>0.209917242335</v>
      </c>
      <c r="E514" s="12">
        <v>0.20922510996499999</v>
      </c>
      <c r="F514" s="12">
        <v>0.91445312499999998</v>
      </c>
      <c r="H514" s="13">
        <f t="shared" si="336"/>
        <v>-2.3332358100000561E-4</v>
      </c>
      <c r="I514" s="14">
        <f t="shared" si="337"/>
        <v>8.5546875000000022E-2</v>
      </c>
      <c r="J514" s="10">
        <f t="shared" si="338"/>
        <v>876.00000000000023</v>
      </c>
      <c r="K514" s="12">
        <f t="shared" si="339"/>
        <v>0.20973281761358004</v>
      </c>
      <c r="L514" s="12">
        <f t="shared" si="340"/>
        <v>0.21669209201863995</v>
      </c>
      <c r="M514" s="16">
        <f t="shared" si="341"/>
        <v>-3.2115959286881934E-2</v>
      </c>
      <c r="N514" s="15">
        <v>0.1</v>
      </c>
      <c r="O514" s="11">
        <f t="shared" si="334"/>
        <v>-3.1137167383583635</v>
      </c>
      <c r="Q514" s="12">
        <f t="shared" si="335"/>
        <v>-1.1108854352167581E-3</v>
      </c>
    </row>
    <row r="515" spans="2:17" x14ac:dyDescent="0.35">
      <c r="C515" s="17">
        <v>96</v>
      </c>
      <c r="D515" s="12">
        <v>0.210519858034</v>
      </c>
      <c r="E515" s="12">
        <v>0.208758252487</v>
      </c>
      <c r="F515" s="12">
        <v>0.91650390625</v>
      </c>
      <c r="H515" s="13">
        <f t="shared" si="336"/>
        <v>6.0261569899999756E-4</v>
      </c>
      <c r="I515" s="14">
        <f t="shared" si="337"/>
        <v>8.349609375E-2</v>
      </c>
      <c r="J515" s="10">
        <f t="shared" si="338"/>
        <v>855</v>
      </c>
      <c r="K515" s="12">
        <f t="shared" si="339"/>
        <v>0.20974088103028005</v>
      </c>
      <c r="L515" s="12">
        <f t="shared" si="340"/>
        <v>0.21649709605201997</v>
      </c>
      <c r="M515" s="16">
        <f t="shared" si="341"/>
        <v>-3.1206954480888505E-2</v>
      </c>
      <c r="N515" s="15">
        <v>0.1</v>
      </c>
      <c r="O515" s="11">
        <f t="shared" si="334"/>
        <v>-3.2044139411694643</v>
      </c>
      <c r="Q515" s="12">
        <f t="shared" si="335"/>
        <v>2.8666171997521195E-3</v>
      </c>
    </row>
    <row r="516" spans="2:17" x14ac:dyDescent="0.35">
      <c r="C516" s="17">
        <v>97</v>
      </c>
      <c r="D516" s="12">
        <v>0.20991917818299999</v>
      </c>
      <c r="E516" s="12">
        <v>0.20808083750299999</v>
      </c>
      <c r="F516" s="12">
        <v>0.91689453124999998</v>
      </c>
      <c r="H516" s="13">
        <f t="shared" si="336"/>
        <v>-6.0067985100001331E-4</v>
      </c>
      <c r="I516" s="14">
        <f t="shared" si="337"/>
        <v>8.3105468750000022E-2</v>
      </c>
      <c r="J516" s="10">
        <f t="shared" si="338"/>
        <v>851.00000000000023</v>
      </c>
      <c r="K516" s="12">
        <f t="shared" si="339"/>
        <v>0.20971478920806008</v>
      </c>
      <c r="L516" s="12">
        <f t="shared" si="340"/>
        <v>0.21627992714253999</v>
      </c>
      <c r="M516" s="16">
        <f t="shared" si="341"/>
        <v>-3.03548185040452E-2</v>
      </c>
      <c r="N516" s="15">
        <v>0.1</v>
      </c>
      <c r="O516" s="11">
        <f t="shared" si="334"/>
        <v>-3.2943698868327487</v>
      </c>
      <c r="Q516" s="12">
        <f t="shared" si="335"/>
        <v>-2.8573952842374855E-3</v>
      </c>
    </row>
    <row r="517" spans="2:17" x14ac:dyDescent="0.35">
      <c r="C517" s="17">
        <v>98</v>
      </c>
      <c r="D517" s="12">
        <v>0.20989354633499999</v>
      </c>
      <c r="E517" s="12">
        <v>0.20748710147999999</v>
      </c>
      <c r="F517" s="12">
        <v>0.916015625</v>
      </c>
      <c r="H517" s="13">
        <f t="shared" si="336"/>
        <v>-2.5631848000001733E-5</v>
      </c>
      <c r="I517" s="14">
        <f t="shared" si="337"/>
        <v>8.3984375E-2</v>
      </c>
      <c r="J517" s="10">
        <f t="shared" si="338"/>
        <v>860</v>
      </c>
      <c r="K517" s="12">
        <f t="shared" si="339"/>
        <v>0.20970947098696005</v>
      </c>
      <c r="L517" s="12">
        <f t="shared" si="340"/>
        <v>0.2160711885803</v>
      </c>
      <c r="M517" s="16">
        <f t="shared" si="341"/>
        <v>-2.944269263819832E-2</v>
      </c>
      <c r="N517" s="15">
        <v>0.1</v>
      </c>
      <c r="O517" s="11">
        <f t="shared" si="334"/>
        <v>-3.3964284866480638</v>
      </c>
      <c r="Q517" s="12">
        <f t="shared" si="335"/>
        <v>-1.2211086770308674E-4</v>
      </c>
    </row>
    <row r="518" spans="2:17" x14ac:dyDescent="0.35">
      <c r="C518" s="17">
        <v>99</v>
      </c>
      <c r="D518" s="12">
        <v>0.20939053216199999</v>
      </c>
      <c r="E518" s="12">
        <v>0.206131674722</v>
      </c>
      <c r="F518" s="12">
        <v>0.91572265625000004</v>
      </c>
      <c r="H518" s="13">
        <f t="shared" si="336"/>
        <v>-5.0301417299999929E-4</v>
      </c>
      <c r="I518" s="14">
        <f t="shared" si="337"/>
        <v>8.4277343749999956E-2</v>
      </c>
      <c r="J518" s="10">
        <f t="shared" si="338"/>
        <v>862.99999999999955</v>
      </c>
      <c r="K518" s="12">
        <f t="shared" si="339"/>
        <v>0.20969992504600007</v>
      </c>
      <c r="L518" s="12">
        <f t="shared" si="340"/>
        <v>0.21588142692567999</v>
      </c>
      <c r="M518" s="16">
        <f t="shared" si="341"/>
        <v>-2.8633782756160797E-2</v>
      </c>
      <c r="N518" s="15">
        <v>0.1</v>
      </c>
      <c r="O518" s="11">
        <f t="shared" si="334"/>
        <v>-3.492378246059165</v>
      </c>
      <c r="Q518" s="12">
        <f t="shared" si="335"/>
        <v>-2.3993966865068746E-3</v>
      </c>
    </row>
    <row r="519" spans="2:17" x14ac:dyDescent="0.35">
      <c r="B519" s="10">
        <v>2</v>
      </c>
      <c r="C519" s="17">
        <v>0</v>
      </c>
      <c r="D519" s="12">
        <v>0.20969224668899999</v>
      </c>
      <c r="E519" s="12">
        <v>0.20663468428000001</v>
      </c>
      <c r="F519" s="12">
        <v>0.91748046875</v>
      </c>
      <c r="H519" s="13">
        <f t="shared" ref="H519:H582" si="342">D519-D518</f>
        <v>3.0171452700000767E-4</v>
      </c>
      <c r="I519" s="14">
        <f t="shared" ref="I519:I582" si="343">1-F519</f>
        <v>8.251953125E-2</v>
      </c>
      <c r="J519" s="10">
        <f t="shared" ref="J519:J582" si="344">I519*10240</f>
        <v>845</v>
      </c>
      <c r="K519" s="12">
        <f t="shared" si="339"/>
        <v>0.20974090113914007</v>
      </c>
      <c r="L519" s="12">
        <f t="shared" si="340"/>
        <v>0.21568909423136001</v>
      </c>
      <c r="M519" s="16">
        <f t="shared" si="341"/>
        <v>-2.7577625625520019E-2</v>
      </c>
      <c r="N519" s="15">
        <v>0.1</v>
      </c>
      <c r="O519" s="11">
        <f t="shared" si="334"/>
        <v>-3.626127983529559</v>
      </c>
      <c r="Q519" s="12">
        <f t="shared" si="335"/>
        <v>1.4398805885311311E-3</v>
      </c>
    </row>
    <row r="520" spans="2:17" x14ac:dyDescent="0.35">
      <c r="C520" s="17">
        <v>1</v>
      </c>
      <c r="D520" s="12">
        <v>0.20935892040500001</v>
      </c>
      <c r="E520" s="12">
        <v>0.20555322207500001</v>
      </c>
      <c r="F520" s="12">
        <v>0.91562500000000002</v>
      </c>
      <c r="H520" s="13">
        <f t="shared" si="342"/>
        <v>-3.333262839999851E-4</v>
      </c>
      <c r="I520" s="14">
        <f t="shared" si="343"/>
        <v>8.4374999999999978E-2</v>
      </c>
      <c r="J520" s="10">
        <f t="shared" si="344"/>
        <v>863.99999999999977</v>
      </c>
      <c r="K520" s="12">
        <f t="shared" si="339"/>
        <v>0.20977133868112008</v>
      </c>
      <c r="L520" s="12">
        <f t="shared" si="340"/>
        <v>0.21549772591362004</v>
      </c>
      <c r="M520" s="16">
        <f t="shared" si="341"/>
        <v>-2.657284297652085E-2</v>
      </c>
      <c r="N520" s="15">
        <v>0.1</v>
      </c>
      <c r="O520" s="11">
        <f t="shared" si="334"/>
        <v>-3.7632405417951591</v>
      </c>
      <c r="Q520" s="12">
        <f t="shared" si="335"/>
        <v>-1.5908623121668566E-3</v>
      </c>
    </row>
    <row r="521" spans="2:17" x14ac:dyDescent="0.35">
      <c r="C521" s="17">
        <v>2</v>
      </c>
      <c r="D521" s="12">
        <v>0.20905283550100001</v>
      </c>
      <c r="E521" s="12">
        <v>0.20563489459500001</v>
      </c>
      <c r="F521" s="12">
        <v>0.91572265625000004</v>
      </c>
      <c r="H521" s="13">
        <f t="shared" si="342"/>
        <v>-3.0608490399999799E-4</v>
      </c>
      <c r="I521" s="14">
        <f t="shared" si="343"/>
        <v>8.4277343749999956E-2</v>
      </c>
      <c r="J521" s="10">
        <f t="shared" si="344"/>
        <v>862.99999999999955</v>
      </c>
      <c r="K521" s="12">
        <f t="shared" si="339"/>
        <v>0.2097790800332601</v>
      </c>
      <c r="L521" s="12">
        <f t="shared" si="340"/>
        <v>0.21531052116706004</v>
      </c>
      <c r="M521" s="16">
        <f t="shared" si="341"/>
        <v>-2.5690528748049779E-2</v>
      </c>
      <c r="N521" s="15">
        <v>0.1</v>
      </c>
      <c r="O521" s="11">
        <f t="shared" si="334"/>
        <v>-3.892485085873961</v>
      </c>
      <c r="Q521" s="12">
        <f t="shared" si="335"/>
        <v>-1.4630801084341196E-3</v>
      </c>
    </row>
    <row r="522" spans="2:17" x14ac:dyDescent="0.35">
      <c r="C522" s="17">
        <v>3</v>
      </c>
      <c r="D522" s="12">
        <v>0.208517832993</v>
      </c>
      <c r="E522" s="12">
        <v>0.20711603574500001</v>
      </c>
      <c r="F522" s="12">
        <v>0.91533203124999996</v>
      </c>
      <c r="H522" s="13">
        <f t="shared" si="342"/>
        <v>-5.3500250800000981E-4</v>
      </c>
      <c r="I522" s="14">
        <f t="shared" si="343"/>
        <v>8.4667968750000044E-2</v>
      </c>
      <c r="J522" s="10">
        <f t="shared" si="344"/>
        <v>867.00000000000045</v>
      </c>
      <c r="K522" s="12">
        <f t="shared" si="339"/>
        <v>0.20974611972718005</v>
      </c>
      <c r="L522" s="12">
        <f t="shared" si="340"/>
        <v>0.21518667493746005</v>
      </c>
      <c r="M522" s="16">
        <f t="shared" si="341"/>
        <v>-2.5282955888700775E-2</v>
      </c>
      <c r="N522" s="15">
        <v>0.1</v>
      </c>
      <c r="O522" s="11">
        <f t="shared" si="334"/>
        <v>-3.9552337329628093</v>
      </c>
      <c r="Q522" s="12">
        <f t="shared" si="335"/>
        <v>-2.5624539322774758E-3</v>
      </c>
    </row>
    <row r="523" spans="2:17" x14ac:dyDescent="0.35">
      <c r="C523" s="17">
        <v>4</v>
      </c>
      <c r="D523" s="12">
        <v>0.20785109844999999</v>
      </c>
      <c r="E523" s="12">
        <v>0.20775197446300001</v>
      </c>
      <c r="F523" s="12">
        <v>0.91474609375000004</v>
      </c>
      <c r="H523" s="13">
        <f t="shared" si="342"/>
        <v>-6.6673454300000823E-4</v>
      </c>
      <c r="I523" s="14">
        <f t="shared" si="343"/>
        <v>8.5253906249999956E-2</v>
      </c>
      <c r="J523" s="10">
        <f t="shared" si="344"/>
        <v>872.99999999999955</v>
      </c>
      <c r="K523" s="12">
        <f t="shared" si="339"/>
        <v>0.20968786735166006</v>
      </c>
      <c r="L523" s="12">
        <f t="shared" si="340"/>
        <v>0.21500133186374004</v>
      </c>
      <c r="M523" s="16">
        <f t="shared" si="341"/>
        <v>-2.4713635334349782E-2</v>
      </c>
      <c r="N523" s="15">
        <v>0.1</v>
      </c>
      <c r="O523" s="11">
        <f t="shared" si="334"/>
        <v>-4.0463492580959466</v>
      </c>
      <c r="Q523" s="12">
        <f t="shared" si="335"/>
        <v>-3.2026170183592005E-3</v>
      </c>
    </row>
    <row r="524" spans="2:17" x14ac:dyDescent="0.35">
      <c r="C524" s="17">
        <v>5</v>
      </c>
      <c r="D524" s="12">
        <v>0.209673419128</v>
      </c>
      <c r="E524" s="12">
        <v>0.20845743343199999</v>
      </c>
      <c r="F524" s="12">
        <v>0.91533203124999996</v>
      </c>
      <c r="H524" s="13">
        <f t="shared" si="342"/>
        <v>1.8223206780000056E-3</v>
      </c>
      <c r="I524" s="14">
        <f t="shared" si="343"/>
        <v>8.4667968750000044E-2</v>
      </c>
      <c r="J524" s="10">
        <f t="shared" si="344"/>
        <v>867.00000000000045</v>
      </c>
      <c r="K524" s="12">
        <f t="shared" si="339"/>
        <v>0.20968037434572007</v>
      </c>
      <c r="L524" s="12">
        <f t="shared" si="340"/>
        <v>0.21480731252408003</v>
      </c>
      <c r="M524" s="16">
        <f t="shared" si="341"/>
        <v>-2.3867614738605436E-2</v>
      </c>
      <c r="N524" s="15">
        <v>0.1</v>
      </c>
      <c r="O524" s="11">
        <f t="shared" si="334"/>
        <v>-4.1897777006703487</v>
      </c>
      <c r="Q524" s="12">
        <f t="shared" si="335"/>
        <v>8.7292227062056027E-3</v>
      </c>
    </row>
    <row r="525" spans="2:17" x14ac:dyDescent="0.35">
      <c r="C525" s="17">
        <v>6</v>
      </c>
      <c r="D525" s="12">
        <v>0.208724056371</v>
      </c>
      <c r="E525" s="12">
        <v>0.20749903283999999</v>
      </c>
      <c r="F525" s="12">
        <v>0.91533203124999996</v>
      </c>
      <c r="H525" s="13">
        <f t="shared" si="342"/>
        <v>-9.4936275699999961E-4</v>
      </c>
      <c r="I525" s="14">
        <f t="shared" si="343"/>
        <v>8.4667968750000044E-2</v>
      </c>
      <c r="J525" s="10">
        <f t="shared" si="344"/>
        <v>867.00000000000045</v>
      </c>
      <c r="K525" s="12">
        <f t="shared" si="339"/>
        <v>0.20964820393902006</v>
      </c>
      <c r="L525" s="12">
        <f t="shared" si="340"/>
        <v>0.21463120126978005</v>
      </c>
      <c r="M525" s="16">
        <f t="shared" si="341"/>
        <v>-2.3216556126416266E-2</v>
      </c>
      <c r="N525" s="15">
        <v>0.1</v>
      </c>
      <c r="O525" s="11">
        <f t="shared" si="334"/>
        <v>-4.3072710463813362</v>
      </c>
      <c r="Q525" s="12">
        <f t="shared" si="335"/>
        <v>-4.5380980616975394E-3</v>
      </c>
    </row>
    <row r="526" spans="2:17" x14ac:dyDescent="0.35">
      <c r="C526" s="17">
        <v>7</v>
      </c>
      <c r="D526" s="12">
        <v>0.21172045726200001</v>
      </c>
      <c r="E526" s="12">
        <v>0.204709465057</v>
      </c>
      <c r="F526" s="12">
        <v>0.91728515624999996</v>
      </c>
      <c r="H526" s="13">
        <f t="shared" si="342"/>
        <v>2.9964008910000062E-3</v>
      </c>
      <c r="I526" s="14">
        <f t="shared" si="343"/>
        <v>8.2714843750000044E-2</v>
      </c>
      <c r="J526" s="10">
        <f t="shared" si="344"/>
        <v>847.00000000000045</v>
      </c>
      <c r="K526" s="12">
        <f t="shared" si="339"/>
        <v>0.20972937669580005</v>
      </c>
      <c r="L526" s="12">
        <f t="shared" si="340"/>
        <v>0.21445796254372002</v>
      </c>
      <c r="M526" s="16">
        <f t="shared" si="341"/>
        <v>-2.2049010406671066E-2</v>
      </c>
      <c r="N526" s="15">
        <v>0.1</v>
      </c>
      <c r="O526" s="11">
        <f t="shared" si="334"/>
        <v>-4.5353509366454094</v>
      </c>
      <c r="Q526" s="12">
        <f t="shared" si="335"/>
        <v>1.4253731586205177E-2</v>
      </c>
    </row>
    <row r="527" spans="2:17" x14ac:dyDescent="0.35">
      <c r="C527" s="17">
        <v>8</v>
      </c>
      <c r="D527" s="12">
        <v>0.21034759999300001</v>
      </c>
      <c r="E527" s="12">
        <v>0.20525025092099999</v>
      </c>
      <c r="F527" s="12">
        <v>0.91542968749999998</v>
      </c>
      <c r="H527" s="13">
        <f t="shared" si="342"/>
        <v>-1.3728572689999941E-3</v>
      </c>
      <c r="I527" s="14">
        <f t="shared" si="343"/>
        <v>8.4570312500000022E-2</v>
      </c>
      <c r="J527" s="10">
        <f t="shared" si="344"/>
        <v>866.00000000000023</v>
      </c>
      <c r="K527" s="12">
        <f t="shared" si="339"/>
        <v>0.20972399947128004</v>
      </c>
      <c r="L527" s="12">
        <f t="shared" si="340"/>
        <v>0.21428498583934005</v>
      </c>
      <c r="M527" s="16">
        <f t="shared" si="341"/>
        <v>-2.1284675406421649E-2</v>
      </c>
      <c r="N527" s="15">
        <v>0.1</v>
      </c>
      <c r="O527" s="11">
        <f t="shared" si="334"/>
        <v>-4.6982158802304177</v>
      </c>
      <c r="Q527" s="12">
        <f t="shared" si="335"/>
        <v>-6.5054063535197777E-3</v>
      </c>
    </row>
    <row r="528" spans="2:17" x14ac:dyDescent="0.35">
      <c r="C528" s="17">
        <v>9</v>
      </c>
      <c r="D528" s="12">
        <v>0.20957522453300001</v>
      </c>
      <c r="E528" s="12">
        <v>0.20589478127700001</v>
      </c>
      <c r="F528" s="12">
        <v>0.91484374999999996</v>
      </c>
      <c r="H528" s="13">
        <f t="shared" si="342"/>
        <v>-7.7237546000000212E-4</v>
      </c>
      <c r="I528" s="14">
        <f t="shared" si="343"/>
        <v>8.5156250000000044E-2</v>
      </c>
      <c r="J528" s="10">
        <f t="shared" si="344"/>
        <v>872.00000000000045</v>
      </c>
      <c r="K528" s="12">
        <f t="shared" si="339"/>
        <v>0.20971090423130001</v>
      </c>
      <c r="L528" s="12">
        <f t="shared" si="340"/>
        <v>0.21412244270636002</v>
      </c>
      <c r="M528" s="16">
        <f t="shared" si="341"/>
        <v>-2.0602877583971169E-2</v>
      </c>
      <c r="N528" s="15">
        <v>0.1</v>
      </c>
      <c r="O528" s="11">
        <f t="shared" si="334"/>
        <v>-4.8536909270285138</v>
      </c>
      <c r="Q528" s="12">
        <f t="shared" si="335"/>
        <v>-3.6786584862954518E-3</v>
      </c>
    </row>
    <row r="529" spans="3:17" x14ac:dyDescent="0.35">
      <c r="C529" s="17">
        <v>10</v>
      </c>
      <c r="D529" s="12">
        <v>0.20914663377500001</v>
      </c>
      <c r="E529" s="12">
        <v>0.20649676248400001</v>
      </c>
      <c r="F529" s="12">
        <v>0.91523437500000004</v>
      </c>
      <c r="H529" s="13">
        <f t="shared" si="342"/>
        <v>-4.2859075800000257E-4</v>
      </c>
      <c r="I529" s="14">
        <f t="shared" si="343"/>
        <v>8.4765624999999956E-2</v>
      </c>
      <c r="J529" s="10">
        <f t="shared" si="344"/>
        <v>867.99999999999955</v>
      </c>
      <c r="K529" s="12">
        <f t="shared" si="339"/>
        <v>0.20971184258043998</v>
      </c>
      <c r="L529" s="12">
        <f t="shared" si="340"/>
        <v>0.2139592390775</v>
      </c>
      <c r="M529" s="16">
        <f t="shared" si="341"/>
        <v>-1.9851428315846298E-2</v>
      </c>
      <c r="N529" s="15">
        <v>0.1</v>
      </c>
      <c r="O529" s="11">
        <f t="shared" ref="O529:O592" si="345">N529/M529</f>
        <v>-5.0374209053852077</v>
      </c>
      <c r="Q529" s="12">
        <f t="shared" ref="Q529:Q592" si="346">LN(D529/D528)</f>
        <v>-2.0471389261084334E-3</v>
      </c>
    </row>
    <row r="530" spans="3:17" x14ac:dyDescent="0.35">
      <c r="C530" s="17">
        <v>11</v>
      </c>
      <c r="D530" s="12">
        <v>0.20893850479199999</v>
      </c>
      <c r="E530" s="12">
        <v>0.205524607375</v>
      </c>
      <c r="F530" s="12">
        <v>0.916015625</v>
      </c>
      <c r="H530" s="13">
        <f t="shared" si="342"/>
        <v>-2.0812898300001659E-4</v>
      </c>
      <c r="I530" s="14">
        <f t="shared" si="343"/>
        <v>8.3984375E-2</v>
      </c>
      <c r="J530" s="10">
        <f t="shared" si="344"/>
        <v>860</v>
      </c>
      <c r="K530" s="12">
        <f t="shared" si="339"/>
        <v>0.20968264484393995</v>
      </c>
      <c r="L530" s="12">
        <f t="shared" si="340"/>
        <v>0.21444328711531999</v>
      </c>
      <c r="M530" s="16">
        <f t="shared" si="341"/>
        <v>-2.2200006050177468E-2</v>
      </c>
      <c r="N530" s="15">
        <v>0.1</v>
      </c>
      <c r="O530" s="11">
        <f t="shared" si="345"/>
        <v>-4.5045032768899</v>
      </c>
      <c r="Q530" s="12">
        <f t="shared" si="346"/>
        <v>-9.956297461622811E-4</v>
      </c>
    </row>
    <row r="531" spans="3:17" x14ac:dyDescent="0.35">
      <c r="C531" s="17">
        <v>12</v>
      </c>
      <c r="D531" s="12">
        <v>0.209698217863</v>
      </c>
      <c r="E531" s="12">
        <v>0.20557525120699999</v>
      </c>
      <c r="F531" s="12">
        <v>0.91582031249999996</v>
      </c>
      <c r="H531" s="13">
        <f t="shared" si="342"/>
        <v>7.5971307100000662E-4</v>
      </c>
      <c r="I531" s="14">
        <f t="shared" si="343"/>
        <v>8.4179687500000044E-2</v>
      </c>
      <c r="J531" s="10">
        <f t="shared" si="344"/>
        <v>862.00000000000045</v>
      </c>
      <c r="K531" s="12">
        <f t="shared" si="339"/>
        <v>0.20967409900583991</v>
      </c>
      <c r="L531" s="12">
        <f t="shared" si="340"/>
        <v>0.21462178152596001</v>
      </c>
      <c r="M531" s="16">
        <f t="shared" si="341"/>
        <v>-2.3053030707983591E-2</v>
      </c>
      <c r="N531" s="15">
        <v>0.1</v>
      </c>
      <c r="O531" s="11">
        <f t="shared" si="345"/>
        <v>-4.3378244390820422</v>
      </c>
      <c r="Q531" s="12">
        <f t="shared" si="346"/>
        <v>3.6294661402769208E-3</v>
      </c>
    </row>
    <row r="532" spans="3:17" x14ac:dyDescent="0.35">
      <c r="C532" s="17">
        <v>13</v>
      </c>
      <c r="D532" s="12">
        <v>0.210367047349</v>
      </c>
      <c r="E532" s="12">
        <v>0.20609021075100001</v>
      </c>
      <c r="F532" s="12">
        <v>0.91572265625000004</v>
      </c>
      <c r="H532" s="13">
        <f t="shared" si="342"/>
        <v>6.6882948599999992E-4</v>
      </c>
      <c r="I532" s="14">
        <f t="shared" si="343"/>
        <v>8.4277343749999956E-2</v>
      </c>
      <c r="J532" s="10">
        <f t="shared" si="344"/>
        <v>862.99999999999955</v>
      </c>
      <c r="K532" s="12">
        <f t="shared" si="339"/>
        <v>0.20969222646155994</v>
      </c>
      <c r="L532" s="12">
        <f t="shared" si="340"/>
        <v>0.21469628807209998</v>
      </c>
      <c r="M532" s="16">
        <f t="shared" si="341"/>
        <v>-2.3307629840621957E-2</v>
      </c>
      <c r="N532" s="15">
        <v>0.1</v>
      </c>
      <c r="O532" s="11">
        <f t="shared" si="345"/>
        <v>-4.2904405417368485</v>
      </c>
      <c r="Q532" s="12">
        <f t="shared" si="346"/>
        <v>3.1844101694500108E-3</v>
      </c>
    </row>
    <row r="533" spans="3:17" x14ac:dyDescent="0.35">
      <c r="C533" s="17">
        <v>14</v>
      </c>
      <c r="D533" s="12">
        <v>0.20888293530099999</v>
      </c>
      <c r="E533" s="12">
        <v>0.206837791577</v>
      </c>
      <c r="F533" s="12">
        <v>0.9150390625</v>
      </c>
      <c r="H533" s="13">
        <f t="shared" si="342"/>
        <v>-1.4841120480000025E-3</v>
      </c>
      <c r="I533" s="14">
        <f t="shared" si="343"/>
        <v>8.49609375E-2</v>
      </c>
      <c r="J533" s="10">
        <f t="shared" si="344"/>
        <v>870</v>
      </c>
      <c r="K533" s="12">
        <f t="shared" si="339"/>
        <v>0.20966775707547997</v>
      </c>
      <c r="L533" s="12">
        <f t="shared" si="340"/>
        <v>0.21472049150021996</v>
      </c>
      <c r="M533" s="16">
        <f t="shared" si="341"/>
        <v>-2.3531682465130821E-2</v>
      </c>
      <c r="N533" s="15">
        <v>0.1</v>
      </c>
      <c r="O533" s="11">
        <f t="shared" si="345"/>
        <v>-4.2495898943128996</v>
      </c>
      <c r="Q533" s="12">
        <f t="shared" si="346"/>
        <v>-7.079872670829216E-3</v>
      </c>
    </row>
    <row r="534" spans="3:17" x14ac:dyDescent="0.35">
      <c r="C534" s="17">
        <v>15</v>
      </c>
      <c r="D534" s="12">
        <v>0.21017372795200001</v>
      </c>
      <c r="E534" s="12">
        <v>0.20812481604499999</v>
      </c>
      <c r="F534" s="12">
        <v>0.9140625</v>
      </c>
      <c r="H534" s="13">
        <f t="shared" si="342"/>
        <v>1.2907926510000167E-3</v>
      </c>
      <c r="I534" s="14">
        <f t="shared" si="343"/>
        <v>8.59375E-2</v>
      </c>
      <c r="J534" s="10">
        <f t="shared" si="344"/>
        <v>880</v>
      </c>
      <c r="K534" s="12">
        <f t="shared" si="339"/>
        <v>0.20968360014837997</v>
      </c>
      <c r="L534" s="12">
        <f t="shared" si="340"/>
        <v>0.21471658109685998</v>
      </c>
      <c r="M534" s="16">
        <f t="shared" si="341"/>
        <v>-2.3440113114550742E-2</v>
      </c>
      <c r="N534" s="15">
        <v>0.1</v>
      </c>
      <c r="O534" s="11">
        <f t="shared" si="345"/>
        <v>-4.266191016711594</v>
      </c>
      <c r="Q534" s="12">
        <f t="shared" si="346"/>
        <v>6.1604878122320569E-3</v>
      </c>
    </row>
    <row r="535" spans="3:17" x14ac:dyDescent="0.35">
      <c r="C535" s="17">
        <v>16</v>
      </c>
      <c r="D535" s="12">
        <v>0.21059366108200001</v>
      </c>
      <c r="E535" s="12">
        <v>0.20733415260900001</v>
      </c>
      <c r="F535" s="12">
        <v>0.91484374999999996</v>
      </c>
      <c r="H535" s="13">
        <f t="shared" si="342"/>
        <v>4.1993312999999421E-4</v>
      </c>
      <c r="I535" s="14">
        <f t="shared" si="343"/>
        <v>8.5156250000000044E-2</v>
      </c>
      <c r="J535" s="10">
        <f t="shared" si="344"/>
        <v>872.00000000000045</v>
      </c>
      <c r="K535" s="12">
        <f t="shared" si="339"/>
        <v>0.20969759101973992</v>
      </c>
      <c r="L535" s="12">
        <f t="shared" si="340"/>
        <v>0.21470381517109999</v>
      </c>
      <c r="M535" s="16">
        <f t="shared" si="341"/>
        <v>-2.3316884925265735E-2</v>
      </c>
      <c r="N535" s="15">
        <v>0.1</v>
      </c>
      <c r="O535" s="11">
        <f t="shared" si="345"/>
        <v>-4.2887375530872003</v>
      </c>
      <c r="Q535" s="12">
        <f t="shared" si="346"/>
        <v>1.9960352459222454E-3</v>
      </c>
    </row>
    <row r="536" spans="3:17" x14ac:dyDescent="0.35">
      <c r="C536" s="17">
        <v>17</v>
      </c>
      <c r="D536" s="12">
        <v>0.209133870921</v>
      </c>
      <c r="E536" s="12">
        <v>0.20901203416299999</v>
      </c>
      <c r="F536" s="12">
        <v>0.91298828124999998</v>
      </c>
      <c r="H536" s="13">
        <f t="shared" si="342"/>
        <v>-1.4597901610000075E-3</v>
      </c>
      <c r="I536" s="14">
        <f t="shared" si="343"/>
        <v>8.7011718750000022E-2</v>
      </c>
      <c r="J536" s="10">
        <f t="shared" si="344"/>
        <v>891.00000000000023</v>
      </c>
      <c r="K536" s="12">
        <f t="shared" si="339"/>
        <v>0.20967805300459996</v>
      </c>
      <c r="L536" s="12">
        <f t="shared" si="340"/>
        <v>0.21471017606425999</v>
      </c>
      <c r="M536" s="16">
        <f t="shared" si="341"/>
        <v>-2.3436816791366111E-2</v>
      </c>
      <c r="N536" s="15">
        <v>0.1</v>
      </c>
      <c r="O536" s="11">
        <f t="shared" si="345"/>
        <v>-4.2667910446285093</v>
      </c>
      <c r="Q536" s="12">
        <f t="shared" si="346"/>
        <v>-6.9559222860926806E-3</v>
      </c>
    </row>
    <row r="537" spans="3:17" x14ac:dyDescent="0.35">
      <c r="C537" s="17">
        <v>18</v>
      </c>
      <c r="D537" s="12">
        <v>0.20923250664000001</v>
      </c>
      <c r="E537" s="12">
        <v>0.20681378580599999</v>
      </c>
      <c r="F537" s="12">
        <v>0.91562500000000002</v>
      </c>
      <c r="H537" s="13">
        <f t="shared" si="342"/>
        <v>9.8635719000012001E-5</v>
      </c>
      <c r="I537" s="14">
        <f t="shared" si="343"/>
        <v>8.4374999999999978E-2</v>
      </c>
      <c r="J537" s="10">
        <f t="shared" si="344"/>
        <v>863.99999999999977</v>
      </c>
      <c r="K537" s="12">
        <f t="shared" si="339"/>
        <v>0.20967714088607994</v>
      </c>
      <c r="L537" s="12">
        <f t="shared" si="340"/>
        <v>0.21467019558001998</v>
      </c>
      <c r="M537" s="16">
        <f t="shared" si="341"/>
        <v>-2.3259189196941144E-2</v>
      </c>
      <c r="N537" s="15">
        <v>0.1</v>
      </c>
      <c r="O537" s="11">
        <f t="shared" si="345"/>
        <v>-4.2993760080489469</v>
      </c>
      <c r="Q537" s="12">
        <f t="shared" si="346"/>
        <v>4.7152795309509928E-4</v>
      </c>
    </row>
    <row r="538" spans="3:17" x14ac:dyDescent="0.35">
      <c r="C538" s="17">
        <v>19</v>
      </c>
      <c r="D538" s="12">
        <v>0.20893923870100001</v>
      </c>
      <c r="E538" s="12">
        <v>0.20711657442199999</v>
      </c>
      <c r="F538" s="12">
        <v>0.91562500000000002</v>
      </c>
      <c r="H538" s="13">
        <f t="shared" si="342"/>
        <v>-2.9326793900000259E-4</v>
      </c>
      <c r="I538" s="14">
        <f t="shared" si="343"/>
        <v>8.4374999999999978E-2</v>
      </c>
      <c r="J538" s="10">
        <f t="shared" si="344"/>
        <v>863.99999999999977</v>
      </c>
      <c r="K538" s="12">
        <f t="shared" si="339"/>
        <v>0.20967148879789993</v>
      </c>
      <c r="L538" s="12">
        <f t="shared" si="340"/>
        <v>0.21464946450713998</v>
      </c>
      <c r="M538" s="16">
        <f t="shared" si="341"/>
        <v>-2.3191186247168427E-2</v>
      </c>
      <c r="N538" s="15">
        <v>0.1</v>
      </c>
      <c r="O538" s="11">
        <f t="shared" si="345"/>
        <v>-4.3119829634505953</v>
      </c>
      <c r="Q538" s="12">
        <f t="shared" si="346"/>
        <v>-1.402619810387775E-3</v>
      </c>
    </row>
    <row r="539" spans="3:17" x14ac:dyDescent="0.35">
      <c r="C539" s="17">
        <v>20</v>
      </c>
      <c r="D539" s="12">
        <v>0.21617706125300001</v>
      </c>
      <c r="E539" s="12">
        <v>0.20810985676900001</v>
      </c>
      <c r="F539" s="12">
        <v>0.91552734375</v>
      </c>
      <c r="H539" s="13">
        <f t="shared" si="342"/>
        <v>7.2378225520000061E-3</v>
      </c>
      <c r="I539" s="14">
        <f t="shared" si="343"/>
        <v>8.447265625E-2</v>
      </c>
      <c r="J539" s="10">
        <f t="shared" si="344"/>
        <v>865</v>
      </c>
      <c r="K539" s="12">
        <f t="shared" si="339"/>
        <v>0.20980591653981992</v>
      </c>
      <c r="L539" s="12">
        <f t="shared" si="340"/>
        <v>0.21464423748408001</v>
      </c>
      <c r="M539" s="16">
        <f t="shared" si="341"/>
        <v>-2.2541117343618189E-2</v>
      </c>
      <c r="N539" s="15">
        <v>0.1</v>
      </c>
      <c r="O539" s="11">
        <f t="shared" si="345"/>
        <v>-4.4363373152978092</v>
      </c>
      <c r="Q539" s="12">
        <f t="shared" si="346"/>
        <v>3.4054314136031043E-2</v>
      </c>
    </row>
    <row r="540" spans="3:17" x14ac:dyDescent="0.35">
      <c r="C540" s="17">
        <v>21</v>
      </c>
      <c r="D540" s="12">
        <v>0.21062351856799999</v>
      </c>
      <c r="E540" s="12">
        <v>0.20675813481200001</v>
      </c>
      <c r="F540" s="12">
        <v>0.91474609375000004</v>
      </c>
      <c r="H540" s="13">
        <f t="shared" si="342"/>
        <v>-5.5535426850000236E-3</v>
      </c>
      <c r="I540" s="14">
        <f t="shared" si="343"/>
        <v>8.5253906249999956E-2</v>
      </c>
      <c r="J540" s="10">
        <f t="shared" si="344"/>
        <v>872.99999999999955</v>
      </c>
      <c r="K540" s="12">
        <f t="shared" si="339"/>
        <v>0.20982664630997994</v>
      </c>
      <c r="L540" s="12">
        <f t="shared" si="340"/>
        <v>0.21462478005119998</v>
      </c>
      <c r="M540" s="16">
        <f t="shared" si="341"/>
        <v>-2.2355916870714587E-2</v>
      </c>
      <c r="N540" s="15">
        <v>0.1</v>
      </c>
      <c r="O540" s="11">
        <f t="shared" si="345"/>
        <v>-4.4730887388025788</v>
      </c>
      <c r="Q540" s="12">
        <f t="shared" si="346"/>
        <v>-2.602553233694456E-2</v>
      </c>
    </row>
    <row r="541" spans="3:17" x14ac:dyDescent="0.35">
      <c r="C541" s="17">
        <v>22</v>
      </c>
      <c r="D541" s="12">
        <v>0.208698557762</v>
      </c>
      <c r="E541" s="12">
        <v>0.20737354047600001</v>
      </c>
      <c r="F541" s="12">
        <v>0.91513671875000002</v>
      </c>
      <c r="H541" s="13">
        <f t="shared" si="342"/>
        <v>-1.9249608059999923E-3</v>
      </c>
      <c r="I541" s="14">
        <f t="shared" si="343"/>
        <v>8.4863281249999978E-2</v>
      </c>
      <c r="J541" s="10">
        <f t="shared" si="344"/>
        <v>868.99999999999977</v>
      </c>
      <c r="K541" s="12">
        <f t="shared" si="339"/>
        <v>0.20977834833703995</v>
      </c>
      <c r="L541" s="12">
        <f t="shared" si="340"/>
        <v>0.21460757577685999</v>
      </c>
      <c r="M541" s="16">
        <f t="shared" si="341"/>
        <v>-2.2502595364299993E-2</v>
      </c>
      <c r="N541" s="15">
        <v>0.1</v>
      </c>
      <c r="O541" s="11">
        <f t="shared" si="345"/>
        <v>-4.4439318390201512</v>
      </c>
      <c r="Q541" s="12">
        <f t="shared" si="346"/>
        <v>-9.181364097349121E-3</v>
      </c>
    </row>
    <row r="542" spans="3:17" x14ac:dyDescent="0.35">
      <c r="C542" s="17">
        <v>23</v>
      </c>
      <c r="D542" s="12">
        <v>0.209692106973</v>
      </c>
      <c r="E542" s="12">
        <v>0.20575820319400001</v>
      </c>
      <c r="F542" s="12">
        <v>0.91669921875000004</v>
      </c>
      <c r="H542" s="13">
        <f t="shared" si="342"/>
        <v>9.9354921100000548E-4</v>
      </c>
      <c r="I542" s="14">
        <f t="shared" si="343"/>
        <v>8.3300781249999956E-2</v>
      </c>
      <c r="J542" s="10">
        <f t="shared" si="344"/>
        <v>852.99999999999955</v>
      </c>
      <c r="K542" s="12">
        <f t="shared" si="339"/>
        <v>0.20977759479739994</v>
      </c>
      <c r="L542" s="12">
        <f t="shared" si="340"/>
        <v>0.21457289378152</v>
      </c>
      <c r="M542" s="16">
        <f t="shared" si="341"/>
        <v>-2.2348111635212775E-2</v>
      </c>
      <c r="N542" s="15">
        <v>0.1</v>
      </c>
      <c r="O542" s="11">
        <f t="shared" si="345"/>
        <v>-4.4746509965716799</v>
      </c>
      <c r="Q542" s="12">
        <f t="shared" si="346"/>
        <v>4.7493941062550296E-3</v>
      </c>
    </row>
    <row r="543" spans="3:17" x14ac:dyDescent="0.35">
      <c r="C543" s="17">
        <v>24</v>
      </c>
      <c r="D543" s="12">
        <v>0.208464000516</v>
      </c>
      <c r="E543" s="12">
        <v>0.20680603086900001</v>
      </c>
      <c r="F543" s="12">
        <v>0.91533203124999996</v>
      </c>
      <c r="H543" s="13">
        <f t="shared" si="342"/>
        <v>-1.228106457E-3</v>
      </c>
      <c r="I543" s="14">
        <f t="shared" si="343"/>
        <v>8.4667968750000044E-2</v>
      </c>
      <c r="J543" s="10">
        <f t="shared" si="344"/>
        <v>867.00000000000045</v>
      </c>
      <c r="K543" s="12">
        <f t="shared" si="339"/>
        <v>0.20972635080257998</v>
      </c>
      <c r="L543" s="12">
        <f t="shared" si="340"/>
        <v>0.21453848006397996</v>
      </c>
      <c r="M543" s="16">
        <f t="shared" si="341"/>
        <v>-2.2430145212014696E-2</v>
      </c>
      <c r="N543" s="15">
        <v>0.1</v>
      </c>
      <c r="O543" s="11">
        <f t="shared" si="345"/>
        <v>-4.4582858940402694</v>
      </c>
      <c r="Q543" s="12">
        <f t="shared" si="346"/>
        <v>-5.8739306499290666E-3</v>
      </c>
    </row>
    <row r="544" spans="3:17" x14ac:dyDescent="0.35">
      <c r="C544" s="17">
        <v>25</v>
      </c>
      <c r="D544" s="12">
        <v>0.20879603129900001</v>
      </c>
      <c r="E544" s="12">
        <v>0.20641262792100001</v>
      </c>
      <c r="F544" s="12">
        <v>0.91386718749999996</v>
      </c>
      <c r="H544" s="13">
        <f t="shared" si="342"/>
        <v>3.320307830000091E-4</v>
      </c>
      <c r="I544" s="14">
        <f t="shared" si="343"/>
        <v>8.6132812500000044E-2</v>
      </c>
      <c r="J544" s="10">
        <f t="shared" si="344"/>
        <v>882.00000000000045</v>
      </c>
      <c r="K544" s="12">
        <f t="shared" si="339"/>
        <v>0.20972095402139998</v>
      </c>
      <c r="L544" s="12">
        <f t="shared" si="340"/>
        <v>0.21453794223958</v>
      </c>
      <c r="M544" s="16">
        <f t="shared" si="341"/>
        <v>-2.2452849915008399E-2</v>
      </c>
      <c r="N544" s="15">
        <v>0.1</v>
      </c>
      <c r="O544" s="11">
        <f t="shared" si="345"/>
        <v>-4.4537775996603415</v>
      </c>
      <c r="Q544" s="12">
        <f t="shared" si="346"/>
        <v>1.59148170332419E-3</v>
      </c>
    </row>
    <row r="545" spans="3:17" x14ac:dyDescent="0.35">
      <c r="C545" s="17">
        <v>26</v>
      </c>
      <c r="D545" s="12">
        <v>0.20985756340699999</v>
      </c>
      <c r="E545" s="12">
        <v>0.20799778103800001</v>
      </c>
      <c r="F545" s="12">
        <v>0.91728515624999996</v>
      </c>
      <c r="H545" s="13">
        <f t="shared" si="342"/>
        <v>1.061532107999974E-3</v>
      </c>
      <c r="I545" s="14">
        <f t="shared" si="343"/>
        <v>8.2714843750000044E-2</v>
      </c>
      <c r="J545" s="10">
        <f t="shared" si="344"/>
        <v>847.00000000000045</v>
      </c>
      <c r="K545" s="12">
        <f t="shared" si="339"/>
        <v>0.20974530019741999</v>
      </c>
      <c r="L545" s="12">
        <f t="shared" si="340"/>
        <v>0.21449498633410002</v>
      </c>
      <c r="M545" s="16">
        <f t="shared" si="341"/>
        <v>-2.2143576490323502E-2</v>
      </c>
      <c r="N545" s="15">
        <v>0.1</v>
      </c>
      <c r="O545" s="11">
        <f t="shared" si="345"/>
        <v>-4.5159823230768028</v>
      </c>
      <c r="Q545" s="12">
        <f t="shared" si="346"/>
        <v>5.071182459028648E-3</v>
      </c>
    </row>
    <row r="546" spans="3:17" x14ac:dyDescent="0.35">
      <c r="C546" s="17">
        <v>27</v>
      </c>
      <c r="D546" s="12">
        <v>0.20897354132000001</v>
      </c>
      <c r="E546" s="12">
        <v>0.20527332611400001</v>
      </c>
      <c r="F546" s="12">
        <v>0.91816406250000004</v>
      </c>
      <c r="H546" s="13">
        <f t="shared" si="342"/>
        <v>-8.8402208699997487E-4</v>
      </c>
      <c r="I546" s="14">
        <f t="shared" si="343"/>
        <v>8.1835937499999956E-2</v>
      </c>
      <c r="J546" s="10">
        <f t="shared" si="344"/>
        <v>837.99999999999955</v>
      </c>
      <c r="K546" s="12">
        <f t="shared" si="339"/>
        <v>0.20973086673472</v>
      </c>
      <c r="L546" s="12">
        <f t="shared" si="340"/>
        <v>0.21443943826854003</v>
      </c>
      <c r="M546" s="16">
        <f t="shared" si="341"/>
        <v>-2.195758192540842E-2</v>
      </c>
      <c r="N546" s="15">
        <v>0.1</v>
      </c>
      <c r="O546" s="11">
        <f t="shared" si="345"/>
        <v>-4.5542355410403399</v>
      </c>
      <c r="Q546" s="12">
        <f t="shared" si="346"/>
        <v>-4.2213837024092024E-3</v>
      </c>
    </row>
    <row r="547" spans="3:17" x14ac:dyDescent="0.35">
      <c r="C547" s="17">
        <v>28</v>
      </c>
      <c r="D547" s="12">
        <v>0.20955538116200001</v>
      </c>
      <c r="E547" s="12">
        <v>0.20327954888300001</v>
      </c>
      <c r="F547" s="12">
        <v>0.91738281249999998</v>
      </c>
      <c r="H547" s="13">
        <f t="shared" si="342"/>
        <v>5.8183984199999816E-4</v>
      </c>
      <c r="I547" s="14">
        <f t="shared" si="343"/>
        <v>8.2617187500000022E-2</v>
      </c>
      <c r="J547" s="10">
        <f t="shared" si="344"/>
        <v>846.00000000000023</v>
      </c>
      <c r="K547" s="12">
        <f t="shared" ref="K547:K610" si="347">AVERAGE(D498:D547)</f>
        <v>0.20973767115156</v>
      </c>
      <c r="L547" s="12">
        <f t="shared" ref="L547:L610" si="348">AVERAGE(D198:D247)</f>
        <v>0.21438593751368004</v>
      </c>
      <c r="M547" s="16">
        <f t="shared" ref="M547:M610" si="349">(K547/L547-1)</f>
        <v>-2.1681768944492585E-2</v>
      </c>
      <c r="N547" s="15">
        <v>0.1</v>
      </c>
      <c r="O547" s="11">
        <f t="shared" si="345"/>
        <v>-4.6121698029348819</v>
      </c>
      <c r="Q547" s="12">
        <f t="shared" si="346"/>
        <v>2.7804062542834177E-3</v>
      </c>
    </row>
    <row r="548" spans="3:17" x14ac:dyDescent="0.35">
      <c r="C548" s="17">
        <v>29</v>
      </c>
      <c r="D548" s="12">
        <v>0.20864831209199999</v>
      </c>
      <c r="E548" s="12">
        <v>0.20642292275999999</v>
      </c>
      <c r="F548" s="12">
        <v>0.91533203124999996</v>
      </c>
      <c r="H548" s="13">
        <f t="shared" si="342"/>
        <v>-9.0706907000001613E-4</v>
      </c>
      <c r="I548" s="14">
        <f t="shared" si="343"/>
        <v>8.4667968750000044E-2</v>
      </c>
      <c r="J548" s="10">
        <f t="shared" si="344"/>
        <v>867.00000000000045</v>
      </c>
      <c r="K548" s="12">
        <f t="shared" si="347"/>
        <v>0.20971930454804003</v>
      </c>
      <c r="L548" s="12">
        <f t="shared" si="348"/>
        <v>0.21434213319431999</v>
      </c>
      <c r="M548" s="16">
        <f t="shared" si="349"/>
        <v>-2.1567521874427564E-2</v>
      </c>
      <c r="N548" s="15">
        <v>0.1</v>
      </c>
      <c r="O548" s="11">
        <f t="shared" si="345"/>
        <v>-4.6366013018198995</v>
      </c>
      <c r="Q548" s="12">
        <f t="shared" si="346"/>
        <v>-4.3379363073238692E-3</v>
      </c>
    </row>
    <row r="549" spans="3:17" x14ac:dyDescent="0.35">
      <c r="C549" s="17">
        <v>30</v>
      </c>
      <c r="D549" s="12">
        <v>0.208911823316</v>
      </c>
      <c r="E549" s="12">
        <v>0.214766348898</v>
      </c>
      <c r="F549" s="12">
        <v>0.91357421875</v>
      </c>
      <c r="H549" s="13">
        <f t="shared" si="342"/>
        <v>2.6351122400000704E-4</v>
      </c>
      <c r="I549" s="14">
        <f t="shared" si="343"/>
        <v>8.642578125E-2</v>
      </c>
      <c r="J549" s="10">
        <f t="shared" si="344"/>
        <v>885</v>
      </c>
      <c r="K549" s="12">
        <f t="shared" si="347"/>
        <v>0.20959447964512004</v>
      </c>
      <c r="L549" s="12">
        <f t="shared" si="348"/>
        <v>0.21429327361776004</v>
      </c>
      <c r="M549" s="16">
        <f t="shared" si="349"/>
        <v>-2.1926931691852114E-2</v>
      </c>
      <c r="N549" s="15">
        <v>0.1</v>
      </c>
      <c r="O549" s="11">
        <f t="shared" si="345"/>
        <v>-4.5606016110844756</v>
      </c>
      <c r="Q549" s="12">
        <f t="shared" si="346"/>
        <v>1.2621475885096945E-3</v>
      </c>
    </row>
    <row r="550" spans="3:17" x14ac:dyDescent="0.35">
      <c r="C550" s="17">
        <v>31</v>
      </c>
      <c r="D550" s="12">
        <v>0.21683885106600001</v>
      </c>
      <c r="E550" s="12">
        <v>0.209541110694</v>
      </c>
      <c r="F550" s="12">
        <v>0.91367187500000002</v>
      </c>
      <c r="H550" s="13">
        <f t="shared" si="342"/>
        <v>7.9270277500000097E-3</v>
      </c>
      <c r="I550" s="14">
        <f t="shared" si="343"/>
        <v>8.6328124999999978E-2</v>
      </c>
      <c r="J550" s="10">
        <f t="shared" si="344"/>
        <v>883.99999999999977</v>
      </c>
      <c r="K550" s="12">
        <f t="shared" si="347"/>
        <v>0.20973321550996007</v>
      </c>
      <c r="L550" s="12">
        <f t="shared" si="348"/>
        <v>0.21424492144370003</v>
      </c>
      <c r="M550" s="16">
        <f t="shared" si="349"/>
        <v>-2.1058636551744558E-2</v>
      </c>
      <c r="N550" s="15">
        <v>0.1</v>
      </c>
      <c r="O550" s="11">
        <f t="shared" si="345"/>
        <v>-4.7486455143609811</v>
      </c>
      <c r="Q550" s="12">
        <f t="shared" si="346"/>
        <v>3.7242190913383072E-2</v>
      </c>
    </row>
    <row r="551" spans="3:17" x14ac:dyDescent="0.35">
      <c r="C551" s="17">
        <v>32</v>
      </c>
      <c r="D551" s="12">
        <v>0.20994163934099999</v>
      </c>
      <c r="E551" s="12">
        <v>0.20669074617300001</v>
      </c>
      <c r="F551" s="12">
        <v>0.91533203124999996</v>
      </c>
      <c r="H551" s="13">
        <f t="shared" si="342"/>
        <v>-6.8972117250000187E-3</v>
      </c>
      <c r="I551" s="14">
        <f t="shared" si="343"/>
        <v>8.4667968750000044E-2</v>
      </c>
      <c r="J551" s="10">
        <f t="shared" si="344"/>
        <v>867.00000000000045</v>
      </c>
      <c r="K551" s="12">
        <f t="shared" si="347"/>
        <v>0.2097539592858601</v>
      </c>
      <c r="L551" s="12">
        <f t="shared" si="348"/>
        <v>0.21425142768416003</v>
      </c>
      <c r="M551" s="16">
        <f t="shared" si="349"/>
        <v>-2.0991544592785183E-2</v>
      </c>
      <c r="N551" s="15">
        <v>0.1</v>
      </c>
      <c r="O551" s="11">
        <f t="shared" si="345"/>
        <v>-4.7638228601038781</v>
      </c>
      <c r="Q551" s="12">
        <f t="shared" si="346"/>
        <v>-3.2324871650707167E-2</v>
      </c>
    </row>
    <row r="552" spans="3:17" x14ac:dyDescent="0.35">
      <c r="C552" s="17">
        <v>33</v>
      </c>
      <c r="D552" s="12">
        <v>0.20893789654700001</v>
      </c>
      <c r="E552" s="12">
        <v>0.20651454813799999</v>
      </c>
      <c r="F552" s="12">
        <v>0.91718750000000004</v>
      </c>
      <c r="H552" s="13">
        <f t="shared" si="342"/>
        <v>-1.0037427939999788E-3</v>
      </c>
      <c r="I552" s="14">
        <f t="shared" si="343"/>
        <v>8.2812499999999956E-2</v>
      </c>
      <c r="J552" s="10">
        <f t="shared" si="344"/>
        <v>847.99999999999955</v>
      </c>
      <c r="K552" s="12">
        <f t="shared" si="347"/>
        <v>0.20975769532766012</v>
      </c>
      <c r="L552" s="12">
        <f t="shared" si="348"/>
        <v>0.21425268690446003</v>
      </c>
      <c r="M552" s="16">
        <f t="shared" si="349"/>
        <v>-2.0979860937773598E-2</v>
      </c>
      <c r="N552" s="15">
        <v>0.1</v>
      </c>
      <c r="O552" s="11">
        <f t="shared" si="345"/>
        <v>-4.7664758263460678</v>
      </c>
      <c r="Q552" s="12">
        <f t="shared" si="346"/>
        <v>-4.7925220937684761E-3</v>
      </c>
    </row>
    <row r="553" spans="3:17" x14ac:dyDescent="0.35">
      <c r="C553" s="17">
        <v>34</v>
      </c>
      <c r="D553" s="12">
        <v>0.20870617058400001</v>
      </c>
      <c r="E553" s="12">
        <v>0.20773558579400001</v>
      </c>
      <c r="F553" s="12">
        <v>0.91494140624999998</v>
      </c>
      <c r="H553" s="13">
        <f t="shared" si="342"/>
        <v>-2.3172596300000126E-4</v>
      </c>
      <c r="I553" s="14">
        <f t="shared" si="343"/>
        <v>8.5058593750000022E-2</v>
      </c>
      <c r="J553" s="10">
        <f t="shared" si="344"/>
        <v>871.00000000000023</v>
      </c>
      <c r="K553" s="12">
        <f t="shared" si="347"/>
        <v>0.20974605737076019</v>
      </c>
      <c r="L553" s="12">
        <f t="shared" si="348"/>
        <v>0.21424975003810001</v>
      </c>
      <c r="M553" s="16">
        <f t="shared" si="349"/>
        <v>-2.1020760428140273E-2</v>
      </c>
      <c r="N553" s="15">
        <v>0.1</v>
      </c>
      <c r="O553" s="11">
        <f t="shared" si="345"/>
        <v>-4.7572018311065021</v>
      </c>
      <c r="Q553" s="12">
        <f t="shared" si="346"/>
        <v>-1.1096816883844017E-3</v>
      </c>
    </row>
    <row r="554" spans="3:17" x14ac:dyDescent="0.35">
      <c r="C554" s="17">
        <v>35</v>
      </c>
      <c r="D554" s="12">
        <v>0.20942301660599999</v>
      </c>
      <c r="E554" s="12">
        <v>0.206806669384</v>
      </c>
      <c r="F554" s="12">
        <v>0.91562500000000002</v>
      </c>
      <c r="H554" s="13">
        <f t="shared" si="342"/>
        <v>7.1684602199997838E-4</v>
      </c>
      <c r="I554" s="14">
        <f t="shared" si="343"/>
        <v>8.4374999999999978E-2</v>
      </c>
      <c r="J554" s="10">
        <f t="shared" si="344"/>
        <v>863.99999999999977</v>
      </c>
      <c r="K554" s="12">
        <f t="shared" si="347"/>
        <v>0.2097477425020001</v>
      </c>
      <c r="L554" s="12">
        <f t="shared" si="348"/>
        <v>0.21426235717600003</v>
      </c>
      <c r="M554" s="16">
        <f t="shared" si="349"/>
        <v>-2.1070498493076517E-2</v>
      </c>
      <c r="N554" s="15">
        <v>0.1</v>
      </c>
      <c r="O554" s="11">
        <f t="shared" si="345"/>
        <v>-4.7459721958101113</v>
      </c>
      <c r="Q554" s="12">
        <f t="shared" si="346"/>
        <v>3.4288289183509609E-3</v>
      </c>
    </row>
    <row r="555" spans="3:17" x14ac:dyDescent="0.35">
      <c r="C555" s="17">
        <v>36</v>
      </c>
      <c r="D555" s="12">
        <v>0.210139074042</v>
      </c>
      <c r="E555" s="12">
        <v>0.20629030875900001</v>
      </c>
      <c r="F555" s="12">
        <v>0.91689453124999998</v>
      </c>
      <c r="H555" s="13">
        <f t="shared" si="342"/>
        <v>7.1605743600000604E-4</v>
      </c>
      <c r="I555" s="14">
        <f t="shared" si="343"/>
        <v>8.3105468750000022E-2</v>
      </c>
      <c r="J555" s="10">
        <f t="shared" si="344"/>
        <v>851.00000000000023</v>
      </c>
      <c r="K555" s="12">
        <f t="shared" si="347"/>
        <v>0.20976298041054012</v>
      </c>
      <c r="L555" s="12">
        <f t="shared" si="348"/>
        <v>0.21420335749534</v>
      </c>
      <c r="M555" s="16">
        <f t="shared" si="349"/>
        <v>-2.0729726819975203E-2</v>
      </c>
      <c r="N555" s="15">
        <v>0.1</v>
      </c>
      <c r="O555" s="11">
        <f t="shared" si="345"/>
        <v>-4.8239902468777265</v>
      </c>
      <c r="Q555" s="12">
        <f t="shared" si="346"/>
        <v>3.4133595345920034E-3</v>
      </c>
    </row>
    <row r="556" spans="3:17" x14ac:dyDescent="0.35">
      <c r="C556" s="17">
        <v>37</v>
      </c>
      <c r="D556" s="12">
        <v>0.20990707865200001</v>
      </c>
      <c r="E556" s="12">
        <v>0.206855157018</v>
      </c>
      <c r="F556" s="12">
        <v>0.91679687499999996</v>
      </c>
      <c r="H556" s="13">
        <f t="shared" si="342"/>
        <v>-2.3199538999998937E-4</v>
      </c>
      <c r="I556" s="14">
        <f t="shared" si="343"/>
        <v>8.3203125000000044E-2</v>
      </c>
      <c r="J556" s="10">
        <f t="shared" si="344"/>
        <v>852.00000000000045</v>
      </c>
      <c r="K556" s="12">
        <f t="shared" si="347"/>
        <v>0.20977787752262012</v>
      </c>
      <c r="L556" s="12">
        <f t="shared" si="348"/>
        <v>0.21417878014088004</v>
      </c>
      <c r="M556" s="16">
        <f t="shared" si="349"/>
        <v>-2.0547799438231706E-2</v>
      </c>
      <c r="N556" s="15">
        <v>0.1</v>
      </c>
      <c r="O556" s="11">
        <f t="shared" si="345"/>
        <v>-4.8667011910743936</v>
      </c>
      <c r="Q556" s="12">
        <f t="shared" si="346"/>
        <v>-1.1046186810748787E-3</v>
      </c>
    </row>
    <row r="557" spans="3:17" x14ac:dyDescent="0.35">
      <c r="C557" s="17">
        <v>38</v>
      </c>
      <c r="D557" s="12">
        <v>0.206951731433</v>
      </c>
      <c r="E557" s="12">
        <v>0.207630075887</v>
      </c>
      <c r="F557" s="12">
        <v>0.91611328125000002</v>
      </c>
      <c r="H557" s="13">
        <f t="shared" si="342"/>
        <v>-2.9553472190000096E-3</v>
      </c>
      <c r="I557" s="14">
        <f t="shared" si="343"/>
        <v>8.3886718749999978E-2</v>
      </c>
      <c r="J557" s="10">
        <f t="shared" si="344"/>
        <v>858.99999999999977</v>
      </c>
      <c r="K557" s="12">
        <f t="shared" si="347"/>
        <v>0.20972227679842007</v>
      </c>
      <c r="L557" s="12">
        <f t="shared" si="348"/>
        <v>0.21415435180028006</v>
      </c>
      <c r="M557" s="16">
        <f t="shared" si="349"/>
        <v>-2.0695703657674591E-2</v>
      </c>
      <c r="N557" s="15">
        <v>0.1</v>
      </c>
      <c r="O557" s="11">
        <f t="shared" si="345"/>
        <v>-4.831920752929654</v>
      </c>
      <c r="Q557" s="12">
        <f t="shared" si="346"/>
        <v>-1.4179365592379185E-2</v>
      </c>
    </row>
    <row r="558" spans="3:17" x14ac:dyDescent="0.35">
      <c r="C558" s="17">
        <v>39</v>
      </c>
      <c r="D558" s="12">
        <v>0.211135274156</v>
      </c>
      <c r="E558" s="12">
        <v>0.206098156422</v>
      </c>
      <c r="F558" s="12">
        <v>0.91542968749999998</v>
      </c>
      <c r="H558" s="13">
        <f t="shared" si="342"/>
        <v>4.1835427230000055E-3</v>
      </c>
      <c r="I558" s="14">
        <f t="shared" si="343"/>
        <v>8.4570312500000022E-2</v>
      </c>
      <c r="J558" s="10">
        <f t="shared" si="344"/>
        <v>866.00000000000023</v>
      </c>
      <c r="K558" s="12">
        <f t="shared" si="347"/>
        <v>0.20973766524770007</v>
      </c>
      <c r="L558" s="12">
        <f t="shared" si="348"/>
        <v>0.21416412443150001</v>
      </c>
      <c r="M558" s="16">
        <f t="shared" si="349"/>
        <v>-2.0668537251745667E-2</v>
      </c>
      <c r="N558" s="15">
        <v>0.1</v>
      </c>
      <c r="O558" s="11">
        <f t="shared" si="345"/>
        <v>-4.8382717548893792</v>
      </c>
      <c r="Q558" s="12">
        <f t="shared" si="346"/>
        <v>2.0013453205836619E-2</v>
      </c>
    </row>
    <row r="559" spans="3:17" x14ac:dyDescent="0.35">
      <c r="C559" s="17">
        <v>40</v>
      </c>
      <c r="D559" s="12">
        <v>0.210068883195</v>
      </c>
      <c r="E559" s="12">
        <v>0.205202338845</v>
      </c>
      <c r="F559" s="12">
        <v>0.91777343749999996</v>
      </c>
      <c r="H559" s="13">
        <f t="shared" si="342"/>
        <v>-1.0663909610000022E-3</v>
      </c>
      <c r="I559" s="14">
        <f t="shared" si="343"/>
        <v>8.2226562500000044E-2</v>
      </c>
      <c r="J559" s="10">
        <f t="shared" si="344"/>
        <v>842.00000000000045</v>
      </c>
      <c r="K559" s="12">
        <f t="shared" si="347"/>
        <v>0.20972896713022002</v>
      </c>
      <c r="L559" s="12">
        <f t="shared" si="348"/>
        <v>0.21414100630884</v>
      </c>
      <c r="M559" s="16">
        <f t="shared" si="349"/>
        <v>-2.0603429743189072E-2</v>
      </c>
      <c r="N559" s="15">
        <v>0.1</v>
      </c>
      <c r="O559" s="11">
        <f t="shared" si="345"/>
        <v>-4.8535608511033104</v>
      </c>
      <c r="Q559" s="12">
        <f t="shared" si="346"/>
        <v>-5.0635456505595498E-3</v>
      </c>
    </row>
    <row r="560" spans="3:17" x14ac:dyDescent="0.35">
      <c r="C560" s="17">
        <v>41</v>
      </c>
      <c r="D560" s="12">
        <v>0.209751999981</v>
      </c>
      <c r="E560" s="12">
        <v>0.20906626880199999</v>
      </c>
      <c r="F560" s="12">
        <v>0.91455078125</v>
      </c>
      <c r="H560" s="13">
        <f t="shared" si="342"/>
        <v>-3.1688321400000219E-4</v>
      </c>
      <c r="I560" s="14">
        <f t="shared" si="343"/>
        <v>8.544921875E-2</v>
      </c>
      <c r="J560" s="10">
        <f t="shared" si="344"/>
        <v>875</v>
      </c>
      <c r="K560" s="12">
        <f t="shared" si="347"/>
        <v>0.20973170084946002</v>
      </c>
      <c r="L560" s="12">
        <f t="shared" si="348"/>
        <v>0.21409774215428001</v>
      </c>
      <c r="M560" s="16">
        <f t="shared" si="349"/>
        <v>-2.0392748007934558E-2</v>
      </c>
      <c r="N560" s="15">
        <v>0.1</v>
      </c>
      <c r="O560" s="11">
        <f t="shared" si="345"/>
        <v>-4.9037040011032982</v>
      </c>
      <c r="Q560" s="12">
        <f t="shared" si="346"/>
        <v>-1.5096117743463439E-3</v>
      </c>
    </row>
    <row r="561" spans="3:17" x14ac:dyDescent="0.35">
      <c r="C561" s="17">
        <v>42</v>
      </c>
      <c r="D561" s="12">
        <v>0.208856671823</v>
      </c>
      <c r="E561" s="12">
        <v>0.20845973938699999</v>
      </c>
      <c r="F561" s="12">
        <v>0.91425781250000004</v>
      </c>
      <c r="H561" s="13">
        <f t="shared" si="342"/>
        <v>-8.9532815800000276E-4</v>
      </c>
      <c r="I561" s="14">
        <f t="shared" si="343"/>
        <v>8.5742187499999956E-2</v>
      </c>
      <c r="J561" s="10">
        <f t="shared" si="344"/>
        <v>877.99999999999955</v>
      </c>
      <c r="K561" s="12">
        <f t="shared" si="347"/>
        <v>0.20974210705920002</v>
      </c>
      <c r="L561" s="12">
        <f t="shared" si="348"/>
        <v>0.21405138359832002</v>
      </c>
      <c r="M561" s="16">
        <f t="shared" si="349"/>
        <v>-2.013197236419928E-2</v>
      </c>
      <c r="N561" s="15">
        <v>0.1</v>
      </c>
      <c r="O561" s="11">
        <f t="shared" si="345"/>
        <v>-4.9672231906015414</v>
      </c>
      <c r="Q561" s="12">
        <f t="shared" si="346"/>
        <v>-4.2776444137452071E-3</v>
      </c>
    </row>
    <row r="562" spans="3:17" x14ac:dyDescent="0.35">
      <c r="C562" s="17">
        <v>43</v>
      </c>
      <c r="D562" s="12">
        <v>0.20951974661799999</v>
      </c>
      <c r="E562" s="12">
        <v>0.20700373463300001</v>
      </c>
      <c r="F562" s="12">
        <v>0.91464843750000002</v>
      </c>
      <c r="H562" s="13">
        <f t="shared" si="342"/>
        <v>6.63074794999996E-4</v>
      </c>
      <c r="I562" s="14">
        <f t="shared" si="343"/>
        <v>8.5351562499999978E-2</v>
      </c>
      <c r="J562" s="10">
        <f t="shared" si="344"/>
        <v>873.99999999999977</v>
      </c>
      <c r="K562" s="12">
        <f t="shared" si="347"/>
        <v>0.20975973780755997</v>
      </c>
      <c r="L562" s="12">
        <f t="shared" si="348"/>
        <v>0.21403026787759999</v>
      </c>
      <c r="M562" s="16">
        <f t="shared" si="349"/>
        <v>-1.9952925875335814E-2</v>
      </c>
      <c r="N562" s="15">
        <v>0.1</v>
      </c>
      <c r="O562" s="11">
        <f t="shared" si="345"/>
        <v>-5.0117962961818989</v>
      </c>
      <c r="Q562" s="12">
        <f t="shared" si="346"/>
        <v>3.1697548951216885E-3</v>
      </c>
    </row>
    <row r="563" spans="3:17" x14ac:dyDescent="0.35">
      <c r="C563" s="17">
        <v>44</v>
      </c>
      <c r="D563" s="12">
        <v>0.21081305398700001</v>
      </c>
      <c r="E563" s="12">
        <v>0.210799752176</v>
      </c>
      <c r="F563" s="12">
        <v>0.91416015625000002</v>
      </c>
      <c r="H563" s="13">
        <f t="shared" si="342"/>
        <v>1.2933073690000185E-3</v>
      </c>
      <c r="I563" s="14">
        <f t="shared" si="343"/>
        <v>8.5839843749999978E-2</v>
      </c>
      <c r="J563" s="10">
        <f t="shared" si="344"/>
        <v>878.99999999999977</v>
      </c>
      <c r="K563" s="12">
        <f t="shared" si="347"/>
        <v>0.20977298756897997</v>
      </c>
      <c r="L563" s="12">
        <f t="shared" si="348"/>
        <v>0.21399983946910006</v>
      </c>
      <c r="M563" s="16">
        <f t="shared" si="349"/>
        <v>-1.9751659209680916E-2</v>
      </c>
      <c r="N563" s="15">
        <v>0.1</v>
      </c>
      <c r="O563" s="11">
        <f t="shared" si="345"/>
        <v>-5.0628658047616995</v>
      </c>
      <c r="Q563" s="12">
        <f t="shared" si="346"/>
        <v>6.1537498308555892E-3</v>
      </c>
    </row>
    <row r="564" spans="3:17" x14ac:dyDescent="0.35">
      <c r="C564" s="17">
        <v>45</v>
      </c>
      <c r="D564" s="12">
        <v>0.20948847842000001</v>
      </c>
      <c r="E564" s="12">
        <v>0.20824593640899999</v>
      </c>
      <c r="F564" s="12">
        <v>0.91523437500000004</v>
      </c>
      <c r="H564" s="13">
        <f t="shared" si="342"/>
        <v>-1.324575566999997E-3</v>
      </c>
      <c r="I564" s="14">
        <f t="shared" si="343"/>
        <v>8.4765624999999956E-2</v>
      </c>
      <c r="J564" s="10">
        <f t="shared" si="344"/>
        <v>867.99999999999955</v>
      </c>
      <c r="K564" s="12">
        <f t="shared" si="347"/>
        <v>0.20976441229067999</v>
      </c>
      <c r="L564" s="12">
        <f t="shared" si="348"/>
        <v>0.21395456045850003</v>
      </c>
      <c r="M564" s="16">
        <f t="shared" si="349"/>
        <v>-1.958429004196327E-2</v>
      </c>
      <c r="N564" s="15">
        <v>0.1</v>
      </c>
      <c r="O564" s="11">
        <f t="shared" si="345"/>
        <v>-5.1061335277270681</v>
      </c>
      <c r="Q564" s="12">
        <f t="shared" si="346"/>
        <v>-6.3029984431242437E-3</v>
      </c>
    </row>
    <row r="565" spans="3:17" x14ac:dyDescent="0.35">
      <c r="C565" s="17">
        <v>46</v>
      </c>
      <c r="D565" s="12">
        <v>0.208103762109</v>
      </c>
      <c r="E565" s="12">
        <v>0.20781714878999999</v>
      </c>
      <c r="F565" s="12">
        <v>0.91630859374999996</v>
      </c>
      <c r="H565" s="13">
        <f t="shared" si="342"/>
        <v>-1.3847163110000116E-3</v>
      </c>
      <c r="I565" s="14">
        <f t="shared" si="343"/>
        <v>8.3691406250000044E-2</v>
      </c>
      <c r="J565" s="10">
        <f t="shared" si="344"/>
        <v>857.00000000000045</v>
      </c>
      <c r="K565" s="12">
        <f t="shared" si="347"/>
        <v>0.20971609037217998</v>
      </c>
      <c r="L565" s="12">
        <f t="shared" si="348"/>
        <v>0.21394451956182006</v>
      </c>
      <c r="M565" s="16">
        <f t="shared" si="349"/>
        <v>-1.9764138844502011E-2</v>
      </c>
      <c r="N565" s="15">
        <v>0.1</v>
      </c>
      <c r="O565" s="11">
        <f t="shared" si="345"/>
        <v>-5.0596689684669975</v>
      </c>
      <c r="Q565" s="12">
        <f t="shared" si="346"/>
        <v>-6.6319306341342176E-3</v>
      </c>
    </row>
    <row r="566" spans="3:17" x14ac:dyDescent="0.35">
      <c r="C566" s="17">
        <v>47</v>
      </c>
      <c r="D566" s="12">
        <v>0.209304454807</v>
      </c>
      <c r="E566" s="12">
        <v>0.208801297843</v>
      </c>
      <c r="F566" s="12">
        <v>0.91591796874999998</v>
      </c>
      <c r="H566" s="13">
        <f t="shared" si="342"/>
        <v>1.2006926979999943E-3</v>
      </c>
      <c r="I566" s="14">
        <f t="shared" si="343"/>
        <v>8.4082031250000022E-2</v>
      </c>
      <c r="J566" s="10">
        <f t="shared" si="344"/>
        <v>861.00000000000023</v>
      </c>
      <c r="K566" s="12">
        <f t="shared" si="347"/>
        <v>0.20970379590465998</v>
      </c>
      <c r="L566" s="12">
        <f t="shared" si="348"/>
        <v>0.21391062092546004</v>
      </c>
      <c r="M566" s="16">
        <f t="shared" si="349"/>
        <v>-1.9666274645923187E-2</v>
      </c>
      <c r="N566" s="15">
        <v>0.1</v>
      </c>
      <c r="O566" s="11">
        <f t="shared" si="345"/>
        <v>-5.0848471202821308</v>
      </c>
      <c r="Q566" s="12">
        <f t="shared" si="346"/>
        <v>5.7531019326749928E-3</v>
      </c>
    </row>
    <row r="567" spans="3:17" x14ac:dyDescent="0.35">
      <c r="C567" s="17">
        <v>48</v>
      </c>
      <c r="D567" s="12">
        <v>0.20868831256199999</v>
      </c>
      <c r="E567" s="12">
        <v>0.20988501496600001</v>
      </c>
      <c r="F567" s="12">
        <v>0.91552734375</v>
      </c>
      <c r="H567" s="13">
        <f t="shared" si="342"/>
        <v>-6.1614224500000647E-4</v>
      </c>
      <c r="I567" s="14">
        <f t="shared" si="343"/>
        <v>8.447265625E-2</v>
      </c>
      <c r="J567" s="10">
        <f t="shared" si="344"/>
        <v>865</v>
      </c>
      <c r="K567" s="12">
        <f t="shared" si="347"/>
        <v>0.20967969122919999</v>
      </c>
      <c r="L567" s="12">
        <f t="shared" si="348"/>
        <v>0.21388854061662005</v>
      </c>
      <c r="M567" s="16">
        <f t="shared" si="349"/>
        <v>-1.9677769436765247E-2</v>
      </c>
      <c r="N567" s="15">
        <v>0.1</v>
      </c>
      <c r="O567" s="11">
        <f t="shared" si="345"/>
        <v>-5.0818768011969668</v>
      </c>
      <c r="Q567" s="12">
        <f t="shared" si="346"/>
        <v>-2.9481021651878254E-3</v>
      </c>
    </row>
    <row r="568" spans="3:17" x14ac:dyDescent="0.35">
      <c r="C568" s="17">
        <v>49</v>
      </c>
      <c r="D568" s="12">
        <v>0.209058455038</v>
      </c>
      <c r="E568" s="12">
        <v>0.20865366235400001</v>
      </c>
      <c r="F568" s="12">
        <v>0.91474609375000004</v>
      </c>
      <c r="H568" s="13">
        <f t="shared" si="342"/>
        <v>3.7014247600000716E-4</v>
      </c>
      <c r="I568" s="14">
        <f t="shared" si="343"/>
        <v>8.5253906249999956E-2</v>
      </c>
      <c r="J568" s="10">
        <f t="shared" si="344"/>
        <v>872.99999999999955</v>
      </c>
      <c r="K568" s="12">
        <f t="shared" si="347"/>
        <v>0.20967304968671999</v>
      </c>
      <c r="L568" s="12">
        <f t="shared" si="348"/>
        <v>0.21390697956162008</v>
      </c>
      <c r="M568" s="16">
        <f t="shared" si="349"/>
        <v>-1.9793322703060445E-2</v>
      </c>
      <c r="N568" s="15">
        <v>0.1</v>
      </c>
      <c r="O568" s="11">
        <f t="shared" si="345"/>
        <v>-5.052208843366051</v>
      </c>
      <c r="Q568" s="12">
        <f t="shared" si="346"/>
        <v>1.772090661478286E-3</v>
      </c>
    </row>
    <row r="569" spans="3:17" x14ac:dyDescent="0.35">
      <c r="C569" s="17">
        <v>50</v>
      </c>
      <c r="D569" s="12">
        <v>0.209454985964</v>
      </c>
      <c r="E569" s="12">
        <v>0.20739235356499999</v>
      </c>
      <c r="F569" s="12">
        <v>0.91435546874999996</v>
      </c>
      <c r="H569" s="13">
        <f t="shared" si="342"/>
        <v>3.9653092600000495E-4</v>
      </c>
      <c r="I569" s="14">
        <f t="shared" si="343"/>
        <v>8.5644531250000044E-2</v>
      </c>
      <c r="J569" s="10">
        <f t="shared" si="344"/>
        <v>877.00000000000045</v>
      </c>
      <c r="K569" s="12">
        <f t="shared" si="347"/>
        <v>0.20966830447221999</v>
      </c>
      <c r="L569" s="12">
        <f t="shared" si="348"/>
        <v>0.21391924404918006</v>
      </c>
      <c r="M569" s="16">
        <f t="shared" si="349"/>
        <v>-1.9871702500887545E-2</v>
      </c>
      <c r="N569" s="15">
        <v>0.1</v>
      </c>
      <c r="O569" s="11">
        <f t="shared" si="345"/>
        <v>-5.0322814562835587</v>
      </c>
      <c r="Q569" s="12">
        <f t="shared" si="346"/>
        <v>1.8949501058177576E-3</v>
      </c>
    </row>
    <row r="570" spans="3:17" x14ac:dyDescent="0.35">
      <c r="C570" s="17">
        <v>51</v>
      </c>
      <c r="D570" s="12">
        <v>0.209016458484</v>
      </c>
      <c r="E570" s="12">
        <v>0.20688784941999999</v>
      </c>
      <c r="F570" s="12">
        <v>0.91474609375000004</v>
      </c>
      <c r="H570" s="13">
        <f t="shared" si="342"/>
        <v>-4.3852748000000608E-4</v>
      </c>
      <c r="I570" s="14">
        <f t="shared" si="343"/>
        <v>8.5253906249999956E-2</v>
      </c>
      <c r="J570" s="10">
        <f t="shared" si="344"/>
        <v>872.99999999999955</v>
      </c>
      <c r="K570" s="12">
        <f t="shared" si="347"/>
        <v>0.20966145523379998</v>
      </c>
      <c r="L570" s="12">
        <f t="shared" si="348"/>
        <v>0.21393964311860003</v>
      </c>
      <c r="M570" s="16">
        <f t="shared" si="349"/>
        <v>-1.9997172204444524E-2</v>
      </c>
      <c r="N570" s="15">
        <v>0.1</v>
      </c>
      <c r="O570" s="11">
        <f t="shared" si="345"/>
        <v>-5.0007070488583505</v>
      </c>
      <c r="Q570" s="12">
        <f t="shared" si="346"/>
        <v>-2.0958545503703572E-3</v>
      </c>
    </row>
    <row r="571" spans="3:17" x14ac:dyDescent="0.35">
      <c r="C571" s="17">
        <v>52</v>
      </c>
      <c r="D571" s="12">
        <v>0.208821417516</v>
      </c>
      <c r="E571" s="12">
        <v>0.20851868949800001</v>
      </c>
      <c r="F571" s="12">
        <v>0.91542968749999998</v>
      </c>
      <c r="H571" s="13">
        <f t="shared" si="342"/>
        <v>-1.9504096799999315E-4</v>
      </c>
      <c r="I571" s="14">
        <f t="shared" si="343"/>
        <v>8.4570312500000022E-2</v>
      </c>
      <c r="J571" s="10">
        <f t="shared" si="344"/>
        <v>866.00000000000023</v>
      </c>
      <c r="K571" s="12">
        <f t="shared" si="347"/>
        <v>0.20965682687409998</v>
      </c>
      <c r="L571" s="12">
        <f t="shared" si="348"/>
        <v>0.21393746589482007</v>
      </c>
      <c r="M571" s="16">
        <f t="shared" si="349"/>
        <v>-2.0008832968156365E-2</v>
      </c>
      <c r="N571" s="15">
        <v>0.1</v>
      </c>
      <c r="O571" s="11">
        <f t="shared" si="345"/>
        <v>-4.9977927327969551</v>
      </c>
      <c r="Q571" s="12">
        <f t="shared" si="346"/>
        <v>-9.3357253312185528E-4</v>
      </c>
    </row>
    <row r="572" spans="3:17" x14ac:dyDescent="0.35">
      <c r="C572" s="17">
        <v>53</v>
      </c>
      <c r="D572" s="12">
        <v>0.20883407343800001</v>
      </c>
      <c r="E572" s="12">
        <v>0.20823725126699999</v>
      </c>
      <c r="F572" s="12">
        <v>0.91640624999999998</v>
      </c>
      <c r="H572" s="13">
        <f t="shared" si="342"/>
        <v>1.2655922000004427E-5</v>
      </c>
      <c r="I572" s="14">
        <f t="shared" si="343"/>
        <v>8.3593750000000022E-2</v>
      </c>
      <c r="J572" s="10">
        <f t="shared" si="344"/>
        <v>856.00000000000023</v>
      </c>
      <c r="K572" s="12">
        <f t="shared" si="347"/>
        <v>0.20966315168299998</v>
      </c>
      <c r="L572" s="12">
        <f t="shared" si="348"/>
        <v>0.21394638908288002</v>
      </c>
      <c r="M572" s="16">
        <f t="shared" si="349"/>
        <v>-2.0020143449211325E-2</v>
      </c>
      <c r="N572" s="15">
        <v>0.1</v>
      </c>
      <c r="O572" s="11">
        <f t="shared" si="345"/>
        <v>-4.9949692045757752</v>
      </c>
      <c r="Q572" s="12">
        <f t="shared" si="346"/>
        <v>6.0604600097459312E-5</v>
      </c>
    </row>
    <row r="573" spans="3:17" x14ac:dyDescent="0.35">
      <c r="C573" s="17">
        <v>54</v>
      </c>
      <c r="D573" s="12">
        <v>0.20964426577100001</v>
      </c>
      <c r="E573" s="12">
        <v>0.20814618282</v>
      </c>
      <c r="F573" s="12">
        <v>0.91718750000000004</v>
      </c>
      <c r="H573" s="13">
        <f t="shared" si="342"/>
        <v>8.1019233300000382E-4</v>
      </c>
      <c r="I573" s="14">
        <f t="shared" si="343"/>
        <v>8.2812499999999956E-2</v>
      </c>
      <c r="J573" s="10">
        <f t="shared" si="344"/>
        <v>847.99999999999955</v>
      </c>
      <c r="K573" s="12">
        <f t="shared" si="347"/>
        <v>0.20969901502942001</v>
      </c>
      <c r="L573" s="12">
        <f t="shared" si="348"/>
        <v>0.21393083733296003</v>
      </c>
      <c r="M573" s="16">
        <f t="shared" si="349"/>
        <v>-1.9781263684550798E-2</v>
      </c>
      <c r="N573" s="15">
        <v>0.1</v>
      </c>
      <c r="O573" s="11">
        <f t="shared" si="345"/>
        <v>-5.055288761865107</v>
      </c>
      <c r="Q573" s="12">
        <f t="shared" si="346"/>
        <v>3.8720921460621786E-3</v>
      </c>
    </row>
    <row r="574" spans="3:17" x14ac:dyDescent="0.35">
      <c r="C574" s="17">
        <v>55</v>
      </c>
      <c r="D574" s="12">
        <v>0.20901549602799999</v>
      </c>
      <c r="E574" s="12">
        <v>0.21045832708500001</v>
      </c>
      <c r="F574" s="12">
        <v>0.91279296875000004</v>
      </c>
      <c r="H574" s="13">
        <f t="shared" si="342"/>
        <v>-6.2876974300002386E-4</v>
      </c>
      <c r="I574" s="14">
        <f t="shared" si="343"/>
        <v>8.7207031249999956E-2</v>
      </c>
      <c r="J574" s="10">
        <f t="shared" si="344"/>
        <v>892.99999999999955</v>
      </c>
      <c r="K574" s="12">
        <f t="shared" si="347"/>
        <v>0.20968585656742</v>
      </c>
      <c r="L574" s="12">
        <f t="shared" si="348"/>
        <v>0.21394982976080004</v>
      </c>
      <c r="M574" s="16">
        <f t="shared" si="349"/>
        <v>-1.9929780725449708E-2</v>
      </c>
      <c r="N574" s="15">
        <v>0.1</v>
      </c>
      <c r="O574" s="11">
        <f t="shared" si="345"/>
        <v>-5.0176166701273903</v>
      </c>
      <c r="Q574" s="12">
        <f t="shared" si="346"/>
        <v>-3.0037289136575114E-3</v>
      </c>
    </row>
    <row r="575" spans="3:17" x14ac:dyDescent="0.35">
      <c r="C575" s="17">
        <v>56</v>
      </c>
      <c r="D575" s="12">
        <v>0.21034185222599999</v>
      </c>
      <c r="E575" s="12">
        <v>0.20989615172100001</v>
      </c>
      <c r="F575" s="12">
        <v>0.91376953125000004</v>
      </c>
      <c r="H575" s="13">
        <f t="shared" si="342"/>
        <v>1.326356198000006E-3</v>
      </c>
      <c r="I575" s="14">
        <f t="shared" si="343"/>
        <v>8.6230468749999956E-2</v>
      </c>
      <c r="J575" s="10">
        <f t="shared" si="344"/>
        <v>882.99999999999955</v>
      </c>
      <c r="K575" s="12">
        <f t="shared" si="347"/>
        <v>0.20971821248451999</v>
      </c>
      <c r="L575" s="12">
        <f t="shared" si="348"/>
        <v>0.21394103631238004</v>
      </c>
      <c r="M575" s="16">
        <f t="shared" si="349"/>
        <v>-1.9738260133012608E-2</v>
      </c>
      <c r="N575" s="15">
        <v>0.1</v>
      </c>
      <c r="O575" s="11">
        <f t="shared" si="345"/>
        <v>-5.0663026693395405</v>
      </c>
      <c r="Q575" s="12">
        <f t="shared" si="346"/>
        <v>6.325682028857295E-3</v>
      </c>
    </row>
    <row r="576" spans="3:17" x14ac:dyDescent="0.35">
      <c r="C576" s="17">
        <v>57</v>
      </c>
      <c r="D576" s="12">
        <v>0.20946024109899999</v>
      </c>
      <c r="E576" s="12">
        <v>0.20653184689599999</v>
      </c>
      <c r="F576" s="12">
        <v>0.91523437500000004</v>
      </c>
      <c r="H576" s="13">
        <f t="shared" si="342"/>
        <v>-8.8161112699999822E-4</v>
      </c>
      <c r="I576" s="14">
        <f t="shared" si="343"/>
        <v>8.4765624999999956E-2</v>
      </c>
      <c r="J576" s="10">
        <f t="shared" si="344"/>
        <v>867.99999999999955</v>
      </c>
      <c r="K576" s="12">
        <f t="shared" si="347"/>
        <v>0.20967300816126</v>
      </c>
      <c r="L576" s="12">
        <f t="shared" si="348"/>
        <v>0.21396244626626001</v>
      </c>
      <c r="M576" s="16">
        <f t="shared" si="349"/>
        <v>-2.0047621345954059E-2</v>
      </c>
      <c r="N576" s="15">
        <v>0.1</v>
      </c>
      <c r="O576" s="11">
        <f t="shared" si="345"/>
        <v>-4.9881229435821153</v>
      </c>
      <c r="Q576" s="12">
        <f t="shared" si="346"/>
        <v>-4.2001335251458452E-3</v>
      </c>
    </row>
    <row r="577" spans="3:17" x14ac:dyDescent="0.35">
      <c r="C577" s="17">
        <v>58</v>
      </c>
      <c r="D577" s="12">
        <v>0.208365835651</v>
      </c>
      <c r="E577" s="12">
        <v>0.20786741934700001</v>
      </c>
      <c r="F577" s="12">
        <v>0.91523437500000004</v>
      </c>
      <c r="H577" s="13">
        <f t="shared" si="342"/>
        <v>-1.094405447999991E-3</v>
      </c>
      <c r="I577" s="14">
        <f t="shared" si="343"/>
        <v>8.4765624999999956E-2</v>
      </c>
      <c r="J577" s="10">
        <f t="shared" si="344"/>
        <v>867.99999999999955</v>
      </c>
      <c r="K577" s="12">
        <f t="shared" si="347"/>
        <v>0.20963337287441999</v>
      </c>
      <c r="L577" s="12">
        <f t="shared" si="348"/>
        <v>0.21398269418947996</v>
      </c>
      <c r="M577" s="16">
        <f t="shared" si="349"/>
        <v>-2.0325575072948077E-2</v>
      </c>
      <c r="N577" s="15">
        <v>0.1</v>
      </c>
      <c r="O577" s="11">
        <f t="shared" si="345"/>
        <v>-4.9199099971883715</v>
      </c>
      <c r="Q577" s="12">
        <f t="shared" si="346"/>
        <v>-5.2385813700352194E-3</v>
      </c>
    </row>
    <row r="578" spans="3:17" x14ac:dyDescent="0.35">
      <c r="C578" s="17">
        <v>59</v>
      </c>
      <c r="D578" s="12">
        <v>0.20994403868600001</v>
      </c>
      <c r="E578" s="12">
        <v>0.20687627196300001</v>
      </c>
      <c r="F578" s="12">
        <v>0.91455078125</v>
      </c>
      <c r="H578" s="13">
        <f t="shared" si="342"/>
        <v>1.5782030350000031E-3</v>
      </c>
      <c r="I578" s="14">
        <f t="shared" si="343"/>
        <v>8.544921875E-2</v>
      </c>
      <c r="J578" s="10">
        <f t="shared" si="344"/>
        <v>875</v>
      </c>
      <c r="K578" s="12">
        <f t="shared" si="347"/>
        <v>0.20964074915747999</v>
      </c>
      <c r="L578" s="12">
        <f t="shared" si="348"/>
        <v>0.21396711168782001</v>
      </c>
      <c r="M578" s="16">
        <f t="shared" si="349"/>
        <v>-2.0219754784801758E-2</v>
      </c>
      <c r="N578" s="15">
        <v>0.1</v>
      </c>
      <c r="O578" s="11">
        <f t="shared" si="345"/>
        <v>-4.9456583951831758</v>
      </c>
      <c r="Q578" s="12">
        <f t="shared" si="346"/>
        <v>7.5456527324711184E-3</v>
      </c>
    </row>
    <row r="579" spans="3:17" x14ac:dyDescent="0.35">
      <c r="C579" s="17">
        <v>60</v>
      </c>
      <c r="D579" s="12">
        <v>0.20905015497599999</v>
      </c>
      <c r="E579" s="12">
        <v>0.20743462257100001</v>
      </c>
      <c r="F579" s="12">
        <v>0.91708984375000002</v>
      </c>
      <c r="H579" s="13">
        <f t="shared" si="342"/>
        <v>-8.9388371000001521E-4</v>
      </c>
      <c r="I579" s="14">
        <f t="shared" si="343"/>
        <v>8.2910156249999978E-2</v>
      </c>
      <c r="J579" s="10">
        <f t="shared" si="344"/>
        <v>848.99999999999977</v>
      </c>
      <c r="K579" s="12">
        <f t="shared" si="347"/>
        <v>0.20963881958149996</v>
      </c>
      <c r="L579" s="12">
        <f t="shared" si="348"/>
        <v>0.2139785918414</v>
      </c>
      <c r="M579" s="16">
        <f t="shared" si="349"/>
        <v>-2.0281338532766258E-2</v>
      </c>
      <c r="N579" s="15">
        <v>0.1</v>
      </c>
      <c r="O579" s="11">
        <f t="shared" si="345"/>
        <v>-4.9306410342907769</v>
      </c>
      <c r="Q579" s="12">
        <f t="shared" si="346"/>
        <v>-4.2668136201848726E-3</v>
      </c>
    </row>
    <row r="580" spans="3:17" x14ac:dyDescent="0.35">
      <c r="C580" s="17">
        <v>61</v>
      </c>
      <c r="D580" s="12">
        <v>0.209563631349</v>
      </c>
      <c r="E580" s="12">
        <v>0.20618764609099999</v>
      </c>
      <c r="F580" s="12">
        <v>0.91611328125000002</v>
      </c>
      <c r="H580" s="13">
        <f t="shared" si="342"/>
        <v>5.134763730000047E-4</v>
      </c>
      <c r="I580" s="14">
        <f t="shared" si="343"/>
        <v>8.3886718749999978E-2</v>
      </c>
      <c r="J580" s="10">
        <f t="shared" si="344"/>
        <v>858.99999999999977</v>
      </c>
      <c r="K580" s="12">
        <f t="shared" si="347"/>
        <v>0.20965132211263998</v>
      </c>
      <c r="L580" s="12">
        <f t="shared" si="348"/>
        <v>0.21336441747314003</v>
      </c>
      <c r="M580" s="16">
        <f t="shared" si="349"/>
        <v>-1.7402598823524462E-2</v>
      </c>
      <c r="N580" s="15">
        <v>0.1</v>
      </c>
      <c r="O580" s="11">
        <f t="shared" si="345"/>
        <v>-5.7462681875319754</v>
      </c>
      <c r="Q580" s="12">
        <f t="shared" si="346"/>
        <v>2.4532236982889627E-3</v>
      </c>
    </row>
    <row r="581" spans="3:17" x14ac:dyDescent="0.35">
      <c r="C581" s="17">
        <v>62</v>
      </c>
      <c r="D581" s="12">
        <v>0.20833908216899999</v>
      </c>
      <c r="E581" s="12">
        <v>0.20695722959900001</v>
      </c>
      <c r="F581" s="12">
        <v>0.91425781250000004</v>
      </c>
      <c r="H581" s="13">
        <f t="shared" si="342"/>
        <v>-1.2245491800000063E-3</v>
      </c>
      <c r="I581" s="14">
        <f t="shared" si="343"/>
        <v>8.5742187499999956E-2</v>
      </c>
      <c r="J581" s="10">
        <f t="shared" si="344"/>
        <v>877.99999999999955</v>
      </c>
      <c r="K581" s="12">
        <f t="shared" si="347"/>
        <v>0.20962413939875998</v>
      </c>
      <c r="L581" s="12">
        <f t="shared" si="348"/>
        <v>0.21304048394080002</v>
      </c>
      <c r="M581" s="16">
        <f t="shared" si="349"/>
        <v>-1.6036128339763756E-2</v>
      </c>
      <c r="N581" s="15">
        <v>0.1</v>
      </c>
      <c r="O581" s="11">
        <f t="shared" si="345"/>
        <v>-6.235919162110747</v>
      </c>
      <c r="Q581" s="12">
        <f t="shared" si="346"/>
        <v>-5.8604677364241936E-3</v>
      </c>
    </row>
    <row r="582" spans="3:17" x14ac:dyDescent="0.35">
      <c r="C582" s="17">
        <v>63</v>
      </c>
      <c r="D582" s="12">
        <v>0.210308692386</v>
      </c>
      <c r="E582" s="12">
        <v>0.206208707765</v>
      </c>
      <c r="F582" s="12">
        <v>0.91455078125</v>
      </c>
      <c r="H582" s="13">
        <f t="shared" si="342"/>
        <v>1.9696102170000118E-3</v>
      </c>
      <c r="I582" s="14">
        <f t="shared" si="343"/>
        <v>8.544921875E-2</v>
      </c>
      <c r="J582" s="10">
        <f t="shared" si="344"/>
        <v>875</v>
      </c>
      <c r="K582" s="12">
        <f t="shared" si="347"/>
        <v>0.2096229722995</v>
      </c>
      <c r="L582" s="12">
        <f t="shared" si="348"/>
        <v>0.21285424044962004</v>
      </c>
      <c r="M582" s="16">
        <f t="shared" si="349"/>
        <v>-1.5180661392014128E-2</v>
      </c>
      <c r="N582" s="15">
        <v>0.1</v>
      </c>
      <c r="O582" s="11">
        <f t="shared" si="345"/>
        <v>-6.5873282736288132</v>
      </c>
      <c r="Q582" s="12">
        <f t="shared" si="346"/>
        <v>9.4094600224468878E-3</v>
      </c>
    </row>
    <row r="583" spans="3:17" x14ac:dyDescent="0.35">
      <c r="C583" s="17">
        <v>64</v>
      </c>
      <c r="D583" s="12">
        <v>0.210714744673</v>
      </c>
      <c r="E583" s="12">
        <v>0.20733856186300001</v>
      </c>
      <c r="F583" s="12">
        <v>0.91376953125000004</v>
      </c>
      <c r="H583" s="13">
        <f t="shared" ref="H583:H618" si="350">D583-D582</f>
        <v>4.0605228699999718E-4</v>
      </c>
      <c r="I583" s="14">
        <f t="shared" ref="I583:I618" si="351">1-F583</f>
        <v>8.6230468749999956E-2</v>
      </c>
      <c r="J583" s="10">
        <f t="shared" ref="J583:J618" si="352">I583*10240</f>
        <v>882.99999999999955</v>
      </c>
      <c r="K583" s="12">
        <f t="shared" si="347"/>
        <v>0.20965960848693999</v>
      </c>
      <c r="L583" s="12">
        <f t="shared" si="348"/>
        <v>0.21271282076314005</v>
      </c>
      <c r="M583" s="16">
        <f t="shared" si="349"/>
        <v>-1.4353682421427094E-2</v>
      </c>
      <c r="N583" s="15">
        <v>0.1</v>
      </c>
      <c r="O583" s="11">
        <f t="shared" si="345"/>
        <v>-6.9668533177744401</v>
      </c>
      <c r="Q583" s="12">
        <f t="shared" si="346"/>
        <v>1.928882704167524E-3</v>
      </c>
    </row>
    <row r="584" spans="3:17" x14ac:dyDescent="0.35">
      <c r="C584" s="17">
        <v>65</v>
      </c>
      <c r="D584" s="12">
        <v>0.20897639891</v>
      </c>
      <c r="E584" s="12">
        <v>0.20701081752799999</v>
      </c>
      <c r="F584" s="12">
        <v>0.91484374999999996</v>
      </c>
      <c r="H584" s="13">
        <f t="shared" si="350"/>
        <v>-1.7383457629999988E-3</v>
      </c>
      <c r="I584" s="14">
        <f t="shared" si="351"/>
        <v>8.5156250000000044E-2</v>
      </c>
      <c r="J584" s="10">
        <f t="shared" si="352"/>
        <v>872.00000000000045</v>
      </c>
      <c r="K584" s="12">
        <f t="shared" si="347"/>
        <v>0.2096356619061</v>
      </c>
      <c r="L584" s="12">
        <f t="shared" si="348"/>
        <v>0.21261723259816004</v>
      </c>
      <c r="M584" s="16">
        <f t="shared" si="349"/>
        <v>-1.402318455388385E-2</v>
      </c>
      <c r="N584" s="15">
        <v>0.1</v>
      </c>
      <c r="O584" s="11">
        <f t="shared" si="345"/>
        <v>-7.1310478454984096</v>
      </c>
      <c r="Q584" s="12">
        <f t="shared" si="346"/>
        <v>-8.2839761125553021E-3</v>
      </c>
    </row>
    <row r="585" spans="3:17" x14ac:dyDescent="0.35">
      <c r="C585" s="17">
        <v>66</v>
      </c>
      <c r="D585" s="12">
        <v>0.209219912117</v>
      </c>
      <c r="E585" s="12">
        <v>0.208689816296</v>
      </c>
      <c r="F585" s="12">
        <v>0.9130859375</v>
      </c>
      <c r="H585" s="13">
        <f t="shared" si="350"/>
        <v>2.4351320700000123E-4</v>
      </c>
      <c r="I585" s="14">
        <f t="shared" si="351"/>
        <v>8.69140625E-2</v>
      </c>
      <c r="J585" s="10">
        <f t="shared" si="352"/>
        <v>890</v>
      </c>
      <c r="K585" s="12">
        <f t="shared" si="347"/>
        <v>0.2096081869268</v>
      </c>
      <c r="L585" s="12">
        <f t="shared" si="348"/>
        <v>0.21250814034400003</v>
      </c>
      <c r="M585" s="16">
        <f t="shared" si="349"/>
        <v>-1.3646316854054152E-2</v>
      </c>
      <c r="N585" s="15">
        <v>0.1</v>
      </c>
      <c r="O585" s="11">
        <f t="shared" si="345"/>
        <v>-7.3279846180833212</v>
      </c>
      <c r="Q585" s="12">
        <f t="shared" si="346"/>
        <v>1.1645881520301463E-3</v>
      </c>
    </row>
    <row r="586" spans="3:17" x14ac:dyDescent="0.35">
      <c r="C586" s="17">
        <v>67</v>
      </c>
      <c r="D586" s="12">
        <v>0.20921636320100001</v>
      </c>
      <c r="E586" s="12">
        <v>0.209500427544</v>
      </c>
      <c r="F586" s="12">
        <v>0.91542968749999998</v>
      </c>
      <c r="H586" s="13">
        <f t="shared" si="350"/>
        <v>-3.5489159999901876E-6</v>
      </c>
      <c r="I586" s="14">
        <f t="shared" si="351"/>
        <v>8.4570312500000022E-2</v>
      </c>
      <c r="J586" s="10">
        <f t="shared" si="352"/>
        <v>866.00000000000023</v>
      </c>
      <c r="K586" s="12">
        <f t="shared" si="347"/>
        <v>0.20960983677239997</v>
      </c>
      <c r="L586" s="12">
        <f t="shared" si="348"/>
        <v>0.21237042801276004</v>
      </c>
      <c r="M586" s="16">
        <f t="shared" si="349"/>
        <v>-1.2998943714490285E-2</v>
      </c>
      <c r="N586" s="15">
        <v>0.1</v>
      </c>
      <c r="O586" s="11">
        <f t="shared" si="345"/>
        <v>-7.6929327641081491</v>
      </c>
      <c r="Q586" s="12">
        <f t="shared" si="346"/>
        <v>-1.6962754949352468E-5</v>
      </c>
    </row>
    <row r="587" spans="3:17" x14ac:dyDescent="0.35">
      <c r="C587" s="17">
        <v>68</v>
      </c>
      <c r="D587" s="12">
        <v>0.20899140775799999</v>
      </c>
      <c r="E587" s="12">
        <v>0.209316864982</v>
      </c>
      <c r="F587" s="12">
        <v>0.91464843750000002</v>
      </c>
      <c r="H587" s="13">
        <f t="shared" si="350"/>
        <v>-2.2495544300002446E-4</v>
      </c>
      <c r="I587" s="14">
        <f t="shared" si="351"/>
        <v>8.5351562499999978E-2</v>
      </c>
      <c r="J587" s="10">
        <f t="shared" si="352"/>
        <v>873.99999999999977</v>
      </c>
      <c r="K587" s="12">
        <f t="shared" si="347"/>
        <v>0.20960501479475993</v>
      </c>
      <c r="L587" s="12">
        <f t="shared" si="348"/>
        <v>0.21229364272736004</v>
      </c>
      <c r="M587" s="16">
        <f t="shared" si="349"/>
        <v>-1.2664665310081813E-2</v>
      </c>
      <c r="N587" s="15">
        <v>0.1</v>
      </c>
      <c r="O587" s="11">
        <f t="shared" si="345"/>
        <v>-7.8959844221381967</v>
      </c>
      <c r="Q587" s="12">
        <f t="shared" si="346"/>
        <v>-1.0758071959322507E-3</v>
      </c>
    </row>
    <row r="588" spans="3:17" x14ac:dyDescent="0.35">
      <c r="C588" s="17">
        <v>69</v>
      </c>
      <c r="D588" s="12">
        <v>0.208196618789</v>
      </c>
      <c r="E588" s="12">
        <v>0.20922664776399999</v>
      </c>
      <c r="F588" s="12">
        <v>0.91523437500000004</v>
      </c>
      <c r="H588" s="13">
        <f t="shared" si="350"/>
        <v>-7.9478896899998208E-4</v>
      </c>
      <c r="I588" s="14">
        <f t="shared" si="351"/>
        <v>8.4765624999999956E-2</v>
      </c>
      <c r="J588" s="10">
        <f t="shared" si="352"/>
        <v>867.99999999999955</v>
      </c>
      <c r="K588" s="12">
        <f t="shared" si="347"/>
        <v>0.20959016239651998</v>
      </c>
      <c r="L588" s="12">
        <f t="shared" si="348"/>
        <v>0.21223689464322007</v>
      </c>
      <c r="M588" s="16">
        <f t="shared" si="349"/>
        <v>-1.2470651020169532E-2</v>
      </c>
      <c r="N588" s="15">
        <v>0.1</v>
      </c>
      <c r="O588" s="11">
        <f t="shared" si="345"/>
        <v>-8.0188275526485349</v>
      </c>
      <c r="Q588" s="12">
        <f t="shared" si="346"/>
        <v>-3.81022407151779E-3</v>
      </c>
    </row>
    <row r="589" spans="3:17" x14ac:dyDescent="0.35">
      <c r="C589" s="17">
        <v>70</v>
      </c>
      <c r="D589" s="12">
        <v>0.20958844191100001</v>
      </c>
      <c r="E589" s="12">
        <v>0.20644630976</v>
      </c>
      <c r="F589" s="12">
        <v>0.91572265625000004</v>
      </c>
      <c r="H589" s="13">
        <f t="shared" si="350"/>
        <v>1.3918231220000077E-3</v>
      </c>
      <c r="I589" s="14">
        <f t="shared" si="351"/>
        <v>8.4277343749999956E-2</v>
      </c>
      <c r="J589" s="10">
        <f t="shared" si="352"/>
        <v>862.99999999999955</v>
      </c>
      <c r="K589" s="12">
        <f t="shared" si="347"/>
        <v>0.20945839000967997</v>
      </c>
      <c r="L589" s="12">
        <f t="shared" si="348"/>
        <v>0.21214141898246006</v>
      </c>
      <c r="M589" s="16">
        <f t="shared" si="349"/>
        <v>-1.2647360358242543E-2</v>
      </c>
      <c r="N589" s="15">
        <v>0.1</v>
      </c>
      <c r="O589" s="11">
        <f t="shared" si="345"/>
        <v>-7.9067882283300293</v>
      </c>
      <c r="Q589" s="12">
        <f t="shared" si="346"/>
        <v>6.6628915295733416E-3</v>
      </c>
    </row>
    <row r="590" spans="3:17" x14ac:dyDescent="0.35">
      <c r="C590" s="17">
        <v>71</v>
      </c>
      <c r="D590" s="12">
        <v>0.211329810659</v>
      </c>
      <c r="E590" s="12">
        <v>0.205894599855</v>
      </c>
      <c r="F590" s="12">
        <v>0.91621093750000004</v>
      </c>
      <c r="H590" s="13">
        <f t="shared" si="350"/>
        <v>1.7413687479999884E-3</v>
      </c>
      <c r="I590" s="14">
        <f t="shared" si="351"/>
        <v>8.3789062499999956E-2</v>
      </c>
      <c r="J590" s="10">
        <f t="shared" si="352"/>
        <v>857.99999999999955</v>
      </c>
      <c r="K590" s="12">
        <f t="shared" si="347"/>
        <v>0.20947251585149998</v>
      </c>
      <c r="L590" s="12">
        <f t="shared" si="348"/>
        <v>0.21205333403874005</v>
      </c>
      <c r="M590" s="16">
        <f t="shared" si="349"/>
        <v>-1.2170608865638366E-2</v>
      </c>
      <c r="N590" s="15">
        <v>0.1</v>
      </c>
      <c r="O590" s="11">
        <f t="shared" si="345"/>
        <v>-8.2165157967020797</v>
      </c>
      <c r="Q590" s="12">
        <f t="shared" si="346"/>
        <v>8.2741894521601959E-3</v>
      </c>
    </row>
    <row r="591" spans="3:17" x14ac:dyDescent="0.35">
      <c r="C591" s="17">
        <v>72</v>
      </c>
      <c r="D591" s="12">
        <v>0.20855339636199999</v>
      </c>
      <c r="E591" s="12">
        <v>0.208251953125</v>
      </c>
      <c r="F591" s="12">
        <v>0.91435546874999996</v>
      </c>
      <c r="H591" s="13">
        <f t="shared" si="350"/>
        <v>-2.7764142970000127E-3</v>
      </c>
      <c r="I591" s="14">
        <f t="shared" si="351"/>
        <v>8.5644531250000044E-2</v>
      </c>
      <c r="J591" s="10">
        <f t="shared" si="352"/>
        <v>877.00000000000045</v>
      </c>
      <c r="K591" s="12">
        <f t="shared" si="347"/>
        <v>0.2094696126235</v>
      </c>
      <c r="L591" s="12">
        <f t="shared" si="348"/>
        <v>0.21197189151710005</v>
      </c>
      <c r="M591" s="16">
        <f t="shared" si="349"/>
        <v>-1.180476748917525E-2</v>
      </c>
      <c r="N591" s="15">
        <v>0.1</v>
      </c>
      <c r="O591" s="11">
        <f t="shared" si="345"/>
        <v>-8.4711537174872884</v>
      </c>
      <c r="Q591" s="12">
        <f t="shared" si="346"/>
        <v>-1.3224890713275822E-2</v>
      </c>
    </row>
    <row r="592" spans="3:17" x14ac:dyDescent="0.35">
      <c r="C592" s="17">
        <v>73</v>
      </c>
      <c r="D592" s="12">
        <v>0.21007366551600001</v>
      </c>
      <c r="E592" s="12">
        <v>0.20722882188899999</v>
      </c>
      <c r="F592" s="12">
        <v>0.91513671875000002</v>
      </c>
      <c r="H592" s="13">
        <f t="shared" si="350"/>
        <v>1.5202691540000257E-3</v>
      </c>
      <c r="I592" s="14">
        <f t="shared" si="351"/>
        <v>8.4863281249999978E-2</v>
      </c>
      <c r="J592" s="10">
        <f t="shared" si="352"/>
        <v>868.99999999999977</v>
      </c>
      <c r="K592" s="12">
        <f t="shared" si="347"/>
        <v>0.20947724379436</v>
      </c>
      <c r="L592" s="12">
        <f t="shared" si="348"/>
        <v>0.21190000736562001</v>
      </c>
      <c r="M592" s="16">
        <f t="shared" si="349"/>
        <v>-1.1433522827017595E-2</v>
      </c>
      <c r="N592" s="15">
        <v>0.1</v>
      </c>
      <c r="O592" s="11">
        <f t="shared" si="345"/>
        <v>-8.7462107272570826</v>
      </c>
      <c r="Q592" s="12">
        <f t="shared" si="346"/>
        <v>7.2631512661907593E-3</v>
      </c>
    </row>
    <row r="593" spans="3:17" x14ac:dyDescent="0.35">
      <c r="C593" s="17">
        <v>74</v>
      </c>
      <c r="D593" s="12">
        <v>0.208509278401</v>
      </c>
      <c r="E593" s="12">
        <v>0.20825593620499999</v>
      </c>
      <c r="F593" s="12">
        <v>0.91445312499999998</v>
      </c>
      <c r="H593" s="13">
        <f t="shared" si="350"/>
        <v>-1.5643871150000099E-3</v>
      </c>
      <c r="I593" s="14">
        <f t="shared" si="351"/>
        <v>8.5546875000000022E-2</v>
      </c>
      <c r="J593" s="10">
        <f t="shared" si="352"/>
        <v>876.00000000000023</v>
      </c>
      <c r="K593" s="12">
        <f t="shared" si="347"/>
        <v>0.20947814935205999</v>
      </c>
      <c r="L593" s="12">
        <f t="shared" si="348"/>
        <v>0.21184695434091999</v>
      </c>
      <c r="M593" s="16">
        <f t="shared" si="349"/>
        <v>-1.1181680644074432E-2</v>
      </c>
      <c r="N593" s="15">
        <v>0.1</v>
      </c>
      <c r="O593" s="11">
        <f t="shared" ref="O593:O656" si="353">N593/M593</f>
        <v>-8.9431994333511522</v>
      </c>
      <c r="Q593" s="12">
        <f t="shared" ref="Q593:Q656" si="354">LN(D593/D592)</f>
        <v>-7.4747164041624537E-3</v>
      </c>
    </row>
    <row r="594" spans="3:17" x14ac:dyDescent="0.35">
      <c r="C594" s="17">
        <v>75</v>
      </c>
      <c r="D594" s="12">
        <v>0.209162992248</v>
      </c>
      <c r="E594" s="12">
        <v>0.20854027979100001</v>
      </c>
      <c r="F594" s="12">
        <v>0.91425781250000004</v>
      </c>
      <c r="H594" s="13">
        <f t="shared" si="350"/>
        <v>6.5371384699999813E-4</v>
      </c>
      <c r="I594" s="14">
        <f t="shared" si="351"/>
        <v>8.5742187499999956E-2</v>
      </c>
      <c r="J594" s="10">
        <f t="shared" si="352"/>
        <v>877.99999999999955</v>
      </c>
      <c r="K594" s="12">
        <f t="shared" si="347"/>
        <v>0.20948548857104002</v>
      </c>
      <c r="L594" s="12">
        <f t="shared" si="348"/>
        <v>0.21175852904180001</v>
      </c>
      <c r="M594" s="16">
        <f t="shared" si="349"/>
        <v>-1.0734115320149895E-2</v>
      </c>
      <c r="N594" s="15">
        <v>0.1</v>
      </c>
      <c r="O594" s="11">
        <f t="shared" si="353"/>
        <v>-9.3160914539721542</v>
      </c>
      <c r="Q594" s="12">
        <f t="shared" si="354"/>
        <v>3.1302742687470951E-3</v>
      </c>
    </row>
    <row r="595" spans="3:17" x14ac:dyDescent="0.35">
      <c r="C595" s="17">
        <v>76</v>
      </c>
      <c r="D595" s="12">
        <v>0.20843857857199999</v>
      </c>
      <c r="E595" s="12">
        <v>0.206742160767</v>
      </c>
      <c r="F595" s="12">
        <v>0.91562500000000002</v>
      </c>
      <c r="H595" s="13">
        <f t="shared" si="350"/>
        <v>-7.2441367600001305E-4</v>
      </c>
      <c r="I595" s="14">
        <f t="shared" si="351"/>
        <v>8.4374999999999978E-2</v>
      </c>
      <c r="J595" s="10">
        <f t="shared" si="352"/>
        <v>863.99999999999977</v>
      </c>
      <c r="K595" s="12">
        <f t="shared" si="347"/>
        <v>0.20945710887433999</v>
      </c>
      <c r="L595" s="12">
        <f t="shared" si="348"/>
        <v>0.21168580213126004</v>
      </c>
      <c r="M595" s="16">
        <f t="shared" si="349"/>
        <v>-1.0528307682808546E-2</v>
      </c>
      <c r="N595" s="15">
        <v>0.1</v>
      </c>
      <c r="O595" s="11">
        <f t="shared" si="353"/>
        <v>-9.4982026563763817</v>
      </c>
      <c r="Q595" s="12">
        <f t="shared" si="354"/>
        <v>-3.4694045868203975E-3</v>
      </c>
    </row>
    <row r="596" spans="3:17" x14ac:dyDescent="0.35">
      <c r="C596" s="17">
        <v>77</v>
      </c>
      <c r="D596" s="12">
        <v>0.20978446058200001</v>
      </c>
      <c r="E596" s="12">
        <v>0.20790738016400001</v>
      </c>
      <c r="F596" s="12">
        <v>0.91455078125</v>
      </c>
      <c r="H596" s="13">
        <f t="shared" si="350"/>
        <v>1.3458820100000213E-3</v>
      </c>
      <c r="I596" s="14">
        <f t="shared" si="351"/>
        <v>8.544921875E-2</v>
      </c>
      <c r="J596" s="10">
        <f t="shared" si="352"/>
        <v>875</v>
      </c>
      <c r="K596" s="12">
        <f t="shared" si="347"/>
        <v>0.20947332725957998</v>
      </c>
      <c r="L596" s="12">
        <f t="shared" si="348"/>
        <v>0.21163957229263999</v>
      </c>
      <c r="M596" s="16">
        <f t="shared" si="349"/>
        <v>-1.0235538701924285E-2</v>
      </c>
      <c r="N596" s="15">
        <v>0.1</v>
      </c>
      <c r="O596" s="11">
        <f t="shared" si="353"/>
        <v>-9.7698814798287046</v>
      </c>
      <c r="Q596" s="12">
        <f t="shared" si="354"/>
        <v>6.4362147948644442E-3</v>
      </c>
    </row>
    <row r="597" spans="3:17" x14ac:dyDescent="0.35">
      <c r="C597" s="17">
        <v>78</v>
      </c>
      <c r="D597" s="12">
        <v>0.20908274867400001</v>
      </c>
      <c r="E597" s="12">
        <v>0.20624434612699999</v>
      </c>
      <c r="F597" s="12">
        <v>0.916015625</v>
      </c>
      <c r="H597" s="13">
        <f t="shared" si="350"/>
        <v>-7.0171190800000227E-4</v>
      </c>
      <c r="I597" s="14">
        <f t="shared" si="351"/>
        <v>8.3984375E-2</v>
      </c>
      <c r="J597" s="10">
        <f t="shared" si="352"/>
        <v>860</v>
      </c>
      <c r="K597" s="12">
        <f t="shared" si="347"/>
        <v>0.20946387460981999</v>
      </c>
      <c r="L597" s="12">
        <f t="shared" si="348"/>
        <v>0.21161626728076002</v>
      </c>
      <c r="M597" s="16">
        <f t="shared" si="349"/>
        <v>-1.0171206110938358E-2</v>
      </c>
      <c r="N597" s="15">
        <v>0.1</v>
      </c>
      <c r="O597" s="11">
        <f t="shared" si="353"/>
        <v>-9.8316757038732714</v>
      </c>
      <c r="Q597" s="12">
        <f t="shared" si="354"/>
        <v>-3.3505251733544537E-3</v>
      </c>
    </row>
    <row r="598" spans="3:17" x14ac:dyDescent="0.35">
      <c r="C598" s="17">
        <v>79</v>
      </c>
      <c r="D598" s="12">
        <v>0.208997432368</v>
      </c>
      <c r="E598" s="12">
        <v>0.20661626681699999</v>
      </c>
      <c r="F598" s="12">
        <v>0.91542968749999998</v>
      </c>
      <c r="H598" s="13">
        <f t="shared" si="350"/>
        <v>-8.531630600000506E-5</v>
      </c>
      <c r="I598" s="14">
        <f t="shared" si="351"/>
        <v>8.4570312500000022E-2</v>
      </c>
      <c r="J598" s="10">
        <f t="shared" si="352"/>
        <v>866.00000000000023</v>
      </c>
      <c r="K598" s="12">
        <f t="shared" si="347"/>
        <v>0.20947085701533996</v>
      </c>
      <c r="L598" s="12">
        <f t="shared" si="348"/>
        <v>0.21155285531340001</v>
      </c>
      <c r="M598" s="16">
        <f t="shared" si="349"/>
        <v>-9.8415041242327916E-3</v>
      </c>
      <c r="N598" s="15">
        <v>0.1</v>
      </c>
      <c r="O598" s="11">
        <f t="shared" si="353"/>
        <v>-10.16104842691367</v>
      </c>
      <c r="Q598" s="12">
        <f t="shared" si="354"/>
        <v>-4.0813370761390712E-4</v>
      </c>
    </row>
    <row r="599" spans="3:17" x14ac:dyDescent="0.35">
      <c r="C599" s="17">
        <v>80</v>
      </c>
      <c r="D599" s="12">
        <v>0.209386900752</v>
      </c>
      <c r="E599" s="12">
        <v>0.20902398489400001</v>
      </c>
      <c r="F599" s="12">
        <v>0.91357421875</v>
      </c>
      <c r="H599" s="13">
        <f t="shared" si="350"/>
        <v>3.8946838400000239E-4</v>
      </c>
      <c r="I599" s="14">
        <f t="shared" si="351"/>
        <v>8.642578125E-2</v>
      </c>
      <c r="J599" s="10">
        <f t="shared" si="352"/>
        <v>885</v>
      </c>
      <c r="K599" s="12">
        <f t="shared" si="347"/>
        <v>0.20948035856405994</v>
      </c>
      <c r="L599" s="12">
        <f t="shared" si="348"/>
        <v>0.21154917646258006</v>
      </c>
      <c r="M599" s="16">
        <f t="shared" si="349"/>
        <v>-9.7793710810595291E-3</v>
      </c>
      <c r="N599" s="15">
        <v>0.1</v>
      </c>
      <c r="O599" s="11">
        <f t="shared" si="353"/>
        <v>-10.225606449649693</v>
      </c>
      <c r="Q599" s="12">
        <f t="shared" si="354"/>
        <v>1.861773807798274E-3</v>
      </c>
    </row>
    <row r="600" spans="3:17" x14ac:dyDescent="0.35">
      <c r="C600" s="17">
        <v>81</v>
      </c>
      <c r="D600" s="12">
        <v>0.20829724605200001</v>
      </c>
      <c r="E600" s="12">
        <v>0.20791309140600001</v>
      </c>
      <c r="F600" s="12">
        <v>0.91533203124999996</v>
      </c>
      <c r="H600" s="13">
        <f t="shared" si="350"/>
        <v>-1.0896546999999979E-3</v>
      </c>
      <c r="I600" s="14">
        <f t="shared" si="351"/>
        <v>8.4667968750000044E-2</v>
      </c>
      <c r="J600" s="10">
        <f t="shared" si="352"/>
        <v>867.00000000000045</v>
      </c>
      <c r="K600" s="12">
        <f t="shared" si="347"/>
        <v>0.2093095264637799</v>
      </c>
      <c r="L600" s="12">
        <f t="shared" si="348"/>
        <v>0.21149714682076007</v>
      </c>
      <c r="M600" s="16">
        <f t="shared" si="349"/>
        <v>-1.0343498197799006E-2</v>
      </c>
      <c r="N600" s="15">
        <v>0.1</v>
      </c>
      <c r="O600" s="11">
        <f t="shared" si="353"/>
        <v>-9.6679090659366107</v>
      </c>
      <c r="Q600" s="12">
        <f t="shared" si="354"/>
        <v>-5.2176132628132723E-3</v>
      </c>
    </row>
    <row r="601" spans="3:17" x14ac:dyDescent="0.35">
      <c r="C601" s="17">
        <v>82</v>
      </c>
      <c r="D601" s="12">
        <v>0.209303428037</v>
      </c>
      <c r="E601" s="12">
        <v>0.20871740654099999</v>
      </c>
      <c r="F601" s="12">
        <v>0.91337890624999996</v>
      </c>
      <c r="H601" s="13">
        <f t="shared" si="350"/>
        <v>1.0061819849999931E-3</v>
      </c>
      <c r="I601" s="14">
        <f t="shared" si="351"/>
        <v>8.6621093750000044E-2</v>
      </c>
      <c r="J601" s="10">
        <f t="shared" si="352"/>
        <v>887.00000000000045</v>
      </c>
      <c r="K601" s="12">
        <f t="shared" si="347"/>
        <v>0.20929676223769991</v>
      </c>
      <c r="L601" s="12">
        <f t="shared" si="348"/>
        <v>0.21140378383164005</v>
      </c>
      <c r="M601" s="16">
        <f t="shared" si="349"/>
        <v>-9.9668111693693717E-3</v>
      </c>
      <c r="N601" s="15">
        <v>0.1</v>
      </c>
      <c r="O601" s="11">
        <f t="shared" si="353"/>
        <v>-10.033299347270296</v>
      </c>
      <c r="Q601" s="12">
        <f t="shared" si="354"/>
        <v>4.8188807850539257E-3</v>
      </c>
    </row>
    <row r="602" spans="3:17" x14ac:dyDescent="0.35">
      <c r="C602" s="17">
        <v>83</v>
      </c>
      <c r="D602" s="12">
        <v>0.209113587351</v>
      </c>
      <c r="E602" s="12">
        <v>0.207631193474</v>
      </c>
      <c r="F602" s="12">
        <v>0.9150390625</v>
      </c>
      <c r="H602" s="13">
        <f t="shared" si="350"/>
        <v>-1.8984068600000348E-4</v>
      </c>
      <c r="I602" s="14">
        <f t="shared" si="351"/>
        <v>8.49609375E-2</v>
      </c>
      <c r="J602" s="10">
        <f t="shared" si="352"/>
        <v>870</v>
      </c>
      <c r="K602" s="12">
        <f t="shared" si="347"/>
        <v>0.2093002760537799</v>
      </c>
      <c r="L602" s="12">
        <f t="shared" si="348"/>
        <v>0.21133306849144001</v>
      </c>
      <c r="M602" s="16">
        <f t="shared" si="349"/>
        <v>-9.6189037152150103E-3</v>
      </c>
      <c r="N602" s="15">
        <v>0.1</v>
      </c>
      <c r="O602" s="11">
        <f t="shared" si="353"/>
        <v>-10.396195134152533</v>
      </c>
      <c r="Q602" s="12">
        <f t="shared" si="354"/>
        <v>-9.074234175227054E-4</v>
      </c>
    </row>
    <row r="603" spans="3:17" x14ac:dyDescent="0.35">
      <c r="C603" s="17">
        <v>84</v>
      </c>
      <c r="D603" s="12">
        <v>0.209066870874</v>
      </c>
      <c r="E603" s="12">
        <v>0.20624940134600001</v>
      </c>
      <c r="F603" s="12">
        <v>0.91523437500000004</v>
      </c>
      <c r="H603" s="13">
        <f t="shared" si="350"/>
        <v>-4.6716476999997258E-5</v>
      </c>
      <c r="I603" s="14">
        <f t="shared" si="351"/>
        <v>8.4765624999999956E-2</v>
      </c>
      <c r="J603" s="10">
        <f t="shared" si="352"/>
        <v>867.99999999999955</v>
      </c>
      <c r="K603" s="12">
        <f t="shared" si="347"/>
        <v>0.20930749005957996</v>
      </c>
      <c r="L603" s="12">
        <f t="shared" si="348"/>
        <v>0.21125267455820004</v>
      </c>
      <c r="M603" s="16">
        <f t="shared" si="349"/>
        <v>-9.2078573806845254E-3</v>
      </c>
      <c r="N603" s="15">
        <v>0.1</v>
      </c>
      <c r="O603" s="11">
        <f t="shared" si="353"/>
        <v>-10.860289844385694</v>
      </c>
      <c r="Q603" s="12">
        <f t="shared" si="354"/>
        <v>-2.2342735666144037E-4</v>
      </c>
    </row>
    <row r="604" spans="3:17" x14ac:dyDescent="0.35">
      <c r="C604" s="17">
        <v>85</v>
      </c>
      <c r="D604" s="12">
        <v>0.209205112981</v>
      </c>
      <c r="E604" s="12">
        <v>0.207723408937</v>
      </c>
      <c r="F604" s="12">
        <v>0.91484374999999996</v>
      </c>
      <c r="H604" s="13">
        <f t="shared" si="350"/>
        <v>1.3824210700000283E-4</v>
      </c>
      <c r="I604" s="14">
        <f t="shared" si="351"/>
        <v>8.5156250000000044E-2</v>
      </c>
      <c r="J604" s="10">
        <f t="shared" si="352"/>
        <v>872.00000000000045</v>
      </c>
      <c r="K604" s="12">
        <f t="shared" si="347"/>
        <v>0.20930313198707995</v>
      </c>
      <c r="L604" s="12">
        <f t="shared" si="348"/>
        <v>0.21120418202688004</v>
      </c>
      <c r="M604" s="16">
        <f t="shared" si="349"/>
        <v>-9.0010056692824136E-3</v>
      </c>
      <c r="N604" s="15">
        <v>0.1</v>
      </c>
      <c r="O604" s="11">
        <f t="shared" si="353"/>
        <v>-11.109869682814265</v>
      </c>
      <c r="Q604" s="12">
        <f t="shared" si="354"/>
        <v>6.6101540322886635E-4</v>
      </c>
    </row>
    <row r="605" spans="3:17" x14ac:dyDescent="0.35">
      <c r="C605" s="17">
        <v>86</v>
      </c>
      <c r="D605" s="12">
        <v>0.20857995794100001</v>
      </c>
      <c r="E605" s="12">
        <v>0.20872357636700001</v>
      </c>
      <c r="F605" s="12">
        <v>0.91484374999999996</v>
      </c>
      <c r="H605" s="13">
        <f t="shared" si="350"/>
        <v>-6.2515503999999167E-4</v>
      </c>
      <c r="I605" s="14">
        <f t="shared" si="351"/>
        <v>8.5156250000000044E-2</v>
      </c>
      <c r="J605" s="10">
        <f t="shared" si="352"/>
        <v>872.00000000000045</v>
      </c>
      <c r="K605" s="12">
        <f t="shared" si="347"/>
        <v>0.20927194966505994</v>
      </c>
      <c r="L605" s="12">
        <f t="shared" si="348"/>
        <v>0.21121609383494003</v>
      </c>
      <c r="M605" s="16">
        <f t="shared" si="349"/>
        <v>-9.2045266749388732E-3</v>
      </c>
      <c r="N605" s="15">
        <v>0.1</v>
      </c>
      <c r="O605" s="11">
        <f t="shared" si="353"/>
        <v>-10.864219696627051</v>
      </c>
      <c r="Q605" s="12">
        <f t="shared" si="354"/>
        <v>-2.9927134792621071E-3</v>
      </c>
    </row>
    <row r="606" spans="3:17" x14ac:dyDescent="0.35">
      <c r="C606" s="17">
        <v>87</v>
      </c>
      <c r="D606" s="12">
        <v>0.208675733808</v>
      </c>
      <c r="E606" s="12">
        <v>0.20859849154900001</v>
      </c>
      <c r="F606" s="12">
        <v>0.91552734375</v>
      </c>
      <c r="H606" s="13">
        <f t="shared" si="350"/>
        <v>9.5775866999991965E-5</v>
      </c>
      <c r="I606" s="14">
        <f t="shared" si="351"/>
        <v>8.447265625E-2</v>
      </c>
      <c r="J606" s="10">
        <f t="shared" si="352"/>
        <v>865</v>
      </c>
      <c r="K606" s="12">
        <f t="shared" si="347"/>
        <v>0.20924732276817998</v>
      </c>
      <c r="L606" s="12">
        <f t="shared" si="348"/>
        <v>0.21141880403268001</v>
      </c>
      <c r="M606" s="16">
        <f t="shared" si="349"/>
        <v>-1.0270993984832E-2</v>
      </c>
      <c r="N606" s="15">
        <v>0.1</v>
      </c>
      <c r="O606" s="11">
        <f t="shared" si="353"/>
        <v>-9.7361560280999111</v>
      </c>
      <c r="Q606" s="12">
        <f t="shared" si="354"/>
        <v>4.5907519334524116E-4</v>
      </c>
    </row>
    <row r="607" spans="3:17" x14ac:dyDescent="0.35">
      <c r="C607" s="17">
        <v>88</v>
      </c>
      <c r="D607" s="12">
        <v>0.20976420128699999</v>
      </c>
      <c r="E607" s="12">
        <v>0.20763263404400001</v>
      </c>
      <c r="F607" s="12">
        <v>0.91435546874999996</v>
      </c>
      <c r="H607" s="13">
        <f t="shared" si="350"/>
        <v>1.0884674789999882E-3</v>
      </c>
      <c r="I607" s="14">
        <f t="shared" si="351"/>
        <v>8.5644531250000044E-2</v>
      </c>
      <c r="J607" s="10">
        <f t="shared" si="352"/>
        <v>877.00000000000045</v>
      </c>
      <c r="K607" s="12">
        <f t="shared" si="347"/>
        <v>0.20930357216525994</v>
      </c>
      <c r="L607" s="12">
        <f t="shared" si="348"/>
        <v>0.21139853369146003</v>
      </c>
      <c r="M607" s="16">
        <f t="shared" si="349"/>
        <v>-9.9100097319394509E-3</v>
      </c>
      <c r="N607" s="15">
        <v>0.1</v>
      </c>
      <c r="O607" s="11">
        <f t="shared" si="353"/>
        <v>-10.090807446707661</v>
      </c>
      <c r="Q607" s="12">
        <f t="shared" si="354"/>
        <v>5.2025145917512956E-3</v>
      </c>
    </row>
    <row r="608" spans="3:17" x14ac:dyDescent="0.35">
      <c r="C608" s="17">
        <v>89</v>
      </c>
      <c r="D608" s="12">
        <v>0.21028309468600001</v>
      </c>
      <c r="E608" s="12">
        <v>0.20810830593099999</v>
      </c>
      <c r="F608" s="12">
        <v>0.91611328125000002</v>
      </c>
      <c r="H608" s="13">
        <f t="shared" si="350"/>
        <v>5.1889339900001996E-4</v>
      </c>
      <c r="I608" s="14">
        <f t="shared" si="351"/>
        <v>8.3886718749999978E-2</v>
      </c>
      <c r="J608" s="10">
        <f t="shared" si="352"/>
        <v>858.99999999999977</v>
      </c>
      <c r="K608" s="12">
        <f t="shared" si="347"/>
        <v>0.20928652857585997</v>
      </c>
      <c r="L608" s="12">
        <f t="shared" si="348"/>
        <v>0.21132755527818003</v>
      </c>
      <c r="M608" s="16">
        <f t="shared" si="349"/>
        <v>-9.6581191204969663E-3</v>
      </c>
      <c r="N608" s="15">
        <v>0.1</v>
      </c>
      <c r="O608" s="11">
        <f t="shared" si="353"/>
        <v>-10.353982877243123</v>
      </c>
      <c r="Q608" s="12">
        <f t="shared" si="354"/>
        <v>2.4706439866269353E-3</v>
      </c>
    </row>
    <row r="609" spans="2:17" x14ac:dyDescent="0.35">
      <c r="C609" s="17">
        <v>90</v>
      </c>
      <c r="D609" s="12">
        <v>0.20822664200999999</v>
      </c>
      <c r="E609" s="12">
        <v>0.20909930840099999</v>
      </c>
      <c r="F609" s="12">
        <v>0.91572265625000004</v>
      </c>
      <c r="H609" s="13">
        <f t="shared" si="350"/>
        <v>-2.0564526760000201E-3</v>
      </c>
      <c r="I609" s="14">
        <f t="shared" si="351"/>
        <v>8.4277343749999956E-2</v>
      </c>
      <c r="J609" s="10">
        <f t="shared" si="352"/>
        <v>862.99999999999955</v>
      </c>
      <c r="K609" s="12">
        <f t="shared" si="347"/>
        <v>0.20924968375215999</v>
      </c>
      <c r="L609" s="12">
        <f t="shared" si="348"/>
        <v>0.21131187638220003</v>
      </c>
      <c r="M609" s="16">
        <f t="shared" si="349"/>
        <v>-9.7590001345222444E-3</v>
      </c>
      <c r="N609" s="15">
        <v>0.1</v>
      </c>
      <c r="O609" s="11">
        <f t="shared" si="353"/>
        <v>-10.246951390670878</v>
      </c>
      <c r="Q609" s="12">
        <f t="shared" si="354"/>
        <v>-9.8275812814161544E-3</v>
      </c>
    </row>
    <row r="610" spans="2:17" x14ac:dyDescent="0.35">
      <c r="C610" s="17">
        <v>91</v>
      </c>
      <c r="D610" s="12">
        <v>0.20998517852099999</v>
      </c>
      <c r="E610" s="12">
        <v>0.21035809256099999</v>
      </c>
      <c r="F610" s="12">
        <v>0.9140625</v>
      </c>
      <c r="H610" s="13">
        <f t="shared" si="350"/>
        <v>1.7585365109999973E-3</v>
      </c>
      <c r="I610" s="14">
        <f t="shared" si="351"/>
        <v>8.59375E-2</v>
      </c>
      <c r="J610" s="10">
        <f t="shared" si="352"/>
        <v>880</v>
      </c>
      <c r="K610" s="12">
        <f t="shared" si="347"/>
        <v>0.20925434732296</v>
      </c>
      <c r="L610" s="12">
        <f t="shared" si="348"/>
        <v>0.21136805305784001</v>
      </c>
      <c r="M610" s="16">
        <f t="shared" si="349"/>
        <v>-1.0000119243666394E-2</v>
      </c>
      <c r="N610" s="15">
        <v>0.1</v>
      </c>
      <c r="O610" s="11">
        <f t="shared" si="353"/>
        <v>-9.9998807577554949</v>
      </c>
      <c r="Q610" s="12">
        <f t="shared" si="354"/>
        <v>8.409838216361409E-3</v>
      </c>
    </row>
    <row r="611" spans="2:17" x14ac:dyDescent="0.35">
      <c r="C611" s="17">
        <v>92</v>
      </c>
      <c r="D611" s="12">
        <v>0.20897820300100001</v>
      </c>
      <c r="E611" s="12">
        <v>0.21302244663200001</v>
      </c>
      <c r="F611" s="12">
        <v>0.91347656249999998</v>
      </c>
      <c r="H611" s="13">
        <f t="shared" si="350"/>
        <v>-1.0069755199999808E-3</v>
      </c>
      <c r="I611" s="14">
        <f t="shared" si="351"/>
        <v>8.6523437500000022E-2</v>
      </c>
      <c r="J611" s="10">
        <f t="shared" si="352"/>
        <v>886.00000000000023</v>
      </c>
      <c r="K611" s="12">
        <f t="shared" ref="K611:K674" si="355">AVERAGE(D562:D611)</f>
        <v>0.20925677794651995</v>
      </c>
      <c r="L611" s="12">
        <f t="shared" ref="L611:L674" si="356">AVERAGE(D262:D311)</f>
        <v>0.21136346485706001</v>
      </c>
      <c r="M611" s="16">
        <f t="shared" ref="M611:M674" si="357">(K611/L611-1)</f>
        <v>-9.9671289546883202E-3</v>
      </c>
      <c r="N611" s="15">
        <v>0.1</v>
      </c>
      <c r="O611" s="11">
        <f t="shared" si="353"/>
        <v>-10.032979452218504</v>
      </c>
      <c r="Q611" s="12">
        <f t="shared" si="354"/>
        <v>-4.8069950904698127E-3</v>
      </c>
    </row>
    <row r="612" spans="2:17" x14ac:dyDescent="0.35">
      <c r="C612" s="17">
        <v>93</v>
      </c>
      <c r="D612" s="12">
        <v>0.209962353528</v>
      </c>
      <c r="E612" s="12">
        <v>0.22151091732100001</v>
      </c>
      <c r="F612" s="12">
        <v>0.91240234374999996</v>
      </c>
      <c r="H612" s="13">
        <f t="shared" si="350"/>
        <v>9.841505269999884E-4</v>
      </c>
      <c r="I612" s="14">
        <f t="shared" si="351"/>
        <v>8.7597656250000044E-2</v>
      </c>
      <c r="J612" s="10">
        <f t="shared" si="352"/>
        <v>897.00000000000045</v>
      </c>
      <c r="K612" s="12">
        <f t="shared" si="355"/>
        <v>0.20926563008472002</v>
      </c>
      <c r="L612" s="12">
        <f t="shared" si="356"/>
        <v>0.21132181852519999</v>
      </c>
      <c r="M612" s="16">
        <f t="shared" si="357"/>
        <v>-9.7301284591906345E-3</v>
      </c>
      <c r="N612" s="15">
        <v>0.1</v>
      </c>
      <c r="O612" s="11">
        <f t="shared" si="353"/>
        <v>-10.277356606278365</v>
      </c>
      <c r="Q612" s="12">
        <f t="shared" si="354"/>
        <v>4.6982910677978319E-3</v>
      </c>
    </row>
    <row r="613" spans="2:17" x14ac:dyDescent="0.35">
      <c r="C613" s="17">
        <v>94</v>
      </c>
      <c r="D613" s="12">
        <v>0.209770699309</v>
      </c>
      <c r="E613" s="12">
        <v>0.21108366735299999</v>
      </c>
      <c r="F613" s="12">
        <v>0.91455078125</v>
      </c>
      <c r="H613" s="13">
        <f t="shared" si="350"/>
        <v>-1.9165421899999813E-4</v>
      </c>
      <c r="I613" s="14">
        <f t="shared" si="351"/>
        <v>8.544921875E-2</v>
      </c>
      <c r="J613" s="10">
        <f t="shared" si="352"/>
        <v>875</v>
      </c>
      <c r="K613" s="12">
        <f t="shared" si="355"/>
        <v>0.20924478299116001</v>
      </c>
      <c r="L613" s="12">
        <f t="shared" si="356"/>
        <v>0.21129325425476</v>
      </c>
      <c r="M613" s="16">
        <f t="shared" si="357"/>
        <v>-9.6949203173808396E-3</v>
      </c>
      <c r="N613" s="15">
        <v>0.1</v>
      </c>
      <c r="O613" s="11">
        <f t="shared" si="353"/>
        <v>-10.314679927871321</v>
      </c>
      <c r="Q613" s="12">
        <f t="shared" si="354"/>
        <v>-9.1321963340314986E-4</v>
      </c>
    </row>
    <row r="614" spans="2:17" x14ac:dyDescent="0.35">
      <c r="C614" s="17">
        <v>95</v>
      </c>
      <c r="D614" s="12">
        <v>0.20902397648400001</v>
      </c>
      <c r="E614" s="12">
        <v>0.20671059750000001</v>
      </c>
      <c r="F614" s="12">
        <v>0.91542968749999998</v>
      </c>
      <c r="H614" s="13">
        <f t="shared" si="350"/>
        <v>-7.4672282499999021E-4</v>
      </c>
      <c r="I614" s="14">
        <f t="shared" si="351"/>
        <v>8.4570312500000022E-2</v>
      </c>
      <c r="J614" s="10">
        <f t="shared" si="352"/>
        <v>866.00000000000023</v>
      </c>
      <c r="K614" s="12">
        <f t="shared" si="355"/>
        <v>0.20923549295244001</v>
      </c>
      <c r="L614" s="12">
        <f t="shared" si="356"/>
        <v>0.21134685043892001</v>
      </c>
      <c r="M614" s="16">
        <f t="shared" si="357"/>
        <v>-9.9900115951346846E-3</v>
      </c>
      <c r="N614" s="15">
        <v>0.1</v>
      </c>
      <c r="O614" s="11">
        <f t="shared" si="353"/>
        <v>-10.009998391663709</v>
      </c>
      <c r="Q614" s="12">
        <f t="shared" si="354"/>
        <v>-3.5660606950757242E-3</v>
      </c>
    </row>
    <row r="615" spans="2:17" x14ac:dyDescent="0.35">
      <c r="C615" s="17">
        <v>96</v>
      </c>
      <c r="D615" s="12">
        <v>0.21031495696300001</v>
      </c>
      <c r="E615" s="12">
        <v>0.20673937127</v>
      </c>
      <c r="F615" s="12">
        <v>0.91591796874999998</v>
      </c>
      <c r="H615" s="13">
        <f t="shared" si="350"/>
        <v>1.2909804790000035E-3</v>
      </c>
      <c r="I615" s="14">
        <f t="shared" si="351"/>
        <v>8.4082031250000022E-2</v>
      </c>
      <c r="J615" s="10">
        <f t="shared" si="352"/>
        <v>861.00000000000023</v>
      </c>
      <c r="K615" s="12">
        <f t="shared" si="355"/>
        <v>0.20927971684952001</v>
      </c>
      <c r="L615" s="12">
        <f t="shared" si="356"/>
        <v>0.21130704089536001</v>
      </c>
      <c r="M615" s="16">
        <f t="shared" si="357"/>
        <v>-9.5942096261900645E-3</v>
      </c>
      <c r="N615" s="15">
        <v>0.1</v>
      </c>
      <c r="O615" s="11">
        <f t="shared" si="353"/>
        <v>-10.422953416300409</v>
      </c>
      <c r="Q615" s="12">
        <f t="shared" si="354"/>
        <v>6.1572368059234625E-3</v>
      </c>
    </row>
    <row r="616" spans="2:17" x14ac:dyDescent="0.35">
      <c r="C616" s="17">
        <v>97</v>
      </c>
      <c r="D616" s="12">
        <v>0.20926892576</v>
      </c>
      <c r="E616" s="12">
        <v>0.20723274685400001</v>
      </c>
      <c r="F616" s="12">
        <v>0.91347656249999998</v>
      </c>
      <c r="H616" s="13">
        <f t="shared" si="350"/>
        <v>-1.0460312030000085E-3</v>
      </c>
      <c r="I616" s="14">
        <f t="shared" si="351"/>
        <v>8.6523437500000022E-2</v>
      </c>
      <c r="J616" s="10">
        <f t="shared" si="352"/>
        <v>886.00000000000023</v>
      </c>
      <c r="K616" s="12">
        <f t="shared" si="355"/>
        <v>0.20927900626858004</v>
      </c>
      <c r="L616" s="12">
        <f t="shared" si="356"/>
        <v>0.21129148574675999</v>
      </c>
      <c r="M616" s="16">
        <f t="shared" si="357"/>
        <v>-9.5246596003020212E-3</v>
      </c>
      <c r="N616" s="15">
        <v>0.1</v>
      </c>
      <c r="O616" s="11">
        <f t="shared" si="353"/>
        <v>-10.499062874313017</v>
      </c>
      <c r="Q616" s="12">
        <f t="shared" si="354"/>
        <v>-4.9860512434377309E-3</v>
      </c>
    </row>
    <row r="617" spans="2:17" x14ac:dyDescent="0.35">
      <c r="C617" s="17">
        <v>98</v>
      </c>
      <c r="D617" s="12">
        <v>0.20793259386999999</v>
      </c>
      <c r="E617" s="12">
        <v>0.207066613436</v>
      </c>
      <c r="F617" s="12">
        <v>0.91552734375</v>
      </c>
      <c r="H617" s="13">
        <f t="shared" si="350"/>
        <v>-1.3363318900000143E-3</v>
      </c>
      <c r="I617" s="14">
        <f t="shared" si="351"/>
        <v>8.447265625E-2</v>
      </c>
      <c r="J617" s="10">
        <f t="shared" si="352"/>
        <v>865</v>
      </c>
      <c r="K617" s="12">
        <f t="shared" si="355"/>
        <v>0.20926389189474001</v>
      </c>
      <c r="L617" s="12">
        <f t="shared" si="356"/>
        <v>0.21129389812856</v>
      </c>
      <c r="M617" s="16">
        <f t="shared" si="357"/>
        <v>-9.6075005090059395E-3</v>
      </c>
      <c r="N617" s="15">
        <v>0.1</v>
      </c>
      <c r="O617" s="11">
        <f t="shared" si="353"/>
        <v>-10.408534447254141</v>
      </c>
      <c r="Q617" s="12">
        <f t="shared" si="354"/>
        <v>-6.4061917193317186E-3</v>
      </c>
    </row>
    <row r="618" spans="2:17" x14ac:dyDescent="0.35">
      <c r="C618" s="17">
        <v>99</v>
      </c>
      <c r="D618" s="12">
        <v>0.20817964531499999</v>
      </c>
      <c r="E618" s="12">
        <v>0.208072569594</v>
      </c>
      <c r="F618" s="12">
        <v>0.91572265625000004</v>
      </c>
      <c r="H618" s="13">
        <f t="shared" si="350"/>
        <v>2.470514450000072E-4</v>
      </c>
      <c r="I618" s="14">
        <f t="shared" si="351"/>
        <v>8.4277343749999956E-2</v>
      </c>
      <c r="J618" s="10">
        <f t="shared" si="352"/>
        <v>862.99999999999955</v>
      </c>
      <c r="K618" s="12">
        <f t="shared" si="355"/>
        <v>0.20924631570028004</v>
      </c>
      <c r="L618" s="12">
        <f t="shared" si="356"/>
        <v>0.21122380244752001</v>
      </c>
      <c r="M618" s="16">
        <f t="shared" si="357"/>
        <v>-9.3620450173047542E-3</v>
      </c>
      <c r="N618" s="15">
        <v>0.1</v>
      </c>
      <c r="O618" s="11">
        <f t="shared" si="353"/>
        <v>-10.681426954811746</v>
      </c>
      <c r="Q618" s="12">
        <f t="shared" si="354"/>
        <v>1.1874270966510301E-3</v>
      </c>
    </row>
    <row r="619" spans="2:17" x14ac:dyDescent="0.35">
      <c r="B619" s="10">
        <v>3</v>
      </c>
      <c r="C619" s="17">
        <v>0</v>
      </c>
      <c r="D619" s="12">
        <v>0.208167538806</v>
      </c>
      <c r="E619" s="12">
        <v>0.20731863267699999</v>
      </c>
      <c r="F619" s="12">
        <v>0.91650390625</v>
      </c>
      <c r="H619" s="13">
        <f t="shared" ref="H619:H682" si="358">D619-D618</f>
        <v>-1.2106508999992771E-5</v>
      </c>
      <c r="I619" s="14">
        <f t="shared" ref="I619:I682" si="359">1-F619</f>
        <v>8.349609375E-2</v>
      </c>
      <c r="J619" s="10">
        <f t="shared" ref="J619:J682" si="360">I619*10240</f>
        <v>855</v>
      </c>
      <c r="K619" s="12">
        <f t="shared" si="355"/>
        <v>0.20922056675712011</v>
      </c>
      <c r="L619" s="12">
        <f t="shared" si="356"/>
        <v>0.21117435305576004</v>
      </c>
      <c r="M619" s="16">
        <f t="shared" si="357"/>
        <v>-9.2520056075371393E-3</v>
      </c>
      <c r="N619" s="15">
        <v>0.1</v>
      </c>
      <c r="O619" s="11">
        <f t="shared" si="353"/>
        <v>-10.808467292598166</v>
      </c>
      <c r="Q619" s="12">
        <f t="shared" si="354"/>
        <v>-5.8155834674169355E-5</v>
      </c>
    </row>
    <row r="620" spans="2:17" x14ac:dyDescent="0.35">
      <c r="C620" s="17">
        <v>1</v>
      </c>
      <c r="D620" s="12">
        <v>0.208762246939</v>
      </c>
      <c r="E620" s="12">
        <v>0.207419543713</v>
      </c>
      <c r="F620" s="12">
        <v>0.91347656249999998</v>
      </c>
      <c r="H620" s="13">
        <f t="shared" si="358"/>
        <v>5.9470813299999925E-4</v>
      </c>
      <c r="I620" s="14">
        <f t="shared" si="359"/>
        <v>8.6523437500000022E-2</v>
      </c>
      <c r="J620" s="10">
        <f t="shared" si="360"/>
        <v>886.00000000000023</v>
      </c>
      <c r="K620" s="12">
        <f t="shared" si="355"/>
        <v>0.20921548252621999</v>
      </c>
      <c r="L620" s="12">
        <f t="shared" si="356"/>
        <v>0.21115879554520001</v>
      </c>
      <c r="M620" s="16">
        <f t="shared" si="357"/>
        <v>-9.2030881970248668E-3</v>
      </c>
      <c r="N620" s="15">
        <v>0.1</v>
      </c>
      <c r="O620" s="11">
        <f t="shared" si="353"/>
        <v>-10.865917815753146</v>
      </c>
      <c r="Q620" s="12">
        <f t="shared" si="354"/>
        <v>2.8527994720816542E-3</v>
      </c>
    </row>
    <row r="621" spans="2:17" x14ac:dyDescent="0.35">
      <c r="C621" s="17">
        <v>2</v>
      </c>
      <c r="D621" s="12">
        <v>0.209694346098</v>
      </c>
      <c r="E621" s="12">
        <v>0.20683071911299999</v>
      </c>
      <c r="F621" s="12">
        <v>0.91435546874999996</v>
      </c>
      <c r="H621" s="13">
        <f t="shared" si="358"/>
        <v>9.320991589999994E-4</v>
      </c>
      <c r="I621" s="14">
        <f t="shared" si="359"/>
        <v>8.5644531250000044E-2</v>
      </c>
      <c r="J621" s="10">
        <f t="shared" si="360"/>
        <v>877.00000000000045</v>
      </c>
      <c r="K621" s="12">
        <f t="shared" si="355"/>
        <v>0.20923294109786003</v>
      </c>
      <c r="L621" s="12">
        <f t="shared" si="356"/>
        <v>0.21115757144069999</v>
      </c>
      <c r="M621" s="16">
        <f t="shared" si="357"/>
        <v>-9.1146641330853706E-3</v>
      </c>
      <c r="N621" s="15">
        <v>0.1</v>
      </c>
      <c r="O621" s="11">
        <f t="shared" si="353"/>
        <v>-10.971331311815367</v>
      </c>
      <c r="Q621" s="12">
        <f t="shared" si="354"/>
        <v>4.4549457032729261E-3</v>
      </c>
    </row>
    <row r="622" spans="2:17" x14ac:dyDescent="0.35">
      <c r="C622" s="17">
        <v>3</v>
      </c>
      <c r="D622" s="12">
        <v>0.207677835325</v>
      </c>
      <c r="E622" s="12">
        <v>0.20843735151000001</v>
      </c>
      <c r="F622" s="12">
        <v>0.91425781250000004</v>
      </c>
      <c r="H622" s="13">
        <f t="shared" si="358"/>
        <v>-2.0165107729999965E-3</v>
      </c>
      <c r="I622" s="14">
        <f t="shared" si="359"/>
        <v>8.5742187499999956E-2</v>
      </c>
      <c r="J622" s="10">
        <f t="shared" si="360"/>
        <v>877.99999999999955</v>
      </c>
      <c r="K622" s="12">
        <f t="shared" si="355"/>
        <v>0.20920981633560001</v>
      </c>
      <c r="L622" s="12">
        <f t="shared" si="356"/>
        <v>0.21113167984114001</v>
      </c>
      <c r="M622" s="16">
        <f t="shared" si="357"/>
        <v>-9.1026770922584266E-3</v>
      </c>
      <c r="N622" s="15">
        <v>0.1</v>
      </c>
      <c r="O622" s="11">
        <f t="shared" si="353"/>
        <v>-10.98577912700509</v>
      </c>
      <c r="Q622" s="12">
        <f t="shared" si="354"/>
        <v>-9.6629653501190838E-3</v>
      </c>
    </row>
    <row r="623" spans="2:17" x14ac:dyDescent="0.35">
      <c r="C623" s="17">
        <v>4</v>
      </c>
      <c r="D623" s="12">
        <v>0.20863569211800001</v>
      </c>
      <c r="E623" s="12">
        <v>0.21105767898300001</v>
      </c>
      <c r="F623" s="12">
        <v>0.91484374999999996</v>
      </c>
      <c r="H623" s="13">
        <f t="shared" si="358"/>
        <v>9.5785679300000592E-4</v>
      </c>
      <c r="I623" s="14">
        <f t="shared" si="359"/>
        <v>8.5156250000000044E-2</v>
      </c>
      <c r="J623" s="10">
        <f t="shared" si="360"/>
        <v>872.00000000000045</v>
      </c>
      <c r="K623" s="12">
        <f t="shared" si="355"/>
        <v>0.20918964486254005</v>
      </c>
      <c r="L623" s="12">
        <f t="shared" si="356"/>
        <v>0.21112834202431999</v>
      </c>
      <c r="M623" s="16">
        <f t="shared" si="357"/>
        <v>-9.182552864250737E-3</v>
      </c>
      <c r="N623" s="15">
        <v>0.1</v>
      </c>
      <c r="O623" s="11">
        <f t="shared" si="353"/>
        <v>-10.890217729027977</v>
      </c>
      <c r="Q623" s="12">
        <f t="shared" si="354"/>
        <v>4.6016207500814074E-3</v>
      </c>
    </row>
    <row r="624" spans="2:17" x14ac:dyDescent="0.35">
      <c r="C624" s="17">
        <v>5</v>
      </c>
      <c r="D624" s="12">
        <v>0.20856734380299999</v>
      </c>
      <c r="E624" s="12">
        <v>0.20677755102500001</v>
      </c>
      <c r="F624" s="12">
        <v>0.91718750000000004</v>
      </c>
      <c r="H624" s="13">
        <f t="shared" si="358"/>
        <v>-6.834831500002192E-5</v>
      </c>
      <c r="I624" s="14">
        <f t="shared" si="359"/>
        <v>8.2812499999999956E-2</v>
      </c>
      <c r="J624" s="10">
        <f t="shared" si="360"/>
        <v>847.99999999999955</v>
      </c>
      <c r="K624" s="12">
        <f t="shared" si="355"/>
        <v>0.20918068181804003</v>
      </c>
      <c r="L624" s="12">
        <f t="shared" si="356"/>
        <v>0.21107981518911995</v>
      </c>
      <c r="M624" s="16">
        <f t="shared" si="357"/>
        <v>-8.9972286993825756E-3</v>
      </c>
      <c r="N624" s="15">
        <v>0.1</v>
      </c>
      <c r="O624" s="11">
        <f t="shared" si="353"/>
        <v>-11.11453352373519</v>
      </c>
      <c r="Q624" s="12">
        <f t="shared" si="354"/>
        <v>-3.2765013543392251E-4</v>
      </c>
    </row>
    <row r="625" spans="3:17" x14ac:dyDescent="0.35">
      <c r="C625" s="17">
        <v>6</v>
      </c>
      <c r="D625" s="12">
        <v>0.207733032569</v>
      </c>
      <c r="E625" s="12">
        <v>0.20755784586100001</v>
      </c>
      <c r="F625" s="12">
        <v>0.91621093750000004</v>
      </c>
      <c r="H625" s="13">
        <f t="shared" si="358"/>
        <v>-8.343112339999903E-4</v>
      </c>
      <c r="I625" s="14">
        <f t="shared" si="359"/>
        <v>8.3789062499999956E-2</v>
      </c>
      <c r="J625" s="10">
        <f t="shared" si="360"/>
        <v>857.99999999999955</v>
      </c>
      <c r="K625" s="12">
        <f t="shared" si="355"/>
        <v>0.2091285054249</v>
      </c>
      <c r="L625" s="12">
        <f t="shared" si="356"/>
        <v>0.21108844174735999</v>
      </c>
      <c r="M625" s="16">
        <f t="shared" si="357"/>
        <v>-9.2849059201722817E-3</v>
      </c>
      <c r="N625" s="15">
        <v>0.1</v>
      </c>
      <c r="O625" s="11">
        <f t="shared" si="353"/>
        <v>-10.770168363552411</v>
      </c>
      <c r="Q625" s="12">
        <f t="shared" si="354"/>
        <v>-4.0082229003198305E-3</v>
      </c>
    </row>
    <row r="626" spans="3:17" x14ac:dyDescent="0.35">
      <c r="C626" s="17">
        <v>7</v>
      </c>
      <c r="D626" s="12">
        <v>0.21071829479599999</v>
      </c>
      <c r="E626" s="12">
        <v>0.2089683339</v>
      </c>
      <c r="F626" s="12">
        <v>0.91445312499999998</v>
      </c>
      <c r="H626" s="13">
        <f t="shared" si="358"/>
        <v>2.9852622269999907E-3</v>
      </c>
      <c r="I626" s="14">
        <f t="shared" si="359"/>
        <v>8.5546875000000022E-2</v>
      </c>
      <c r="J626" s="10">
        <f t="shared" si="360"/>
        <v>876.00000000000023</v>
      </c>
      <c r="K626" s="12">
        <f t="shared" si="355"/>
        <v>0.20915366649883999</v>
      </c>
      <c r="L626" s="12">
        <f t="shared" si="356"/>
        <v>0.21103771229592</v>
      </c>
      <c r="M626" s="16">
        <f t="shared" si="357"/>
        <v>-8.9275313714459736E-3</v>
      </c>
      <c r="N626" s="15">
        <v>0.1</v>
      </c>
      <c r="O626" s="11">
        <f t="shared" si="353"/>
        <v>-11.201304799649582</v>
      </c>
      <c r="Q626" s="12">
        <f t="shared" si="354"/>
        <v>1.4268387639314878E-2</v>
      </c>
    </row>
    <row r="627" spans="3:17" x14ac:dyDescent="0.35">
      <c r="C627" s="17">
        <v>8</v>
      </c>
      <c r="D627" s="12">
        <v>0.209045774676</v>
      </c>
      <c r="E627" s="12">
        <v>0.21127794981</v>
      </c>
      <c r="F627" s="12">
        <v>0.91347656249999998</v>
      </c>
      <c r="H627" s="13">
        <f t="shared" si="358"/>
        <v>-1.6725201199999928E-3</v>
      </c>
      <c r="I627" s="14">
        <f t="shared" si="359"/>
        <v>8.6523437500000022E-2</v>
      </c>
      <c r="J627" s="10">
        <f t="shared" si="360"/>
        <v>886.00000000000023</v>
      </c>
      <c r="K627" s="12">
        <f t="shared" si="355"/>
        <v>0.20916726527933996</v>
      </c>
      <c r="L627" s="12">
        <f t="shared" si="356"/>
        <v>0.21103218094437998</v>
      </c>
      <c r="M627" s="16">
        <f t="shared" si="357"/>
        <v>-8.8371150631834094E-3</v>
      </c>
      <c r="N627" s="15">
        <v>0.1</v>
      </c>
      <c r="O627" s="11">
        <f t="shared" si="353"/>
        <v>-11.315910145451566</v>
      </c>
      <c r="Q627" s="12">
        <f t="shared" si="354"/>
        <v>-7.9689001156432425E-3</v>
      </c>
    </row>
    <row r="628" spans="3:17" x14ac:dyDescent="0.35">
      <c r="C628" s="17">
        <v>9</v>
      </c>
      <c r="D628" s="12">
        <v>0.20894625091499999</v>
      </c>
      <c r="E628" s="12">
        <v>0.20675217285799999</v>
      </c>
      <c r="F628" s="12">
        <v>0.91416015625000002</v>
      </c>
      <c r="H628" s="13">
        <f t="shared" si="358"/>
        <v>-9.9523761000003264E-5</v>
      </c>
      <c r="I628" s="14">
        <f t="shared" si="359"/>
        <v>8.5839843749999978E-2</v>
      </c>
      <c r="J628" s="10">
        <f t="shared" si="360"/>
        <v>878.99999999999977</v>
      </c>
      <c r="K628" s="12">
        <f t="shared" si="355"/>
        <v>0.20914730952391994</v>
      </c>
      <c r="L628" s="12">
        <f t="shared" si="356"/>
        <v>0.21103063559873994</v>
      </c>
      <c r="M628" s="16">
        <f t="shared" si="357"/>
        <v>-8.9244202363158998E-3</v>
      </c>
      <c r="N628" s="15">
        <v>0.1</v>
      </c>
      <c r="O628" s="11">
        <f t="shared" si="353"/>
        <v>-11.205209677719202</v>
      </c>
      <c r="Q628" s="12">
        <f t="shared" si="354"/>
        <v>-4.7619933772659936E-4</v>
      </c>
    </row>
    <row r="629" spans="3:17" x14ac:dyDescent="0.35">
      <c r="C629" s="17">
        <v>10</v>
      </c>
      <c r="D629" s="12">
        <v>0.20923144501400001</v>
      </c>
      <c r="E629" s="12">
        <v>0.20991158634400001</v>
      </c>
      <c r="F629" s="12">
        <v>0.91542968749999998</v>
      </c>
      <c r="H629" s="13">
        <f t="shared" si="358"/>
        <v>2.8519409900001902E-4</v>
      </c>
      <c r="I629" s="14">
        <f t="shared" si="359"/>
        <v>8.4570312500000022E-2</v>
      </c>
      <c r="J629" s="10">
        <f t="shared" si="360"/>
        <v>866.00000000000023</v>
      </c>
      <c r="K629" s="12">
        <f t="shared" si="355"/>
        <v>0.20915093532467996</v>
      </c>
      <c r="L629" s="12">
        <f t="shared" si="356"/>
        <v>0.21105952544827994</v>
      </c>
      <c r="M629" s="16">
        <f t="shared" si="357"/>
        <v>-9.0428997200966421E-3</v>
      </c>
      <c r="N629" s="15">
        <v>0.1</v>
      </c>
      <c r="O629" s="11">
        <f t="shared" si="353"/>
        <v>-11.058399749558573</v>
      </c>
      <c r="Q629" s="12">
        <f t="shared" si="354"/>
        <v>1.3639854348632978E-3</v>
      </c>
    </row>
    <row r="630" spans="3:17" x14ac:dyDescent="0.35">
      <c r="C630" s="17">
        <v>11</v>
      </c>
      <c r="D630" s="12">
        <v>0.207846998526</v>
      </c>
      <c r="E630" s="12">
        <v>0.206240225956</v>
      </c>
      <c r="F630" s="12">
        <v>0.91591796874999998</v>
      </c>
      <c r="H630" s="13">
        <f t="shared" si="358"/>
        <v>-1.3844464880000129E-3</v>
      </c>
      <c r="I630" s="14">
        <f t="shared" si="359"/>
        <v>8.4082031250000022E-2</v>
      </c>
      <c r="J630" s="10">
        <f t="shared" si="360"/>
        <v>861.00000000000023</v>
      </c>
      <c r="K630" s="12">
        <f t="shared" si="355"/>
        <v>0.20911660266821994</v>
      </c>
      <c r="L630" s="12">
        <f t="shared" si="356"/>
        <v>0.21102673641739994</v>
      </c>
      <c r="M630" s="16">
        <f t="shared" si="357"/>
        <v>-9.0516196270119531E-3</v>
      </c>
      <c r="N630" s="15">
        <v>0.1</v>
      </c>
      <c r="O630" s="11">
        <f t="shared" si="353"/>
        <v>-11.047746604550062</v>
      </c>
      <c r="Q630" s="12">
        <f t="shared" si="354"/>
        <v>-6.6388066525730378E-3</v>
      </c>
    </row>
    <row r="631" spans="3:17" x14ac:dyDescent="0.35">
      <c r="C631" s="17">
        <v>12</v>
      </c>
      <c r="D631" s="12">
        <v>0.209621858543</v>
      </c>
      <c r="E631" s="12">
        <v>0.20679886303799999</v>
      </c>
      <c r="F631" s="12">
        <v>0.91562500000000002</v>
      </c>
      <c r="H631" s="13">
        <f t="shared" si="358"/>
        <v>1.7748600170000017E-3</v>
      </c>
      <c r="I631" s="14">
        <f t="shared" si="359"/>
        <v>8.4374999999999978E-2</v>
      </c>
      <c r="J631" s="10">
        <f t="shared" si="360"/>
        <v>863.99999999999977</v>
      </c>
      <c r="K631" s="12">
        <f t="shared" si="355"/>
        <v>0.20914225819569995</v>
      </c>
      <c r="L631" s="12">
        <f t="shared" si="356"/>
        <v>0.21101427033099993</v>
      </c>
      <c r="M631" s="16">
        <f t="shared" si="357"/>
        <v>-8.8714954318658279E-3</v>
      </c>
      <c r="N631" s="15">
        <v>0.1</v>
      </c>
      <c r="O631" s="11">
        <f t="shared" si="353"/>
        <v>-11.272056753904938</v>
      </c>
      <c r="Q631" s="12">
        <f t="shared" si="354"/>
        <v>8.5030089341350049E-3</v>
      </c>
    </row>
    <row r="632" spans="3:17" x14ac:dyDescent="0.35">
      <c r="C632" s="17">
        <v>13</v>
      </c>
      <c r="D632" s="12">
        <v>0.20852458924299999</v>
      </c>
      <c r="E632" s="12">
        <v>0.20721615105899999</v>
      </c>
      <c r="F632" s="12">
        <v>0.91513671875000002</v>
      </c>
      <c r="H632" s="13">
        <f t="shared" si="358"/>
        <v>-1.0972693000000089E-3</v>
      </c>
      <c r="I632" s="14">
        <f t="shared" si="359"/>
        <v>8.4863281249999978E-2</v>
      </c>
      <c r="J632" s="10">
        <f t="shared" si="360"/>
        <v>868.99999999999977</v>
      </c>
      <c r="K632" s="12">
        <f t="shared" si="355"/>
        <v>0.20910657613283995</v>
      </c>
      <c r="L632" s="12">
        <f t="shared" si="356"/>
        <v>0.21095714344935992</v>
      </c>
      <c r="M632" s="16">
        <f t="shared" si="357"/>
        <v>-8.7722429601641005E-3</v>
      </c>
      <c r="N632" s="15">
        <v>0.1</v>
      </c>
      <c r="O632" s="11">
        <f t="shared" si="353"/>
        <v>-11.399593063497335</v>
      </c>
      <c r="Q632" s="12">
        <f t="shared" si="354"/>
        <v>-5.2482656468048694E-3</v>
      </c>
    </row>
    <row r="633" spans="3:17" x14ac:dyDescent="0.35">
      <c r="C633" s="17">
        <v>14</v>
      </c>
      <c r="D633" s="12">
        <v>0.209006027131</v>
      </c>
      <c r="E633" s="12">
        <v>0.20970252826800001</v>
      </c>
      <c r="F633" s="12">
        <v>0.91337890624999996</v>
      </c>
      <c r="H633" s="13">
        <f t="shared" si="358"/>
        <v>4.8143788800000809E-4</v>
      </c>
      <c r="I633" s="14">
        <f t="shared" si="359"/>
        <v>8.6621093750000044E-2</v>
      </c>
      <c r="J633" s="10">
        <f t="shared" si="360"/>
        <v>887.00000000000045</v>
      </c>
      <c r="K633" s="12">
        <f t="shared" si="355"/>
        <v>0.20907240178199996</v>
      </c>
      <c r="L633" s="12">
        <f t="shared" si="356"/>
        <v>0.2109462825461999</v>
      </c>
      <c r="M633" s="16">
        <f t="shared" si="357"/>
        <v>-8.8832130226781381E-3</v>
      </c>
      <c r="N633" s="15">
        <v>0.1</v>
      </c>
      <c r="O633" s="11">
        <f t="shared" si="353"/>
        <v>-11.257188108031174</v>
      </c>
      <c r="Q633" s="12">
        <f t="shared" si="354"/>
        <v>2.3061211920028528E-3</v>
      </c>
    </row>
    <row r="634" spans="3:17" x14ac:dyDescent="0.35">
      <c r="C634" s="17">
        <v>15</v>
      </c>
      <c r="D634" s="12">
        <v>0.207959563683</v>
      </c>
      <c r="E634" s="12">
        <v>0.20810070522099999</v>
      </c>
      <c r="F634" s="12">
        <v>0.91533203124999996</v>
      </c>
      <c r="H634" s="13">
        <f t="shared" si="358"/>
        <v>-1.0464634479999957E-3</v>
      </c>
      <c r="I634" s="14">
        <f t="shared" si="359"/>
        <v>8.4667968750000044E-2</v>
      </c>
      <c r="J634" s="10">
        <f t="shared" si="360"/>
        <v>867.00000000000045</v>
      </c>
      <c r="K634" s="12">
        <f t="shared" si="355"/>
        <v>0.20905206507745994</v>
      </c>
      <c r="L634" s="12">
        <f t="shared" si="356"/>
        <v>0.21089940765621992</v>
      </c>
      <c r="M634" s="16">
        <f t="shared" si="357"/>
        <v>-8.7593540412937987E-3</v>
      </c>
      <c r="N634" s="15">
        <v>0.1</v>
      </c>
      <c r="O634" s="11">
        <f t="shared" si="353"/>
        <v>-11.416366952240411</v>
      </c>
      <c r="Q634" s="12">
        <f t="shared" si="354"/>
        <v>-5.0194340644214991E-3</v>
      </c>
    </row>
    <row r="635" spans="3:17" x14ac:dyDescent="0.35">
      <c r="C635" s="17">
        <v>16</v>
      </c>
      <c r="D635" s="12">
        <v>0.20927381675100001</v>
      </c>
      <c r="E635" s="12">
        <v>0.20712640620799999</v>
      </c>
      <c r="F635" s="12">
        <v>0.91494140624999998</v>
      </c>
      <c r="H635" s="13">
        <f t="shared" si="358"/>
        <v>1.3142530680000097E-3</v>
      </c>
      <c r="I635" s="14">
        <f t="shared" si="359"/>
        <v>8.5058593750000022E-2</v>
      </c>
      <c r="J635" s="10">
        <f t="shared" si="360"/>
        <v>871.00000000000023</v>
      </c>
      <c r="K635" s="12">
        <f t="shared" si="355"/>
        <v>0.20905314317013995</v>
      </c>
      <c r="L635" s="12">
        <f t="shared" si="356"/>
        <v>0.21087588722359996</v>
      </c>
      <c r="M635" s="16">
        <f t="shared" si="357"/>
        <v>-8.6436817288990664E-3</v>
      </c>
      <c r="N635" s="15">
        <v>0.1</v>
      </c>
      <c r="O635" s="11">
        <f t="shared" si="353"/>
        <v>-11.569144160602598</v>
      </c>
      <c r="Q635" s="12">
        <f t="shared" si="354"/>
        <v>6.2998670592397362E-3</v>
      </c>
    </row>
    <row r="636" spans="3:17" x14ac:dyDescent="0.35">
      <c r="C636" s="17">
        <v>17</v>
      </c>
      <c r="D636" s="12">
        <v>0.20865718712199999</v>
      </c>
      <c r="E636" s="12">
        <v>0.20717234052700001</v>
      </c>
      <c r="F636" s="12">
        <v>0.91298828124999998</v>
      </c>
      <c r="H636" s="13">
        <f t="shared" si="358"/>
        <v>-6.1662962900002616E-4</v>
      </c>
      <c r="I636" s="14">
        <f t="shared" si="359"/>
        <v>8.7011718750000022E-2</v>
      </c>
      <c r="J636" s="10">
        <f t="shared" si="360"/>
        <v>891.00000000000023</v>
      </c>
      <c r="K636" s="12">
        <f t="shared" si="355"/>
        <v>0.20904195964855998</v>
      </c>
      <c r="L636" s="12">
        <f t="shared" si="356"/>
        <v>0.21087181920382</v>
      </c>
      <c r="M636" s="16">
        <f t="shared" si="357"/>
        <v>-8.6775917340161657E-3</v>
      </c>
      <c r="N636" s="15">
        <v>0.1</v>
      </c>
      <c r="O636" s="11">
        <f t="shared" si="353"/>
        <v>-11.523934642834133</v>
      </c>
      <c r="Q636" s="12">
        <f t="shared" si="354"/>
        <v>-2.9508702189328206E-3</v>
      </c>
    </row>
    <row r="637" spans="3:17" x14ac:dyDescent="0.35">
      <c r="C637" s="17">
        <v>18</v>
      </c>
      <c r="D637" s="12">
        <v>0.208989747758</v>
      </c>
      <c r="E637" s="12">
        <v>0.20547082051599999</v>
      </c>
      <c r="F637" s="12">
        <v>0.91542968749999998</v>
      </c>
      <c r="H637" s="13">
        <f t="shared" si="358"/>
        <v>3.3256063600001218E-4</v>
      </c>
      <c r="I637" s="14">
        <f t="shared" si="359"/>
        <v>8.4570312500000022E-2</v>
      </c>
      <c r="J637" s="10">
        <f t="shared" si="360"/>
        <v>866.00000000000023</v>
      </c>
      <c r="K637" s="12">
        <f t="shared" si="355"/>
        <v>0.20904192644856001</v>
      </c>
      <c r="L637" s="12">
        <f t="shared" si="356"/>
        <v>0.21085057151222</v>
      </c>
      <c r="M637" s="16">
        <f t="shared" si="357"/>
        <v>-8.5778523182953315E-3</v>
      </c>
      <c r="N637" s="15">
        <v>0.1</v>
      </c>
      <c r="O637" s="11">
        <f t="shared" si="353"/>
        <v>-11.65792978117778</v>
      </c>
      <c r="Q637" s="12">
        <f t="shared" si="354"/>
        <v>1.5925446999015618E-3</v>
      </c>
    </row>
    <row r="638" spans="3:17" x14ac:dyDescent="0.35">
      <c r="C638" s="17">
        <v>19</v>
      </c>
      <c r="D638" s="12">
        <v>0.20924469344900001</v>
      </c>
      <c r="E638" s="12">
        <v>0.20637061223399999</v>
      </c>
      <c r="F638" s="12">
        <v>0.91494140624999998</v>
      </c>
      <c r="H638" s="13">
        <f t="shared" si="358"/>
        <v>2.5494569100001363E-4</v>
      </c>
      <c r="I638" s="14">
        <f t="shared" si="359"/>
        <v>8.5058593750000022E-2</v>
      </c>
      <c r="J638" s="10">
        <f t="shared" si="360"/>
        <v>871.00000000000023</v>
      </c>
      <c r="K638" s="12">
        <f t="shared" si="355"/>
        <v>0.20906288794176001</v>
      </c>
      <c r="L638" s="12">
        <f t="shared" si="356"/>
        <v>0.21080680250204001</v>
      </c>
      <c r="M638" s="16">
        <f t="shared" si="357"/>
        <v>-8.2725725146517437E-3</v>
      </c>
      <c r="N638" s="15">
        <v>0.1</v>
      </c>
      <c r="O638" s="11">
        <f t="shared" si="353"/>
        <v>-12.088138220956989</v>
      </c>
      <c r="Q638" s="12">
        <f t="shared" si="354"/>
        <v>1.2191522144473542E-3</v>
      </c>
    </row>
    <row r="639" spans="3:17" x14ac:dyDescent="0.35">
      <c r="C639" s="17">
        <v>20</v>
      </c>
      <c r="D639" s="12">
        <v>0.208560861579</v>
      </c>
      <c r="E639" s="12">
        <v>0.20721401311500001</v>
      </c>
      <c r="F639" s="12">
        <v>0.91357421875</v>
      </c>
      <c r="H639" s="13">
        <f t="shared" si="358"/>
        <v>-6.8383187000001233E-4</v>
      </c>
      <c r="I639" s="14">
        <f t="shared" si="359"/>
        <v>8.642578125E-2</v>
      </c>
      <c r="J639" s="10">
        <f t="shared" si="360"/>
        <v>885</v>
      </c>
      <c r="K639" s="12">
        <f t="shared" si="355"/>
        <v>0.20904233633512004</v>
      </c>
      <c r="L639" s="12">
        <f t="shared" si="356"/>
        <v>0.21077685194312001</v>
      </c>
      <c r="M639" s="16">
        <f t="shared" si="357"/>
        <v>-8.2291560577442135E-3</v>
      </c>
      <c r="N639" s="15">
        <v>0.1</v>
      </c>
      <c r="O639" s="11">
        <f t="shared" si="353"/>
        <v>-12.15191440024922</v>
      </c>
      <c r="Q639" s="12">
        <f t="shared" si="354"/>
        <v>-3.2734484853148421E-3</v>
      </c>
    </row>
    <row r="640" spans="3:17" x14ac:dyDescent="0.35">
      <c r="C640" s="17">
        <v>21</v>
      </c>
      <c r="D640" s="12">
        <v>0.20938760896600001</v>
      </c>
      <c r="E640" s="12">
        <v>0.20542119704199999</v>
      </c>
      <c r="F640" s="12">
        <v>0.91523437500000004</v>
      </c>
      <c r="H640" s="13">
        <f t="shared" si="358"/>
        <v>8.2674738700000416E-4</v>
      </c>
      <c r="I640" s="14">
        <f t="shared" si="359"/>
        <v>8.4765624999999956E-2</v>
      </c>
      <c r="J640" s="10">
        <f t="shared" si="360"/>
        <v>867.99999999999955</v>
      </c>
      <c r="K640" s="12">
        <f t="shared" si="355"/>
        <v>0.20900349230126003</v>
      </c>
      <c r="L640" s="12">
        <f t="shared" si="356"/>
        <v>0.21077163516824005</v>
      </c>
      <c r="M640" s="16">
        <f t="shared" si="357"/>
        <v>-8.3889033055546403E-3</v>
      </c>
      <c r="N640" s="15">
        <v>0.1</v>
      </c>
      <c r="O640" s="11">
        <f t="shared" si="353"/>
        <v>-11.920509315417412</v>
      </c>
      <c r="Q640" s="12">
        <f t="shared" si="354"/>
        <v>3.9562219919342147E-3</v>
      </c>
    </row>
    <row r="641" spans="3:17" x14ac:dyDescent="0.35">
      <c r="C641" s="17">
        <v>22</v>
      </c>
      <c r="D641" s="12">
        <v>0.20773346033100001</v>
      </c>
      <c r="E641" s="12">
        <v>0.20798729062099999</v>
      </c>
      <c r="F641" s="12">
        <v>0.91582031249999996</v>
      </c>
      <c r="H641" s="13">
        <f t="shared" si="358"/>
        <v>-1.6541486349999912E-3</v>
      </c>
      <c r="I641" s="14">
        <f t="shared" si="359"/>
        <v>8.4179687500000044E-2</v>
      </c>
      <c r="J641" s="10">
        <f t="shared" si="360"/>
        <v>862.00000000000045</v>
      </c>
      <c r="K641" s="12">
        <f t="shared" si="355"/>
        <v>0.20898709358063999</v>
      </c>
      <c r="L641" s="12">
        <f t="shared" si="356"/>
        <v>0.21077054606684004</v>
      </c>
      <c r="M641" s="16">
        <f t="shared" si="357"/>
        <v>-8.4615830792338365E-3</v>
      </c>
      <c r="N641" s="15">
        <v>0.1</v>
      </c>
      <c r="O641" s="11">
        <f t="shared" si="353"/>
        <v>-11.818119501233404</v>
      </c>
      <c r="Q641" s="12">
        <f t="shared" si="354"/>
        <v>-7.9313054554990652E-3</v>
      </c>
    </row>
    <row r="642" spans="3:17" x14ac:dyDescent="0.35">
      <c r="C642" s="17">
        <v>23</v>
      </c>
      <c r="D642" s="12">
        <v>0.20909564231700001</v>
      </c>
      <c r="E642" s="12">
        <v>0.20746985040599999</v>
      </c>
      <c r="F642" s="12">
        <v>0.91523437500000004</v>
      </c>
      <c r="H642" s="13">
        <f t="shared" si="358"/>
        <v>1.362181985999994E-3</v>
      </c>
      <c r="I642" s="14">
        <f t="shared" si="359"/>
        <v>8.4765624999999956E-2</v>
      </c>
      <c r="J642" s="10">
        <f t="shared" si="360"/>
        <v>867.99999999999955</v>
      </c>
      <c r="K642" s="12">
        <f t="shared" si="355"/>
        <v>0.20896753311666</v>
      </c>
      <c r="L642" s="12">
        <f t="shared" si="356"/>
        <v>0.21076826623342004</v>
      </c>
      <c r="M642" s="16">
        <f t="shared" si="357"/>
        <v>-8.5436633746647228E-3</v>
      </c>
      <c r="N642" s="15">
        <v>0.1</v>
      </c>
      <c r="O642" s="11">
        <f t="shared" si="353"/>
        <v>-11.704580999356647</v>
      </c>
      <c r="Q642" s="12">
        <f t="shared" si="354"/>
        <v>6.5359487931860296E-3</v>
      </c>
    </row>
    <row r="643" spans="3:17" x14ac:dyDescent="0.35">
      <c r="C643" s="17">
        <v>24</v>
      </c>
      <c r="D643" s="12">
        <v>0.208568190141</v>
      </c>
      <c r="E643" s="12">
        <v>0.209931510687</v>
      </c>
      <c r="F643" s="12">
        <v>0.91582031249999996</v>
      </c>
      <c r="H643" s="13">
        <f t="shared" si="358"/>
        <v>-5.2745217600000394E-4</v>
      </c>
      <c r="I643" s="14">
        <f t="shared" si="359"/>
        <v>8.4179687500000044E-2</v>
      </c>
      <c r="J643" s="10">
        <f t="shared" si="360"/>
        <v>862.00000000000045</v>
      </c>
      <c r="K643" s="12">
        <f t="shared" si="355"/>
        <v>0.20896871135145997</v>
      </c>
      <c r="L643" s="12">
        <f t="shared" si="356"/>
        <v>0.21075452824340005</v>
      </c>
      <c r="M643" s="16">
        <f t="shared" si="357"/>
        <v>-8.4734449448110594E-3</v>
      </c>
      <c r="N643" s="15">
        <v>0.1</v>
      </c>
      <c r="O643" s="11">
        <f t="shared" si="353"/>
        <v>-11.801575469164721</v>
      </c>
      <c r="Q643" s="12">
        <f t="shared" si="354"/>
        <v>-2.5257272256194153E-3</v>
      </c>
    </row>
    <row r="644" spans="3:17" x14ac:dyDescent="0.35">
      <c r="C644" s="17">
        <v>25</v>
      </c>
      <c r="D644" s="12">
        <v>0.209112348438</v>
      </c>
      <c r="E644" s="12">
        <v>0.208772687614</v>
      </c>
      <c r="F644" s="12">
        <v>0.91533203124999996</v>
      </c>
      <c r="H644" s="13">
        <f t="shared" si="358"/>
        <v>5.4415829699999696E-4</v>
      </c>
      <c r="I644" s="14">
        <f t="shared" si="359"/>
        <v>8.4667968750000044E-2</v>
      </c>
      <c r="J644" s="10">
        <f t="shared" si="360"/>
        <v>867.00000000000045</v>
      </c>
      <c r="K644" s="12">
        <f t="shared" si="355"/>
        <v>0.20896769847525995</v>
      </c>
      <c r="L644" s="12">
        <f t="shared" si="356"/>
        <v>0.21073897595978008</v>
      </c>
      <c r="M644" s="16">
        <f t="shared" si="357"/>
        <v>-8.4050777814265176E-3</v>
      </c>
      <c r="N644" s="15">
        <v>0.1</v>
      </c>
      <c r="O644" s="11">
        <f t="shared" si="353"/>
        <v>-11.897569850094584</v>
      </c>
      <c r="Q644" s="12">
        <f t="shared" si="354"/>
        <v>2.605621064944272E-3</v>
      </c>
    </row>
    <row r="645" spans="3:17" x14ac:dyDescent="0.35">
      <c r="C645" s="17">
        <v>26</v>
      </c>
      <c r="D645" s="12">
        <v>0.20901397272899999</v>
      </c>
      <c r="E645" s="12">
        <v>0.21128357425300001</v>
      </c>
      <c r="F645" s="12">
        <v>0.91337890624999996</v>
      </c>
      <c r="H645" s="13">
        <f t="shared" si="358"/>
        <v>-9.8375709000009248E-5</v>
      </c>
      <c r="I645" s="14">
        <f t="shared" si="359"/>
        <v>8.6621093750000044E-2</v>
      </c>
      <c r="J645" s="10">
        <f t="shared" si="360"/>
        <v>887.00000000000045</v>
      </c>
      <c r="K645" s="12">
        <f t="shared" si="355"/>
        <v>0.20897920635839998</v>
      </c>
      <c r="L645" s="12">
        <f t="shared" si="356"/>
        <v>0.21076570804040007</v>
      </c>
      <c r="M645" s="16">
        <f t="shared" si="357"/>
        <v>-8.4762445400161646E-3</v>
      </c>
      <c r="N645" s="15">
        <v>0.1</v>
      </c>
      <c r="O645" s="11">
        <f t="shared" si="353"/>
        <v>-11.797677559667161</v>
      </c>
      <c r="Q645" s="12">
        <f t="shared" si="354"/>
        <v>-4.7055497745583229E-4</v>
      </c>
    </row>
    <row r="646" spans="3:17" x14ac:dyDescent="0.35">
      <c r="C646" s="17">
        <v>27</v>
      </c>
      <c r="D646" s="12">
        <v>0.207431577679</v>
      </c>
      <c r="E646" s="12">
        <v>0.20873821452300001</v>
      </c>
      <c r="F646" s="12">
        <v>0.9169921875</v>
      </c>
      <c r="H646" s="13">
        <f t="shared" si="358"/>
        <v>-1.5823950499999906E-3</v>
      </c>
      <c r="I646" s="14">
        <f t="shared" si="359"/>
        <v>8.30078125E-2</v>
      </c>
      <c r="J646" s="10">
        <f t="shared" si="360"/>
        <v>850</v>
      </c>
      <c r="K646" s="12">
        <f t="shared" si="355"/>
        <v>0.20893214870033994</v>
      </c>
      <c r="L646" s="12">
        <f t="shared" si="356"/>
        <v>0.21075484635422004</v>
      </c>
      <c r="M646" s="16">
        <f t="shared" si="357"/>
        <v>-8.6484258151608984E-3</v>
      </c>
      <c r="N646" s="15">
        <v>0.1</v>
      </c>
      <c r="O646" s="11">
        <f t="shared" si="353"/>
        <v>-11.562797916899235</v>
      </c>
      <c r="Q646" s="12">
        <f t="shared" si="354"/>
        <v>-7.599565725539761E-3</v>
      </c>
    </row>
    <row r="647" spans="3:17" x14ac:dyDescent="0.35">
      <c r="C647" s="17">
        <v>28</v>
      </c>
      <c r="D647" s="12">
        <v>0.20996867694599999</v>
      </c>
      <c r="E647" s="12">
        <v>0.20880224816500001</v>
      </c>
      <c r="F647" s="12">
        <v>0.91484374999999996</v>
      </c>
      <c r="H647" s="13">
        <f t="shared" si="358"/>
        <v>2.5370992669999926E-3</v>
      </c>
      <c r="I647" s="14">
        <f t="shared" si="359"/>
        <v>8.5156250000000044E-2</v>
      </c>
      <c r="J647" s="10">
        <f t="shared" si="360"/>
        <v>872.00000000000045</v>
      </c>
      <c r="K647" s="12">
        <f t="shared" si="355"/>
        <v>0.20894986726577994</v>
      </c>
      <c r="L647" s="12">
        <f t="shared" si="356"/>
        <v>0.21076601302788003</v>
      </c>
      <c r="M647" s="16">
        <f t="shared" si="357"/>
        <v>-8.6168815171345781E-3</v>
      </c>
      <c r="N647" s="15">
        <v>0.1</v>
      </c>
      <c r="O647" s="11">
        <f t="shared" si="353"/>
        <v>-11.605126495142246</v>
      </c>
      <c r="Q647" s="12">
        <f t="shared" si="354"/>
        <v>1.2156823025153586E-2</v>
      </c>
    </row>
    <row r="648" spans="3:17" x14ac:dyDescent="0.35">
      <c r="C648" s="17">
        <v>29</v>
      </c>
      <c r="D648" s="12">
        <v>0.20978159092099999</v>
      </c>
      <c r="E648" s="12">
        <v>0.20845168717199999</v>
      </c>
      <c r="F648" s="12">
        <v>0.91523437500000004</v>
      </c>
      <c r="H648" s="13">
        <f t="shared" si="358"/>
        <v>-1.8708602500000504E-4</v>
      </c>
      <c r="I648" s="14">
        <f t="shared" si="359"/>
        <v>8.4765624999999956E-2</v>
      </c>
      <c r="J648" s="10">
        <f t="shared" si="360"/>
        <v>867.99999999999955</v>
      </c>
      <c r="K648" s="12">
        <f t="shared" si="355"/>
        <v>0.20896555043683993</v>
      </c>
      <c r="L648" s="12">
        <f t="shared" si="356"/>
        <v>0.21077660107974</v>
      </c>
      <c r="M648" s="16">
        <f t="shared" si="357"/>
        <v>-8.5922755828808928E-3</v>
      </c>
      <c r="N648" s="15">
        <v>0.1</v>
      </c>
      <c r="O648" s="11">
        <f t="shared" si="353"/>
        <v>-11.638360412838521</v>
      </c>
      <c r="Q648" s="12">
        <f t="shared" si="354"/>
        <v>-8.9141592851983925E-4</v>
      </c>
    </row>
    <row r="649" spans="3:17" x14ac:dyDescent="0.35">
      <c r="C649" s="17">
        <v>30</v>
      </c>
      <c r="D649" s="12">
        <v>0.20862687937999999</v>
      </c>
      <c r="E649" s="12">
        <v>0.21026055067800001</v>
      </c>
      <c r="F649" s="12">
        <v>0.91494140624999998</v>
      </c>
      <c r="H649" s="13">
        <f t="shared" si="358"/>
        <v>-1.1547115409999975E-3</v>
      </c>
      <c r="I649" s="14">
        <f t="shared" si="359"/>
        <v>8.5058593750000022E-2</v>
      </c>
      <c r="J649" s="10">
        <f t="shared" si="360"/>
        <v>871.00000000000023</v>
      </c>
      <c r="K649" s="12">
        <f t="shared" si="355"/>
        <v>0.20895035000939996</v>
      </c>
      <c r="L649" s="12">
        <f t="shared" si="356"/>
        <v>0.21076776418264001</v>
      </c>
      <c r="M649" s="16">
        <f t="shared" si="357"/>
        <v>-8.6228279750844017E-3</v>
      </c>
      <c r="N649" s="15">
        <v>0.1</v>
      </c>
      <c r="O649" s="11">
        <f t="shared" si="353"/>
        <v>-11.59712339025541</v>
      </c>
      <c r="Q649" s="12">
        <f t="shared" si="354"/>
        <v>-5.5195559102310483E-3</v>
      </c>
    </row>
    <row r="650" spans="3:17" x14ac:dyDescent="0.35">
      <c r="C650" s="17">
        <v>31</v>
      </c>
      <c r="D650" s="12">
        <v>0.209413107135</v>
      </c>
      <c r="E650" s="12">
        <v>0.20915304161600001</v>
      </c>
      <c r="F650" s="12">
        <v>0.91591796874999998</v>
      </c>
      <c r="H650" s="13">
        <f t="shared" si="358"/>
        <v>7.8622775500000741E-4</v>
      </c>
      <c r="I650" s="14">
        <f t="shared" si="359"/>
        <v>8.4082031250000022E-2</v>
      </c>
      <c r="J650" s="10">
        <f t="shared" si="360"/>
        <v>861.00000000000023</v>
      </c>
      <c r="K650" s="12">
        <f t="shared" si="355"/>
        <v>0.20897266723105992</v>
      </c>
      <c r="L650" s="12">
        <f t="shared" si="356"/>
        <v>0.21079340049658002</v>
      </c>
      <c r="M650" s="16">
        <f t="shared" si="357"/>
        <v>-8.6375249947620025E-3</v>
      </c>
      <c r="N650" s="15">
        <v>0.1</v>
      </c>
      <c r="O650" s="11">
        <f t="shared" si="353"/>
        <v>-11.577390521085883</v>
      </c>
      <c r="Q650" s="12">
        <f t="shared" si="354"/>
        <v>3.761499891790158E-3</v>
      </c>
    </row>
    <row r="651" spans="3:17" x14ac:dyDescent="0.35">
      <c r="C651" s="17">
        <v>32</v>
      </c>
      <c r="D651" s="12">
        <v>0.207926236018</v>
      </c>
      <c r="E651" s="12">
        <v>0.210225616768</v>
      </c>
      <c r="F651" s="12">
        <v>0.9140625</v>
      </c>
      <c r="H651" s="13">
        <f t="shared" si="358"/>
        <v>-1.4868711169999937E-3</v>
      </c>
      <c r="I651" s="14">
        <f t="shared" si="359"/>
        <v>8.59375E-2</v>
      </c>
      <c r="J651" s="10">
        <f t="shared" si="360"/>
        <v>880</v>
      </c>
      <c r="K651" s="12">
        <f t="shared" si="355"/>
        <v>0.20894512339067994</v>
      </c>
      <c r="L651" s="12">
        <f t="shared" si="356"/>
        <v>0.21080429230622003</v>
      </c>
      <c r="M651" s="16">
        <f t="shared" si="357"/>
        <v>-8.819407305233673E-3</v>
      </c>
      <c r="N651" s="15">
        <v>0.1</v>
      </c>
      <c r="O651" s="11">
        <f t="shared" si="353"/>
        <v>-11.33863042481974</v>
      </c>
      <c r="Q651" s="12">
        <f t="shared" si="354"/>
        <v>-7.1255079706602133E-3</v>
      </c>
    </row>
    <row r="652" spans="3:17" x14ac:dyDescent="0.35">
      <c r="C652" s="17">
        <v>33</v>
      </c>
      <c r="D652" s="12">
        <v>0.20906239352600001</v>
      </c>
      <c r="E652" s="12">
        <v>0.20765217356400001</v>
      </c>
      <c r="F652" s="12">
        <v>0.91484374999999996</v>
      </c>
      <c r="H652" s="13">
        <f t="shared" si="358"/>
        <v>1.1361575080000019E-3</v>
      </c>
      <c r="I652" s="14">
        <f t="shared" si="359"/>
        <v>8.5156250000000044E-2</v>
      </c>
      <c r="J652" s="10">
        <f t="shared" si="360"/>
        <v>872.00000000000045</v>
      </c>
      <c r="K652" s="12">
        <f t="shared" si="355"/>
        <v>0.20894409951417994</v>
      </c>
      <c r="L652" s="12">
        <f t="shared" si="356"/>
        <v>0.21079328480027995</v>
      </c>
      <c r="M652" s="16">
        <f t="shared" si="357"/>
        <v>-8.7725056699602399E-3</v>
      </c>
      <c r="N652" s="15">
        <v>0.1</v>
      </c>
      <c r="O652" s="11">
        <f t="shared" si="353"/>
        <v>-11.39925168044414</v>
      </c>
      <c r="Q652" s="12">
        <f t="shared" si="354"/>
        <v>5.4493587549657701E-3</v>
      </c>
    </row>
    <row r="653" spans="3:17" x14ac:dyDescent="0.35">
      <c r="C653" s="17">
        <v>34</v>
      </c>
      <c r="D653" s="12">
        <v>0.20897094472899999</v>
      </c>
      <c r="E653" s="12">
        <v>0.21055924035599999</v>
      </c>
      <c r="F653" s="12">
        <v>0.91416015625000002</v>
      </c>
      <c r="H653" s="13">
        <f t="shared" si="358"/>
        <v>-9.1448797000015514E-5</v>
      </c>
      <c r="I653" s="14">
        <f t="shared" si="359"/>
        <v>8.5839843749999978E-2</v>
      </c>
      <c r="J653" s="10">
        <f t="shared" si="360"/>
        <v>878.99999999999977</v>
      </c>
      <c r="K653" s="12">
        <f t="shared" si="355"/>
        <v>0.20894218099127998</v>
      </c>
      <c r="L653" s="12">
        <f t="shared" si="356"/>
        <v>0.21077952122487997</v>
      </c>
      <c r="M653" s="16">
        <f t="shared" si="357"/>
        <v>-8.7168820904557354E-3</v>
      </c>
      <c r="N653" s="15">
        <v>0.1</v>
      </c>
      <c r="O653" s="11">
        <f t="shared" si="353"/>
        <v>-11.471991815685076</v>
      </c>
      <c r="Q653" s="12">
        <f t="shared" si="354"/>
        <v>-4.3751916457447415E-4</v>
      </c>
    </row>
    <row r="654" spans="3:17" x14ac:dyDescent="0.35">
      <c r="C654" s="17">
        <v>35</v>
      </c>
      <c r="D654" s="12">
        <v>0.20911218728200001</v>
      </c>
      <c r="E654" s="12">
        <v>0.208573276177</v>
      </c>
      <c r="F654" s="12">
        <v>0.91464843750000002</v>
      </c>
      <c r="H654" s="13">
        <f t="shared" si="358"/>
        <v>1.4124255300002053E-4</v>
      </c>
      <c r="I654" s="14">
        <f t="shared" si="359"/>
        <v>8.5351562499999978E-2</v>
      </c>
      <c r="J654" s="10">
        <f t="shared" si="360"/>
        <v>873.99999999999977</v>
      </c>
      <c r="K654" s="12">
        <f t="shared" si="355"/>
        <v>0.20894032247729999</v>
      </c>
      <c r="L654" s="12">
        <f t="shared" si="356"/>
        <v>0.21078043874306002</v>
      </c>
      <c r="M654" s="16">
        <f t="shared" si="357"/>
        <v>-8.7300144013986447E-3</v>
      </c>
      <c r="N654" s="15">
        <v>0.1</v>
      </c>
      <c r="O654" s="11">
        <f t="shared" si="353"/>
        <v>-11.454734826551821</v>
      </c>
      <c r="Q654" s="12">
        <f t="shared" si="354"/>
        <v>6.7566733770889418E-4</v>
      </c>
    </row>
    <row r="655" spans="3:17" x14ac:dyDescent="0.35">
      <c r="C655" s="17">
        <v>36</v>
      </c>
      <c r="D655" s="12">
        <v>0.21007899311100001</v>
      </c>
      <c r="E655" s="12">
        <v>0.21295981332700001</v>
      </c>
      <c r="F655" s="12">
        <v>0.91132812500000004</v>
      </c>
      <c r="H655" s="13">
        <f t="shared" si="358"/>
        <v>9.6680582899999479E-4</v>
      </c>
      <c r="I655" s="14">
        <f t="shared" si="359"/>
        <v>8.8671874999999956E-2</v>
      </c>
      <c r="J655" s="10">
        <f t="shared" si="360"/>
        <v>907.99999999999955</v>
      </c>
      <c r="K655" s="12">
        <f t="shared" si="355"/>
        <v>0.20897030318070001</v>
      </c>
      <c r="L655" s="12">
        <f t="shared" si="356"/>
        <v>0.21076838305653997</v>
      </c>
      <c r="M655" s="16">
        <f t="shared" si="357"/>
        <v>-8.5310702191875309E-3</v>
      </c>
      <c r="N655" s="15">
        <v>0.1</v>
      </c>
      <c r="O655" s="11">
        <f t="shared" si="353"/>
        <v>-11.721858738788303</v>
      </c>
      <c r="Q655" s="12">
        <f t="shared" si="354"/>
        <v>4.6127284564599965E-3</v>
      </c>
    </row>
    <row r="656" spans="3:17" x14ac:dyDescent="0.35">
      <c r="C656" s="17">
        <v>37</v>
      </c>
      <c r="D656" s="12">
        <v>0.20920902908</v>
      </c>
      <c r="E656" s="12">
        <v>0.206474021077</v>
      </c>
      <c r="F656" s="12">
        <v>0.91591796874999998</v>
      </c>
      <c r="H656" s="13">
        <f t="shared" si="358"/>
        <v>-8.6996403100000896E-4</v>
      </c>
      <c r="I656" s="14">
        <f t="shared" si="359"/>
        <v>8.4082031250000022E-2</v>
      </c>
      <c r="J656" s="10">
        <f t="shared" si="360"/>
        <v>861.00000000000023</v>
      </c>
      <c r="K656" s="12">
        <f t="shared" si="355"/>
        <v>0.20898096908614</v>
      </c>
      <c r="L656" s="12">
        <f t="shared" si="356"/>
        <v>0.21051612160795993</v>
      </c>
      <c r="M656" s="16">
        <f t="shared" si="357"/>
        <v>-7.2923275903724605E-3</v>
      </c>
      <c r="N656" s="15">
        <v>0.1</v>
      </c>
      <c r="O656" s="11">
        <f t="shared" si="353"/>
        <v>-13.713042750852672</v>
      </c>
      <c r="Q656" s="12">
        <f t="shared" si="354"/>
        <v>-4.1497263616956867E-3</v>
      </c>
    </row>
    <row r="657" spans="3:17" x14ac:dyDescent="0.35">
      <c r="C657" s="17">
        <v>38</v>
      </c>
      <c r="D657" s="12">
        <v>0.20767288229200001</v>
      </c>
      <c r="E657" s="12">
        <v>0.20849772878</v>
      </c>
      <c r="F657" s="12">
        <v>0.91494140624999998</v>
      </c>
      <c r="H657" s="13">
        <f t="shared" si="358"/>
        <v>-1.5361467879999868E-3</v>
      </c>
      <c r="I657" s="14">
        <f t="shared" si="359"/>
        <v>8.5058593750000022E-2</v>
      </c>
      <c r="J657" s="10">
        <f t="shared" si="360"/>
        <v>871.00000000000023</v>
      </c>
      <c r="K657" s="12">
        <f t="shared" si="355"/>
        <v>0.20893914270624006</v>
      </c>
      <c r="L657" s="12">
        <f t="shared" si="356"/>
        <v>0.21049383936757995</v>
      </c>
      <c r="M657" s="16">
        <f t="shared" si="357"/>
        <v>-7.3859485199705421E-3</v>
      </c>
      <c r="N657" s="15">
        <v>0.1</v>
      </c>
      <c r="O657" s="11">
        <f t="shared" ref="O657:O716" si="361">N657/M657</f>
        <v>-13.539222447816201</v>
      </c>
      <c r="Q657" s="12">
        <f t="shared" ref="Q657:Q716" si="362">LN(D657/D656)</f>
        <v>-7.369730846118124E-3</v>
      </c>
    </row>
    <row r="658" spans="3:17" x14ac:dyDescent="0.35">
      <c r="C658" s="17">
        <v>39</v>
      </c>
      <c r="D658" s="12">
        <v>0.209134772478</v>
      </c>
      <c r="E658" s="12">
        <v>0.20882112421099999</v>
      </c>
      <c r="F658" s="12">
        <v>0.91367187500000002</v>
      </c>
      <c r="H658" s="13">
        <f t="shared" si="358"/>
        <v>1.4618901859999867E-3</v>
      </c>
      <c r="I658" s="14">
        <f t="shared" si="359"/>
        <v>8.6328124999999978E-2</v>
      </c>
      <c r="J658" s="10">
        <f t="shared" si="360"/>
        <v>883.99999999999977</v>
      </c>
      <c r="K658" s="12">
        <f t="shared" si="355"/>
        <v>0.20891617626208006</v>
      </c>
      <c r="L658" s="12">
        <f t="shared" si="356"/>
        <v>0.21049301382479996</v>
      </c>
      <c r="M658" s="16">
        <f t="shared" si="357"/>
        <v>-7.4911634076005873E-3</v>
      </c>
      <c r="N658" s="15">
        <v>0.1</v>
      </c>
      <c r="O658" s="11">
        <f t="shared" si="361"/>
        <v>-13.349061361889303</v>
      </c>
      <c r="Q658" s="12">
        <f t="shared" si="362"/>
        <v>7.0147280828247571E-3</v>
      </c>
    </row>
    <row r="659" spans="3:17" x14ac:dyDescent="0.35">
      <c r="C659" s="17">
        <v>40</v>
      </c>
      <c r="D659" s="12">
        <v>0.209183838343</v>
      </c>
      <c r="E659" s="12">
        <v>0.20982530377799999</v>
      </c>
      <c r="F659" s="12">
        <v>0.91533203124999996</v>
      </c>
      <c r="H659" s="13">
        <f t="shared" si="358"/>
        <v>4.9065865000003095E-5</v>
      </c>
      <c r="I659" s="14">
        <f t="shared" si="359"/>
        <v>8.4667968750000044E-2</v>
      </c>
      <c r="J659" s="10">
        <f t="shared" si="360"/>
        <v>867.00000000000045</v>
      </c>
      <c r="K659" s="12">
        <f t="shared" si="355"/>
        <v>0.20893532018874006</v>
      </c>
      <c r="L659" s="12">
        <f t="shared" si="356"/>
        <v>0.21047454633705998</v>
      </c>
      <c r="M659" s="16">
        <f t="shared" si="357"/>
        <v>-7.313122537178196E-3</v>
      </c>
      <c r="N659" s="15">
        <v>0.1</v>
      </c>
      <c r="O659" s="11">
        <f t="shared" si="361"/>
        <v>-13.674049558396364</v>
      </c>
      <c r="Q659" s="12">
        <f t="shared" si="362"/>
        <v>2.3458609756190523E-4</v>
      </c>
    </row>
    <row r="660" spans="3:17" x14ac:dyDescent="0.35">
      <c r="C660" s="17">
        <v>41</v>
      </c>
      <c r="D660" s="12">
        <v>0.20843127615099999</v>
      </c>
      <c r="E660" s="12">
        <v>0.207852067798</v>
      </c>
      <c r="F660" s="12">
        <v>0.91562500000000002</v>
      </c>
      <c r="H660" s="13">
        <f t="shared" si="358"/>
        <v>-7.525621920000114E-4</v>
      </c>
      <c r="I660" s="14">
        <f t="shared" si="359"/>
        <v>8.4374999999999978E-2</v>
      </c>
      <c r="J660" s="10">
        <f t="shared" si="360"/>
        <v>863.99999999999977</v>
      </c>
      <c r="K660" s="12">
        <f t="shared" si="355"/>
        <v>0.20890424214134004</v>
      </c>
      <c r="L660" s="12">
        <f t="shared" si="356"/>
        <v>0.21042099886511995</v>
      </c>
      <c r="M660" s="16">
        <f t="shared" si="357"/>
        <v>-7.2082003790512328E-3</v>
      </c>
      <c r="N660" s="15">
        <v>0.1</v>
      </c>
      <c r="O660" s="11">
        <f t="shared" si="361"/>
        <v>-13.873088252460919</v>
      </c>
      <c r="Q660" s="12">
        <f t="shared" si="362"/>
        <v>-3.6040985131993203E-3</v>
      </c>
    </row>
    <row r="661" spans="3:17" x14ac:dyDescent="0.35">
      <c r="C661" s="17">
        <v>42</v>
      </c>
      <c r="D661" s="12">
        <v>0.208444762802</v>
      </c>
      <c r="E661" s="12">
        <v>0.20908091701600001</v>
      </c>
      <c r="F661" s="12">
        <v>0.91718750000000004</v>
      </c>
      <c r="H661" s="13">
        <f t="shared" si="358"/>
        <v>1.3486651000010896E-5</v>
      </c>
      <c r="I661" s="14">
        <f t="shared" si="359"/>
        <v>8.2812499999999956E-2</v>
      </c>
      <c r="J661" s="10">
        <f t="shared" si="360"/>
        <v>847.99999999999955</v>
      </c>
      <c r="K661" s="12">
        <f t="shared" si="355"/>
        <v>0.20889357333736006</v>
      </c>
      <c r="L661" s="12">
        <f t="shared" si="356"/>
        <v>0.21041515690223991</v>
      </c>
      <c r="M661" s="16">
        <f t="shared" si="357"/>
        <v>-7.2313401148511591E-3</v>
      </c>
      <c r="N661" s="15">
        <v>0.1</v>
      </c>
      <c r="O661" s="11">
        <f t="shared" si="361"/>
        <v>-13.828695430135813</v>
      </c>
      <c r="Q661" s="12">
        <f t="shared" si="362"/>
        <v>6.4703411779516349E-5</v>
      </c>
    </row>
    <row r="662" spans="3:17" x14ac:dyDescent="0.35">
      <c r="C662" s="17">
        <v>43</v>
      </c>
      <c r="D662" s="12">
        <v>0.20991084198000001</v>
      </c>
      <c r="E662" s="12">
        <v>0.20911536701</v>
      </c>
      <c r="F662" s="12">
        <v>0.91347656249999998</v>
      </c>
      <c r="H662" s="13">
        <f t="shared" si="358"/>
        <v>1.4660791780000126E-3</v>
      </c>
      <c r="I662" s="14">
        <f t="shared" si="359"/>
        <v>8.6523437500000022E-2</v>
      </c>
      <c r="J662" s="10">
        <f t="shared" si="360"/>
        <v>886.00000000000023</v>
      </c>
      <c r="K662" s="12">
        <f t="shared" si="355"/>
        <v>0.20889254310640001</v>
      </c>
      <c r="L662" s="12">
        <f t="shared" si="356"/>
        <v>0.21042347979403991</v>
      </c>
      <c r="M662" s="16">
        <f t="shared" si="357"/>
        <v>-7.2755031384252877E-3</v>
      </c>
      <c r="N662" s="15">
        <v>0.1</v>
      </c>
      <c r="O662" s="11">
        <f t="shared" si="361"/>
        <v>-13.744753881261335</v>
      </c>
      <c r="Q662" s="12">
        <f t="shared" si="362"/>
        <v>7.0087990350150885E-3</v>
      </c>
    </row>
    <row r="663" spans="3:17" x14ac:dyDescent="0.35">
      <c r="C663" s="17">
        <v>44</v>
      </c>
      <c r="D663" s="12">
        <v>0.20961821495499999</v>
      </c>
      <c r="E663" s="12">
        <v>0.208273042366</v>
      </c>
      <c r="F663" s="12">
        <v>0.9150390625</v>
      </c>
      <c r="H663" s="13">
        <f t="shared" si="358"/>
        <v>-2.9262702500001958E-4</v>
      </c>
      <c r="I663" s="14">
        <f t="shared" si="359"/>
        <v>8.49609375E-2</v>
      </c>
      <c r="J663" s="10">
        <f t="shared" si="360"/>
        <v>870</v>
      </c>
      <c r="K663" s="12">
        <f t="shared" si="355"/>
        <v>0.20888949341932</v>
      </c>
      <c r="L663" s="12">
        <f t="shared" si="356"/>
        <v>0.21048081250181994</v>
      </c>
      <c r="M663" s="16">
        <f t="shared" si="357"/>
        <v>-7.5603997513368215E-3</v>
      </c>
      <c r="N663" s="15">
        <v>0.1</v>
      </c>
      <c r="O663" s="11">
        <f t="shared" si="361"/>
        <v>-13.226813831149354</v>
      </c>
      <c r="Q663" s="12">
        <f t="shared" si="362"/>
        <v>-1.3950264832412269E-3</v>
      </c>
    </row>
    <row r="664" spans="3:17" x14ac:dyDescent="0.35">
      <c r="C664" s="17">
        <v>45</v>
      </c>
      <c r="D664" s="12">
        <v>0.21003989002599999</v>
      </c>
      <c r="E664" s="12">
        <v>0.21093291155999999</v>
      </c>
      <c r="F664" s="12">
        <v>0.91347656249999998</v>
      </c>
      <c r="H664" s="13">
        <f t="shared" si="358"/>
        <v>4.2167507099999391E-4</v>
      </c>
      <c r="I664" s="14">
        <f t="shared" si="359"/>
        <v>8.6523437500000022E-2</v>
      </c>
      <c r="J664" s="10">
        <f t="shared" si="360"/>
        <v>886.00000000000023</v>
      </c>
      <c r="K664" s="12">
        <f t="shared" si="355"/>
        <v>0.20890981169016001</v>
      </c>
      <c r="L664" s="12">
        <f t="shared" si="356"/>
        <v>0.21043749388763999</v>
      </c>
      <c r="M664" s="16">
        <f t="shared" si="357"/>
        <v>-7.2595532728386702E-3</v>
      </c>
      <c r="N664" s="15">
        <v>0.1</v>
      </c>
      <c r="O664" s="11">
        <f t="shared" si="361"/>
        <v>-13.774952292745894</v>
      </c>
      <c r="Q664" s="12">
        <f t="shared" si="362"/>
        <v>2.0096131012738321E-3</v>
      </c>
    </row>
    <row r="665" spans="3:17" x14ac:dyDescent="0.35">
      <c r="C665" s="17">
        <v>46</v>
      </c>
      <c r="D665" s="12">
        <v>0.20812864529899999</v>
      </c>
      <c r="E665" s="12">
        <v>0.20988021232199999</v>
      </c>
      <c r="F665" s="12">
        <v>0.91494140624999998</v>
      </c>
      <c r="H665" s="13">
        <f t="shared" si="358"/>
        <v>-1.9112447269999944E-3</v>
      </c>
      <c r="I665" s="14">
        <f t="shared" si="359"/>
        <v>8.5058593750000022E-2</v>
      </c>
      <c r="J665" s="10">
        <f t="shared" si="360"/>
        <v>871.00000000000023</v>
      </c>
      <c r="K665" s="12">
        <f t="shared" si="355"/>
        <v>0.20886608545688001</v>
      </c>
      <c r="L665" s="12">
        <f t="shared" si="356"/>
        <v>0.21040792679453996</v>
      </c>
      <c r="M665" s="16">
        <f t="shared" si="357"/>
        <v>-7.3278671633200121E-3</v>
      </c>
      <c r="N665" s="15">
        <v>0.1</v>
      </c>
      <c r="O665" s="11">
        <f t="shared" si="361"/>
        <v>-13.646535584126683</v>
      </c>
      <c r="Q665" s="12">
        <f t="shared" si="362"/>
        <v>-9.1410896520643693E-3</v>
      </c>
    </row>
    <row r="666" spans="3:17" x14ac:dyDescent="0.35">
      <c r="C666" s="17">
        <v>47</v>
      </c>
      <c r="D666" s="12">
        <v>0.209424513359</v>
      </c>
      <c r="E666" s="12">
        <v>0.21109543628999999</v>
      </c>
      <c r="F666" s="12">
        <v>0.9140625</v>
      </c>
      <c r="H666" s="13">
        <f t="shared" si="358"/>
        <v>1.2958680600000105E-3</v>
      </c>
      <c r="I666" s="14">
        <f t="shared" si="359"/>
        <v>8.59375E-2</v>
      </c>
      <c r="J666" s="10">
        <f t="shared" si="360"/>
        <v>880</v>
      </c>
      <c r="K666" s="12">
        <f t="shared" si="355"/>
        <v>0.20886919720885999</v>
      </c>
      <c r="L666" s="12">
        <f t="shared" si="356"/>
        <v>0.21042334511159996</v>
      </c>
      <c r="M666" s="16">
        <f t="shared" si="357"/>
        <v>-7.385815019316011E-3</v>
      </c>
      <c r="N666" s="15">
        <v>0.1</v>
      </c>
      <c r="O666" s="11">
        <f t="shared" si="361"/>
        <v>-13.539467173016316</v>
      </c>
      <c r="Q666" s="12">
        <f t="shared" si="362"/>
        <v>6.2069808050911248E-3</v>
      </c>
    </row>
    <row r="667" spans="3:17" x14ac:dyDescent="0.35">
      <c r="C667" s="17">
        <v>48</v>
      </c>
      <c r="D667" s="12">
        <v>0.209615740902</v>
      </c>
      <c r="E667" s="12">
        <v>0.211085985601</v>
      </c>
      <c r="F667" s="12">
        <v>0.91259765625</v>
      </c>
      <c r="H667" s="13">
        <f t="shared" si="358"/>
        <v>1.9122754299999434E-4</v>
      </c>
      <c r="I667" s="14">
        <f t="shared" si="359"/>
        <v>8.740234375E-2</v>
      </c>
      <c r="J667" s="10">
        <f t="shared" si="360"/>
        <v>895</v>
      </c>
      <c r="K667" s="12">
        <f t="shared" si="355"/>
        <v>0.20890286014949999</v>
      </c>
      <c r="L667" s="12">
        <f t="shared" si="356"/>
        <v>0.21041898177183996</v>
      </c>
      <c r="M667" s="16">
        <f t="shared" si="357"/>
        <v>-7.2052512067752872E-3</v>
      </c>
      <c r="N667" s="15">
        <v>0.1</v>
      </c>
      <c r="O667" s="11">
        <f t="shared" si="361"/>
        <v>-13.878766628700935</v>
      </c>
      <c r="Q667" s="12">
        <f t="shared" si="362"/>
        <v>9.1269301376186546E-4</v>
      </c>
    </row>
    <row r="668" spans="3:17" x14ac:dyDescent="0.35">
      <c r="C668" s="17">
        <v>49</v>
      </c>
      <c r="D668" s="12">
        <v>0.20965512734799999</v>
      </c>
      <c r="E668" s="12">
        <v>0.21013454608599999</v>
      </c>
      <c r="F668" s="12">
        <v>0.91435546874999996</v>
      </c>
      <c r="H668" s="13">
        <f t="shared" si="358"/>
        <v>3.9386445999989306E-5</v>
      </c>
      <c r="I668" s="14">
        <f t="shared" si="359"/>
        <v>8.5644531250000044E-2</v>
      </c>
      <c r="J668" s="10">
        <f t="shared" si="360"/>
        <v>877.00000000000045</v>
      </c>
      <c r="K668" s="12">
        <f t="shared" si="355"/>
        <v>0.20893236979016</v>
      </c>
      <c r="L668" s="12">
        <f t="shared" si="356"/>
        <v>0.21043106199327999</v>
      </c>
      <c r="M668" s="16">
        <f t="shared" si="357"/>
        <v>-7.1220103578046867E-3</v>
      </c>
      <c r="N668" s="15">
        <v>0.1</v>
      </c>
      <c r="O668" s="11">
        <f t="shared" si="361"/>
        <v>-14.040979298831623</v>
      </c>
      <c r="Q668" s="12">
        <f t="shared" si="362"/>
        <v>1.8788067141524675E-4</v>
      </c>
    </row>
    <row r="669" spans="3:17" x14ac:dyDescent="0.35">
      <c r="C669" s="17">
        <v>50</v>
      </c>
      <c r="D669" s="12">
        <v>0.20776581548799999</v>
      </c>
      <c r="E669" s="12">
        <v>0.209697346762</v>
      </c>
      <c r="F669" s="12">
        <v>0.91318359375000002</v>
      </c>
      <c r="H669" s="13">
        <f t="shared" si="358"/>
        <v>-1.8893118599999925E-3</v>
      </c>
      <c r="I669" s="14">
        <f t="shared" si="359"/>
        <v>8.6816406249999978E-2</v>
      </c>
      <c r="J669" s="10">
        <f t="shared" si="360"/>
        <v>888.99999999999977</v>
      </c>
      <c r="K669" s="12">
        <f t="shared" si="355"/>
        <v>0.20892433532379998</v>
      </c>
      <c r="L669" s="12">
        <f t="shared" si="356"/>
        <v>0.21044011397413998</v>
      </c>
      <c r="M669" s="16">
        <f t="shared" si="357"/>
        <v>-7.2028978777604058E-3</v>
      </c>
      <c r="N669" s="15">
        <v>0.1</v>
      </c>
      <c r="O669" s="11">
        <f t="shared" si="361"/>
        <v>-13.883301095904606</v>
      </c>
      <c r="Q669" s="12">
        <f t="shared" si="362"/>
        <v>-9.0523716843370228E-3</v>
      </c>
    </row>
    <row r="670" spans="3:17" x14ac:dyDescent="0.35">
      <c r="C670" s="17">
        <v>51</v>
      </c>
      <c r="D670" s="12">
        <v>0.208552378047</v>
      </c>
      <c r="E670" s="12">
        <v>0.20691898167100001</v>
      </c>
      <c r="F670" s="12">
        <v>0.91572265625000004</v>
      </c>
      <c r="H670" s="13">
        <f t="shared" si="358"/>
        <v>7.865625590000036E-4</v>
      </c>
      <c r="I670" s="14">
        <f t="shared" si="359"/>
        <v>8.4277343749999956E-2</v>
      </c>
      <c r="J670" s="10">
        <f t="shared" si="360"/>
        <v>862.99999999999955</v>
      </c>
      <c r="K670" s="12">
        <f t="shared" si="355"/>
        <v>0.20892013794596004</v>
      </c>
      <c r="L670" s="12">
        <f t="shared" si="356"/>
        <v>0.21041013451089999</v>
      </c>
      <c r="M670" s="16">
        <f t="shared" si="357"/>
        <v>-7.0813916278483768E-3</v>
      </c>
      <c r="N670" s="15">
        <v>0.1</v>
      </c>
      <c r="O670" s="11">
        <f t="shared" si="361"/>
        <v>-14.121518093525381</v>
      </c>
      <c r="Q670" s="12">
        <f t="shared" si="362"/>
        <v>3.7786650072608695E-3</v>
      </c>
    </row>
    <row r="671" spans="3:17" x14ac:dyDescent="0.35">
      <c r="C671" s="17">
        <v>52</v>
      </c>
      <c r="D671" s="12">
        <v>0.20864227346299999</v>
      </c>
      <c r="E671" s="12">
        <v>0.209220702201</v>
      </c>
      <c r="F671" s="12">
        <v>0.91357421875</v>
      </c>
      <c r="H671" s="13">
        <f t="shared" si="358"/>
        <v>8.9895415999990957E-5</v>
      </c>
      <c r="I671" s="14">
        <f t="shared" si="359"/>
        <v>8.642578125E-2</v>
      </c>
      <c r="J671" s="10">
        <f t="shared" si="360"/>
        <v>885</v>
      </c>
      <c r="K671" s="12">
        <f t="shared" si="355"/>
        <v>0.20889909649325994</v>
      </c>
      <c r="L671" s="12">
        <f t="shared" si="356"/>
        <v>0.21040728572283998</v>
      </c>
      <c r="M671" s="16">
        <f t="shared" si="357"/>
        <v>-7.1679515488199952E-3</v>
      </c>
      <c r="N671" s="15">
        <v>0.1</v>
      </c>
      <c r="O671" s="11">
        <f t="shared" si="361"/>
        <v>-13.950987157057757</v>
      </c>
      <c r="Q671" s="12">
        <f t="shared" si="362"/>
        <v>4.3095191688541688E-4</v>
      </c>
    </row>
    <row r="672" spans="3:17" x14ac:dyDescent="0.35">
      <c r="C672" s="17">
        <v>53</v>
      </c>
      <c r="D672" s="12">
        <v>0.20857736823199999</v>
      </c>
      <c r="E672" s="12">
        <v>0.211139523238</v>
      </c>
      <c r="F672" s="12">
        <v>0.91484374999999996</v>
      </c>
      <c r="H672" s="13">
        <f t="shared" si="358"/>
        <v>-6.4905231000000896E-5</v>
      </c>
      <c r="I672" s="14">
        <f t="shared" si="359"/>
        <v>8.5156250000000044E-2</v>
      </c>
      <c r="J672" s="10">
        <f t="shared" si="360"/>
        <v>872.00000000000045</v>
      </c>
      <c r="K672" s="12">
        <f t="shared" si="355"/>
        <v>0.20891708715139998</v>
      </c>
      <c r="L672" s="12">
        <f t="shared" si="356"/>
        <v>0.21041000191714002</v>
      </c>
      <c r="M672" s="16">
        <f t="shared" si="357"/>
        <v>-7.0952652066794686E-3</v>
      </c>
      <c r="N672" s="15">
        <v>0.1</v>
      </c>
      <c r="O672" s="11">
        <f t="shared" si="361"/>
        <v>-14.093905877663348</v>
      </c>
      <c r="Q672" s="12">
        <f t="shared" si="362"/>
        <v>-3.1113219531035815E-4</v>
      </c>
    </row>
    <row r="673" spans="3:17" x14ac:dyDescent="0.35">
      <c r="C673" s="17">
        <v>54</v>
      </c>
      <c r="D673" s="12">
        <v>0.20867208567199999</v>
      </c>
      <c r="E673" s="12">
        <v>0.206934071705</v>
      </c>
      <c r="F673" s="12">
        <v>0.91669921875000004</v>
      </c>
      <c r="H673" s="13">
        <f t="shared" si="358"/>
        <v>9.4717440000002817E-5</v>
      </c>
      <c r="I673" s="14">
        <f t="shared" si="359"/>
        <v>8.3300781249999956E-2</v>
      </c>
      <c r="J673" s="10">
        <f t="shared" si="360"/>
        <v>852.99999999999955</v>
      </c>
      <c r="K673" s="12">
        <f t="shared" si="355"/>
        <v>0.20891781502247994</v>
      </c>
      <c r="L673" s="12">
        <f t="shared" si="356"/>
        <v>0.21040100457141997</v>
      </c>
      <c r="M673" s="16">
        <f t="shared" si="357"/>
        <v>-7.0493463277955248E-3</v>
      </c>
      <c r="N673" s="15">
        <v>0.1</v>
      </c>
      <c r="O673" s="11">
        <f t="shared" si="361"/>
        <v>-14.185712454742177</v>
      </c>
      <c r="Q673" s="12">
        <f t="shared" si="362"/>
        <v>4.540087026632151E-4</v>
      </c>
    </row>
    <row r="674" spans="3:17" x14ac:dyDescent="0.35">
      <c r="C674" s="17">
        <v>55</v>
      </c>
      <c r="D674" s="12">
        <v>0.20917282654</v>
      </c>
      <c r="E674" s="12">
        <v>0.21015631891799999</v>
      </c>
      <c r="F674" s="12">
        <v>0.91494140624999998</v>
      </c>
      <c r="H674" s="13">
        <f t="shared" si="358"/>
        <v>5.0074086800000472E-4</v>
      </c>
      <c r="I674" s="14">
        <f t="shared" si="359"/>
        <v>8.5058593750000022E-2</v>
      </c>
      <c r="J674" s="10">
        <f t="shared" si="360"/>
        <v>871.00000000000023</v>
      </c>
      <c r="K674" s="12">
        <f t="shared" si="355"/>
        <v>0.20892992467721994</v>
      </c>
      <c r="L674" s="12">
        <f t="shared" si="356"/>
        <v>0.21040873250463998</v>
      </c>
      <c r="M674" s="16">
        <f t="shared" si="357"/>
        <v>-7.0282626097157852E-3</v>
      </c>
      <c r="N674" s="15">
        <v>0.1</v>
      </c>
      <c r="O674" s="11">
        <f t="shared" si="361"/>
        <v>-14.228267432944412</v>
      </c>
      <c r="Q674" s="12">
        <f t="shared" si="362"/>
        <v>2.396779728919884E-3</v>
      </c>
    </row>
    <row r="675" spans="3:17" x14ac:dyDescent="0.35">
      <c r="C675" s="17">
        <v>56</v>
      </c>
      <c r="D675" s="12">
        <v>0.21023250823</v>
      </c>
      <c r="E675" s="12">
        <v>0.21180904805699999</v>
      </c>
      <c r="F675" s="12">
        <v>0.91513671875000002</v>
      </c>
      <c r="H675" s="13">
        <f t="shared" si="358"/>
        <v>1.0596816900000083E-3</v>
      </c>
      <c r="I675" s="14">
        <f t="shared" si="359"/>
        <v>8.4863281249999978E-2</v>
      </c>
      <c r="J675" s="10">
        <f t="shared" si="360"/>
        <v>868.99999999999977</v>
      </c>
      <c r="K675" s="12">
        <f t="shared" ref="K675:K716" si="363">AVERAGE(D626:D675)</f>
        <v>0.20897991419043993</v>
      </c>
      <c r="L675" s="12">
        <f t="shared" ref="L675:L716" si="364">AVERAGE(D326:D375)</f>
        <v>0.21036641069967998</v>
      </c>
      <c r="M675" s="16">
        <f t="shared" ref="M675:M716" si="365">(K675/L675-1)</f>
        <v>-6.5908645045972269E-3</v>
      </c>
      <c r="N675" s="15">
        <v>0.1</v>
      </c>
      <c r="O675" s="11">
        <f t="shared" si="361"/>
        <v>-15.172516432441981</v>
      </c>
      <c r="Q675" s="12">
        <f t="shared" si="362"/>
        <v>5.0532687932589547E-3</v>
      </c>
    </row>
    <row r="676" spans="3:17" x14ac:dyDescent="0.35">
      <c r="C676" s="17">
        <v>57</v>
      </c>
      <c r="D676" s="12">
        <v>0.208164902194</v>
      </c>
      <c r="E676" s="12">
        <v>0.20832313522699999</v>
      </c>
      <c r="F676" s="12">
        <v>0.91523437500000004</v>
      </c>
      <c r="H676" s="13">
        <f t="shared" si="358"/>
        <v>-2.0676060360000081E-3</v>
      </c>
      <c r="I676" s="14">
        <f t="shared" si="359"/>
        <v>8.4765624999999956E-2</v>
      </c>
      <c r="J676" s="10">
        <f t="shared" si="360"/>
        <v>867.99999999999955</v>
      </c>
      <c r="K676" s="12">
        <f t="shared" si="363"/>
        <v>0.20892884633839995</v>
      </c>
      <c r="L676" s="12">
        <f t="shared" si="364"/>
        <v>0.21039866367687998</v>
      </c>
      <c r="M676" s="16">
        <f t="shared" si="365"/>
        <v>-6.9858682217549539E-3</v>
      </c>
      <c r="N676" s="15">
        <v>0.1</v>
      </c>
      <c r="O676" s="11">
        <f t="shared" si="361"/>
        <v>-14.314612990921624</v>
      </c>
      <c r="Q676" s="12">
        <f t="shared" si="362"/>
        <v>-9.883535679283767E-3</v>
      </c>
    </row>
    <row r="677" spans="3:17" x14ac:dyDescent="0.35">
      <c r="C677" s="17">
        <v>58</v>
      </c>
      <c r="D677" s="12">
        <v>0.209133403488</v>
      </c>
      <c r="E677" s="12">
        <v>0.208982408047</v>
      </c>
      <c r="F677" s="12">
        <v>0.91455078125</v>
      </c>
      <c r="H677" s="13">
        <f t="shared" si="358"/>
        <v>9.6850129400000151E-4</v>
      </c>
      <c r="I677" s="14">
        <f t="shared" si="359"/>
        <v>8.544921875E-2</v>
      </c>
      <c r="J677" s="10">
        <f t="shared" si="360"/>
        <v>875</v>
      </c>
      <c r="K677" s="12">
        <f t="shared" si="363"/>
        <v>0.20893059891463994</v>
      </c>
      <c r="L677" s="12">
        <f t="shared" si="364"/>
        <v>0.21033501619677999</v>
      </c>
      <c r="M677" s="16">
        <f t="shared" si="365"/>
        <v>-6.6770493450607482E-3</v>
      </c>
      <c r="N677" s="15">
        <v>0.1</v>
      </c>
      <c r="O677" s="11">
        <f t="shared" si="361"/>
        <v>-14.97667529954284</v>
      </c>
      <c r="Q677" s="12">
        <f t="shared" si="362"/>
        <v>4.6417779308682329E-3</v>
      </c>
    </row>
    <row r="678" spans="3:17" x14ac:dyDescent="0.35">
      <c r="C678" s="17">
        <v>59</v>
      </c>
      <c r="D678" s="12">
        <v>0.20887434737499999</v>
      </c>
      <c r="E678" s="12">
        <v>0.20797682106500001</v>
      </c>
      <c r="F678" s="12">
        <v>0.91416015625000002</v>
      </c>
      <c r="H678" s="13">
        <f t="shared" si="358"/>
        <v>-2.5905611300000575E-4</v>
      </c>
      <c r="I678" s="14">
        <f t="shared" si="359"/>
        <v>8.5839843749999978E-2</v>
      </c>
      <c r="J678" s="10">
        <f t="shared" si="360"/>
        <v>878.99999999999977</v>
      </c>
      <c r="K678" s="12">
        <f t="shared" si="363"/>
        <v>0.20892916084383992</v>
      </c>
      <c r="L678" s="12">
        <f t="shared" si="364"/>
        <v>0.21032818797541999</v>
      </c>
      <c r="M678" s="16">
        <f t="shared" si="365"/>
        <v>-6.6516387795989562E-3</v>
      </c>
      <c r="N678" s="15">
        <v>0.1</v>
      </c>
      <c r="O678" s="11">
        <f t="shared" si="361"/>
        <v>-15.033889138223657</v>
      </c>
      <c r="Q678" s="12">
        <f t="shared" si="362"/>
        <v>-1.2394801083523848E-3</v>
      </c>
    </row>
    <row r="679" spans="3:17" x14ac:dyDescent="0.35">
      <c r="C679" s="17">
        <v>60</v>
      </c>
      <c r="D679" s="12">
        <v>0.20910753950700001</v>
      </c>
      <c r="E679" s="12">
        <v>0.20944098904700001</v>
      </c>
      <c r="F679" s="12">
        <v>0.9150390625</v>
      </c>
      <c r="H679" s="13">
        <f t="shared" si="358"/>
        <v>2.3319213200001521E-4</v>
      </c>
      <c r="I679" s="14">
        <f t="shared" si="359"/>
        <v>8.49609375E-2</v>
      </c>
      <c r="J679" s="10">
        <f t="shared" si="360"/>
        <v>870</v>
      </c>
      <c r="K679" s="12">
        <f t="shared" si="363"/>
        <v>0.20892668273369996</v>
      </c>
      <c r="L679" s="12">
        <f t="shared" si="364"/>
        <v>0.21027494423223994</v>
      </c>
      <c r="M679" s="16">
        <f t="shared" si="365"/>
        <v>-6.4118980198176745E-3</v>
      </c>
      <c r="N679" s="15">
        <v>0.1</v>
      </c>
      <c r="O679" s="11">
        <f t="shared" si="361"/>
        <v>-15.596006001799067</v>
      </c>
      <c r="Q679" s="12">
        <f t="shared" si="362"/>
        <v>1.1158002942826672E-3</v>
      </c>
    </row>
    <row r="680" spans="3:17" x14ac:dyDescent="0.35">
      <c r="C680" s="17">
        <v>61</v>
      </c>
      <c r="D680" s="12">
        <v>0.20846507177900001</v>
      </c>
      <c r="E680" s="12">
        <v>0.20760056525500001</v>
      </c>
      <c r="F680" s="12">
        <v>0.91435546874999996</v>
      </c>
      <c r="H680" s="13">
        <f t="shared" si="358"/>
        <v>-6.4246772800000129E-4</v>
      </c>
      <c r="I680" s="14">
        <f t="shared" si="359"/>
        <v>8.5644531250000044E-2</v>
      </c>
      <c r="J680" s="10">
        <f t="shared" si="360"/>
        <v>877.00000000000045</v>
      </c>
      <c r="K680" s="12">
        <f t="shared" si="363"/>
        <v>0.20893904419875994</v>
      </c>
      <c r="L680" s="12">
        <f t="shared" si="364"/>
        <v>0.21025849154301998</v>
      </c>
      <c r="M680" s="16">
        <f t="shared" si="365"/>
        <v>-6.2753581773418166E-3</v>
      </c>
      <c r="N680" s="15">
        <v>0.1</v>
      </c>
      <c r="O680" s="11">
        <f t="shared" si="361"/>
        <v>-15.935345389696796</v>
      </c>
      <c r="Q680" s="12">
        <f t="shared" si="362"/>
        <v>-3.0771569666710749E-3</v>
      </c>
    </row>
    <row r="681" spans="3:17" x14ac:dyDescent="0.35">
      <c r="C681" s="17">
        <v>62</v>
      </c>
      <c r="D681" s="12">
        <v>0.20925422255100001</v>
      </c>
      <c r="E681" s="12">
        <v>0.207382990047</v>
      </c>
      <c r="F681" s="12">
        <v>0.91650390625</v>
      </c>
      <c r="H681" s="13">
        <f t="shared" si="358"/>
        <v>7.8915077200000794E-4</v>
      </c>
      <c r="I681" s="14">
        <f t="shared" si="359"/>
        <v>8.349609375E-2</v>
      </c>
      <c r="J681" s="10">
        <f t="shared" si="360"/>
        <v>855</v>
      </c>
      <c r="K681" s="12">
        <f t="shared" si="363"/>
        <v>0.20893169147891996</v>
      </c>
      <c r="L681" s="12">
        <f t="shared" si="364"/>
        <v>0.21023713019779997</v>
      </c>
      <c r="M681" s="16">
        <f t="shared" si="365"/>
        <v>-6.2093632920683373E-3</v>
      </c>
      <c r="N681" s="15">
        <v>0.1</v>
      </c>
      <c r="O681" s="11">
        <f t="shared" si="361"/>
        <v>-16.104710788582324</v>
      </c>
      <c r="Q681" s="12">
        <f t="shared" si="362"/>
        <v>3.7783828592526749E-3</v>
      </c>
    </row>
    <row r="682" spans="3:17" x14ac:dyDescent="0.35">
      <c r="C682" s="17">
        <v>63</v>
      </c>
      <c r="D682" s="12">
        <v>0.20826959726700001</v>
      </c>
      <c r="E682" s="12">
        <v>0.207754582539</v>
      </c>
      <c r="F682" s="12">
        <v>0.91552734375</v>
      </c>
      <c r="H682" s="13">
        <f t="shared" si="358"/>
        <v>-9.8462528400000693E-4</v>
      </c>
      <c r="I682" s="14">
        <f t="shared" si="359"/>
        <v>8.447265625E-2</v>
      </c>
      <c r="J682" s="10">
        <f t="shared" si="360"/>
        <v>865</v>
      </c>
      <c r="K682" s="12">
        <f t="shared" si="363"/>
        <v>0.20892659163939997</v>
      </c>
      <c r="L682" s="12">
        <f t="shared" si="364"/>
        <v>0.21026402590442</v>
      </c>
      <c r="M682" s="16">
        <f t="shared" si="365"/>
        <v>-6.3607374550508355E-3</v>
      </c>
      <c r="N682" s="15">
        <v>0.1</v>
      </c>
      <c r="O682" s="11">
        <f t="shared" si="361"/>
        <v>-15.721447506152538</v>
      </c>
      <c r="Q682" s="12">
        <f t="shared" si="362"/>
        <v>-4.7165074783708846E-3</v>
      </c>
    </row>
    <row r="683" spans="3:17" x14ac:dyDescent="0.35">
      <c r="C683" s="17">
        <v>64</v>
      </c>
      <c r="D683" s="12">
        <v>0.20766025648799999</v>
      </c>
      <c r="E683" s="12">
        <v>0.207057240605</v>
      </c>
      <c r="F683" s="12">
        <v>0.91689453124999998</v>
      </c>
      <c r="H683" s="13">
        <f t="shared" ref="H683:H718" si="366">D683-D682</f>
        <v>-6.0934077900001715E-4</v>
      </c>
      <c r="I683" s="14">
        <f t="shared" ref="I683:I718" si="367">1-F683</f>
        <v>8.3105468750000022E-2</v>
      </c>
      <c r="J683" s="10">
        <f t="shared" ref="J683:J718" si="368">I683*10240</f>
        <v>851.00000000000023</v>
      </c>
      <c r="K683" s="12">
        <f t="shared" si="363"/>
        <v>0.20889967622653999</v>
      </c>
      <c r="L683" s="12">
        <f t="shared" si="364"/>
        <v>0.21024322759536002</v>
      </c>
      <c r="M683" s="16">
        <f t="shared" si="365"/>
        <v>-6.3904620576215043E-3</v>
      </c>
      <c r="N683" s="15">
        <v>0.1</v>
      </c>
      <c r="O683" s="11">
        <f t="shared" si="361"/>
        <v>-15.648320747125986</v>
      </c>
      <c r="Q683" s="12">
        <f t="shared" si="362"/>
        <v>-2.9300191339092355E-3</v>
      </c>
    </row>
    <row r="684" spans="3:17" x14ac:dyDescent="0.35">
      <c r="C684" s="17">
        <v>65</v>
      </c>
      <c r="D684" s="12">
        <v>0.20851270429800001</v>
      </c>
      <c r="E684" s="12">
        <v>0.20799475088700001</v>
      </c>
      <c r="F684" s="12">
        <v>0.91591796874999998</v>
      </c>
      <c r="H684" s="13">
        <f t="shared" si="366"/>
        <v>8.5244781000001768E-4</v>
      </c>
      <c r="I684" s="14">
        <f t="shared" si="367"/>
        <v>8.4082031250000022E-2</v>
      </c>
      <c r="J684" s="10">
        <f t="shared" si="368"/>
        <v>861.00000000000023</v>
      </c>
      <c r="K684" s="12">
        <f t="shared" si="363"/>
        <v>0.20891073903884</v>
      </c>
      <c r="L684" s="12">
        <f t="shared" si="364"/>
        <v>0.21024587645942003</v>
      </c>
      <c r="M684" s="16">
        <f t="shared" si="365"/>
        <v>-6.3503619812382839E-3</v>
      </c>
      <c r="N684" s="15">
        <v>0.1</v>
      </c>
      <c r="O684" s="11">
        <f t="shared" si="361"/>
        <v>-15.747133831967888</v>
      </c>
      <c r="Q684" s="12">
        <f t="shared" si="362"/>
        <v>4.0966092585770367E-3</v>
      </c>
    </row>
    <row r="685" spans="3:17" x14ac:dyDescent="0.35">
      <c r="C685" s="17">
        <v>66</v>
      </c>
      <c r="D685" s="12">
        <v>0.20792492529699999</v>
      </c>
      <c r="E685" s="12">
        <v>0.20854337215400001</v>
      </c>
      <c r="F685" s="12">
        <v>0.91494140624999998</v>
      </c>
      <c r="H685" s="13">
        <f t="shared" si="366"/>
        <v>-5.8777900100001612E-4</v>
      </c>
      <c r="I685" s="14">
        <f t="shared" si="367"/>
        <v>8.5058593750000022E-2</v>
      </c>
      <c r="J685" s="10">
        <f t="shared" si="368"/>
        <v>871.00000000000023</v>
      </c>
      <c r="K685" s="12">
        <f t="shared" si="363"/>
        <v>0.20888376120976002</v>
      </c>
      <c r="L685" s="12">
        <f t="shared" si="364"/>
        <v>0.21026111805592007</v>
      </c>
      <c r="M685" s="16">
        <f t="shared" si="365"/>
        <v>-6.5506968615745009E-3</v>
      </c>
      <c r="N685" s="15">
        <v>0.1</v>
      </c>
      <c r="O685" s="11">
        <f t="shared" si="361"/>
        <v>-15.265551454011929</v>
      </c>
      <c r="Q685" s="12">
        <f t="shared" si="362"/>
        <v>-2.822892791375751E-3</v>
      </c>
    </row>
    <row r="686" spans="3:17" x14ac:dyDescent="0.35">
      <c r="C686" s="17">
        <v>67</v>
      </c>
      <c r="D686" s="12">
        <v>0.20909783950700001</v>
      </c>
      <c r="E686" s="12">
        <v>0.206602808833</v>
      </c>
      <c r="F686" s="12">
        <v>0.91669921875000004</v>
      </c>
      <c r="H686" s="13">
        <f t="shared" si="366"/>
        <v>1.1729142100000145E-3</v>
      </c>
      <c r="I686" s="14">
        <f t="shared" si="367"/>
        <v>8.3300781249999956E-2</v>
      </c>
      <c r="J686" s="10">
        <f t="shared" si="368"/>
        <v>852.99999999999955</v>
      </c>
      <c r="K686" s="12">
        <f t="shared" si="363"/>
        <v>0.20889257425746</v>
      </c>
      <c r="L686" s="12">
        <f t="shared" si="364"/>
        <v>0.21025784846044002</v>
      </c>
      <c r="M686" s="16">
        <f t="shared" si="365"/>
        <v>-6.4933328909093646E-3</v>
      </c>
      <c r="N686" s="15">
        <v>0.1</v>
      </c>
      <c r="O686" s="11">
        <f t="shared" si="361"/>
        <v>-15.400411726926789</v>
      </c>
      <c r="Q686" s="12">
        <f t="shared" si="362"/>
        <v>5.6251955617318342E-3</v>
      </c>
    </row>
    <row r="687" spans="3:17" x14ac:dyDescent="0.35">
      <c r="C687" s="17">
        <v>68</v>
      </c>
      <c r="D687" s="12">
        <v>0.210131997731</v>
      </c>
      <c r="E687" s="12">
        <v>0.21153826452800001</v>
      </c>
      <c r="F687" s="12">
        <v>0.91445312499999998</v>
      </c>
      <c r="H687" s="13">
        <f t="shared" si="366"/>
        <v>1.0341582239999925E-3</v>
      </c>
      <c r="I687" s="14">
        <f t="shared" si="367"/>
        <v>8.5546875000000022E-2</v>
      </c>
      <c r="J687" s="10">
        <f t="shared" si="368"/>
        <v>876.00000000000023</v>
      </c>
      <c r="K687" s="12">
        <f t="shared" si="363"/>
        <v>0.20891541925692003</v>
      </c>
      <c r="L687" s="12">
        <f t="shared" si="364"/>
        <v>0.21025549083851999</v>
      </c>
      <c r="M687" s="16">
        <f t="shared" si="365"/>
        <v>-6.3735390512543733E-3</v>
      </c>
      <c r="N687" s="15">
        <v>0.1</v>
      </c>
      <c r="O687" s="11">
        <f t="shared" si="361"/>
        <v>-15.689870132719914</v>
      </c>
      <c r="Q687" s="12">
        <f t="shared" si="362"/>
        <v>4.9336198419568759E-3</v>
      </c>
    </row>
    <row r="688" spans="3:17" x14ac:dyDescent="0.35">
      <c r="C688" s="17">
        <v>69</v>
      </c>
      <c r="D688" s="12">
        <v>0.207753123767</v>
      </c>
      <c r="E688" s="12">
        <v>0.20861914455899999</v>
      </c>
      <c r="F688" s="12">
        <v>0.91455078125</v>
      </c>
      <c r="H688" s="13">
        <f t="shared" si="366"/>
        <v>-2.3788739639999945E-3</v>
      </c>
      <c r="I688" s="14">
        <f t="shared" si="367"/>
        <v>8.544921875E-2</v>
      </c>
      <c r="J688" s="10">
        <f t="shared" si="368"/>
        <v>875</v>
      </c>
      <c r="K688" s="12">
        <f t="shared" si="363"/>
        <v>0.20888558786328004</v>
      </c>
      <c r="L688" s="12">
        <f t="shared" si="364"/>
        <v>0.21024698905689998</v>
      </c>
      <c r="M688" s="16">
        <f t="shared" si="365"/>
        <v>-6.4752470402870133E-3</v>
      </c>
      <c r="N688" s="15">
        <v>0.1</v>
      </c>
      <c r="O688" s="11">
        <f t="shared" si="361"/>
        <v>-15.443426231899801</v>
      </c>
      <c r="Q688" s="12">
        <f t="shared" si="362"/>
        <v>-1.1385424074361845E-2</v>
      </c>
    </row>
    <row r="689" spans="3:17" x14ac:dyDescent="0.35">
      <c r="C689" s="17">
        <v>70</v>
      </c>
      <c r="D689" s="12">
        <v>0.21073058937</v>
      </c>
      <c r="E689" s="12">
        <v>0.208298131824</v>
      </c>
      <c r="F689" s="12">
        <v>0.91455078125</v>
      </c>
      <c r="H689" s="13">
        <f t="shared" si="366"/>
        <v>2.9774656029999957E-3</v>
      </c>
      <c r="I689" s="14">
        <f t="shared" si="367"/>
        <v>8.544921875E-2</v>
      </c>
      <c r="J689" s="10">
        <f t="shared" si="368"/>
        <v>875</v>
      </c>
      <c r="K689" s="12">
        <f t="shared" si="363"/>
        <v>0.20892898241910005</v>
      </c>
      <c r="L689" s="12">
        <f t="shared" si="364"/>
        <v>0.21022803696805997</v>
      </c>
      <c r="M689" s="16">
        <f t="shared" si="365"/>
        <v>-6.1792640396356457E-3</v>
      </c>
      <c r="N689" s="15">
        <v>0.1</v>
      </c>
      <c r="O689" s="11">
        <f t="shared" si="361"/>
        <v>-16.18315698416027</v>
      </c>
      <c r="Q689" s="12">
        <f t="shared" si="362"/>
        <v>1.4230020201377452E-2</v>
      </c>
    </row>
    <row r="690" spans="3:17" x14ac:dyDescent="0.35">
      <c r="C690" s="17">
        <v>71</v>
      </c>
      <c r="D690" s="12">
        <v>0.21001463764799999</v>
      </c>
      <c r="E690" s="12">
        <v>0.21119909808000001</v>
      </c>
      <c r="F690" s="12">
        <v>0.91455078125</v>
      </c>
      <c r="H690" s="13">
        <f t="shared" si="366"/>
        <v>-7.1595172200000778E-4</v>
      </c>
      <c r="I690" s="14">
        <f t="shared" si="367"/>
        <v>8.544921875E-2</v>
      </c>
      <c r="J690" s="10">
        <f t="shared" si="368"/>
        <v>875</v>
      </c>
      <c r="K690" s="12">
        <f t="shared" si="363"/>
        <v>0.20894152299274002</v>
      </c>
      <c r="L690" s="12">
        <f t="shared" si="364"/>
        <v>0.21023729477168002</v>
      </c>
      <c r="M690" s="16">
        <f t="shared" si="365"/>
        <v>-6.1633773415283866E-3</v>
      </c>
      <c r="N690" s="15">
        <v>0.1</v>
      </c>
      <c r="O690" s="11">
        <f t="shared" si="361"/>
        <v>-16.224870628349706</v>
      </c>
      <c r="Q690" s="12">
        <f t="shared" si="362"/>
        <v>-3.4032586327691653E-3</v>
      </c>
    </row>
    <row r="691" spans="3:17" x14ac:dyDescent="0.35">
      <c r="C691" s="17">
        <v>72</v>
      </c>
      <c r="D691" s="12">
        <v>0.21022940696199999</v>
      </c>
      <c r="E691" s="12">
        <v>0.21081132181000001</v>
      </c>
      <c r="F691" s="12">
        <v>0.91464843750000002</v>
      </c>
      <c r="H691" s="13">
        <f t="shared" si="366"/>
        <v>2.1476931399999621E-4</v>
      </c>
      <c r="I691" s="14">
        <f t="shared" si="367"/>
        <v>8.5351562499999978E-2</v>
      </c>
      <c r="J691" s="10">
        <f t="shared" si="368"/>
        <v>873.99999999999977</v>
      </c>
      <c r="K691" s="12">
        <f t="shared" si="363"/>
        <v>0.20899144192535998</v>
      </c>
      <c r="L691" s="12">
        <f t="shared" si="364"/>
        <v>0.21020841034630003</v>
      </c>
      <c r="M691" s="16">
        <f t="shared" si="365"/>
        <v>-5.7893422006055628E-3</v>
      </c>
      <c r="N691" s="15">
        <v>0.1</v>
      </c>
      <c r="O691" s="11">
        <f t="shared" si="361"/>
        <v>-17.273119559168578</v>
      </c>
      <c r="Q691" s="12">
        <f t="shared" si="362"/>
        <v>1.0221171981018185E-3</v>
      </c>
    </row>
    <row r="692" spans="3:17" x14ac:dyDescent="0.35">
      <c r="C692" s="17">
        <v>73</v>
      </c>
      <c r="D692" s="12">
        <v>0.209772311208</v>
      </c>
      <c r="E692" s="12">
        <v>0.20847745649499999</v>
      </c>
      <c r="F692" s="12">
        <v>0.91357421875</v>
      </c>
      <c r="H692" s="13">
        <f t="shared" si="366"/>
        <v>-4.5709575399999203E-4</v>
      </c>
      <c r="I692" s="14">
        <f t="shared" si="367"/>
        <v>8.642578125E-2</v>
      </c>
      <c r="J692" s="10">
        <f t="shared" si="368"/>
        <v>885</v>
      </c>
      <c r="K692" s="12">
        <f t="shared" si="363"/>
        <v>0.20900497530317999</v>
      </c>
      <c r="L692" s="12">
        <f t="shared" si="364"/>
        <v>0.21018001019586</v>
      </c>
      <c r="M692" s="16">
        <f t="shared" si="365"/>
        <v>-5.5906120262579906E-3</v>
      </c>
      <c r="N692" s="15">
        <v>0.1</v>
      </c>
      <c r="O692" s="11">
        <f t="shared" si="361"/>
        <v>-17.887129267836855</v>
      </c>
      <c r="Q692" s="12">
        <f t="shared" si="362"/>
        <v>-2.1766384026183942E-3</v>
      </c>
    </row>
    <row r="693" spans="3:17" x14ac:dyDescent="0.35">
      <c r="C693" s="17">
        <v>74</v>
      </c>
      <c r="D693" s="12">
        <v>0.209158068191</v>
      </c>
      <c r="E693" s="12">
        <v>0.20752485171000001</v>
      </c>
      <c r="F693" s="12">
        <v>0.91611328125000002</v>
      </c>
      <c r="H693" s="13">
        <f t="shared" si="366"/>
        <v>-6.1424301699999906E-4</v>
      </c>
      <c r="I693" s="14">
        <f t="shared" si="367"/>
        <v>8.3886718749999978E-2</v>
      </c>
      <c r="J693" s="10">
        <f t="shared" si="368"/>
        <v>858.99999999999977</v>
      </c>
      <c r="K693" s="12">
        <f t="shared" si="363"/>
        <v>0.20901677286418002</v>
      </c>
      <c r="L693" s="12">
        <f t="shared" si="364"/>
        <v>0.21017162456421995</v>
      </c>
      <c r="M693" s="16">
        <f t="shared" si="365"/>
        <v>-5.4948031278458931E-3</v>
      </c>
      <c r="N693" s="15">
        <v>0.1</v>
      </c>
      <c r="O693" s="11">
        <f t="shared" si="361"/>
        <v>-18.199014172724805</v>
      </c>
      <c r="Q693" s="12">
        <f t="shared" si="362"/>
        <v>-2.9324369268563014E-3</v>
      </c>
    </row>
    <row r="694" spans="3:17" x14ac:dyDescent="0.35">
      <c r="C694" s="17">
        <v>75</v>
      </c>
      <c r="D694" s="12">
        <v>0.20949823616300001</v>
      </c>
      <c r="E694" s="12">
        <v>0.20643937475999999</v>
      </c>
      <c r="F694" s="12">
        <v>0.91484374999999996</v>
      </c>
      <c r="H694" s="13">
        <f t="shared" si="366"/>
        <v>3.4016797200001059E-4</v>
      </c>
      <c r="I694" s="14">
        <f t="shared" si="367"/>
        <v>8.5156250000000044E-2</v>
      </c>
      <c r="J694" s="10">
        <f t="shared" si="368"/>
        <v>872.00000000000045</v>
      </c>
      <c r="K694" s="12">
        <f t="shared" si="363"/>
        <v>0.20902449061868006</v>
      </c>
      <c r="L694" s="12">
        <f t="shared" si="364"/>
        <v>0.21015767991521994</v>
      </c>
      <c r="M694" s="16">
        <f t="shared" si="365"/>
        <v>-5.3920908196027906E-3</v>
      </c>
      <c r="N694" s="15">
        <v>0.1</v>
      </c>
      <c r="O694" s="11">
        <f t="shared" si="361"/>
        <v>-18.545681692981301</v>
      </c>
      <c r="Q694" s="12">
        <f t="shared" si="362"/>
        <v>1.6250468143977805E-3</v>
      </c>
    </row>
    <row r="695" spans="3:17" x14ac:dyDescent="0.35">
      <c r="C695" s="17">
        <v>76</v>
      </c>
      <c r="D695" s="12">
        <v>0.208825289921</v>
      </c>
      <c r="E695" s="12">
        <v>0.20824866034100001</v>
      </c>
      <c r="F695" s="12">
        <v>0.91523437500000004</v>
      </c>
      <c r="H695" s="13">
        <f t="shared" si="366"/>
        <v>-6.7294624200001096E-4</v>
      </c>
      <c r="I695" s="14">
        <f t="shared" si="367"/>
        <v>8.4765624999999956E-2</v>
      </c>
      <c r="J695" s="10">
        <f t="shared" si="368"/>
        <v>867.99999999999955</v>
      </c>
      <c r="K695" s="12">
        <f t="shared" si="363"/>
        <v>0.20902071696252006</v>
      </c>
      <c r="L695" s="12">
        <f t="shared" si="364"/>
        <v>0.21014363954443993</v>
      </c>
      <c r="M695" s="16">
        <f t="shared" si="365"/>
        <v>-5.3435953824451099E-3</v>
      </c>
      <c r="N695" s="15">
        <v>0.1</v>
      </c>
      <c r="O695" s="11">
        <f t="shared" si="361"/>
        <v>-18.713991768261884</v>
      </c>
      <c r="Q695" s="12">
        <f t="shared" si="362"/>
        <v>-3.2173510717467923E-3</v>
      </c>
    </row>
    <row r="696" spans="3:17" x14ac:dyDescent="0.35">
      <c r="C696" s="17">
        <v>77</v>
      </c>
      <c r="D696" s="12">
        <v>0.20959291519600001</v>
      </c>
      <c r="E696" s="12">
        <v>0.21216555424</v>
      </c>
      <c r="F696" s="12">
        <v>0.91523437500000004</v>
      </c>
      <c r="H696" s="13">
        <f t="shared" si="366"/>
        <v>7.6762527500001676E-4</v>
      </c>
      <c r="I696" s="14">
        <f t="shared" si="367"/>
        <v>8.4765624999999956E-2</v>
      </c>
      <c r="J696" s="10">
        <f t="shared" si="368"/>
        <v>867.99999999999955</v>
      </c>
      <c r="K696" s="12">
        <f t="shared" si="363"/>
        <v>0.20906394371286002</v>
      </c>
      <c r="L696" s="12">
        <f t="shared" si="364"/>
        <v>0.21013565078301993</v>
      </c>
      <c r="M696" s="16">
        <f t="shared" si="365"/>
        <v>-5.1000725777203826E-3</v>
      </c>
      <c r="N696" s="15">
        <v>0.1</v>
      </c>
      <c r="O696" s="11">
        <f t="shared" si="361"/>
        <v>-19.607564103469631</v>
      </c>
      <c r="Q696" s="12">
        <f t="shared" si="362"/>
        <v>3.6691813444868198E-3</v>
      </c>
    </row>
    <row r="697" spans="3:17" x14ac:dyDescent="0.35">
      <c r="C697" s="17">
        <v>78</v>
      </c>
      <c r="D697" s="12">
        <v>0.215557904493</v>
      </c>
      <c r="E697" s="12">
        <v>0.211162269115</v>
      </c>
      <c r="F697" s="12">
        <v>0.91611328125000002</v>
      </c>
      <c r="H697" s="13">
        <f t="shared" si="366"/>
        <v>5.964989296999984E-3</v>
      </c>
      <c r="I697" s="14">
        <f t="shared" si="367"/>
        <v>8.3886718749999978E-2</v>
      </c>
      <c r="J697" s="10">
        <f t="shared" si="368"/>
        <v>858.99999999999977</v>
      </c>
      <c r="K697" s="12">
        <f t="shared" si="363"/>
        <v>0.20917572826380001</v>
      </c>
      <c r="L697" s="12">
        <f t="shared" si="364"/>
        <v>0.21009843164800002</v>
      </c>
      <c r="M697" s="16">
        <f t="shared" si="365"/>
        <v>-4.3917671205937481E-3</v>
      </c>
      <c r="N697" s="15">
        <v>0.1</v>
      </c>
      <c r="O697" s="11">
        <f t="shared" si="361"/>
        <v>-22.769877649268533</v>
      </c>
      <c r="Q697" s="12">
        <f t="shared" si="362"/>
        <v>2.8062421464454909E-2</v>
      </c>
    </row>
    <row r="698" spans="3:17" x14ac:dyDescent="0.35">
      <c r="C698" s="17">
        <v>79</v>
      </c>
      <c r="D698" s="12">
        <v>0.20980120983</v>
      </c>
      <c r="E698" s="12">
        <v>0.20992796681799999</v>
      </c>
      <c r="F698" s="12">
        <v>0.91494140624999998</v>
      </c>
      <c r="H698" s="13">
        <f t="shared" si="366"/>
        <v>-5.7566946629999949E-3</v>
      </c>
      <c r="I698" s="14">
        <f t="shared" si="367"/>
        <v>8.5058593750000022E-2</v>
      </c>
      <c r="J698" s="10">
        <f t="shared" si="368"/>
        <v>871.00000000000023</v>
      </c>
      <c r="K698" s="12">
        <f t="shared" si="363"/>
        <v>0.20917612064197999</v>
      </c>
      <c r="L698" s="12">
        <f t="shared" si="364"/>
        <v>0.21009230895266004</v>
      </c>
      <c r="M698" s="16">
        <f t="shared" si="365"/>
        <v>-4.3608845809128827E-3</v>
      </c>
      <c r="N698" s="15">
        <v>0.1</v>
      </c>
      <c r="O698" s="11">
        <f t="shared" si="361"/>
        <v>-22.931127422562184</v>
      </c>
      <c r="Q698" s="12">
        <f t="shared" si="362"/>
        <v>-2.7069109261459251E-2</v>
      </c>
    </row>
    <row r="699" spans="3:17" x14ac:dyDescent="0.35">
      <c r="C699" s="17">
        <v>80</v>
      </c>
      <c r="D699" s="12">
        <v>0.207599901556</v>
      </c>
      <c r="E699" s="12">
        <v>0.208011674881</v>
      </c>
      <c r="F699" s="12">
        <v>0.91591796874999998</v>
      </c>
      <c r="H699" s="13">
        <f t="shared" si="366"/>
        <v>-2.2013082740000023E-3</v>
      </c>
      <c r="I699" s="14">
        <f t="shared" si="367"/>
        <v>8.4082031250000022E-2</v>
      </c>
      <c r="J699" s="10">
        <f t="shared" si="368"/>
        <v>861.00000000000023</v>
      </c>
      <c r="K699" s="12">
        <f t="shared" si="363"/>
        <v>0.20915558108549998</v>
      </c>
      <c r="L699" s="12">
        <f t="shared" si="364"/>
        <v>0.21013529537086004</v>
      </c>
      <c r="M699" s="16">
        <f t="shared" si="365"/>
        <v>-4.6623023687238918E-3</v>
      </c>
      <c r="N699" s="15">
        <v>0.1</v>
      </c>
      <c r="O699" s="11">
        <f t="shared" si="361"/>
        <v>-21.44863033140658</v>
      </c>
      <c r="Q699" s="12">
        <f t="shared" si="362"/>
        <v>-1.0547785441560308E-2</v>
      </c>
    </row>
    <row r="700" spans="3:17" x14ac:dyDescent="0.35">
      <c r="C700" s="17">
        <v>81</v>
      </c>
      <c r="D700" s="12">
        <v>0.209921382218</v>
      </c>
      <c r="E700" s="12">
        <v>0.20846212506299999</v>
      </c>
      <c r="F700" s="12">
        <v>0.91513671875000002</v>
      </c>
      <c r="H700" s="13">
        <f t="shared" si="366"/>
        <v>2.3214806619999973E-3</v>
      </c>
      <c r="I700" s="14">
        <f t="shared" si="367"/>
        <v>8.4863281249999978E-2</v>
      </c>
      <c r="J700" s="10">
        <f t="shared" si="368"/>
        <v>868.99999999999977</v>
      </c>
      <c r="K700" s="12">
        <f t="shared" si="363"/>
        <v>0.20916574658715997</v>
      </c>
      <c r="L700" s="12">
        <f t="shared" si="364"/>
        <v>0.21018491538562006</v>
      </c>
      <c r="M700" s="16">
        <f t="shared" si="365"/>
        <v>-4.8489150450700125E-3</v>
      </c>
      <c r="N700" s="15">
        <v>0.1</v>
      </c>
      <c r="O700" s="11">
        <f t="shared" si="361"/>
        <v>-20.623170146416975</v>
      </c>
      <c r="Q700" s="12">
        <f t="shared" si="362"/>
        <v>1.1120413141667307E-2</v>
      </c>
    </row>
    <row r="701" spans="3:17" x14ac:dyDescent="0.35">
      <c r="C701" s="17">
        <v>82</v>
      </c>
      <c r="D701" s="12">
        <v>0.20865233512199999</v>
      </c>
      <c r="E701" s="12">
        <v>0.209706227109</v>
      </c>
      <c r="F701" s="12">
        <v>0.91435546874999996</v>
      </c>
      <c r="H701" s="13">
        <f t="shared" si="366"/>
        <v>-1.2690470960000089E-3</v>
      </c>
      <c r="I701" s="14">
        <f t="shared" si="367"/>
        <v>8.5644531250000044E-2</v>
      </c>
      <c r="J701" s="10">
        <f t="shared" si="368"/>
        <v>877.00000000000045</v>
      </c>
      <c r="K701" s="12">
        <f t="shared" si="363"/>
        <v>0.20918026856923999</v>
      </c>
      <c r="L701" s="12">
        <f t="shared" si="364"/>
        <v>0.21017464191120006</v>
      </c>
      <c r="M701" s="16">
        <f t="shared" si="365"/>
        <v>-4.731176572577156E-3</v>
      </c>
      <c r="N701" s="15">
        <v>0.1</v>
      </c>
      <c r="O701" s="11">
        <f t="shared" si="361"/>
        <v>-21.136391437939555</v>
      </c>
      <c r="Q701" s="12">
        <f t="shared" si="362"/>
        <v>-6.0636916835599373E-3</v>
      </c>
    </row>
    <row r="702" spans="3:17" x14ac:dyDescent="0.35">
      <c r="C702" s="17">
        <v>83</v>
      </c>
      <c r="D702" s="12">
        <v>0.20944908837599999</v>
      </c>
      <c r="E702" s="12">
        <v>0.21104320660199999</v>
      </c>
      <c r="F702" s="12">
        <v>0.91347656249999998</v>
      </c>
      <c r="H702" s="13">
        <f t="shared" si="366"/>
        <v>7.9675325399999886E-4</v>
      </c>
      <c r="I702" s="14">
        <f t="shared" si="367"/>
        <v>8.6523437500000022E-2</v>
      </c>
      <c r="J702" s="10">
        <f t="shared" si="368"/>
        <v>886.00000000000023</v>
      </c>
      <c r="K702" s="12">
        <f t="shared" si="363"/>
        <v>0.20918800246623998</v>
      </c>
      <c r="L702" s="12">
        <f t="shared" si="364"/>
        <v>0.21016450878032003</v>
      </c>
      <c r="M702" s="16">
        <f t="shared" si="365"/>
        <v>-4.6463902004537649E-3</v>
      </c>
      <c r="N702" s="15">
        <v>0.1</v>
      </c>
      <c r="O702" s="11">
        <f t="shared" si="361"/>
        <v>-21.522083958905139</v>
      </c>
      <c r="Q702" s="12">
        <f t="shared" si="362"/>
        <v>3.8112963682461814E-3</v>
      </c>
    </row>
    <row r="703" spans="3:17" x14ac:dyDescent="0.35">
      <c r="C703" s="17">
        <v>84</v>
      </c>
      <c r="D703" s="12">
        <v>0.20818408061599999</v>
      </c>
      <c r="E703" s="12">
        <v>0.20566654279800001</v>
      </c>
      <c r="F703" s="12">
        <v>0.91562500000000002</v>
      </c>
      <c r="H703" s="13">
        <f t="shared" si="366"/>
        <v>-1.265007759999992E-3</v>
      </c>
      <c r="I703" s="14">
        <f t="shared" si="367"/>
        <v>8.4374999999999978E-2</v>
      </c>
      <c r="J703" s="10">
        <f t="shared" si="368"/>
        <v>863.99999999999977</v>
      </c>
      <c r="K703" s="12">
        <f t="shared" si="363"/>
        <v>0.20917226518397999</v>
      </c>
      <c r="L703" s="12">
        <f t="shared" si="364"/>
        <v>0.21017429430112006</v>
      </c>
      <c r="M703" s="16">
        <f t="shared" si="365"/>
        <v>-4.7676102373606088E-3</v>
      </c>
      <c r="N703" s="15">
        <v>0.1</v>
      </c>
      <c r="O703" s="11">
        <f t="shared" si="361"/>
        <v>-20.974868963986637</v>
      </c>
      <c r="Q703" s="12">
        <f t="shared" si="362"/>
        <v>-6.058003638953635E-3</v>
      </c>
    </row>
    <row r="704" spans="3:17" x14ac:dyDescent="0.35">
      <c r="C704" s="17">
        <v>85</v>
      </c>
      <c r="D704" s="12">
        <v>0.208164442979</v>
      </c>
      <c r="E704" s="12">
        <v>0.20743741989100001</v>
      </c>
      <c r="F704" s="12">
        <v>0.91494140624999998</v>
      </c>
      <c r="H704" s="13">
        <f t="shared" si="366"/>
        <v>-1.9637636999997321E-5</v>
      </c>
      <c r="I704" s="14">
        <f t="shared" si="367"/>
        <v>8.5058593750000022E-2</v>
      </c>
      <c r="J704" s="10">
        <f t="shared" si="368"/>
        <v>871.00000000000023</v>
      </c>
      <c r="K704" s="12">
        <f t="shared" si="363"/>
        <v>0.20915331029792</v>
      </c>
      <c r="L704" s="12">
        <f t="shared" si="364"/>
        <v>0.21014339186392003</v>
      </c>
      <c r="M704" s="16">
        <f t="shared" si="365"/>
        <v>-4.7114570542440282E-3</v>
      </c>
      <c r="N704" s="15">
        <v>0.1</v>
      </c>
      <c r="O704" s="11">
        <f t="shared" si="361"/>
        <v>-21.224856524993921</v>
      </c>
      <c r="Q704" s="12">
        <f t="shared" si="362"/>
        <v>-9.4332684766116712E-5</v>
      </c>
    </row>
    <row r="705" spans="3:17" x14ac:dyDescent="0.35">
      <c r="C705" s="17">
        <v>86</v>
      </c>
      <c r="D705" s="12">
        <v>0.208637691146</v>
      </c>
      <c r="E705" s="12">
        <v>0.20925644561599999</v>
      </c>
      <c r="F705" s="12">
        <v>0.91416015625000002</v>
      </c>
      <c r="H705" s="13">
        <f t="shared" si="366"/>
        <v>4.732481670000066E-4</v>
      </c>
      <c r="I705" s="14">
        <f t="shared" si="367"/>
        <v>8.5839843749999978E-2</v>
      </c>
      <c r="J705" s="10">
        <f t="shared" si="368"/>
        <v>878.99999999999977</v>
      </c>
      <c r="K705" s="12">
        <f t="shared" si="363"/>
        <v>0.20912448425861999</v>
      </c>
      <c r="L705" s="12">
        <f t="shared" si="364"/>
        <v>0.21012022845334002</v>
      </c>
      <c r="M705" s="16">
        <f t="shared" si="365"/>
        <v>-4.738925909464009E-3</v>
      </c>
      <c r="N705" s="15">
        <v>0.1</v>
      </c>
      <c r="O705" s="11">
        <f t="shared" si="361"/>
        <v>-21.101828116850722</v>
      </c>
      <c r="Q705" s="12">
        <f t="shared" si="362"/>
        <v>2.2708538734482302E-3</v>
      </c>
    </row>
    <row r="706" spans="3:17" x14ac:dyDescent="0.35">
      <c r="C706" s="17">
        <v>87</v>
      </c>
      <c r="D706" s="12">
        <v>0.20702268541999999</v>
      </c>
      <c r="E706" s="12">
        <v>0.20831537134899999</v>
      </c>
      <c r="F706" s="12">
        <v>0.91455078125</v>
      </c>
      <c r="H706" s="13">
        <f t="shared" si="366"/>
        <v>-1.6150057260000128E-3</v>
      </c>
      <c r="I706" s="14">
        <f t="shared" si="367"/>
        <v>8.544921875E-2</v>
      </c>
      <c r="J706" s="10">
        <f t="shared" si="368"/>
        <v>875</v>
      </c>
      <c r="K706" s="12">
        <f t="shared" si="363"/>
        <v>0.20908075738541998</v>
      </c>
      <c r="L706" s="12">
        <f t="shared" si="364"/>
        <v>0.21012339552592002</v>
      </c>
      <c r="M706" s="16">
        <f t="shared" si="365"/>
        <v>-4.9620278498280213E-3</v>
      </c>
      <c r="N706" s="15">
        <v>0.1</v>
      </c>
      <c r="O706" s="11">
        <f t="shared" si="361"/>
        <v>-20.15305093530781</v>
      </c>
      <c r="Q706" s="12">
        <f t="shared" si="362"/>
        <v>-7.7708338056815497E-3</v>
      </c>
    </row>
    <row r="707" spans="3:17" x14ac:dyDescent="0.35">
      <c r="C707" s="17">
        <v>88</v>
      </c>
      <c r="D707" s="12">
        <v>0.20962850176799999</v>
      </c>
      <c r="E707" s="12">
        <v>0.20823925361000001</v>
      </c>
      <c r="F707" s="12">
        <v>0.91445312499999998</v>
      </c>
      <c r="H707" s="13">
        <f t="shared" si="366"/>
        <v>2.6058163480000007E-3</v>
      </c>
      <c r="I707" s="14">
        <f t="shared" si="367"/>
        <v>8.5546875000000022E-2</v>
      </c>
      <c r="J707" s="10">
        <f t="shared" si="368"/>
        <v>876.00000000000023</v>
      </c>
      <c r="K707" s="12">
        <f t="shared" si="363"/>
        <v>0.20911986977493999</v>
      </c>
      <c r="L707" s="12">
        <f t="shared" si="364"/>
        <v>0.21011938228174004</v>
      </c>
      <c r="M707" s="16">
        <f t="shared" si="365"/>
        <v>-4.7568791414961398E-3</v>
      </c>
      <c r="N707" s="15">
        <v>0.1</v>
      </c>
      <c r="O707" s="11">
        <f t="shared" si="361"/>
        <v>-21.022186401092352</v>
      </c>
      <c r="Q707" s="12">
        <f t="shared" si="362"/>
        <v>1.2508546258132204E-2</v>
      </c>
    </row>
    <row r="708" spans="3:17" x14ac:dyDescent="0.35">
      <c r="C708" s="17">
        <v>89</v>
      </c>
      <c r="D708" s="12">
        <v>0.209049099396</v>
      </c>
      <c r="E708" s="12">
        <v>0.20711630545599999</v>
      </c>
      <c r="F708" s="12">
        <v>0.91474609375000004</v>
      </c>
      <c r="H708" s="13">
        <f t="shared" si="366"/>
        <v>-5.79402371999993E-4</v>
      </c>
      <c r="I708" s="14">
        <f t="shared" si="367"/>
        <v>8.5253906249999956E-2</v>
      </c>
      <c r="J708" s="10">
        <f t="shared" si="368"/>
        <v>872.99999999999955</v>
      </c>
      <c r="K708" s="12">
        <f t="shared" si="363"/>
        <v>0.20911815631329997</v>
      </c>
      <c r="L708" s="12">
        <f t="shared" si="364"/>
        <v>0.21012110120644001</v>
      </c>
      <c r="M708" s="16">
        <f t="shared" si="365"/>
        <v>-4.7731755039426282E-3</v>
      </c>
      <c r="N708" s="15">
        <v>0.1</v>
      </c>
      <c r="O708" s="11">
        <f t="shared" si="361"/>
        <v>-20.950413391965228</v>
      </c>
      <c r="Q708" s="12">
        <f t="shared" si="362"/>
        <v>-2.7677752058812635E-3</v>
      </c>
    </row>
    <row r="709" spans="3:17" x14ac:dyDescent="0.35">
      <c r="C709" s="17">
        <v>90</v>
      </c>
      <c r="D709" s="12">
        <v>0.208808985118</v>
      </c>
      <c r="E709" s="12">
        <v>0.20854727812099999</v>
      </c>
      <c r="F709" s="12">
        <v>0.91484374999999996</v>
      </c>
      <c r="H709" s="13">
        <f t="shared" si="366"/>
        <v>-2.4011427799999763E-4</v>
      </c>
      <c r="I709" s="14">
        <f t="shared" si="367"/>
        <v>8.5156250000000044E-2</v>
      </c>
      <c r="J709" s="10">
        <f t="shared" si="368"/>
        <v>872.00000000000045</v>
      </c>
      <c r="K709" s="12">
        <f t="shared" si="363"/>
        <v>0.20911065924879998</v>
      </c>
      <c r="L709" s="12">
        <f t="shared" si="364"/>
        <v>0.21011480961762</v>
      </c>
      <c r="M709" s="16">
        <f t="shared" si="365"/>
        <v>-4.7790556536563278E-3</v>
      </c>
      <c r="N709" s="15">
        <v>0.1</v>
      </c>
      <c r="O709" s="11">
        <f t="shared" si="361"/>
        <v>-20.92463600491714</v>
      </c>
      <c r="Q709" s="12">
        <f t="shared" si="362"/>
        <v>-1.1492624569316148E-3</v>
      </c>
    </row>
    <row r="710" spans="3:17" x14ac:dyDescent="0.35">
      <c r="C710" s="17">
        <v>91</v>
      </c>
      <c r="D710" s="12">
        <v>0.21001896000699999</v>
      </c>
      <c r="E710" s="12">
        <v>0.21031158790000001</v>
      </c>
      <c r="F710" s="12">
        <v>0.91455078125</v>
      </c>
      <c r="H710" s="13">
        <f t="shared" si="366"/>
        <v>1.2099748889999873E-3</v>
      </c>
      <c r="I710" s="14">
        <f t="shared" si="367"/>
        <v>8.544921875E-2</v>
      </c>
      <c r="J710" s="10">
        <f t="shared" si="368"/>
        <v>875</v>
      </c>
      <c r="K710" s="12">
        <f t="shared" si="363"/>
        <v>0.20914241292592003</v>
      </c>
      <c r="L710" s="12">
        <f t="shared" si="364"/>
        <v>0.21011098987681998</v>
      </c>
      <c r="M710" s="16">
        <f t="shared" si="365"/>
        <v>-4.6098347900210834E-3</v>
      </c>
      <c r="N710" s="15">
        <v>0.1</v>
      </c>
      <c r="O710" s="11">
        <f t="shared" si="361"/>
        <v>-21.692751379392199</v>
      </c>
      <c r="Q710" s="12">
        <f t="shared" si="362"/>
        <v>5.7779251326192521E-3</v>
      </c>
    </row>
    <row r="711" spans="3:17" x14ac:dyDescent="0.35">
      <c r="C711" s="17">
        <v>92</v>
      </c>
      <c r="D711" s="12">
        <v>0.209647457452</v>
      </c>
      <c r="E711" s="12">
        <v>0.20839300267399999</v>
      </c>
      <c r="F711" s="12">
        <v>0.91240234374999996</v>
      </c>
      <c r="H711" s="13">
        <f t="shared" si="366"/>
        <v>-3.7150255499998619E-4</v>
      </c>
      <c r="I711" s="14">
        <f t="shared" si="367"/>
        <v>8.7597656250000044E-2</v>
      </c>
      <c r="J711" s="10">
        <f t="shared" si="368"/>
        <v>897.00000000000045</v>
      </c>
      <c r="K711" s="12">
        <f t="shared" si="363"/>
        <v>0.20916646681892001</v>
      </c>
      <c r="L711" s="12">
        <f t="shared" si="364"/>
        <v>0.21011746896641997</v>
      </c>
      <c r="M711" s="16">
        <f t="shared" si="365"/>
        <v>-4.5260498909395208E-3</v>
      </c>
      <c r="N711" s="15">
        <v>0.1</v>
      </c>
      <c r="O711" s="11">
        <f t="shared" si="361"/>
        <v>-22.094321187264228</v>
      </c>
      <c r="Q711" s="12">
        <f t="shared" si="362"/>
        <v>-1.7704664304116478E-3</v>
      </c>
    </row>
    <row r="712" spans="3:17" x14ac:dyDescent="0.35">
      <c r="C712" s="17">
        <v>93</v>
      </c>
      <c r="D712" s="12">
        <v>0.20855374885399999</v>
      </c>
      <c r="E712" s="12">
        <v>0.210266670957</v>
      </c>
      <c r="F712" s="12">
        <v>0.91562500000000002</v>
      </c>
      <c r="H712" s="13">
        <f t="shared" si="366"/>
        <v>-1.0937085980000094E-3</v>
      </c>
      <c r="I712" s="14">
        <f t="shared" si="367"/>
        <v>8.4374999999999978E-2</v>
      </c>
      <c r="J712" s="10">
        <f t="shared" si="368"/>
        <v>863.99999999999977</v>
      </c>
      <c r="K712" s="12">
        <f t="shared" si="363"/>
        <v>0.20913932495639997</v>
      </c>
      <c r="L712" s="12">
        <f t="shared" si="364"/>
        <v>0.21013060484841997</v>
      </c>
      <c r="M712" s="16">
        <f t="shared" si="365"/>
        <v>-4.7174465268163823E-3</v>
      </c>
      <c r="N712" s="15">
        <v>0.1</v>
      </c>
      <c r="O712" s="11">
        <f t="shared" si="361"/>
        <v>-21.197908536227974</v>
      </c>
      <c r="Q712" s="12">
        <f t="shared" si="362"/>
        <v>-5.2305496734083839E-3</v>
      </c>
    </row>
    <row r="713" spans="3:17" x14ac:dyDescent="0.35">
      <c r="C713" s="17">
        <v>94</v>
      </c>
      <c r="D713" s="12">
        <v>0.20837295732800001</v>
      </c>
      <c r="E713" s="12">
        <v>0.209512620792</v>
      </c>
      <c r="F713" s="12">
        <v>0.91494140624999998</v>
      </c>
      <c r="H713" s="13">
        <f t="shared" si="366"/>
        <v>-1.8079152599997927E-4</v>
      </c>
      <c r="I713" s="14">
        <f t="shared" si="367"/>
        <v>8.5058593750000022E-2</v>
      </c>
      <c r="J713" s="10">
        <f t="shared" si="368"/>
        <v>871.00000000000023</v>
      </c>
      <c r="K713" s="12">
        <f t="shared" si="363"/>
        <v>0.20911441980385997</v>
      </c>
      <c r="L713" s="12">
        <f t="shared" si="364"/>
        <v>0.21009222001775998</v>
      </c>
      <c r="M713" s="16">
        <f t="shared" si="365"/>
        <v>-4.6541476586680064E-3</v>
      </c>
      <c r="N713" s="15">
        <v>0.1</v>
      </c>
      <c r="O713" s="11">
        <f t="shared" si="361"/>
        <v>-21.486211296660816</v>
      </c>
      <c r="Q713" s="12">
        <f t="shared" si="362"/>
        <v>-8.6725812787213712E-4</v>
      </c>
    </row>
    <row r="714" spans="3:17" x14ac:dyDescent="0.35">
      <c r="C714" s="17">
        <v>95</v>
      </c>
      <c r="D714" s="12">
        <v>0.208259081037</v>
      </c>
      <c r="E714" s="12">
        <v>0.21077454574400001</v>
      </c>
      <c r="F714" s="12">
        <v>0.91367187500000002</v>
      </c>
      <c r="H714" s="13">
        <f t="shared" si="366"/>
        <v>-1.1387629100001462E-4</v>
      </c>
      <c r="I714" s="14">
        <f t="shared" si="367"/>
        <v>8.6328124999999978E-2</v>
      </c>
      <c r="J714" s="10">
        <f t="shared" si="368"/>
        <v>883.99999999999977</v>
      </c>
      <c r="K714" s="12">
        <f t="shared" si="363"/>
        <v>0.20907880362407993</v>
      </c>
      <c r="L714" s="12">
        <f t="shared" si="364"/>
        <v>0.21006710178593999</v>
      </c>
      <c r="M714" s="16">
        <f t="shared" si="365"/>
        <v>-4.7046784263589103E-3</v>
      </c>
      <c r="N714" s="15">
        <v>0.1</v>
      </c>
      <c r="O714" s="11">
        <f t="shared" si="361"/>
        <v>-21.255437872167803</v>
      </c>
      <c r="Q714" s="12">
        <f t="shared" si="362"/>
        <v>-5.4665164149491578E-4</v>
      </c>
    </row>
    <row r="715" spans="3:17" x14ac:dyDescent="0.35">
      <c r="C715" s="17">
        <v>96</v>
      </c>
      <c r="D715" s="12">
        <v>0.210581638041</v>
      </c>
      <c r="E715" s="12">
        <v>0.208312856406</v>
      </c>
      <c r="F715" s="12">
        <v>0.91376953125000004</v>
      </c>
      <c r="H715" s="13">
        <f t="shared" si="366"/>
        <v>2.3225570039999976E-3</v>
      </c>
      <c r="I715" s="14">
        <f t="shared" si="367"/>
        <v>8.6230468749999956E-2</v>
      </c>
      <c r="J715" s="10">
        <f t="shared" si="368"/>
        <v>882.99999999999955</v>
      </c>
      <c r="K715" s="12">
        <f t="shared" si="363"/>
        <v>0.20912786347891998</v>
      </c>
      <c r="L715" s="12">
        <f t="shared" si="364"/>
        <v>0.21007967940524</v>
      </c>
      <c r="M715" s="16">
        <f t="shared" si="365"/>
        <v>-4.530737713493882E-3</v>
      </c>
      <c r="N715" s="15">
        <v>0.1</v>
      </c>
      <c r="O715" s="11">
        <f t="shared" si="361"/>
        <v>-22.071460835653831</v>
      </c>
      <c r="Q715" s="12">
        <f t="shared" si="362"/>
        <v>1.1090520593150173E-2</v>
      </c>
    </row>
    <row r="716" spans="3:17" x14ac:dyDescent="0.35">
      <c r="C716" s="17">
        <v>97</v>
      </c>
      <c r="D716" s="12">
        <v>0.209204541666</v>
      </c>
      <c r="E716" s="12">
        <v>0.21090193986899999</v>
      </c>
      <c r="F716" s="12">
        <v>0.91474609375000004</v>
      </c>
      <c r="H716" s="13">
        <f t="shared" si="366"/>
        <v>-1.3770963749999976E-3</v>
      </c>
      <c r="I716" s="14">
        <f t="shared" si="367"/>
        <v>8.5253906249999956E-2</v>
      </c>
      <c r="J716" s="10">
        <f t="shared" si="368"/>
        <v>872.99999999999955</v>
      </c>
      <c r="K716" s="12">
        <f t="shared" si="363"/>
        <v>0.20912346404506002</v>
      </c>
      <c r="L716" s="12">
        <f t="shared" si="364"/>
        <v>0.21008440824557997</v>
      </c>
      <c r="M716" s="16">
        <f t="shared" si="365"/>
        <v>-4.5740862377404712E-3</v>
      </c>
      <c r="N716" s="15">
        <v>0.1</v>
      </c>
      <c r="O716" s="11">
        <f t="shared" si="361"/>
        <v>-21.862290040556488</v>
      </c>
      <c r="Q716" s="12">
        <f t="shared" si="362"/>
        <v>-6.5609654699094163E-3</v>
      </c>
    </row>
    <row r="717" spans="3:17" x14ac:dyDescent="0.35">
      <c r="C717" s="17">
        <v>98</v>
      </c>
      <c r="D717" s="12">
        <v>0.210572121566</v>
      </c>
      <c r="E717" s="12">
        <v>0.20868803709700001</v>
      </c>
      <c r="F717" s="12">
        <v>0.91552734375</v>
      </c>
      <c r="H717" s="13">
        <f t="shared" si="366"/>
        <v>1.3675798999999988E-3</v>
      </c>
      <c r="I717" s="14">
        <f t="shared" si="367"/>
        <v>8.447265625E-2</v>
      </c>
      <c r="J717" s="10">
        <f t="shared" si="368"/>
        <v>865</v>
      </c>
      <c r="K717" s="12">
        <f t="shared" ref="K703:K717" si="369">AVERAGE(D668:D717)</f>
        <v>0.20914259165834004</v>
      </c>
      <c r="L717" s="12">
        <f t="shared" ref="L703:L717" si="370">AVERAGE(D368:D417)</f>
        <v>0.21006559936717997</v>
      </c>
      <c r="M717" s="16">
        <f>(K717/L717-1)</f>
        <v>-4.3939022458722166E-3</v>
      </c>
      <c r="N717" s="15">
        <v>0.1</v>
      </c>
      <c r="O717" s="11">
        <f t="shared" ref="O683:O718" si="371">N717/M717</f>
        <v>-22.75881310148478</v>
      </c>
      <c r="Q717" s="12">
        <f t="shared" ref="Q683:Q718" si="372">LN(D717/D716)</f>
        <v>6.5157730679207384E-3</v>
      </c>
    </row>
    <row r="718" spans="3:17" x14ac:dyDescent="0.35">
      <c r="C718" s="17">
        <v>99</v>
      </c>
      <c r="D718" s="12">
        <v>0.20892499159</v>
      </c>
      <c r="E718" s="12">
        <v>0.20936061777199999</v>
      </c>
      <c r="F718" s="12">
        <v>0.91191406249999996</v>
      </c>
      <c r="H718" s="13">
        <f t="shared" si="366"/>
        <v>-1.6471299760000002E-3</v>
      </c>
      <c r="I718" s="14">
        <f t="shared" si="367"/>
        <v>8.8085937500000044E-2</v>
      </c>
      <c r="J718" s="10">
        <f t="shared" si="368"/>
        <v>902.00000000000045</v>
      </c>
      <c r="K718" s="12">
        <f>AVERAGE(D669:D718)</f>
        <v>0.20912798894318008</v>
      </c>
      <c r="L718" s="12">
        <f>AVERAGE(D369:D418)</f>
        <v>0.21006058432695998</v>
      </c>
      <c r="M718" s="16">
        <f>(K718/L718-1)</f>
        <v>-4.4396495742786701E-3</v>
      </c>
      <c r="N718" s="15">
        <v>0.1</v>
      </c>
      <c r="O718" s="11">
        <f t="shared" si="371"/>
        <v>-22.524300246432727</v>
      </c>
      <c r="Q718" s="12">
        <f t="shared" si="372"/>
        <v>-7.8529190737296299E-3</v>
      </c>
    </row>
    <row r="719" spans="3:17" x14ac:dyDescent="0.35">
      <c r="C719" s="17">
        <v>0</v>
      </c>
      <c r="D719" s="12">
        <v>0.208054241325</v>
      </c>
      <c r="E719" s="12">
        <v>0.20859895944599999</v>
      </c>
      <c r="F719" s="12">
        <v>0.91298828124999998</v>
      </c>
      <c r="H719" s="13">
        <f t="shared" ref="H719:H782" si="373">D719-D718</f>
        <v>-8.7075026499999764E-4</v>
      </c>
      <c r="I719" s="14">
        <f t="shared" ref="I719:I782" si="374">1-F719</f>
        <v>8.7011718750000022E-2</v>
      </c>
      <c r="J719" s="10">
        <f t="shared" ref="J719:J782" si="375">I719*10240</f>
        <v>891.00000000000023</v>
      </c>
      <c r="K719" s="12">
        <f t="shared" ref="K719:K782" si="376">AVERAGE(D670:D719)</f>
        <v>0.20913375745992011</v>
      </c>
      <c r="L719" s="12">
        <f t="shared" ref="L719:L782" si="377">AVERAGE(D370:D419)</f>
        <v>0.21005846268657993</v>
      </c>
      <c r="M719" s="16">
        <f t="shared" ref="M719:M782" si="378">(K719/L719-1)</f>
        <v>-4.4021326959796658E-3</v>
      </c>
      <c r="N719" s="15">
        <v>0.1</v>
      </c>
      <c r="O719" s="11">
        <f t="shared" ref="O719:O782" si="379">N719/M719</f>
        <v>-22.716262072546556</v>
      </c>
      <c r="Q719" s="12">
        <f t="shared" ref="Q719:Q782" si="380">LN(D719/D718)</f>
        <v>-4.1764743275869371E-3</v>
      </c>
    </row>
    <row r="720" spans="3:17" x14ac:dyDescent="0.35">
      <c r="C720" s="17">
        <v>1</v>
      </c>
      <c r="D720" s="12">
        <v>0.209300888007</v>
      </c>
      <c r="E720" s="12">
        <v>0.20566004179399999</v>
      </c>
      <c r="F720" s="12">
        <v>0.91660156250000002</v>
      </c>
      <c r="H720" s="13">
        <f t="shared" si="373"/>
        <v>1.2466466820000022E-3</v>
      </c>
      <c r="I720" s="14">
        <f t="shared" si="374"/>
        <v>8.3398437499999978E-2</v>
      </c>
      <c r="J720" s="10">
        <f t="shared" si="375"/>
        <v>853.99999999999977</v>
      </c>
      <c r="K720" s="12">
        <f t="shared" si="376"/>
        <v>0.20914872765912004</v>
      </c>
      <c r="L720" s="12">
        <f t="shared" si="377"/>
        <v>0.21007377497137994</v>
      </c>
      <c r="M720" s="16">
        <f t="shared" si="378"/>
        <v>-4.4034402313469778E-3</v>
      </c>
      <c r="N720" s="15">
        <v>0.1</v>
      </c>
      <c r="O720" s="11">
        <f t="shared" si="379"/>
        <v>-22.709516820082008</v>
      </c>
      <c r="Q720" s="12">
        <f t="shared" si="380"/>
        <v>5.9740508839738349E-3</v>
      </c>
    </row>
    <row r="721" spans="3:17" x14ac:dyDescent="0.35">
      <c r="C721" s="17">
        <v>2</v>
      </c>
      <c r="D721" s="12">
        <v>0.208986164498</v>
      </c>
      <c r="E721" s="12">
        <v>0.21298016719499999</v>
      </c>
      <c r="F721" s="12">
        <v>0.91162109375</v>
      </c>
      <c r="H721" s="13">
        <f t="shared" si="373"/>
        <v>-3.1472350899999779E-4</v>
      </c>
      <c r="I721" s="14">
        <f t="shared" si="374"/>
        <v>8.837890625E-2</v>
      </c>
      <c r="J721" s="10">
        <f t="shared" si="375"/>
        <v>905</v>
      </c>
      <c r="K721" s="12">
        <f t="shared" si="376"/>
        <v>0.20915560547982007</v>
      </c>
      <c r="L721" s="12">
        <f t="shared" si="377"/>
        <v>0.21003215471747999</v>
      </c>
      <c r="M721" s="16">
        <f t="shared" si="378"/>
        <v>-4.1734049666776185E-3</v>
      </c>
      <c r="N721" s="15">
        <v>0.1</v>
      </c>
      <c r="O721" s="11">
        <f t="shared" si="379"/>
        <v>-23.961250058033169</v>
      </c>
      <c r="Q721" s="12">
        <f t="shared" si="380"/>
        <v>-1.5048209907803603E-3</v>
      </c>
    </row>
    <row r="722" spans="3:17" x14ac:dyDescent="0.35">
      <c r="C722" s="17">
        <v>3</v>
      </c>
      <c r="D722" s="12">
        <v>0.209274073182</v>
      </c>
      <c r="E722" s="12">
        <v>0.20752708390399999</v>
      </c>
      <c r="F722" s="12">
        <v>0.91513671875000002</v>
      </c>
      <c r="H722" s="13">
        <f t="shared" si="373"/>
        <v>2.8790868399999892E-4</v>
      </c>
      <c r="I722" s="14">
        <f t="shared" si="374"/>
        <v>8.4863281249999978E-2</v>
      </c>
      <c r="J722" s="10">
        <f t="shared" si="375"/>
        <v>868.99999999999977</v>
      </c>
      <c r="K722" s="12">
        <f t="shared" si="376"/>
        <v>0.20916953957882009</v>
      </c>
      <c r="L722" s="12">
        <f t="shared" si="377"/>
        <v>0.20998818305699998</v>
      </c>
      <c r="M722" s="16">
        <f t="shared" si="378"/>
        <v>-3.8985216513716114E-3</v>
      </c>
      <c r="N722" s="15">
        <v>0.1</v>
      </c>
      <c r="O722" s="11">
        <f t="shared" si="379"/>
        <v>-25.650748910120107</v>
      </c>
      <c r="Q722" s="12">
        <f t="shared" si="380"/>
        <v>1.3766966282504015E-3</v>
      </c>
    </row>
    <row r="723" spans="3:17" x14ac:dyDescent="0.35">
      <c r="C723" s="17">
        <v>4</v>
      </c>
      <c r="D723" s="12">
        <v>0.20935463086799999</v>
      </c>
      <c r="E723" s="12">
        <v>0.20638542473300001</v>
      </c>
      <c r="F723" s="12">
        <v>0.91416015625000002</v>
      </c>
      <c r="H723" s="13">
        <f t="shared" si="373"/>
        <v>8.0557685999987916E-5</v>
      </c>
      <c r="I723" s="14">
        <f t="shared" si="374"/>
        <v>8.5839843749999978E-2</v>
      </c>
      <c r="J723" s="10">
        <f t="shared" si="375"/>
        <v>878.99999999999977</v>
      </c>
      <c r="K723" s="12">
        <f t="shared" si="376"/>
        <v>0.20918319048274012</v>
      </c>
      <c r="L723" s="12">
        <f t="shared" si="377"/>
        <v>0.20996501010366</v>
      </c>
      <c r="M723" s="16">
        <f t="shared" si="378"/>
        <v>-3.7235709918234106E-3</v>
      </c>
      <c r="N723" s="15">
        <v>0.1</v>
      </c>
      <c r="O723" s="11">
        <f t="shared" si="379"/>
        <v>-26.855940230383684</v>
      </c>
      <c r="Q723" s="12">
        <f t="shared" si="380"/>
        <v>3.8486461255517304E-4</v>
      </c>
    </row>
    <row r="724" spans="3:17" x14ac:dyDescent="0.35">
      <c r="C724" s="17">
        <v>5</v>
      </c>
      <c r="D724" s="12">
        <v>0.20800032242200001</v>
      </c>
      <c r="E724" s="12">
        <v>0.205302295834</v>
      </c>
      <c r="F724" s="12">
        <v>0.91660156250000002</v>
      </c>
      <c r="H724" s="13">
        <f t="shared" si="373"/>
        <v>-1.3543084459999855E-3</v>
      </c>
      <c r="I724" s="14">
        <f t="shared" si="374"/>
        <v>8.3398437499999978E-2</v>
      </c>
      <c r="J724" s="10">
        <f t="shared" si="375"/>
        <v>853.99999999999977</v>
      </c>
      <c r="K724" s="12">
        <f t="shared" si="376"/>
        <v>0.2091597404003801</v>
      </c>
      <c r="L724" s="12">
        <f t="shared" si="377"/>
        <v>0.20997695455012003</v>
      </c>
      <c r="M724" s="16">
        <f t="shared" si="378"/>
        <v>-3.891923051702606E-3</v>
      </c>
      <c r="N724" s="15">
        <v>0.1</v>
      </c>
      <c r="O724" s="11">
        <f t="shared" si="379"/>
        <v>-25.694238727626651</v>
      </c>
      <c r="Q724" s="12">
        <f t="shared" si="380"/>
        <v>-6.4899826343458008E-3</v>
      </c>
    </row>
    <row r="725" spans="3:17" x14ac:dyDescent="0.35">
      <c r="C725" s="17">
        <v>6</v>
      </c>
      <c r="D725" s="12">
        <v>0.20827692417400001</v>
      </c>
      <c r="E725" s="12">
        <v>0.20696525648200001</v>
      </c>
      <c r="F725" s="12">
        <v>0.91513671875000002</v>
      </c>
      <c r="H725" s="13">
        <f t="shared" si="373"/>
        <v>2.7660175200000525E-4</v>
      </c>
      <c r="I725" s="14">
        <f t="shared" si="374"/>
        <v>8.4863281249999978E-2</v>
      </c>
      <c r="J725" s="10">
        <f t="shared" si="375"/>
        <v>868.99999999999977</v>
      </c>
      <c r="K725" s="12">
        <f t="shared" si="376"/>
        <v>0.20912062871926007</v>
      </c>
      <c r="L725" s="12">
        <f t="shared" si="377"/>
        <v>0.21000643869646005</v>
      </c>
      <c r="M725" s="16">
        <f t="shared" si="378"/>
        <v>-4.2180134223422927E-3</v>
      </c>
      <c r="N725" s="15">
        <v>0.1</v>
      </c>
      <c r="O725" s="11">
        <f t="shared" si="379"/>
        <v>-23.707843002659128</v>
      </c>
      <c r="Q725" s="12">
        <f t="shared" si="380"/>
        <v>1.328930634425422E-3</v>
      </c>
    </row>
    <row r="726" spans="3:17" x14ac:dyDescent="0.35">
      <c r="C726" s="17">
        <v>7</v>
      </c>
      <c r="D726" s="12">
        <v>0.20898752469699999</v>
      </c>
      <c r="E726" s="12">
        <v>0.207397166267</v>
      </c>
      <c r="F726" s="12">
        <v>0.91621093750000004</v>
      </c>
      <c r="H726" s="13">
        <f t="shared" si="373"/>
        <v>7.1060052299998233E-4</v>
      </c>
      <c r="I726" s="14">
        <f t="shared" si="374"/>
        <v>8.3789062499999956E-2</v>
      </c>
      <c r="J726" s="10">
        <f t="shared" si="375"/>
        <v>857.99999999999955</v>
      </c>
      <c r="K726" s="12">
        <f t="shared" si="376"/>
        <v>0.20913708116932006</v>
      </c>
      <c r="L726" s="12">
        <f t="shared" si="377"/>
        <v>0.21000512286556003</v>
      </c>
      <c r="M726" s="16">
        <f t="shared" si="378"/>
        <v>-4.1334310534685281E-3</v>
      </c>
      <c r="N726" s="15">
        <v>0.1</v>
      </c>
      <c r="O726" s="11">
        <f t="shared" si="379"/>
        <v>-24.192976417517837</v>
      </c>
      <c r="Q726" s="12">
        <f t="shared" si="380"/>
        <v>3.4059992979779915E-3</v>
      </c>
    </row>
    <row r="727" spans="3:17" x14ac:dyDescent="0.35">
      <c r="C727" s="17">
        <v>8</v>
      </c>
      <c r="D727" s="12">
        <v>0.20860502561300001</v>
      </c>
      <c r="E727" s="12">
        <v>0.209598246589</v>
      </c>
      <c r="F727" s="12">
        <v>0.91435546874999996</v>
      </c>
      <c r="H727" s="13">
        <f t="shared" si="373"/>
        <v>-3.82499083999982E-4</v>
      </c>
      <c r="I727" s="14">
        <f t="shared" si="374"/>
        <v>8.5644531250000044E-2</v>
      </c>
      <c r="J727" s="10">
        <f t="shared" si="375"/>
        <v>877.00000000000045</v>
      </c>
      <c r="K727" s="12">
        <f t="shared" si="376"/>
        <v>0.20912651361182</v>
      </c>
      <c r="L727" s="12">
        <f t="shared" si="377"/>
        <v>0.21004575021880004</v>
      </c>
      <c r="M727" s="16">
        <f t="shared" si="378"/>
        <v>-4.3763637494330654E-3</v>
      </c>
      <c r="N727" s="15">
        <v>0.1</v>
      </c>
      <c r="O727" s="11">
        <f t="shared" si="379"/>
        <v>-22.850020182384171</v>
      </c>
      <c r="Q727" s="12">
        <f t="shared" si="380"/>
        <v>-1.831925357321153E-3</v>
      </c>
    </row>
    <row r="728" spans="3:17" x14ac:dyDescent="0.35">
      <c r="C728" s="17">
        <v>9</v>
      </c>
      <c r="D728" s="12">
        <v>0.208466521599</v>
      </c>
      <c r="E728" s="12">
        <v>0.20822441056400001</v>
      </c>
      <c r="F728" s="12">
        <v>0.91552734375</v>
      </c>
      <c r="H728" s="13">
        <f t="shared" si="373"/>
        <v>-1.3850401400000711E-4</v>
      </c>
      <c r="I728" s="14">
        <f t="shared" si="374"/>
        <v>8.447265625E-2</v>
      </c>
      <c r="J728" s="10">
        <f t="shared" si="375"/>
        <v>865</v>
      </c>
      <c r="K728" s="12">
        <f t="shared" si="376"/>
        <v>0.20911835709630006</v>
      </c>
      <c r="L728" s="12">
        <f t="shared" si="377"/>
        <v>0.21003655407852004</v>
      </c>
      <c r="M728" s="16">
        <f t="shared" si="378"/>
        <v>-4.3716056295454164E-3</v>
      </c>
      <c r="N728" s="15">
        <v>0.1</v>
      </c>
      <c r="O728" s="11">
        <f t="shared" si="379"/>
        <v>-22.874890480548345</v>
      </c>
      <c r="Q728" s="12">
        <f t="shared" si="380"/>
        <v>-6.6417390501629021E-4</v>
      </c>
    </row>
    <row r="729" spans="3:17" x14ac:dyDescent="0.35">
      <c r="C729" s="17">
        <v>10</v>
      </c>
      <c r="D729" s="12">
        <v>0.20828723173399999</v>
      </c>
      <c r="E729" s="12">
        <v>0.20686246343</v>
      </c>
      <c r="F729" s="12">
        <v>0.91484374999999996</v>
      </c>
      <c r="H729" s="13">
        <f t="shared" si="373"/>
        <v>-1.792898650000152E-4</v>
      </c>
      <c r="I729" s="14">
        <f t="shared" si="374"/>
        <v>8.5156250000000044E-2</v>
      </c>
      <c r="J729" s="10">
        <f t="shared" si="375"/>
        <v>872.00000000000045</v>
      </c>
      <c r="K729" s="12">
        <f t="shared" si="376"/>
        <v>0.20910195094084</v>
      </c>
      <c r="L729" s="12">
        <f t="shared" si="377"/>
        <v>0.21006670448950004</v>
      </c>
      <c r="M729" s="16">
        <f t="shared" si="378"/>
        <v>-4.5926057201904902E-3</v>
      </c>
      <c r="N729" s="15">
        <v>0.1</v>
      </c>
      <c r="O729" s="11">
        <f t="shared" si="379"/>
        <v>-21.774131308587982</v>
      </c>
      <c r="Q729" s="12">
        <f t="shared" si="380"/>
        <v>-8.6041157219076E-4</v>
      </c>
    </row>
    <row r="730" spans="3:17" x14ac:dyDescent="0.35">
      <c r="C730" s="17">
        <v>11</v>
      </c>
      <c r="D730" s="12">
        <v>0.20783886661699999</v>
      </c>
      <c r="E730" s="12">
        <v>0.21120539829099999</v>
      </c>
      <c r="F730" s="12">
        <v>0.91455078125</v>
      </c>
      <c r="H730" s="13">
        <f t="shared" si="373"/>
        <v>-4.4836511699999915E-4</v>
      </c>
      <c r="I730" s="14">
        <f t="shared" si="374"/>
        <v>8.544921875E-2</v>
      </c>
      <c r="J730" s="10">
        <f t="shared" si="375"/>
        <v>875</v>
      </c>
      <c r="K730" s="12">
        <f t="shared" si="376"/>
        <v>0.20908942683760004</v>
      </c>
      <c r="L730" s="12">
        <f t="shared" si="377"/>
        <v>0.21014765002520008</v>
      </c>
      <c r="M730" s="16">
        <f t="shared" si="378"/>
        <v>-5.0356175168894124E-3</v>
      </c>
      <c r="N730" s="15">
        <v>0.1</v>
      </c>
      <c r="O730" s="11">
        <f t="shared" si="379"/>
        <v>-19.858537640041359</v>
      </c>
      <c r="Q730" s="12">
        <f t="shared" si="380"/>
        <v>-2.1549491478029198E-3</v>
      </c>
    </row>
    <row r="731" spans="3:17" x14ac:dyDescent="0.35">
      <c r="C731" s="17">
        <v>12</v>
      </c>
      <c r="D731" s="12">
        <v>0.20899873370399999</v>
      </c>
      <c r="E731" s="12">
        <v>0.20711087770799999</v>
      </c>
      <c r="F731" s="12">
        <v>0.91367187500000002</v>
      </c>
      <c r="H731" s="13">
        <f t="shared" si="373"/>
        <v>1.1598670869999994E-3</v>
      </c>
      <c r="I731" s="14">
        <f t="shared" si="374"/>
        <v>8.6328124999999978E-2</v>
      </c>
      <c r="J731" s="10">
        <f t="shared" si="375"/>
        <v>883.99999999999977</v>
      </c>
      <c r="K731" s="12">
        <f t="shared" si="376"/>
        <v>0.20908431706066</v>
      </c>
      <c r="L731" s="12">
        <f t="shared" si="377"/>
        <v>0.21016128258940006</v>
      </c>
      <c r="M731" s="16">
        <f t="shared" si="378"/>
        <v>-5.1244716223214359E-3</v>
      </c>
      <c r="N731" s="15">
        <v>0.1</v>
      </c>
      <c r="O731" s="11">
        <f t="shared" si="379"/>
        <v>-19.514206999296256</v>
      </c>
      <c r="Q731" s="12">
        <f t="shared" si="380"/>
        <v>5.5650933579621106E-3</v>
      </c>
    </row>
    <row r="732" spans="3:17" x14ac:dyDescent="0.35">
      <c r="C732" s="17">
        <v>13</v>
      </c>
      <c r="D732" s="12">
        <v>0.20858610081699999</v>
      </c>
      <c r="E732" s="12">
        <v>0.21157484352600001</v>
      </c>
      <c r="F732" s="12">
        <v>0.91376953125000004</v>
      </c>
      <c r="H732" s="13">
        <f t="shared" si="373"/>
        <v>-4.1263288699999734E-4</v>
      </c>
      <c r="I732" s="14">
        <f t="shared" si="374"/>
        <v>8.6230468749999956E-2</v>
      </c>
      <c r="J732" s="10">
        <f t="shared" si="375"/>
        <v>882.99999999999955</v>
      </c>
      <c r="K732" s="12">
        <f t="shared" si="376"/>
        <v>0.20909064713166001</v>
      </c>
      <c r="L732" s="12">
        <f t="shared" si="377"/>
        <v>0.21015097260340002</v>
      </c>
      <c r="M732" s="16">
        <f t="shared" si="378"/>
        <v>-5.0455415866244024E-3</v>
      </c>
      <c r="N732" s="15">
        <v>0.1</v>
      </c>
      <c r="O732" s="11">
        <f t="shared" si="379"/>
        <v>-19.819477906018527</v>
      </c>
      <c r="Q732" s="12">
        <f t="shared" si="380"/>
        <v>-1.976283558165582E-3</v>
      </c>
    </row>
    <row r="733" spans="3:17" x14ac:dyDescent="0.35">
      <c r="C733" s="17">
        <v>14</v>
      </c>
      <c r="D733" s="12">
        <v>0.20798290975700001</v>
      </c>
      <c r="E733" s="12">
        <v>0.210180205107</v>
      </c>
      <c r="F733" s="12">
        <v>0.91416015625000002</v>
      </c>
      <c r="H733" s="13">
        <f t="shared" si="373"/>
        <v>-6.0319105999998013E-4</v>
      </c>
      <c r="I733" s="14">
        <f t="shared" si="374"/>
        <v>8.5839843749999978E-2</v>
      </c>
      <c r="J733" s="10">
        <f t="shared" si="375"/>
        <v>878.99999999999977</v>
      </c>
      <c r="K733" s="12">
        <f t="shared" si="376"/>
        <v>0.20909710019703998</v>
      </c>
      <c r="L733" s="12">
        <f t="shared" si="377"/>
        <v>0.21014534324994</v>
      </c>
      <c r="M733" s="16">
        <f t="shared" si="378"/>
        <v>-4.9881812115782909E-3</v>
      </c>
      <c r="N733" s="15">
        <v>0.1</v>
      </c>
      <c r="O733" s="11">
        <f t="shared" si="379"/>
        <v>-20.047387165463341</v>
      </c>
      <c r="Q733" s="12">
        <f t="shared" si="380"/>
        <v>-2.8959978599424779E-3</v>
      </c>
    </row>
    <row r="734" spans="3:17" x14ac:dyDescent="0.35">
      <c r="C734" s="17">
        <v>15</v>
      </c>
      <c r="D734" s="12">
        <v>0.209488594177</v>
      </c>
      <c r="E734" s="12">
        <v>0.20824298970399999</v>
      </c>
      <c r="F734" s="12">
        <v>0.91464843750000002</v>
      </c>
      <c r="H734" s="13">
        <f t="shared" si="373"/>
        <v>1.5056844199999864E-3</v>
      </c>
      <c r="I734" s="14">
        <f t="shared" si="374"/>
        <v>8.5351562499999978E-2</v>
      </c>
      <c r="J734" s="10">
        <f t="shared" si="375"/>
        <v>873.99999999999977</v>
      </c>
      <c r="K734" s="12">
        <f t="shared" si="376"/>
        <v>0.20911661799461995</v>
      </c>
      <c r="L734" s="12">
        <f t="shared" si="377"/>
        <v>0.21014413216534003</v>
      </c>
      <c r="M734" s="16">
        <f t="shared" si="378"/>
        <v>-4.8895686980764408E-3</v>
      </c>
      <c r="N734" s="15">
        <v>0.1</v>
      </c>
      <c r="O734" s="11">
        <f t="shared" si="379"/>
        <v>-20.451701607002693</v>
      </c>
      <c r="Q734" s="12">
        <f t="shared" si="380"/>
        <v>7.2133831150900723E-3</v>
      </c>
    </row>
    <row r="735" spans="3:17" x14ac:dyDescent="0.35">
      <c r="C735" s="17">
        <v>16</v>
      </c>
      <c r="D735" s="12">
        <v>0.2098534869</v>
      </c>
      <c r="E735" s="12">
        <v>0.213248766959</v>
      </c>
      <c r="F735" s="12">
        <v>0.9130859375</v>
      </c>
      <c r="H735" s="13">
        <f t="shared" si="373"/>
        <v>3.6489272299999875E-4</v>
      </c>
      <c r="I735" s="14">
        <f t="shared" si="374"/>
        <v>8.69140625E-2</v>
      </c>
      <c r="J735" s="10">
        <f t="shared" si="375"/>
        <v>890</v>
      </c>
      <c r="K735" s="12">
        <f t="shared" si="376"/>
        <v>0.20915518922667992</v>
      </c>
      <c r="L735" s="12">
        <f t="shared" si="377"/>
        <v>0.21011701319337997</v>
      </c>
      <c r="M735" s="16">
        <f t="shared" si="378"/>
        <v>-4.5775634827572853E-3</v>
      </c>
      <c r="N735" s="15">
        <v>0.1</v>
      </c>
      <c r="O735" s="11">
        <f t="shared" si="379"/>
        <v>-21.845682834695548</v>
      </c>
      <c r="Q735" s="12">
        <f t="shared" si="380"/>
        <v>1.7403109850468261E-3</v>
      </c>
    </row>
    <row r="736" spans="3:17" x14ac:dyDescent="0.35">
      <c r="C736" s="17">
        <v>17</v>
      </c>
      <c r="D736" s="12">
        <v>0.208796901443</v>
      </c>
      <c r="E736" s="12">
        <v>0.21124707236900001</v>
      </c>
      <c r="F736" s="12">
        <v>0.91357421875</v>
      </c>
      <c r="H736" s="13">
        <f t="shared" si="373"/>
        <v>-1.0565854569999922E-3</v>
      </c>
      <c r="I736" s="14">
        <f t="shared" si="374"/>
        <v>8.642578125E-2</v>
      </c>
      <c r="J736" s="10">
        <f t="shared" si="375"/>
        <v>885</v>
      </c>
      <c r="K736" s="12">
        <f t="shared" si="376"/>
        <v>0.20914917046539994</v>
      </c>
      <c r="L736" s="12">
        <f t="shared" si="377"/>
        <v>0.21014011799323995</v>
      </c>
      <c r="M736" s="16">
        <f t="shared" si="378"/>
        <v>-4.7156513344676076E-3</v>
      </c>
      <c r="N736" s="15">
        <v>0.1</v>
      </c>
      <c r="O736" s="11">
        <f t="shared" si="379"/>
        <v>-21.205978327761567</v>
      </c>
      <c r="Q736" s="12">
        <f t="shared" si="380"/>
        <v>-5.0475897299522947E-3</v>
      </c>
    </row>
    <row r="737" spans="3:17" x14ac:dyDescent="0.35">
      <c r="C737" s="17">
        <v>18</v>
      </c>
      <c r="D737" s="12">
        <v>0.20815329437499999</v>
      </c>
      <c r="E737" s="12">
        <v>0.20950441658499999</v>
      </c>
      <c r="F737" s="12">
        <v>0.9150390625</v>
      </c>
      <c r="H737" s="13">
        <f t="shared" si="373"/>
        <v>-6.4360706800001277E-4</v>
      </c>
      <c r="I737" s="14">
        <f t="shared" si="374"/>
        <v>8.49609375E-2</v>
      </c>
      <c r="J737" s="10">
        <f t="shared" si="375"/>
        <v>870</v>
      </c>
      <c r="K737" s="12">
        <f t="shared" si="376"/>
        <v>0.20910959639827995</v>
      </c>
      <c r="L737" s="12">
        <f t="shared" si="377"/>
        <v>0.21015472639853999</v>
      </c>
      <c r="M737" s="16">
        <f t="shared" si="378"/>
        <v>-4.9731453494795685E-3</v>
      </c>
      <c r="N737" s="15">
        <v>0.1</v>
      </c>
      <c r="O737" s="11">
        <f t="shared" si="379"/>
        <v>-20.107998655310737</v>
      </c>
      <c r="Q737" s="12">
        <f t="shared" si="380"/>
        <v>-3.0872156225604632E-3</v>
      </c>
    </row>
    <row r="738" spans="3:17" x14ac:dyDescent="0.35">
      <c r="C738" s="17">
        <v>19</v>
      </c>
      <c r="D738" s="12">
        <v>0.20932528320300001</v>
      </c>
      <c r="E738" s="12">
        <v>0.21004421822700001</v>
      </c>
      <c r="F738" s="12">
        <v>0.91367187500000002</v>
      </c>
      <c r="H738" s="13">
        <f t="shared" si="373"/>
        <v>1.1719888280000146E-3</v>
      </c>
      <c r="I738" s="14">
        <f t="shared" si="374"/>
        <v>8.6328124999999978E-2</v>
      </c>
      <c r="J738" s="10">
        <f t="shared" si="375"/>
        <v>883.99999999999977</v>
      </c>
      <c r="K738" s="12">
        <f t="shared" si="376"/>
        <v>0.20914103958699998</v>
      </c>
      <c r="L738" s="12">
        <f t="shared" si="377"/>
        <v>0.21015594150057995</v>
      </c>
      <c r="M738" s="16">
        <f t="shared" si="378"/>
        <v>-4.8292801351855763E-3</v>
      </c>
      <c r="N738" s="15">
        <v>0.1</v>
      </c>
      <c r="O738" s="11">
        <f t="shared" si="379"/>
        <v>-20.70701992858347</v>
      </c>
      <c r="Q738" s="12">
        <f t="shared" si="380"/>
        <v>5.6146205805761382E-3</v>
      </c>
    </row>
    <row r="739" spans="3:17" x14ac:dyDescent="0.35">
      <c r="C739" s="17">
        <v>20</v>
      </c>
      <c r="D739" s="12">
        <v>0.20943617888499999</v>
      </c>
      <c r="E739" s="12">
        <v>0.20796533152499999</v>
      </c>
      <c r="F739" s="12">
        <v>0.91455078125</v>
      </c>
      <c r="H739" s="13">
        <f t="shared" si="373"/>
        <v>1.1089568199998401E-4</v>
      </c>
      <c r="I739" s="14">
        <f t="shared" si="374"/>
        <v>8.544921875E-2</v>
      </c>
      <c r="J739" s="10">
        <f t="shared" si="375"/>
        <v>875</v>
      </c>
      <c r="K739" s="12">
        <f t="shared" si="376"/>
        <v>0.20911515137729997</v>
      </c>
      <c r="L739" s="12">
        <f t="shared" si="377"/>
        <v>0.21014834644291999</v>
      </c>
      <c r="M739" s="16">
        <f t="shared" si="378"/>
        <v>-4.9165034277376396E-3</v>
      </c>
      <c r="N739" s="15">
        <v>0.1</v>
      </c>
      <c r="O739" s="11">
        <f t="shared" si="379"/>
        <v>-20.339658350653412</v>
      </c>
      <c r="Q739" s="12">
        <f t="shared" si="380"/>
        <v>5.2963653359773457E-4</v>
      </c>
    </row>
    <row r="740" spans="3:17" x14ac:dyDescent="0.35">
      <c r="C740" s="17">
        <v>21</v>
      </c>
      <c r="D740" s="12">
        <v>0.20940632025399999</v>
      </c>
      <c r="E740" s="12">
        <v>0.21077940314999999</v>
      </c>
      <c r="F740" s="12">
        <v>0.91357421875</v>
      </c>
      <c r="H740" s="13">
        <f t="shared" si="373"/>
        <v>-2.9858630999995972E-5</v>
      </c>
      <c r="I740" s="14">
        <f t="shared" si="374"/>
        <v>8.642578125E-2</v>
      </c>
      <c r="J740" s="10">
        <f t="shared" si="375"/>
        <v>885</v>
      </c>
      <c r="K740" s="12">
        <f t="shared" si="376"/>
        <v>0.20910298502941999</v>
      </c>
      <c r="L740" s="12">
        <f t="shared" si="377"/>
        <v>0.21010445211921996</v>
      </c>
      <c r="M740" s="16">
        <f t="shared" si="378"/>
        <v>-4.7665200794113627E-3</v>
      </c>
      <c r="N740" s="15">
        <v>0.1</v>
      </c>
      <c r="O740" s="11">
        <f t="shared" si="379"/>
        <v>-20.97966615769495</v>
      </c>
      <c r="Q740" s="12">
        <f t="shared" si="380"/>
        <v>-1.4257689280313136E-4</v>
      </c>
    </row>
    <row r="741" spans="3:17" x14ac:dyDescent="0.35">
      <c r="C741" s="17">
        <v>22</v>
      </c>
      <c r="D741" s="12">
        <v>0.20823016807299999</v>
      </c>
      <c r="E741" s="12">
        <v>0.21031752824800001</v>
      </c>
      <c r="F741" s="12">
        <v>0.9150390625</v>
      </c>
      <c r="H741" s="13">
        <f t="shared" si="373"/>
        <v>-1.1761521810000064E-3</v>
      </c>
      <c r="I741" s="14">
        <f t="shared" si="374"/>
        <v>8.49609375E-2</v>
      </c>
      <c r="J741" s="10">
        <f t="shared" si="375"/>
        <v>870</v>
      </c>
      <c r="K741" s="12">
        <f t="shared" si="376"/>
        <v>0.20906300025163996</v>
      </c>
      <c r="L741" s="12">
        <f t="shared" si="377"/>
        <v>0.21014450777447999</v>
      </c>
      <c r="M741" s="16">
        <f t="shared" si="378"/>
        <v>-5.1464943542596231E-3</v>
      </c>
      <c r="N741" s="15">
        <v>0.1</v>
      </c>
      <c r="O741" s="11">
        <f t="shared" si="379"/>
        <v>-19.430702360963931</v>
      </c>
      <c r="Q741" s="12">
        <f t="shared" si="380"/>
        <v>-5.6324354947841146E-3</v>
      </c>
    </row>
    <row r="742" spans="3:17" x14ac:dyDescent="0.35">
      <c r="C742" s="17">
        <v>23</v>
      </c>
      <c r="D742" s="12">
        <v>0.20941352501800001</v>
      </c>
      <c r="E742" s="12">
        <v>0.208607346937</v>
      </c>
      <c r="F742" s="12">
        <v>0.91748046875</v>
      </c>
      <c r="H742" s="13">
        <f t="shared" si="373"/>
        <v>1.1833569450000192E-3</v>
      </c>
      <c r="I742" s="14">
        <f t="shared" si="374"/>
        <v>8.251953125E-2</v>
      </c>
      <c r="J742" s="10">
        <f t="shared" si="375"/>
        <v>845</v>
      </c>
      <c r="K742" s="12">
        <f t="shared" si="376"/>
        <v>0.20905582452783997</v>
      </c>
      <c r="L742" s="12">
        <f t="shared" si="377"/>
        <v>0.21015386940211997</v>
      </c>
      <c r="M742" s="16">
        <f t="shared" si="378"/>
        <v>-5.224956730056407E-3</v>
      </c>
      <c r="N742" s="15">
        <v>0.1</v>
      </c>
      <c r="O742" s="11">
        <f t="shared" si="379"/>
        <v>-19.138914476507146</v>
      </c>
      <c r="Q742" s="12">
        <f t="shared" si="380"/>
        <v>5.6668405693385505E-3</v>
      </c>
    </row>
    <row r="743" spans="3:17" x14ac:dyDescent="0.35">
      <c r="C743" s="17">
        <v>24</v>
      </c>
      <c r="D743" s="12">
        <v>0.20854363435199999</v>
      </c>
      <c r="E743" s="12">
        <v>0.207007743046</v>
      </c>
      <c r="F743" s="12">
        <v>0.91748046875</v>
      </c>
      <c r="H743" s="13">
        <f t="shared" si="373"/>
        <v>-8.6989066600001719E-4</v>
      </c>
      <c r="I743" s="14">
        <f t="shared" si="374"/>
        <v>8.251953125E-2</v>
      </c>
      <c r="J743" s="10">
        <f t="shared" si="375"/>
        <v>845</v>
      </c>
      <c r="K743" s="12">
        <f t="shared" si="376"/>
        <v>0.20904353585106006</v>
      </c>
      <c r="L743" s="12">
        <f t="shared" si="377"/>
        <v>0.21014366561157999</v>
      </c>
      <c r="M743" s="16">
        <f t="shared" si="378"/>
        <v>-5.2351316767899059E-3</v>
      </c>
      <c r="N743" s="15">
        <v>0.1</v>
      </c>
      <c r="O743" s="11">
        <f t="shared" si="379"/>
        <v>-19.101716284110413</v>
      </c>
      <c r="Q743" s="12">
        <f t="shared" si="380"/>
        <v>-4.1625889283539641E-3</v>
      </c>
    </row>
    <row r="744" spans="3:17" x14ac:dyDescent="0.35">
      <c r="C744" s="17">
        <v>25</v>
      </c>
      <c r="D744" s="12">
        <v>0.208278815743</v>
      </c>
      <c r="E744" s="12">
        <v>0.20894400030400001</v>
      </c>
      <c r="F744" s="12">
        <v>0.91591796874999998</v>
      </c>
      <c r="H744" s="13">
        <f t="shared" si="373"/>
        <v>-2.6481860899998932E-4</v>
      </c>
      <c r="I744" s="14">
        <f t="shared" si="374"/>
        <v>8.4082031250000022E-2</v>
      </c>
      <c r="J744" s="10">
        <f t="shared" si="375"/>
        <v>861.00000000000023</v>
      </c>
      <c r="K744" s="12">
        <f t="shared" si="376"/>
        <v>0.20901914744266004</v>
      </c>
      <c r="L744" s="12">
        <f t="shared" si="377"/>
        <v>0.21013923192932005</v>
      </c>
      <c r="M744" s="16">
        <f t="shared" si="378"/>
        <v>-5.3302016780795158E-3</v>
      </c>
      <c r="N744" s="15">
        <v>0.1</v>
      </c>
      <c r="O744" s="11">
        <f t="shared" si="379"/>
        <v>-18.761016194049574</v>
      </c>
      <c r="Q744" s="12">
        <f t="shared" si="380"/>
        <v>-1.2706544216615706E-3</v>
      </c>
    </row>
    <row r="745" spans="3:17" x14ac:dyDescent="0.35">
      <c r="C745" s="17">
        <v>26</v>
      </c>
      <c r="D745" s="12">
        <v>0.20781791788000001</v>
      </c>
      <c r="E745" s="12">
        <v>0.208087427169</v>
      </c>
      <c r="F745" s="12">
        <v>0.91552734375</v>
      </c>
      <c r="H745" s="13">
        <f t="shared" si="373"/>
        <v>-4.6089786299999269E-4</v>
      </c>
      <c r="I745" s="14">
        <f t="shared" si="374"/>
        <v>8.447265625E-2</v>
      </c>
      <c r="J745" s="10">
        <f t="shared" si="375"/>
        <v>865</v>
      </c>
      <c r="K745" s="12">
        <f t="shared" si="376"/>
        <v>0.20899900000184005</v>
      </c>
      <c r="L745" s="12">
        <f t="shared" si="377"/>
        <v>0.21013406441715998</v>
      </c>
      <c r="M745" s="16">
        <f t="shared" si="378"/>
        <v>-5.401620239289695E-3</v>
      </c>
      <c r="N745" s="15">
        <v>0.1</v>
      </c>
      <c r="O745" s="11">
        <f t="shared" si="379"/>
        <v>-18.512963809012582</v>
      </c>
      <c r="Q745" s="12">
        <f t="shared" si="380"/>
        <v>-2.2153408775115661E-3</v>
      </c>
    </row>
    <row r="746" spans="3:17" x14ac:dyDescent="0.35">
      <c r="C746" s="17">
        <v>27</v>
      </c>
      <c r="D746" s="12">
        <v>0.208027881193</v>
      </c>
      <c r="E746" s="12">
        <v>0.211533046886</v>
      </c>
      <c r="F746" s="12">
        <v>0.91582031249999996</v>
      </c>
      <c r="H746" s="13">
        <f t="shared" si="373"/>
        <v>2.0996331299999449E-4</v>
      </c>
      <c r="I746" s="14">
        <f t="shared" si="374"/>
        <v>8.4179687500000044E-2</v>
      </c>
      <c r="J746" s="10">
        <f t="shared" si="375"/>
        <v>862.00000000000045</v>
      </c>
      <c r="K746" s="12">
        <f t="shared" si="376"/>
        <v>0.20896769932178005</v>
      </c>
      <c r="L746" s="12">
        <f t="shared" si="377"/>
        <v>0.21015788832914006</v>
      </c>
      <c r="M746" s="16">
        <f t="shared" si="378"/>
        <v>-5.6633087476402055E-3</v>
      </c>
      <c r="N746" s="15">
        <v>0.1</v>
      </c>
      <c r="O746" s="11">
        <f t="shared" si="379"/>
        <v>-17.657522211139934</v>
      </c>
      <c r="Q746" s="12">
        <f t="shared" si="380"/>
        <v>1.0098134034783335E-3</v>
      </c>
    </row>
    <row r="747" spans="3:17" x14ac:dyDescent="0.35">
      <c r="C747" s="17">
        <v>28</v>
      </c>
      <c r="D747" s="12">
        <v>0.208323063148</v>
      </c>
      <c r="E747" s="12">
        <v>0.20651862621299999</v>
      </c>
      <c r="F747" s="12">
        <v>0.91728515624999996</v>
      </c>
      <c r="H747" s="13">
        <f t="shared" si="373"/>
        <v>2.9518195500000122E-4</v>
      </c>
      <c r="I747" s="14">
        <f t="shared" si="374"/>
        <v>8.2714843750000044E-2</v>
      </c>
      <c r="J747" s="10">
        <f t="shared" si="375"/>
        <v>847.00000000000045</v>
      </c>
      <c r="K747" s="12">
        <f t="shared" si="376"/>
        <v>0.20882300249488009</v>
      </c>
      <c r="L747" s="12">
        <f t="shared" si="377"/>
        <v>0.21017006275002004</v>
      </c>
      <c r="M747" s="16">
        <f t="shared" si="378"/>
        <v>-6.4093821808587359E-3</v>
      </c>
      <c r="N747" s="15">
        <v>0.1</v>
      </c>
      <c r="O747" s="11">
        <f t="shared" si="379"/>
        <v>-15.602127814853116</v>
      </c>
      <c r="Q747" s="12">
        <f t="shared" si="380"/>
        <v>1.4179480482475922E-3</v>
      </c>
    </row>
    <row r="748" spans="3:17" x14ac:dyDescent="0.35">
      <c r="C748" s="17">
        <v>29</v>
      </c>
      <c r="D748" s="12">
        <v>0.20708639343499999</v>
      </c>
      <c r="E748" s="12">
        <v>0.20852284207899999</v>
      </c>
      <c r="F748" s="12">
        <v>0.91630859374999996</v>
      </c>
      <c r="H748" s="13">
        <f t="shared" si="373"/>
        <v>-1.2366697130000159E-3</v>
      </c>
      <c r="I748" s="14">
        <f t="shared" si="374"/>
        <v>8.3691406250000044E-2</v>
      </c>
      <c r="J748" s="10">
        <f t="shared" si="375"/>
        <v>857.00000000000045</v>
      </c>
      <c r="K748" s="12">
        <f t="shared" si="376"/>
        <v>0.20876870616698007</v>
      </c>
      <c r="L748" s="12">
        <f t="shared" si="377"/>
        <v>0.21020729998160007</v>
      </c>
      <c r="M748" s="16">
        <f t="shared" si="378"/>
        <v>-6.843691036162447E-3</v>
      </c>
      <c r="N748" s="15">
        <v>0.1</v>
      </c>
      <c r="O748" s="11">
        <f t="shared" si="379"/>
        <v>-14.611998039010587</v>
      </c>
      <c r="Q748" s="12">
        <f t="shared" si="380"/>
        <v>-5.953997179107131E-3</v>
      </c>
    </row>
    <row r="749" spans="3:17" x14ac:dyDescent="0.35">
      <c r="C749" s="17">
        <v>30</v>
      </c>
      <c r="D749" s="12">
        <v>0.20933567774799999</v>
      </c>
      <c r="E749" s="12">
        <v>0.21090138107500001</v>
      </c>
      <c r="F749" s="12">
        <v>0.91279296875000004</v>
      </c>
      <c r="H749" s="13">
        <f t="shared" si="373"/>
        <v>2.2492843130000051E-3</v>
      </c>
      <c r="I749" s="14">
        <f t="shared" si="374"/>
        <v>8.7207031249999956E-2</v>
      </c>
      <c r="J749" s="10">
        <f t="shared" si="375"/>
        <v>892.99999999999955</v>
      </c>
      <c r="K749" s="12">
        <f t="shared" si="376"/>
        <v>0.20880342169082006</v>
      </c>
      <c r="L749" s="12">
        <f t="shared" si="377"/>
        <v>0.21016222665118009</v>
      </c>
      <c r="M749" s="16">
        <f t="shared" si="378"/>
        <v>-6.4655051576671951E-3</v>
      </c>
      <c r="N749" s="15">
        <v>0.1</v>
      </c>
      <c r="O749" s="11">
        <f t="shared" si="379"/>
        <v>-15.466695573108288</v>
      </c>
      <c r="Q749" s="12">
        <f t="shared" si="380"/>
        <v>1.0803011386043636E-2</v>
      </c>
    </row>
    <row r="750" spans="3:17" x14ac:dyDescent="0.35">
      <c r="C750" s="17">
        <v>31</v>
      </c>
      <c r="D750" s="12">
        <v>0.20736911088400001</v>
      </c>
      <c r="E750" s="12">
        <v>0.209924563393</v>
      </c>
      <c r="F750" s="12">
        <v>0.91708984375000002</v>
      </c>
      <c r="H750" s="13">
        <f t="shared" si="373"/>
        <v>-1.9665668639999856E-3</v>
      </c>
      <c r="I750" s="14">
        <f t="shared" si="374"/>
        <v>8.2910156249999978E-2</v>
      </c>
      <c r="J750" s="10">
        <f t="shared" si="375"/>
        <v>848.99999999999977</v>
      </c>
      <c r="K750" s="12">
        <f t="shared" si="376"/>
        <v>0.20875237626414009</v>
      </c>
      <c r="L750" s="12">
        <f t="shared" si="377"/>
        <v>0.21009860193964003</v>
      </c>
      <c r="M750" s="16">
        <f t="shared" si="378"/>
        <v>-6.407589879568576E-3</v>
      </c>
      <c r="N750" s="15">
        <v>0.1</v>
      </c>
      <c r="O750" s="11">
        <f t="shared" si="379"/>
        <v>-15.606491969603557</v>
      </c>
      <c r="Q750" s="12">
        <f t="shared" si="380"/>
        <v>-9.4387274525212644E-3</v>
      </c>
    </row>
    <row r="751" spans="3:17" x14ac:dyDescent="0.35">
      <c r="C751" s="17">
        <v>32</v>
      </c>
      <c r="D751" s="12">
        <v>0.20970546065099999</v>
      </c>
      <c r="E751" s="12">
        <v>0.208626295254</v>
      </c>
      <c r="F751" s="12">
        <v>0.91669921875000004</v>
      </c>
      <c r="H751" s="13">
        <f t="shared" si="373"/>
        <v>2.3363497669999789E-3</v>
      </c>
      <c r="I751" s="14">
        <f t="shared" si="374"/>
        <v>8.3300781249999956E-2</v>
      </c>
      <c r="J751" s="10">
        <f t="shared" si="375"/>
        <v>852.99999999999955</v>
      </c>
      <c r="K751" s="12">
        <f t="shared" si="376"/>
        <v>0.20877343877472007</v>
      </c>
      <c r="L751" s="12">
        <f t="shared" si="377"/>
        <v>0.21007431373344004</v>
      </c>
      <c r="M751" s="16">
        <f t="shared" si="378"/>
        <v>-6.1924513073532417E-3</v>
      </c>
      <c r="N751" s="15">
        <v>0.1</v>
      </c>
      <c r="O751" s="11">
        <f t="shared" si="379"/>
        <v>-16.148693794532509</v>
      </c>
      <c r="Q751" s="12">
        <f t="shared" si="380"/>
        <v>1.1203628151285084E-2</v>
      </c>
    </row>
    <row r="752" spans="3:17" x14ac:dyDescent="0.35">
      <c r="C752" s="17">
        <v>33</v>
      </c>
      <c r="D752" s="12">
        <v>0.20934837274900001</v>
      </c>
      <c r="E752" s="12">
        <v>0.20867780819500001</v>
      </c>
      <c r="F752" s="12">
        <v>0.916015625</v>
      </c>
      <c r="H752" s="13">
        <f t="shared" si="373"/>
        <v>-3.5708790199998064E-4</v>
      </c>
      <c r="I752" s="14">
        <f t="shared" si="374"/>
        <v>8.3984375E-2</v>
      </c>
      <c r="J752" s="10">
        <f t="shared" si="375"/>
        <v>860</v>
      </c>
      <c r="K752" s="12">
        <f t="shared" si="376"/>
        <v>0.20877142446218008</v>
      </c>
      <c r="L752" s="12">
        <f t="shared" si="377"/>
        <v>0.21007505429694007</v>
      </c>
      <c r="M752" s="16">
        <f t="shared" si="378"/>
        <v>-6.2055432479731776E-3</v>
      </c>
      <c r="N752" s="15">
        <v>0.1</v>
      </c>
      <c r="O752" s="11">
        <f t="shared" si="379"/>
        <v>-16.114624619312981</v>
      </c>
      <c r="Q752" s="12">
        <f t="shared" si="380"/>
        <v>-1.7042583074961138E-3</v>
      </c>
    </row>
    <row r="753" spans="3:17" x14ac:dyDescent="0.35">
      <c r="C753" s="17">
        <v>34</v>
      </c>
      <c r="D753" s="12">
        <v>0.208178742566</v>
      </c>
      <c r="E753" s="12">
        <v>0.208762224764</v>
      </c>
      <c r="F753" s="12">
        <v>0.91806640625000002</v>
      </c>
      <c r="H753" s="13">
        <f t="shared" si="373"/>
        <v>-1.1696301830000089E-3</v>
      </c>
      <c r="I753" s="14">
        <f t="shared" si="374"/>
        <v>8.1933593749999978E-2</v>
      </c>
      <c r="J753" s="10">
        <f t="shared" si="375"/>
        <v>838.99999999999977</v>
      </c>
      <c r="K753" s="12">
        <f t="shared" si="376"/>
        <v>0.2087713177011801</v>
      </c>
      <c r="L753" s="12">
        <f t="shared" si="377"/>
        <v>0.21005883047084001</v>
      </c>
      <c r="M753" s="16">
        <f t="shared" si="378"/>
        <v>-6.1292960965935173E-3</v>
      </c>
      <c r="N753" s="15">
        <v>0.1</v>
      </c>
      <c r="O753" s="11">
        <f t="shared" si="379"/>
        <v>-16.31508715259768</v>
      </c>
      <c r="Q753" s="12">
        <f t="shared" si="380"/>
        <v>-5.6026696214186303E-3</v>
      </c>
    </row>
    <row r="754" spans="3:17" x14ac:dyDescent="0.35">
      <c r="C754" s="17">
        <v>35</v>
      </c>
      <c r="D754" s="12">
        <v>0.20900737473200001</v>
      </c>
      <c r="E754" s="12">
        <v>0.209906316176</v>
      </c>
      <c r="F754" s="12">
        <v>0.91650390625</v>
      </c>
      <c r="H754" s="13">
        <f t="shared" si="373"/>
        <v>8.286321660000151E-4</v>
      </c>
      <c r="I754" s="14">
        <f t="shared" si="374"/>
        <v>8.349609375E-2</v>
      </c>
      <c r="J754" s="10">
        <f t="shared" si="375"/>
        <v>855</v>
      </c>
      <c r="K754" s="12">
        <f t="shared" si="376"/>
        <v>0.20878817633624006</v>
      </c>
      <c r="L754" s="12">
        <f t="shared" si="377"/>
        <v>0.21006215070788006</v>
      </c>
      <c r="M754" s="16">
        <f t="shared" si="378"/>
        <v>-6.0647497292914965E-3</v>
      </c>
      <c r="N754" s="15">
        <v>0.1</v>
      </c>
      <c r="O754" s="11">
        <f t="shared" si="379"/>
        <v>-16.488726569708316</v>
      </c>
      <c r="Q754" s="12">
        <f t="shared" si="380"/>
        <v>3.9724872009791485E-3</v>
      </c>
    </row>
    <row r="755" spans="3:17" x14ac:dyDescent="0.35">
      <c r="C755" s="17">
        <v>36</v>
      </c>
      <c r="D755" s="12">
        <v>0.208862800406</v>
      </c>
      <c r="E755" s="12">
        <v>0.20832571610799999</v>
      </c>
      <c r="F755" s="12">
        <v>0.91591796874999998</v>
      </c>
      <c r="H755" s="13">
        <f t="shared" si="373"/>
        <v>-1.4457432600001319E-4</v>
      </c>
      <c r="I755" s="14">
        <f t="shared" si="374"/>
        <v>8.4082031250000022E-2</v>
      </c>
      <c r="J755" s="10">
        <f t="shared" si="375"/>
        <v>861.00000000000023</v>
      </c>
      <c r="K755" s="12">
        <f t="shared" si="376"/>
        <v>0.20879267852144004</v>
      </c>
      <c r="L755" s="12">
        <f t="shared" si="377"/>
        <v>0.21009314472056004</v>
      </c>
      <c r="M755" s="16">
        <f t="shared" si="378"/>
        <v>-6.1899506566467366E-3</v>
      </c>
      <c r="N755" s="15">
        <v>0.1</v>
      </c>
      <c r="O755" s="11">
        <f t="shared" si="379"/>
        <v>-16.155217633701252</v>
      </c>
      <c r="Q755" s="12">
        <f t="shared" si="380"/>
        <v>-6.9195812656812654E-4</v>
      </c>
    </row>
    <row r="756" spans="3:17" x14ac:dyDescent="0.35">
      <c r="C756" s="17">
        <v>37</v>
      </c>
      <c r="D756" s="12">
        <v>0.20859926781400001</v>
      </c>
      <c r="E756" s="12">
        <v>0.20928351394799999</v>
      </c>
      <c r="F756" s="12">
        <v>0.91435546874999996</v>
      </c>
      <c r="H756" s="13">
        <f t="shared" si="373"/>
        <v>-2.6353259199998758E-4</v>
      </c>
      <c r="I756" s="14">
        <f t="shared" si="374"/>
        <v>8.5644531250000044E-2</v>
      </c>
      <c r="J756" s="10">
        <f t="shared" si="375"/>
        <v>877.00000000000045</v>
      </c>
      <c r="K756" s="12">
        <f t="shared" si="376"/>
        <v>0.20882421016932004</v>
      </c>
      <c r="L756" s="12">
        <f t="shared" si="377"/>
        <v>0.21008511474838001</v>
      </c>
      <c r="M756" s="16">
        <f t="shared" si="378"/>
        <v>-6.0018749094631341E-3</v>
      </c>
      <c r="N756" s="15">
        <v>0.1</v>
      </c>
      <c r="O756" s="11">
        <f t="shared" si="379"/>
        <v>-16.661460211763224</v>
      </c>
      <c r="Q756" s="12">
        <f t="shared" si="380"/>
        <v>-1.2625464542447586E-3</v>
      </c>
    </row>
    <row r="757" spans="3:17" x14ac:dyDescent="0.35">
      <c r="C757" s="17">
        <v>38</v>
      </c>
      <c r="D757" s="12">
        <v>0.208024285684</v>
      </c>
      <c r="E757" s="12">
        <v>0.20841415040200001</v>
      </c>
      <c r="F757" s="12">
        <v>0.91494140624999998</v>
      </c>
      <c r="H757" s="13">
        <f t="shared" si="373"/>
        <v>-5.7498213000001241E-4</v>
      </c>
      <c r="I757" s="14">
        <f t="shared" si="374"/>
        <v>8.5058593750000022E-2</v>
      </c>
      <c r="J757" s="10">
        <f t="shared" si="375"/>
        <v>871.00000000000023</v>
      </c>
      <c r="K757" s="12">
        <f t="shared" si="376"/>
        <v>0.20879212584764006</v>
      </c>
      <c r="L757" s="12">
        <f t="shared" si="377"/>
        <v>0.21008208493906</v>
      </c>
      <c r="M757" s="16">
        <f t="shared" si="378"/>
        <v>-6.1402622303282639E-3</v>
      </c>
      <c r="N757" s="15">
        <v>0.1</v>
      </c>
      <c r="O757" s="11">
        <f t="shared" si="379"/>
        <v>-16.285949402303281</v>
      </c>
      <c r="Q757" s="12">
        <f t="shared" si="380"/>
        <v>-2.7602015787362363E-3</v>
      </c>
    </row>
    <row r="758" spans="3:17" x14ac:dyDescent="0.35">
      <c r="C758" s="17">
        <v>39</v>
      </c>
      <c r="D758" s="12">
        <v>0.20962936338499999</v>
      </c>
      <c r="E758" s="12">
        <v>0.20805388242</v>
      </c>
      <c r="F758" s="12">
        <v>0.91445312499999998</v>
      </c>
      <c r="H758" s="13">
        <f t="shared" si="373"/>
        <v>1.6050777009999906E-3</v>
      </c>
      <c r="I758" s="14">
        <f t="shared" si="374"/>
        <v>8.5546875000000022E-2</v>
      </c>
      <c r="J758" s="10">
        <f t="shared" si="375"/>
        <v>876.00000000000023</v>
      </c>
      <c r="K758" s="12">
        <f t="shared" si="376"/>
        <v>0.20880373112742004</v>
      </c>
      <c r="L758" s="12">
        <f t="shared" si="377"/>
        <v>0.21007468491411999</v>
      </c>
      <c r="M758" s="16">
        <f t="shared" si="378"/>
        <v>-6.0500092489464974E-3</v>
      </c>
      <c r="N758" s="15">
        <v>0.1</v>
      </c>
      <c r="O758" s="11">
        <f t="shared" si="379"/>
        <v>-16.528900351253718</v>
      </c>
      <c r="Q758" s="12">
        <f t="shared" si="380"/>
        <v>7.6862041387623301E-3</v>
      </c>
    </row>
    <row r="759" spans="3:17" x14ac:dyDescent="0.35">
      <c r="C759" s="17">
        <v>40</v>
      </c>
      <c r="D759" s="12">
        <v>0.20831214386800001</v>
      </c>
      <c r="E759" s="12">
        <v>0.207792660967</v>
      </c>
      <c r="F759" s="12">
        <v>0.91611328125000002</v>
      </c>
      <c r="H759" s="13">
        <f t="shared" si="373"/>
        <v>-1.317219516999979E-3</v>
      </c>
      <c r="I759" s="14">
        <f t="shared" si="374"/>
        <v>8.3886718749999978E-2</v>
      </c>
      <c r="J759" s="10">
        <f t="shared" si="375"/>
        <v>858.99999999999977</v>
      </c>
      <c r="K759" s="12">
        <f t="shared" si="376"/>
        <v>0.20879379430242001</v>
      </c>
      <c r="L759" s="12">
        <f t="shared" si="377"/>
        <v>0.21007683715974002</v>
      </c>
      <c r="M759" s="16">
        <f t="shared" si="378"/>
        <v>-6.1074932137539228E-3</v>
      </c>
      <c r="N759" s="15">
        <v>0.1</v>
      </c>
      <c r="O759" s="11">
        <f t="shared" si="379"/>
        <v>-16.373329695201708</v>
      </c>
      <c r="Q759" s="12">
        <f t="shared" si="380"/>
        <v>-6.3033886586015058E-3</v>
      </c>
    </row>
    <row r="760" spans="3:17" x14ac:dyDescent="0.35">
      <c r="C760" s="17">
        <v>41</v>
      </c>
      <c r="D760" s="12">
        <v>0.20935287336799999</v>
      </c>
      <c r="E760" s="12">
        <v>0.20483388900800001</v>
      </c>
      <c r="F760" s="12">
        <v>0.91572265625000004</v>
      </c>
      <c r="H760" s="13">
        <f t="shared" si="373"/>
        <v>1.0407294999999761E-3</v>
      </c>
      <c r="I760" s="14">
        <f t="shared" si="374"/>
        <v>8.4277343749999956E-2</v>
      </c>
      <c r="J760" s="10">
        <f t="shared" si="375"/>
        <v>862.99999999999955</v>
      </c>
      <c r="K760" s="12">
        <f t="shared" si="376"/>
        <v>0.20878047256963994</v>
      </c>
      <c r="L760" s="12">
        <f t="shared" si="377"/>
        <v>0.21004429431037999</v>
      </c>
      <c r="M760" s="16">
        <f t="shared" si="378"/>
        <v>-6.0169296428138619E-3</v>
      </c>
      <c r="N760" s="15">
        <v>0.1</v>
      </c>
      <c r="O760" s="11">
        <f t="shared" si="379"/>
        <v>-16.619772198837655</v>
      </c>
      <c r="Q760" s="12">
        <f t="shared" si="380"/>
        <v>4.9835710965110795E-3</v>
      </c>
    </row>
    <row r="761" spans="3:17" x14ac:dyDescent="0.35">
      <c r="C761" s="17">
        <v>42</v>
      </c>
      <c r="D761" s="12">
        <v>0.20894088527499999</v>
      </c>
      <c r="E761" s="12">
        <v>0.214489793777</v>
      </c>
      <c r="F761" s="12">
        <v>0.91220703125000002</v>
      </c>
      <c r="H761" s="13">
        <f t="shared" si="373"/>
        <v>-4.1198809299999861E-4</v>
      </c>
      <c r="I761" s="14">
        <f t="shared" si="374"/>
        <v>8.7792968749999978E-2</v>
      </c>
      <c r="J761" s="10">
        <f t="shared" si="375"/>
        <v>898.99999999999977</v>
      </c>
      <c r="K761" s="12">
        <f t="shared" si="376"/>
        <v>0.20876634112609996</v>
      </c>
      <c r="L761" s="12">
        <f t="shared" si="377"/>
        <v>0.21002809016403998</v>
      </c>
      <c r="M761" s="16">
        <f t="shared" si="378"/>
        <v>-6.0075251693930687E-3</v>
      </c>
      <c r="N761" s="15">
        <v>0.1</v>
      </c>
      <c r="O761" s="11">
        <f t="shared" si="379"/>
        <v>-16.645789602260269</v>
      </c>
      <c r="Q761" s="12">
        <f t="shared" si="380"/>
        <v>-1.9698511761532993E-3</v>
      </c>
    </row>
    <row r="762" spans="3:17" x14ac:dyDescent="0.35">
      <c r="C762" s="17">
        <v>43</v>
      </c>
      <c r="D762" s="12">
        <v>0.20857006729200001</v>
      </c>
      <c r="E762" s="12">
        <v>0.20802072398400001</v>
      </c>
      <c r="F762" s="12">
        <v>0.91425781250000004</v>
      </c>
      <c r="H762" s="13">
        <f t="shared" si="373"/>
        <v>-3.7081798299998248E-4</v>
      </c>
      <c r="I762" s="14">
        <f t="shared" si="374"/>
        <v>8.5742187499999956E-2</v>
      </c>
      <c r="J762" s="10">
        <f t="shared" si="375"/>
        <v>877.99999999999955</v>
      </c>
      <c r="K762" s="12">
        <f t="shared" si="376"/>
        <v>0.20876666749485998</v>
      </c>
      <c r="L762" s="12">
        <f t="shared" si="377"/>
        <v>0.21003024160055997</v>
      </c>
      <c r="M762" s="16">
        <f t="shared" si="378"/>
        <v>-6.0161531790411393E-3</v>
      </c>
      <c r="N762" s="15">
        <v>0.1</v>
      </c>
      <c r="O762" s="11">
        <f t="shared" si="379"/>
        <v>-16.621917199245601</v>
      </c>
      <c r="Q762" s="12">
        <f t="shared" si="380"/>
        <v>-1.7763274387163467E-3</v>
      </c>
    </row>
    <row r="763" spans="3:17" x14ac:dyDescent="0.35">
      <c r="C763" s="17">
        <v>44</v>
      </c>
      <c r="D763" s="12">
        <v>0.20793333857400001</v>
      </c>
      <c r="E763" s="12">
        <v>0.21294035315500001</v>
      </c>
      <c r="F763" s="12">
        <v>0.91318359375000002</v>
      </c>
      <c r="H763" s="13">
        <f t="shared" si="373"/>
        <v>-6.3672871799999586E-4</v>
      </c>
      <c r="I763" s="14">
        <f t="shared" si="374"/>
        <v>8.6816406249999978E-2</v>
      </c>
      <c r="J763" s="10">
        <f t="shared" si="375"/>
        <v>888.99999999999977</v>
      </c>
      <c r="K763" s="12">
        <f t="shared" si="376"/>
        <v>0.20875787511977995</v>
      </c>
      <c r="L763" s="12">
        <f t="shared" si="377"/>
        <v>0.21002771879651999</v>
      </c>
      <c r="M763" s="16">
        <f t="shared" si="378"/>
        <v>-6.0460766036806168E-3</v>
      </c>
      <c r="N763" s="15">
        <v>0.1</v>
      </c>
      <c r="O763" s="11">
        <f t="shared" si="379"/>
        <v>-16.539651505428147</v>
      </c>
      <c r="Q763" s="12">
        <f t="shared" si="380"/>
        <v>-3.0574982343944076E-3</v>
      </c>
    </row>
    <row r="764" spans="3:17" x14ac:dyDescent="0.35">
      <c r="C764" s="17">
        <v>45</v>
      </c>
      <c r="D764" s="12">
        <v>0.20848637461200001</v>
      </c>
      <c r="E764" s="12">
        <v>0.208879658952</v>
      </c>
      <c r="F764" s="12">
        <v>0.91435546874999996</v>
      </c>
      <c r="H764" s="13">
        <f t="shared" si="373"/>
        <v>5.5303603799999879E-4</v>
      </c>
      <c r="I764" s="14">
        <f t="shared" si="374"/>
        <v>8.5644531250000044E-2</v>
      </c>
      <c r="J764" s="10">
        <f t="shared" si="375"/>
        <v>877.00000000000045</v>
      </c>
      <c r="K764" s="12">
        <f t="shared" si="376"/>
        <v>0.20876242099127995</v>
      </c>
      <c r="L764" s="12">
        <f t="shared" si="377"/>
        <v>0.21000599153366004</v>
      </c>
      <c r="M764" s="16">
        <f t="shared" si="378"/>
        <v>-5.9215955378147944E-3</v>
      </c>
      <c r="N764" s="15">
        <v>0.1</v>
      </c>
      <c r="O764" s="11">
        <f t="shared" si="379"/>
        <v>-16.887340474608354</v>
      </c>
      <c r="Q764" s="12">
        <f t="shared" si="380"/>
        <v>2.6561488115615112E-3</v>
      </c>
    </row>
    <row r="765" spans="3:17" x14ac:dyDescent="0.35">
      <c r="C765" s="17">
        <v>46</v>
      </c>
      <c r="D765" s="12">
        <v>0.208839234772</v>
      </c>
      <c r="E765" s="12">
        <v>0.20973859243099999</v>
      </c>
      <c r="F765" s="12">
        <v>0.91728515624999996</v>
      </c>
      <c r="H765" s="13">
        <f t="shared" si="373"/>
        <v>3.5286015999999587E-4</v>
      </c>
      <c r="I765" s="14">
        <f t="shared" si="374"/>
        <v>8.2714843750000044E-2</v>
      </c>
      <c r="J765" s="10">
        <f t="shared" si="375"/>
        <v>847.00000000000045</v>
      </c>
      <c r="K765" s="12">
        <f t="shared" si="376"/>
        <v>0.2087275729259</v>
      </c>
      <c r="L765" s="12">
        <f t="shared" si="377"/>
        <v>0.21001444295494001</v>
      </c>
      <c r="M765" s="16">
        <f t="shared" si="378"/>
        <v>-6.1275310923074588E-3</v>
      </c>
      <c r="N765" s="15">
        <v>0.1</v>
      </c>
      <c r="O765" s="11">
        <f t="shared" si="379"/>
        <v>-16.319786630791747</v>
      </c>
      <c r="Q765" s="12">
        <f t="shared" si="380"/>
        <v>1.6910548317863568E-3</v>
      </c>
    </row>
    <row r="766" spans="3:17" x14ac:dyDescent="0.35">
      <c r="C766" s="17">
        <v>47</v>
      </c>
      <c r="D766" s="12">
        <v>0.20723045233599999</v>
      </c>
      <c r="E766" s="12">
        <v>0.20699922740500001</v>
      </c>
      <c r="F766" s="12">
        <v>0.91757812500000002</v>
      </c>
      <c r="H766" s="13">
        <f t="shared" si="373"/>
        <v>-1.6087824360000169E-3</v>
      </c>
      <c r="I766" s="14">
        <f t="shared" si="374"/>
        <v>8.2421874999999978E-2</v>
      </c>
      <c r="J766" s="10">
        <f t="shared" si="375"/>
        <v>843.99999999999977</v>
      </c>
      <c r="K766" s="12">
        <f t="shared" si="376"/>
        <v>0.20868809113929998</v>
      </c>
      <c r="L766" s="12">
        <f t="shared" si="377"/>
        <v>0.21003189956218002</v>
      </c>
      <c r="M766" s="16">
        <f t="shared" si="378"/>
        <v>-6.3981158370765012E-3</v>
      </c>
      <c r="N766" s="15">
        <v>0.1</v>
      </c>
      <c r="O766" s="11">
        <f t="shared" si="379"/>
        <v>-15.629601361780459</v>
      </c>
      <c r="Q766" s="12">
        <f t="shared" si="380"/>
        <v>-7.7332740327533712E-3</v>
      </c>
    </row>
    <row r="767" spans="3:17" x14ac:dyDescent="0.35">
      <c r="C767" s="17">
        <v>48</v>
      </c>
      <c r="D767" s="12">
        <v>0.20733775773900001</v>
      </c>
      <c r="E767" s="12">
        <v>0.210289044678</v>
      </c>
      <c r="F767" s="12">
        <v>0.91484374999999996</v>
      </c>
      <c r="H767" s="13">
        <f t="shared" si="373"/>
        <v>1.0730540300002422E-4</v>
      </c>
      <c r="I767" s="14">
        <f t="shared" si="374"/>
        <v>8.5156250000000044E-2</v>
      </c>
      <c r="J767" s="10">
        <f t="shared" si="375"/>
        <v>872.00000000000045</v>
      </c>
      <c r="K767" s="12">
        <f t="shared" si="376"/>
        <v>0.20862340386275999</v>
      </c>
      <c r="L767" s="12">
        <f t="shared" si="377"/>
        <v>0.21003888749846003</v>
      </c>
      <c r="M767" s="16">
        <f t="shared" si="378"/>
        <v>-6.7391503190590285E-3</v>
      </c>
      <c r="N767" s="15">
        <v>0.1</v>
      </c>
      <c r="O767" s="11">
        <f t="shared" si="379"/>
        <v>-14.838665894896193</v>
      </c>
      <c r="Q767" s="12">
        <f t="shared" si="380"/>
        <v>5.1767310077620397E-4</v>
      </c>
    </row>
    <row r="768" spans="3:17" x14ac:dyDescent="0.35">
      <c r="C768" s="17">
        <v>49</v>
      </c>
      <c r="D768" s="12">
        <v>0.20794461327899999</v>
      </c>
      <c r="E768" s="12">
        <v>0.208698452264</v>
      </c>
      <c r="F768" s="12">
        <v>0.91523437500000004</v>
      </c>
      <c r="H768" s="13">
        <f t="shared" si="373"/>
        <v>6.0685553999997865E-4</v>
      </c>
      <c r="I768" s="14">
        <f t="shared" si="374"/>
        <v>8.4765624999999956E-2</v>
      </c>
      <c r="J768" s="10">
        <f t="shared" si="375"/>
        <v>867.99999999999955</v>
      </c>
      <c r="K768" s="12">
        <f t="shared" si="376"/>
        <v>0.20860379629654</v>
      </c>
      <c r="L768" s="12">
        <f t="shared" si="377"/>
        <v>0.21003839137305999</v>
      </c>
      <c r="M768" s="16">
        <f t="shared" si="378"/>
        <v>-6.8301564639767776E-3</v>
      </c>
      <c r="N768" s="15">
        <v>0.1</v>
      </c>
      <c r="O768" s="11">
        <f t="shared" si="379"/>
        <v>-14.640953033420876</v>
      </c>
      <c r="Q768" s="12">
        <f t="shared" si="380"/>
        <v>2.9226185088332126E-3</v>
      </c>
    </row>
    <row r="769" spans="3:17" x14ac:dyDescent="0.35">
      <c r="C769" s="17">
        <v>50</v>
      </c>
      <c r="D769" s="12">
        <v>0.208365605298</v>
      </c>
      <c r="E769" s="12">
        <v>0.21098275259099999</v>
      </c>
      <c r="F769" s="12">
        <v>0.91416015625000002</v>
      </c>
      <c r="H769" s="13">
        <f t="shared" si="373"/>
        <v>4.2099201900000494E-4</v>
      </c>
      <c r="I769" s="14">
        <f t="shared" si="374"/>
        <v>8.5839843749999978E-2</v>
      </c>
      <c r="J769" s="10">
        <f t="shared" si="375"/>
        <v>878.99999999999977</v>
      </c>
      <c r="K769" s="12">
        <f t="shared" si="376"/>
        <v>0.208610023576</v>
      </c>
      <c r="L769" s="12">
        <f t="shared" si="377"/>
        <v>0.20998655458763998</v>
      </c>
      <c r="M769" s="16">
        <f t="shared" si="378"/>
        <v>-6.5553292892639448E-3</v>
      </c>
      <c r="N769" s="15">
        <v>0.1</v>
      </c>
      <c r="O769" s="11">
        <f t="shared" si="379"/>
        <v>-15.254763809314047</v>
      </c>
      <c r="Q769" s="12">
        <f t="shared" si="380"/>
        <v>2.0224925726964808E-3</v>
      </c>
    </row>
    <row r="770" spans="3:17" x14ac:dyDescent="0.35">
      <c r="C770" s="17">
        <v>51</v>
      </c>
      <c r="D770" s="12">
        <v>0.20889263167200001</v>
      </c>
      <c r="E770" s="12">
        <v>0.207401263714</v>
      </c>
      <c r="F770" s="12">
        <v>0.9150390625</v>
      </c>
      <c r="H770" s="13">
        <f t="shared" si="373"/>
        <v>5.270263740000114E-4</v>
      </c>
      <c r="I770" s="14">
        <f t="shared" si="374"/>
        <v>8.49609375E-2</v>
      </c>
      <c r="J770" s="10">
        <f t="shared" si="375"/>
        <v>870</v>
      </c>
      <c r="K770" s="12">
        <f t="shared" si="376"/>
        <v>0.20860185844930001</v>
      </c>
      <c r="L770" s="12">
        <f t="shared" si="377"/>
        <v>0.2099210202698</v>
      </c>
      <c r="M770" s="16">
        <f t="shared" si="378"/>
        <v>-6.2840863616446807E-3</v>
      </c>
      <c r="N770" s="15">
        <v>0.1</v>
      </c>
      <c r="O770" s="11">
        <f t="shared" si="379"/>
        <v>-15.913212238831781</v>
      </c>
      <c r="Q770" s="12">
        <f t="shared" si="380"/>
        <v>2.5261414038965642E-3</v>
      </c>
    </row>
    <row r="771" spans="3:17" x14ac:dyDescent="0.35">
      <c r="C771" s="17">
        <v>52</v>
      </c>
      <c r="D771" s="12">
        <v>0.20969722472999999</v>
      </c>
      <c r="E771" s="12">
        <v>0.209312469512</v>
      </c>
      <c r="F771" s="12">
        <v>0.91572265625000004</v>
      </c>
      <c r="H771" s="13">
        <f t="shared" si="373"/>
        <v>8.0459305799998604E-4</v>
      </c>
      <c r="I771" s="14">
        <f t="shared" si="374"/>
        <v>8.4277343749999956E-2</v>
      </c>
      <c r="J771" s="10">
        <f t="shared" si="375"/>
        <v>862.99999999999955</v>
      </c>
      <c r="K771" s="12">
        <f t="shared" si="376"/>
        <v>0.20861607965394</v>
      </c>
      <c r="L771" s="12">
        <f t="shared" si="377"/>
        <v>0.20991195632516002</v>
      </c>
      <c r="M771" s="16">
        <f t="shared" si="378"/>
        <v>-6.1734295363942149E-3</v>
      </c>
      <c r="N771" s="15">
        <v>0.1</v>
      </c>
      <c r="O771" s="11">
        <f t="shared" si="379"/>
        <v>-16.198451672683728</v>
      </c>
      <c r="Q771" s="12">
        <f t="shared" si="380"/>
        <v>3.8443074364911752E-3</v>
      </c>
    </row>
    <row r="772" spans="3:17" x14ac:dyDescent="0.35">
      <c r="C772" s="17">
        <v>53</v>
      </c>
      <c r="D772" s="12">
        <v>0.207714204239</v>
      </c>
      <c r="E772" s="12">
        <v>0.207592182234</v>
      </c>
      <c r="F772" s="12">
        <v>0.91562500000000002</v>
      </c>
      <c r="H772" s="13">
        <f t="shared" si="373"/>
        <v>-1.9830204909999927E-3</v>
      </c>
      <c r="I772" s="14">
        <f t="shared" si="374"/>
        <v>8.4374999999999978E-2</v>
      </c>
      <c r="J772" s="10">
        <f t="shared" si="375"/>
        <v>863.99999999999977</v>
      </c>
      <c r="K772" s="12">
        <f t="shared" si="376"/>
        <v>0.20858488227508001</v>
      </c>
      <c r="L772" s="12">
        <f t="shared" si="377"/>
        <v>0.20994924462478004</v>
      </c>
      <c r="M772" s="16">
        <f t="shared" si="378"/>
        <v>-6.4985342154405545E-3</v>
      </c>
      <c r="N772" s="15">
        <v>0.1</v>
      </c>
      <c r="O772" s="11">
        <f t="shared" si="379"/>
        <v>-15.388085479707014</v>
      </c>
      <c r="Q772" s="12">
        <f t="shared" si="380"/>
        <v>-9.5015865513028985E-3</v>
      </c>
    </row>
    <row r="773" spans="3:17" x14ac:dyDescent="0.35">
      <c r="C773" s="17">
        <v>54</v>
      </c>
      <c r="D773" s="12">
        <v>0.20986584094399999</v>
      </c>
      <c r="E773" s="12">
        <v>0.21644337810600001</v>
      </c>
      <c r="F773" s="12">
        <v>0.91611328125000002</v>
      </c>
      <c r="H773" s="13">
        <f t="shared" si="373"/>
        <v>2.1516367049999874E-3</v>
      </c>
      <c r="I773" s="14">
        <f t="shared" si="374"/>
        <v>8.3886718749999978E-2</v>
      </c>
      <c r="J773" s="10">
        <f t="shared" si="375"/>
        <v>858.99999999999977</v>
      </c>
      <c r="K773" s="12">
        <f t="shared" si="376"/>
        <v>0.20859510647660001</v>
      </c>
      <c r="L773" s="12">
        <f t="shared" si="377"/>
        <v>0.20999227548566002</v>
      </c>
      <c r="M773" s="16">
        <f t="shared" si="378"/>
        <v>-6.6534304932345245E-3</v>
      </c>
      <c r="N773" s="15">
        <v>0.1</v>
      </c>
      <c r="O773" s="11">
        <f t="shared" si="379"/>
        <v>-15.029840636598522</v>
      </c>
      <c r="Q773" s="12">
        <f t="shared" si="380"/>
        <v>1.0305357125373558E-2</v>
      </c>
    </row>
    <row r="774" spans="3:17" x14ac:dyDescent="0.35">
      <c r="C774" s="17">
        <v>55</v>
      </c>
      <c r="D774" s="12">
        <v>0.20917533400300001</v>
      </c>
      <c r="E774" s="12">
        <v>0.20715496204799999</v>
      </c>
      <c r="F774" s="12">
        <v>0.91708984375000002</v>
      </c>
      <c r="H774" s="13">
        <f t="shared" si="373"/>
        <v>-6.9050694099997978E-4</v>
      </c>
      <c r="I774" s="14">
        <f t="shared" si="374"/>
        <v>8.2910156249999978E-2</v>
      </c>
      <c r="J774" s="10">
        <f t="shared" si="375"/>
        <v>848.99999999999977</v>
      </c>
      <c r="K774" s="12">
        <f t="shared" si="376"/>
        <v>0.20861860670821999</v>
      </c>
      <c r="L774" s="12">
        <f t="shared" si="377"/>
        <v>0.20998777124700002</v>
      </c>
      <c r="M774" s="16">
        <f t="shared" si="378"/>
        <v>-6.5202108229890365E-3</v>
      </c>
      <c r="N774" s="15">
        <v>0.1</v>
      </c>
      <c r="O774" s="11">
        <f t="shared" si="379"/>
        <v>-15.336927396184617</v>
      </c>
      <c r="Q774" s="12">
        <f t="shared" si="380"/>
        <v>-3.2956549726798762E-3</v>
      </c>
    </row>
    <row r="775" spans="3:17" x14ac:dyDescent="0.35">
      <c r="C775" s="17">
        <v>56</v>
      </c>
      <c r="D775" s="12">
        <v>0.206665680607</v>
      </c>
      <c r="E775" s="12">
        <v>0.20599650256300001</v>
      </c>
      <c r="F775" s="12">
        <v>0.91621093750000004</v>
      </c>
      <c r="H775" s="13">
        <f t="shared" si="373"/>
        <v>-2.5096533960000111E-3</v>
      </c>
      <c r="I775" s="14">
        <f t="shared" si="374"/>
        <v>8.3789062499999956E-2</v>
      </c>
      <c r="J775" s="10">
        <f t="shared" si="375"/>
        <v>857.99999999999955</v>
      </c>
      <c r="K775" s="12">
        <f t="shared" si="376"/>
        <v>0.20858638183688</v>
      </c>
      <c r="L775" s="12">
        <f t="shared" si="377"/>
        <v>0.20998830041492</v>
      </c>
      <c r="M775" s="16">
        <f t="shared" si="378"/>
        <v>-6.6761746976852221E-3</v>
      </c>
      <c r="N775" s="15">
        <v>0.1</v>
      </c>
      <c r="O775" s="11">
        <f t="shared" si="379"/>
        <v>-14.978637397651116</v>
      </c>
      <c r="Q775" s="12">
        <f t="shared" si="380"/>
        <v>-1.2070400840669628E-2</v>
      </c>
    </row>
    <row r="776" spans="3:17" x14ac:dyDescent="0.35">
      <c r="C776" s="17">
        <v>57</v>
      </c>
      <c r="D776" s="12">
        <v>0.20794655875099999</v>
      </c>
      <c r="E776" s="12">
        <v>0.20942992567999999</v>
      </c>
      <c r="F776" s="12">
        <v>0.91533203124999996</v>
      </c>
      <c r="H776" s="13">
        <f t="shared" si="373"/>
        <v>1.2808781439999917E-3</v>
      </c>
      <c r="I776" s="14">
        <f t="shared" si="374"/>
        <v>8.4667968750000044E-2</v>
      </c>
      <c r="J776" s="10">
        <f t="shared" si="375"/>
        <v>867.00000000000045</v>
      </c>
      <c r="K776" s="12">
        <f t="shared" si="376"/>
        <v>0.20856556251795996</v>
      </c>
      <c r="L776" s="12">
        <f t="shared" si="377"/>
        <v>0.20992305433536004</v>
      </c>
      <c r="M776" s="16">
        <f t="shared" si="378"/>
        <v>-6.4666161689483914E-3</v>
      </c>
      <c r="N776" s="15">
        <v>0.1</v>
      </c>
      <c r="O776" s="11">
        <f t="shared" si="379"/>
        <v>-15.46403828329618</v>
      </c>
      <c r="Q776" s="12">
        <f t="shared" si="380"/>
        <v>6.1786995044625362E-3</v>
      </c>
    </row>
    <row r="777" spans="3:17" x14ac:dyDescent="0.35">
      <c r="C777" s="17">
        <v>58</v>
      </c>
      <c r="D777" s="12">
        <v>0.209978419247</v>
      </c>
      <c r="E777" s="12">
        <v>0.206925624236</v>
      </c>
      <c r="F777" s="12">
        <v>0.91621093750000004</v>
      </c>
      <c r="H777" s="13">
        <f t="shared" si="373"/>
        <v>2.0318604960000153E-3</v>
      </c>
      <c r="I777" s="14">
        <f t="shared" si="374"/>
        <v>8.3789062499999956E-2</v>
      </c>
      <c r="J777" s="10">
        <f t="shared" si="375"/>
        <v>857.99999999999955</v>
      </c>
      <c r="K777" s="12">
        <f t="shared" si="376"/>
        <v>0.20859303039063995</v>
      </c>
      <c r="L777" s="12">
        <f t="shared" si="377"/>
        <v>0.20993009972438004</v>
      </c>
      <c r="M777" s="16">
        <f t="shared" si="378"/>
        <v>-6.3691168417274735E-3</v>
      </c>
      <c r="N777" s="15">
        <v>0.1</v>
      </c>
      <c r="O777" s="11">
        <f t="shared" si="379"/>
        <v>-15.700763933995809</v>
      </c>
      <c r="Q777" s="12">
        <f t="shared" si="380"/>
        <v>9.7236423386015732E-3</v>
      </c>
    </row>
    <row r="778" spans="3:17" x14ac:dyDescent="0.35">
      <c r="C778" s="17">
        <v>59</v>
      </c>
      <c r="D778" s="12">
        <v>0.210787226627</v>
      </c>
      <c r="E778" s="12">
        <v>0.21137293912499999</v>
      </c>
      <c r="F778" s="12">
        <v>0.91591796874999998</v>
      </c>
      <c r="H778" s="13">
        <f t="shared" si="373"/>
        <v>8.0880737999999841E-4</v>
      </c>
      <c r="I778" s="14">
        <f t="shared" si="374"/>
        <v>8.4082031250000022E-2</v>
      </c>
      <c r="J778" s="10">
        <f t="shared" si="375"/>
        <v>861.00000000000023</v>
      </c>
      <c r="K778" s="12">
        <f t="shared" si="376"/>
        <v>0.20863944449119998</v>
      </c>
      <c r="L778" s="12">
        <f t="shared" si="377"/>
        <v>0.20994602289568004</v>
      </c>
      <c r="M778" s="16">
        <f t="shared" si="378"/>
        <v>-6.2234015508323415E-3</v>
      </c>
      <c r="N778" s="15">
        <v>0.1</v>
      </c>
      <c r="O778" s="11">
        <f t="shared" si="379"/>
        <v>-16.068383051166869</v>
      </c>
      <c r="Q778" s="12">
        <f t="shared" si="380"/>
        <v>3.8444601364367821E-3</v>
      </c>
    </row>
    <row r="779" spans="3:17" x14ac:dyDescent="0.35">
      <c r="C779" s="17">
        <v>60</v>
      </c>
      <c r="D779" s="12">
        <v>0.21040003665199999</v>
      </c>
      <c r="E779" s="12">
        <v>0.207203166932</v>
      </c>
      <c r="F779" s="12">
        <v>0.91435546874999996</v>
      </c>
      <c r="H779" s="13">
        <f t="shared" si="373"/>
        <v>-3.871899750000074E-4</v>
      </c>
      <c r="I779" s="14">
        <f t="shared" si="374"/>
        <v>8.5644531250000044E-2</v>
      </c>
      <c r="J779" s="10">
        <f t="shared" si="375"/>
        <v>877.00000000000045</v>
      </c>
      <c r="K779" s="12">
        <f t="shared" si="376"/>
        <v>0.20868170058955995</v>
      </c>
      <c r="L779" s="12">
        <f t="shared" si="377"/>
        <v>0.20989965100768007</v>
      </c>
      <c r="M779" s="16">
        <f t="shared" si="378"/>
        <v>-5.8025366515523924E-3</v>
      </c>
      <c r="N779" s="15">
        <v>0.1</v>
      </c>
      <c r="O779" s="11">
        <f t="shared" si="379"/>
        <v>-17.233842025495232</v>
      </c>
      <c r="Q779" s="12">
        <f t="shared" si="380"/>
        <v>-1.8385650176339439E-3</v>
      </c>
    </row>
    <row r="780" spans="3:17" x14ac:dyDescent="0.35">
      <c r="C780" s="17">
        <v>61</v>
      </c>
      <c r="D780" s="12">
        <v>0.209180840595</v>
      </c>
      <c r="E780" s="12">
        <v>0.20678459294099999</v>
      </c>
      <c r="F780" s="12">
        <v>0.91455078125</v>
      </c>
      <c r="H780" s="13">
        <f t="shared" si="373"/>
        <v>-1.2191960569999938E-3</v>
      </c>
      <c r="I780" s="14">
        <f t="shared" si="374"/>
        <v>8.544921875E-2</v>
      </c>
      <c r="J780" s="10">
        <f t="shared" si="375"/>
        <v>875</v>
      </c>
      <c r="K780" s="12">
        <f t="shared" si="376"/>
        <v>0.20870854006911999</v>
      </c>
      <c r="L780" s="12">
        <f t="shared" si="377"/>
        <v>0.20983598324384004</v>
      </c>
      <c r="M780" s="16">
        <f t="shared" si="378"/>
        <v>-5.3729734876305502E-3</v>
      </c>
      <c r="N780" s="15">
        <v>0.1</v>
      </c>
      <c r="O780" s="11">
        <f t="shared" si="379"/>
        <v>-18.611668237376584</v>
      </c>
      <c r="Q780" s="12">
        <f t="shared" si="380"/>
        <v>-5.8115112222970437E-3</v>
      </c>
    </row>
    <row r="781" spans="3:17" x14ac:dyDescent="0.35">
      <c r="C781" s="17">
        <v>62</v>
      </c>
      <c r="D781" s="12">
        <v>0.208436398932</v>
      </c>
      <c r="E781" s="12">
        <v>0.207532278821</v>
      </c>
      <c r="F781" s="12">
        <v>0.91494140624999998</v>
      </c>
      <c r="H781" s="13">
        <f t="shared" si="373"/>
        <v>-7.4444166300000059E-4</v>
      </c>
      <c r="I781" s="14">
        <f t="shared" si="374"/>
        <v>8.5058593750000022E-2</v>
      </c>
      <c r="J781" s="10">
        <f t="shared" si="375"/>
        <v>871.00000000000023</v>
      </c>
      <c r="K781" s="12">
        <f t="shared" si="376"/>
        <v>0.20869729337367995</v>
      </c>
      <c r="L781" s="12">
        <f t="shared" si="377"/>
        <v>0.20983964667418004</v>
      </c>
      <c r="M781" s="16">
        <f t="shared" si="378"/>
        <v>-5.4439345405200568E-3</v>
      </c>
      <c r="N781" s="15">
        <v>0.1</v>
      </c>
      <c r="O781" s="11">
        <f t="shared" si="379"/>
        <v>-18.369067308889253</v>
      </c>
      <c r="Q781" s="12">
        <f t="shared" si="380"/>
        <v>-3.5651902319303345E-3</v>
      </c>
    </row>
    <row r="782" spans="3:17" x14ac:dyDescent="0.35">
      <c r="C782" s="17">
        <v>63</v>
      </c>
      <c r="D782" s="12">
        <v>0.208894597376</v>
      </c>
      <c r="E782" s="12">
        <v>0.20857065208299999</v>
      </c>
      <c r="F782" s="12">
        <v>0.91416015625000002</v>
      </c>
      <c r="H782" s="13">
        <f t="shared" si="373"/>
        <v>4.5819844399999643E-4</v>
      </c>
      <c r="I782" s="14">
        <f t="shared" si="374"/>
        <v>8.5839843749999978E-2</v>
      </c>
      <c r="J782" s="10">
        <f t="shared" si="375"/>
        <v>878.99999999999977</v>
      </c>
      <c r="K782" s="12">
        <f t="shared" si="376"/>
        <v>0.20870346330485995</v>
      </c>
      <c r="L782" s="12">
        <f t="shared" si="377"/>
        <v>0.20982183742920005</v>
      </c>
      <c r="M782" s="16">
        <f t="shared" si="378"/>
        <v>-5.3301130999650059E-3</v>
      </c>
      <c r="N782" s="15">
        <v>0.1</v>
      </c>
      <c r="O782" s="11">
        <f t="shared" si="379"/>
        <v>-18.761327972694716</v>
      </c>
      <c r="Q782" s="12">
        <f t="shared" si="380"/>
        <v>2.195852367372875E-3</v>
      </c>
    </row>
    <row r="783" spans="3:17" x14ac:dyDescent="0.35">
      <c r="C783" s="17">
        <v>64</v>
      </c>
      <c r="D783" s="12">
        <v>0.20975909948400001</v>
      </c>
      <c r="E783" s="12">
        <v>0.207415379584</v>
      </c>
      <c r="F783" s="12">
        <v>0.9150390625</v>
      </c>
      <c r="H783" s="13">
        <f t="shared" ref="H783:H794" si="381">D783-D782</f>
        <v>8.6450210800001481E-4</v>
      </c>
      <c r="I783" s="14">
        <f t="shared" ref="I783:I794" si="382">1-F783</f>
        <v>8.49609375E-2</v>
      </c>
      <c r="J783" s="10">
        <f t="shared" ref="J783:J794" si="383">I783*10240</f>
        <v>870</v>
      </c>
      <c r="K783" s="12">
        <f t="shared" ref="K783:K794" si="384">AVERAGE(D734:D783)</f>
        <v>0.20873898709939995</v>
      </c>
      <c r="L783" s="12">
        <f t="shared" ref="L783:L794" si="385">AVERAGE(D434:D483)</f>
        <v>0.20982504867392002</v>
      </c>
      <c r="M783" s="16">
        <f t="shared" ref="M783:M794" si="386">(K783/L783-1)</f>
        <v>-5.176033945345937E-3</v>
      </c>
      <c r="N783" s="15">
        <v>0.1</v>
      </c>
      <c r="O783" s="11">
        <f t="shared" ref="O783:O794" si="387">N783/M783</f>
        <v>-19.319811472626764</v>
      </c>
      <c r="Q783" s="12">
        <f t="shared" ref="Q783:Q794" si="388">LN(D783/D782)</f>
        <v>4.1299209501652005E-3</v>
      </c>
    </row>
    <row r="784" spans="3:17" x14ac:dyDescent="0.35">
      <c r="C784" s="17">
        <v>65</v>
      </c>
      <c r="D784" s="12">
        <v>0.20955592893</v>
      </c>
      <c r="E784" s="12">
        <v>0.20883990824199999</v>
      </c>
      <c r="F784" s="12">
        <v>0.91484374999999996</v>
      </c>
      <c r="H784" s="13">
        <f t="shared" si="381"/>
        <v>-2.0317055400001505E-4</v>
      </c>
      <c r="I784" s="14">
        <f t="shared" si="382"/>
        <v>8.5156250000000044E-2</v>
      </c>
      <c r="J784" s="10">
        <f t="shared" si="383"/>
        <v>872.00000000000045</v>
      </c>
      <c r="K784" s="12">
        <f t="shared" si="384"/>
        <v>0.20874033379445997</v>
      </c>
      <c r="L784" s="12">
        <f t="shared" si="385"/>
        <v>0.20981303000510004</v>
      </c>
      <c r="M784" s="16">
        <f t="shared" si="386"/>
        <v>-5.1126291375420685E-3</v>
      </c>
      <c r="N784" s="15">
        <v>0.1</v>
      </c>
      <c r="O784" s="11">
        <f t="shared" si="387"/>
        <v>-19.55940814593794</v>
      </c>
      <c r="Q784" s="12">
        <f t="shared" si="388"/>
        <v>-9.6905932834250301E-4</v>
      </c>
    </row>
    <row r="785" spans="2:17" x14ac:dyDescent="0.35">
      <c r="C785" s="17">
        <v>66</v>
      </c>
      <c r="D785" s="12">
        <v>0.20850348109700001</v>
      </c>
      <c r="E785" s="12">
        <v>0.20684740245300001</v>
      </c>
      <c r="F785" s="12">
        <v>0.91552734375</v>
      </c>
      <c r="H785" s="13">
        <f t="shared" si="381"/>
        <v>-1.0524478329999865E-3</v>
      </c>
      <c r="I785" s="14">
        <f t="shared" si="382"/>
        <v>8.447265625E-2</v>
      </c>
      <c r="J785" s="10">
        <f t="shared" si="383"/>
        <v>865</v>
      </c>
      <c r="K785" s="12">
        <f t="shared" si="384"/>
        <v>0.20871333367839998</v>
      </c>
      <c r="L785" s="12">
        <f t="shared" si="385"/>
        <v>0.20982204230928006</v>
      </c>
      <c r="M785" s="16">
        <f t="shared" si="386"/>
        <v>-5.2840426996026979E-3</v>
      </c>
      <c r="N785" s="15">
        <v>0.1</v>
      </c>
      <c r="O785" s="11">
        <f t="shared" si="387"/>
        <v>-18.924903844459642</v>
      </c>
      <c r="Q785" s="12">
        <f t="shared" si="388"/>
        <v>-5.0349305916747846E-3</v>
      </c>
    </row>
    <row r="786" spans="2:17" x14ac:dyDescent="0.35">
      <c r="C786" s="17">
        <v>67</v>
      </c>
      <c r="D786" s="12">
        <v>0.20954715917300001</v>
      </c>
      <c r="E786" s="12">
        <v>0.21129227802200001</v>
      </c>
      <c r="F786" s="12">
        <v>0.9140625</v>
      </c>
      <c r="H786" s="13">
        <f t="shared" si="381"/>
        <v>1.0436780760000042E-3</v>
      </c>
      <c r="I786" s="14">
        <f t="shared" si="382"/>
        <v>8.59375E-2</v>
      </c>
      <c r="J786" s="10">
        <f t="shared" si="383"/>
        <v>880</v>
      </c>
      <c r="K786" s="12">
        <f t="shared" si="384"/>
        <v>0.20872833883300002</v>
      </c>
      <c r="L786" s="12">
        <f t="shared" si="385"/>
        <v>0.20980678560852009</v>
      </c>
      <c r="M786" s="16">
        <f t="shared" si="386"/>
        <v>-5.1401901630214741E-3</v>
      </c>
      <c r="N786" s="15">
        <v>0.1</v>
      </c>
      <c r="O786" s="11">
        <f t="shared" si="387"/>
        <v>-19.454533164823349</v>
      </c>
      <c r="Q786" s="12">
        <f t="shared" si="388"/>
        <v>4.9930804729322069E-3</v>
      </c>
    </row>
    <row r="787" spans="2:17" x14ac:dyDescent="0.35">
      <c r="C787" s="17">
        <v>68</v>
      </c>
      <c r="D787" s="12">
        <v>0.20781159485</v>
      </c>
      <c r="E787" s="12">
        <v>0.208652548864</v>
      </c>
      <c r="F787" s="12">
        <v>0.91474609375000004</v>
      </c>
      <c r="H787" s="13">
        <f t="shared" si="381"/>
        <v>-1.7355643230000106E-3</v>
      </c>
      <c r="I787" s="14">
        <f t="shared" si="382"/>
        <v>8.5253906249999956E-2</v>
      </c>
      <c r="J787" s="10">
        <f t="shared" si="383"/>
        <v>872.99999999999955</v>
      </c>
      <c r="K787" s="12">
        <f t="shared" si="384"/>
        <v>0.20872150484249999</v>
      </c>
      <c r="L787" s="12">
        <f t="shared" si="385"/>
        <v>0.20977817808028004</v>
      </c>
      <c r="M787" s="16">
        <f t="shared" si="386"/>
        <v>-5.0370979834503116E-3</v>
      </c>
      <c r="N787" s="15">
        <v>0.1</v>
      </c>
      <c r="O787" s="11">
        <f t="shared" si="387"/>
        <v>-19.852700965626642</v>
      </c>
      <c r="Q787" s="12">
        <f t="shared" si="388"/>
        <v>-8.3169422496210069E-3</v>
      </c>
    </row>
    <row r="788" spans="2:17" x14ac:dyDescent="0.35">
      <c r="C788" s="17">
        <v>69</v>
      </c>
      <c r="D788" s="12">
        <v>0.20957781230799999</v>
      </c>
      <c r="E788" s="12">
        <v>0.20752388611399999</v>
      </c>
      <c r="F788" s="12">
        <v>0.91630859374999996</v>
      </c>
      <c r="H788" s="13">
        <f t="shared" si="381"/>
        <v>1.7662174579999856E-3</v>
      </c>
      <c r="I788" s="14">
        <f t="shared" si="382"/>
        <v>8.3691406250000044E-2</v>
      </c>
      <c r="J788" s="10">
        <f t="shared" si="383"/>
        <v>857.00000000000045</v>
      </c>
      <c r="K788" s="12">
        <f t="shared" si="384"/>
        <v>0.20872655542459997</v>
      </c>
      <c r="L788" s="12">
        <f t="shared" si="385"/>
        <v>0.20975868881148008</v>
      </c>
      <c r="M788" s="16">
        <f t="shared" si="386"/>
        <v>-4.9205751272012321E-3</v>
      </c>
      <c r="N788" s="15">
        <v>0.1</v>
      </c>
      <c r="O788" s="11">
        <f t="shared" si="387"/>
        <v>-20.322827599398707</v>
      </c>
      <c r="Q788" s="12">
        <f t="shared" si="388"/>
        <v>8.4632143027812655E-3</v>
      </c>
    </row>
    <row r="789" spans="2:17" x14ac:dyDescent="0.35">
      <c r="C789" s="17">
        <v>70</v>
      </c>
      <c r="D789" s="12">
        <v>0.20731547043000001</v>
      </c>
      <c r="E789" s="12">
        <v>0.2077698946</v>
      </c>
      <c r="F789" s="12">
        <v>0.91542968749999998</v>
      </c>
      <c r="H789" s="13">
        <f t="shared" si="381"/>
        <v>-2.2623418779999793E-3</v>
      </c>
      <c r="I789" s="14">
        <f t="shared" si="382"/>
        <v>8.4570312500000022E-2</v>
      </c>
      <c r="J789" s="10">
        <f t="shared" si="383"/>
        <v>866.00000000000023</v>
      </c>
      <c r="K789" s="12">
        <f t="shared" si="384"/>
        <v>0.20868414125550003</v>
      </c>
      <c r="L789" s="12">
        <f t="shared" si="385"/>
        <v>0.20977545365854006</v>
      </c>
      <c r="M789" s="16">
        <f t="shared" si="386"/>
        <v>-5.2022883707661949E-3</v>
      </c>
      <c r="N789" s="15">
        <v>0.1</v>
      </c>
      <c r="O789" s="11">
        <f t="shared" si="387"/>
        <v>-19.222310043776364</v>
      </c>
      <c r="Q789" s="12">
        <f t="shared" si="388"/>
        <v>-1.0853444657288427E-2</v>
      </c>
    </row>
    <row r="790" spans="2:17" x14ac:dyDescent="0.35">
      <c r="C790" s="17">
        <v>71</v>
      </c>
      <c r="D790" s="12">
        <v>0.208137365731</v>
      </c>
      <c r="E790" s="12">
        <v>0.207853725553</v>
      </c>
      <c r="F790" s="12">
        <v>0.91494140624999998</v>
      </c>
      <c r="H790" s="13">
        <f t="shared" si="381"/>
        <v>8.2189530099999186E-4</v>
      </c>
      <c r="I790" s="14">
        <f t="shared" si="382"/>
        <v>8.5058593750000022E-2</v>
      </c>
      <c r="J790" s="10">
        <f t="shared" si="383"/>
        <v>871.00000000000023</v>
      </c>
      <c r="K790" s="12">
        <f t="shared" si="384"/>
        <v>0.20865876216503998</v>
      </c>
      <c r="L790" s="12">
        <f t="shared" si="385"/>
        <v>0.20978352732804006</v>
      </c>
      <c r="M790" s="16">
        <f t="shared" si="386"/>
        <v>-5.3615513921704272E-3</v>
      </c>
      <c r="N790" s="15">
        <v>0.1</v>
      </c>
      <c r="O790" s="11">
        <f t="shared" si="387"/>
        <v>-18.651318002105111</v>
      </c>
      <c r="Q790" s="12">
        <f t="shared" si="388"/>
        <v>3.9566290162772908E-3</v>
      </c>
    </row>
    <row r="791" spans="2:17" x14ac:dyDescent="0.35">
      <c r="C791" s="17">
        <v>72</v>
      </c>
      <c r="D791" s="12">
        <v>0.20823501163499999</v>
      </c>
      <c r="E791" s="12">
        <v>0.209951779619</v>
      </c>
      <c r="F791" s="12">
        <v>0.91650390625</v>
      </c>
      <c r="H791" s="13">
        <f t="shared" si="381"/>
        <v>9.7645903999993289E-5</v>
      </c>
      <c r="I791" s="14">
        <f t="shared" si="382"/>
        <v>8.349609375E-2</v>
      </c>
      <c r="J791" s="10">
        <f t="shared" si="383"/>
        <v>855</v>
      </c>
      <c r="K791" s="12">
        <f t="shared" si="384"/>
        <v>0.20865885903628001</v>
      </c>
      <c r="L791" s="12">
        <f t="shared" si="385"/>
        <v>0.20977059213398003</v>
      </c>
      <c r="M791" s="16">
        <f t="shared" si="386"/>
        <v>-5.2997566836725518E-3</v>
      </c>
      <c r="N791" s="15">
        <v>0.1</v>
      </c>
      <c r="O791" s="11">
        <f t="shared" si="387"/>
        <v>-18.868790770730893</v>
      </c>
      <c r="Q791" s="12">
        <f t="shared" si="388"/>
        <v>4.690316221638401E-4</v>
      </c>
    </row>
    <row r="792" spans="2:17" x14ac:dyDescent="0.35">
      <c r="C792" s="17">
        <v>73</v>
      </c>
      <c r="D792" s="12">
        <v>0.210267208998</v>
      </c>
      <c r="E792" s="12">
        <v>0.20886687301099999</v>
      </c>
      <c r="F792" s="12">
        <v>0.91542968749999998</v>
      </c>
      <c r="H792" s="13">
        <f t="shared" si="381"/>
        <v>2.0321973630000045E-3</v>
      </c>
      <c r="I792" s="14">
        <f t="shared" si="382"/>
        <v>8.4570312500000022E-2</v>
      </c>
      <c r="J792" s="10">
        <f t="shared" si="383"/>
        <v>866.00000000000023</v>
      </c>
      <c r="K792" s="12">
        <f t="shared" si="384"/>
        <v>0.20867593271588</v>
      </c>
      <c r="L792" s="12">
        <f t="shared" si="385"/>
        <v>0.20976725769722004</v>
      </c>
      <c r="M792" s="16">
        <f t="shared" si="386"/>
        <v>-5.2025515960897328E-3</v>
      </c>
      <c r="N792" s="15">
        <v>0.1</v>
      </c>
      <c r="O792" s="11">
        <f t="shared" si="387"/>
        <v>-19.221337482776832</v>
      </c>
      <c r="Q792" s="12">
        <f t="shared" si="388"/>
        <v>9.7118401567626335E-3</v>
      </c>
    </row>
    <row r="793" spans="2:17" x14ac:dyDescent="0.35">
      <c r="C793" s="17">
        <v>74</v>
      </c>
      <c r="D793" s="12">
        <v>0.208750094271</v>
      </c>
      <c r="E793" s="12">
        <v>0.210532961041</v>
      </c>
      <c r="F793" s="12">
        <v>0.91396484374999998</v>
      </c>
      <c r="H793" s="13">
        <f t="shared" si="381"/>
        <v>-1.5171147270000018E-3</v>
      </c>
      <c r="I793" s="14">
        <f t="shared" si="382"/>
        <v>8.6035156250000022E-2</v>
      </c>
      <c r="J793" s="10">
        <f t="shared" si="383"/>
        <v>881.00000000000023</v>
      </c>
      <c r="K793" s="12">
        <f t="shared" si="384"/>
        <v>0.20868006191426003</v>
      </c>
      <c r="L793" s="12">
        <f t="shared" si="385"/>
        <v>0.20979510278822006</v>
      </c>
      <c r="M793" s="16">
        <f t="shared" si="386"/>
        <v>-5.3149042048212802E-3</v>
      </c>
      <c r="N793" s="15">
        <v>0.1</v>
      </c>
      <c r="O793" s="11">
        <f t="shared" si="387"/>
        <v>-18.815014560241284</v>
      </c>
      <c r="Q793" s="12">
        <f t="shared" si="388"/>
        <v>-7.2413303438940216E-3</v>
      </c>
    </row>
    <row r="794" spans="2:17" x14ac:dyDescent="0.35">
      <c r="C794" s="17">
        <v>75</v>
      </c>
      <c r="D794" s="12">
        <v>0.207844925923</v>
      </c>
      <c r="E794" s="12">
        <v>0.20912766866400001</v>
      </c>
      <c r="F794" s="12">
        <v>0.91582031249999996</v>
      </c>
      <c r="H794" s="13">
        <f t="shared" si="381"/>
        <v>-9.0516834800000168E-4</v>
      </c>
      <c r="I794" s="14">
        <f t="shared" si="382"/>
        <v>8.4179687500000044E-2</v>
      </c>
      <c r="J794" s="10">
        <f t="shared" si="383"/>
        <v>862.00000000000045</v>
      </c>
      <c r="K794" s="12">
        <f t="shared" si="384"/>
        <v>0.20867138411786001</v>
      </c>
      <c r="L794" s="12">
        <f t="shared" si="385"/>
        <v>0.20979569473198004</v>
      </c>
      <c r="M794" s="16">
        <f t="shared" si="386"/>
        <v>-5.3590738149148498E-3</v>
      </c>
      <c r="N794" s="15">
        <v>0.1</v>
      </c>
      <c r="O794" s="11">
        <f t="shared" si="387"/>
        <v>-18.659940775902321</v>
      </c>
      <c r="Q794" s="12">
        <f t="shared" si="388"/>
        <v>-4.3455621337216829E-3</v>
      </c>
    </row>
    <row r="795" spans="2:17" x14ac:dyDescent="0.35">
      <c r="B795" s="17" t="s">
        <v>58</v>
      </c>
      <c r="C795" s="17">
        <v>0</v>
      </c>
      <c r="D795" s="12">
        <v>0.211686544216</v>
      </c>
      <c r="E795" s="12">
        <v>0.21092708148100001</v>
      </c>
      <c r="F795" s="12">
        <v>0.91455078125</v>
      </c>
      <c r="H795" s="13">
        <f t="shared" ref="H795:H804" si="389">D795-D794</f>
        <v>3.8416182930000042E-3</v>
      </c>
      <c r="I795" s="14">
        <f t="shared" ref="I795:I804" si="390">1-F795</f>
        <v>8.544921875E-2</v>
      </c>
      <c r="J795" s="10">
        <f t="shared" ref="J795:J804" si="391">I795*10240</f>
        <v>875</v>
      </c>
      <c r="K795" s="12">
        <f t="shared" ref="K795:K804" si="392">AVERAGE(D746:D795)</f>
        <v>0.20874875664458004</v>
      </c>
      <c r="L795" s="12">
        <f t="shared" ref="L795:L804" si="393">AVERAGE(D446:D495)</f>
        <v>0.20977003354054005</v>
      </c>
      <c r="M795" s="16">
        <f t="shared" ref="M795:M804" si="394">(K795/L795-1)</f>
        <v>-4.8685547631504011E-3</v>
      </c>
      <c r="N795" s="15">
        <v>0.1</v>
      </c>
      <c r="O795" s="11">
        <f t="shared" ref="O795:O804" si="395">N795/M795</f>
        <v>-20.539976412895651</v>
      </c>
      <c r="Q795" s="12">
        <f t="shared" ref="Q795:Q804" si="396">LN(D795/D794)</f>
        <v>1.8314362302487626E-2</v>
      </c>
    </row>
    <row r="796" spans="2:17" x14ac:dyDescent="0.35">
      <c r="C796" s="17">
        <v>1</v>
      </c>
      <c r="D796" s="12">
        <v>0.20886195131800001</v>
      </c>
      <c r="E796" s="12">
        <v>0.21067484878000001</v>
      </c>
      <c r="F796" s="12">
        <v>0.91455078125</v>
      </c>
      <c r="H796" s="13">
        <f t="shared" si="389"/>
        <v>-2.8245928979999946E-3</v>
      </c>
      <c r="I796" s="14">
        <f t="shared" si="390"/>
        <v>8.544921875E-2</v>
      </c>
      <c r="J796" s="10">
        <f t="shared" si="391"/>
        <v>875</v>
      </c>
      <c r="K796" s="12">
        <f t="shared" si="392"/>
        <v>0.20876543804708003</v>
      </c>
      <c r="L796" s="12">
        <f t="shared" si="393"/>
        <v>0.20976241280672001</v>
      </c>
      <c r="M796" s="16">
        <f t="shared" si="394"/>
        <v>-4.7528761053993174E-3</v>
      </c>
      <c r="N796" s="15">
        <v>0.1</v>
      </c>
      <c r="O796" s="11">
        <f t="shared" si="395"/>
        <v>-21.039892011154876</v>
      </c>
      <c r="Q796" s="12">
        <f t="shared" si="396"/>
        <v>-1.3433101781439749E-2</v>
      </c>
    </row>
    <row r="797" spans="2:17" x14ac:dyDescent="0.35">
      <c r="C797" s="17">
        <v>2</v>
      </c>
      <c r="D797" s="12">
        <v>0.20906343359900001</v>
      </c>
      <c r="E797" s="12">
        <v>0.20981795266299999</v>
      </c>
      <c r="F797" s="12">
        <v>0.91445312499999998</v>
      </c>
      <c r="H797" s="13">
        <f t="shared" si="389"/>
        <v>2.0148228100000387E-4</v>
      </c>
      <c r="I797" s="14">
        <f t="shared" si="390"/>
        <v>8.5546875000000022E-2</v>
      </c>
      <c r="J797" s="10">
        <f t="shared" si="391"/>
        <v>876.00000000000023</v>
      </c>
      <c r="K797" s="12">
        <f t="shared" si="392"/>
        <v>0.20878024545609999</v>
      </c>
      <c r="L797" s="12">
        <f t="shared" si="393"/>
        <v>0.2097361284084</v>
      </c>
      <c r="M797" s="16">
        <f t="shared" si="394"/>
        <v>-4.5575502873720364E-3</v>
      </c>
      <c r="N797" s="15">
        <v>0.1</v>
      </c>
      <c r="O797" s="11">
        <f t="shared" si="395"/>
        <v>-21.941611983323121</v>
      </c>
      <c r="Q797" s="12">
        <f t="shared" si="396"/>
        <v>9.6420224222375673E-4</v>
      </c>
    </row>
    <row r="798" spans="2:17" x14ac:dyDescent="0.35">
      <c r="C798" s="17">
        <v>3</v>
      </c>
      <c r="D798" s="12">
        <v>0.21084878084799999</v>
      </c>
      <c r="E798" s="12">
        <v>0.21205598488499999</v>
      </c>
      <c r="F798" s="12">
        <v>0.9140625</v>
      </c>
      <c r="H798" s="13">
        <f t="shared" si="389"/>
        <v>1.78534724899998E-3</v>
      </c>
      <c r="I798" s="14">
        <f t="shared" si="390"/>
        <v>8.59375E-2</v>
      </c>
      <c r="J798" s="10">
        <f t="shared" si="391"/>
        <v>880</v>
      </c>
      <c r="K798" s="12">
        <f t="shared" si="392"/>
        <v>0.20885549320435998</v>
      </c>
      <c r="L798" s="12">
        <f t="shared" si="393"/>
        <v>0.20969944904102</v>
      </c>
      <c r="M798" s="16">
        <f t="shared" si="394"/>
        <v>-4.0245973011352465E-3</v>
      </c>
      <c r="N798" s="15">
        <v>0.1</v>
      </c>
      <c r="O798" s="11">
        <f t="shared" si="395"/>
        <v>-24.847206445174603</v>
      </c>
      <c r="Q798" s="12">
        <f t="shared" si="396"/>
        <v>8.5034821357861477E-3</v>
      </c>
    </row>
    <row r="799" spans="2:17" x14ac:dyDescent="0.35">
      <c r="C799" s="17">
        <v>4</v>
      </c>
      <c r="D799" s="12">
        <v>0.21064798318</v>
      </c>
      <c r="E799" s="12">
        <v>0.21147696413100001</v>
      </c>
      <c r="F799" s="12">
        <v>0.91494140624999998</v>
      </c>
      <c r="H799" s="13">
        <f t="shared" si="389"/>
        <v>-2.0079766799999121E-4</v>
      </c>
      <c r="I799" s="14">
        <f t="shared" si="390"/>
        <v>8.5058593750000022E-2</v>
      </c>
      <c r="J799" s="10">
        <f t="shared" si="391"/>
        <v>871.00000000000023</v>
      </c>
      <c r="K799" s="12">
        <f t="shared" si="392"/>
        <v>0.208881739313</v>
      </c>
      <c r="L799" s="12">
        <f t="shared" si="393"/>
        <v>0.20977896789671996</v>
      </c>
      <c r="M799" s="16">
        <f t="shared" si="394"/>
        <v>-4.2770187722617203E-3</v>
      </c>
      <c r="N799" s="15">
        <v>0.1</v>
      </c>
      <c r="O799" s="11">
        <f t="shared" si="395"/>
        <v>-23.380771823715715</v>
      </c>
      <c r="Q799" s="12">
        <f t="shared" si="396"/>
        <v>-9.5278398472801898E-4</v>
      </c>
    </row>
    <row r="800" spans="2:17" x14ac:dyDescent="0.35">
      <c r="C800" s="17">
        <v>5</v>
      </c>
      <c r="D800" s="12">
        <v>0.20945120499</v>
      </c>
      <c r="E800" s="12">
        <v>0.20892751738400001</v>
      </c>
      <c r="F800" s="12">
        <v>0.91474609375000004</v>
      </c>
      <c r="H800" s="13">
        <f t="shared" si="389"/>
        <v>-1.1967781899999974E-3</v>
      </c>
      <c r="I800" s="14">
        <f t="shared" si="390"/>
        <v>8.5253906249999956E-2</v>
      </c>
      <c r="J800" s="10">
        <f t="shared" si="391"/>
        <v>872.99999999999955</v>
      </c>
      <c r="K800" s="12">
        <f t="shared" si="392"/>
        <v>0.20892338119511997</v>
      </c>
      <c r="L800" s="12">
        <f t="shared" si="393"/>
        <v>0.20978256911649992</v>
      </c>
      <c r="M800" s="16">
        <f t="shared" si="394"/>
        <v>-4.0956115896493284E-3</v>
      </c>
      <c r="N800" s="15">
        <v>0.1</v>
      </c>
      <c r="O800" s="11">
        <f t="shared" si="395"/>
        <v>-24.416377825652685</v>
      </c>
      <c r="Q800" s="12">
        <f t="shared" si="396"/>
        <v>-5.6976136172789049E-3</v>
      </c>
    </row>
    <row r="801" spans="2:17" x14ac:dyDescent="0.35">
      <c r="C801" s="17">
        <v>6</v>
      </c>
      <c r="D801" s="12">
        <v>0.20891409464399999</v>
      </c>
      <c r="E801" s="12">
        <v>0.209408912808</v>
      </c>
      <c r="F801" s="12">
        <v>0.91376953125000004</v>
      </c>
      <c r="H801" s="13">
        <f t="shared" si="389"/>
        <v>-5.3711034600001373E-4</v>
      </c>
      <c r="I801" s="14">
        <f t="shared" si="390"/>
        <v>8.6230468749999956E-2</v>
      </c>
      <c r="J801" s="10">
        <f t="shared" si="391"/>
        <v>882.99999999999955</v>
      </c>
      <c r="K801" s="12">
        <f t="shared" si="392"/>
        <v>0.20890755387497997</v>
      </c>
      <c r="L801" s="12">
        <f t="shared" si="393"/>
        <v>0.20978930315401989</v>
      </c>
      <c r="M801" s="16">
        <f t="shared" si="394"/>
        <v>-4.2030230606779906E-3</v>
      </c>
      <c r="N801" s="15">
        <v>0.1</v>
      </c>
      <c r="O801" s="11">
        <f t="shared" si="395"/>
        <v>-23.792398603653861</v>
      </c>
      <c r="Q801" s="12">
        <f t="shared" si="396"/>
        <v>-2.5676634346231578E-3</v>
      </c>
    </row>
    <row r="802" spans="2:17" x14ac:dyDescent="0.35">
      <c r="C802" s="17">
        <v>7</v>
      </c>
      <c r="D802" s="12">
        <v>0.21076050063099999</v>
      </c>
      <c r="E802" s="12">
        <v>0.20886107645900001</v>
      </c>
      <c r="F802" s="12">
        <v>0.91416015625000002</v>
      </c>
      <c r="H802" s="13">
        <f t="shared" si="389"/>
        <v>1.8464059870000049E-3</v>
      </c>
      <c r="I802" s="14">
        <f t="shared" si="390"/>
        <v>8.5839843749999978E-2</v>
      </c>
      <c r="J802" s="10">
        <f t="shared" si="391"/>
        <v>878.99999999999977</v>
      </c>
      <c r="K802" s="12">
        <f t="shared" si="392"/>
        <v>0.20893579643261995</v>
      </c>
      <c r="L802" s="12">
        <f t="shared" si="393"/>
        <v>0.2097726216961599</v>
      </c>
      <c r="M802" s="16">
        <f t="shared" si="394"/>
        <v>-3.9892015305602602E-3</v>
      </c>
      <c r="N802" s="15">
        <v>0.1</v>
      </c>
      <c r="O802" s="11">
        <f t="shared" si="395"/>
        <v>-25.067673125542893</v>
      </c>
      <c r="Q802" s="12">
        <f t="shared" si="396"/>
        <v>8.7992836416899457E-3</v>
      </c>
    </row>
    <row r="803" spans="2:17" x14ac:dyDescent="0.35">
      <c r="C803" s="17">
        <v>8</v>
      </c>
      <c r="D803" s="12">
        <v>0.208857342645</v>
      </c>
      <c r="E803" s="12">
        <v>0.20885143801600001</v>
      </c>
      <c r="F803" s="12">
        <v>0.91425781250000004</v>
      </c>
      <c r="H803" s="13">
        <f t="shared" si="389"/>
        <v>-1.9031579859999925E-3</v>
      </c>
      <c r="I803" s="14">
        <f t="shared" si="390"/>
        <v>8.5742187499999956E-2</v>
      </c>
      <c r="J803" s="10">
        <f t="shared" si="391"/>
        <v>877.99999999999955</v>
      </c>
      <c r="K803" s="12">
        <f t="shared" si="392"/>
        <v>0.20894936843419995</v>
      </c>
      <c r="L803" s="12">
        <f t="shared" si="393"/>
        <v>0.20977811284211992</v>
      </c>
      <c r="M803" s="16">
        <f t="shared" si="394"/>
        <v>-3.9505761430110864E-3</v>
      </c>
      <c r="N803" s="15">
        <v>0.1</v>
      </c>
      <c r="O803" s="11">
        <f t="shared" si="395"/>
        <v>-25.312763602065669</v>
      </c>
      <c r="Q803" s="12">
        <f t="shared" si="396"/>
        <v>-9.070972868303202E-3</v>
      </c>
    </row>
    <row r="804" spans="2:17" x14ac:dyDescent="0.35">
      <c r="C804" s="17">
        <v>9</v>
      </c>
      <c r="D804" s="12">
        <v>0.208906735865</v>
      </c>
      <c r="E804" s="12">
        <v>0.20810621455299999</v>
      </c>
      <c r="F804" s="12">
        <v>0.91376953125000004</v>
      </c>
      <c r="H804" s="13">
        <f t="shared" si="389"/>
        <v>4.9393219999999127E-5</v>
      </c>
      <c r="I804" s="14">
        <f t="shared" si="390"/>
        <v>8.6230468749999956E-2</v>
      </c>
      <c r="J804" s="10">
        <f t="shared" si="391"/>
        <v>882.99999999999955</v>
      </c>
      <c r="K804" s="12">
        <f t="shared" si="392"/>
        <v>0.20894735565685996</v>
      </c>
      <c r="L804" s="12">
        <f t="shared" si="393"/>
        <v>0.20976027836783984</v>
      </c>
      <c r="M804" s="16">
        <f t="shared" si="394"/>
        <v>-3.8754845164455931E-3</v>
      </c>
      <c r="N804" s="15">
        <v>0.1</v>
      </c>
      <c r="O804" s="11">
        <f t="shared" si="395"/>
        <v>-25.803225267873131</v>
      </c>
      <c r="Q804" s="12">
        <f t="shared" si="396"/>
        <v>2.3646465922267084E-4</v>
      </c>
    </row>
    <row r="805" spans="2:17" x14ac:dyDescent="0.35">
      <c r="B805" s="17" t="s">
        <v>59</v>
      </c>
      <c r="C805" s="17">
        <v>0</v>
      </c>
      <c r="D805" s="12">
        <v>0.21243101045000001</v>
      </c>
      <c r="E805" s="12">
        <v>0.21181296482699999</v>
      </c>
      <c r="F805" s="12">
        <v>0.9140625</v>
      </c>
      <c r="H805" s="13">
        <f t="shared" ref="H805:H868" si="397">D805-D804</f>
        <v>3.5242745850000146E-3</v>
      </c>
      <c r="I805" s="14">
        <f t="shared" ref="I805:I868" si="398">1-F805</f>
        <v>8.59375E-2</v>
      </c>
      <c r="J805" s="10">
        <f t="shared" ref="J805:J868" si="399">I805*10240</f>
        <v>880</v>
      </c>
      <c r="K805" s="12">
        <f t="shared" ref="K805:K868" si="400">AVERAGE(D756:D805)</f>
        <v>0.20901871985773998</v>
      </c>
      <c r="L805" s="12">
        <f t="shared" ref="L805:L868" si="401">AVERAGE(D456:D505)</f>
        <v>0.20972664169809985</v>
      </c>
      <c r="M805" s="16">
        <f t="shared" ref="M805:M868" si="402">(K805/L805-1)</f>
        <v>-3.3754502271529097E-3</v>
      </c>
      <c r="N805" s="15">
        <v>0.1</v>
      </c>
      <c r="O805" s="11">
        <f t="shared" ref="O805:O868" si="403">N805/M805</f>
        <v>-29.625677545346889</v>
      </c>
      <c r="Q805" s="12">
        <f t="shared" ref="Q805:Q868" si="404">LN(D805/D804)</f>
        <v>1.6729366456408736E-2</v>
      </c>
    </row>
    <row r="806" spans="2:17" x14ac:dyDescent="0.35">
      <c r="C806" s="17">
        <v>1</v>
      </c>
      <c r="D806" s="12">
        <v>0.21171269633000001</v>
      </c>
      <c r="E806" s="12">
        <v>0.210874621943</v>
      </c>
      <c r="F806" s="12">
        <v>0.91484374999999996</v>
      </c>
      <c r="H806" s="13">
        <f t="shared" si="397"/>
        <v>-7.1831412000000761E-4</v>
      </c>
      <c r="I806" s="14">
        <f t="shared" si="398"/>
        <v>8.5156250000000044E-2</v>
      </c>
      <c r="J806" s="10">
        <f t="shared" si="399"/>
        <v>872.00000000000045</v>
      </c>
      <c r="K806" s="12">
        <f t="shared" si="400"/>
        <v>0.20908098842805997</v>
      </c>
      <c r="L806" s="12">
        <f t="shared" si="401"/>
        <v>0.20971944268169987</v>
      </c>
      <c r="M806" s="16">
        <f t="shared" si="402"/>
        <v>-3.0443255306991102E-3</v>
      </c>
      <c r="N806" s="15">
        <v>0.1</v>
      </c>
      <c r="O806" s="11">
        <f t="shared" si="403"/>
        <v>-32.847998346955897</v>
      </c>
      <c r="Q806" s="12">
        <f t="shared" si="404"/>
        <v>-3.38712938687735E-3</v>
      </c>
    </row>
    <row r="807" spans="2:17" x14ac:dyDescent="0.35">
      <c r="C807" s="17">
        <v>2</v>
      </c>
      <c r="D807" s="12">
        <v>0.21077699071799999</v>
      </c>
      <c r="E807" s="12">
        <v>0.20876976102600001</v>
      </c>
      <c r="F807" s="12">
        <v>0.91562500000000002</v>
      </c>
      <c r="H807" s="13">
        <f t="shared" si="397"/>
        <v>-9.3570561200001512E-4</v>
      </c>
      <c r="I807" s="14">
        <f t="shared" si="398"/>
        <v>8.4374999999999978E-2</v>
      </c>
      <c r="J807" s="10">
        <f t="shared" si="399"/>
        <v>863.99999999999977</v>
      </c>
      <c r="K807" s="12">
        <f t="shared" si="400"/>
        <v>0.20913604252873999</v>
      </c>
      <c r="L807" s="12">
        <f t="shared" si="401"/>
        <v>0.20972430427443989</v>
      </c>
      <c r="M807" s="16">
        <f t="shared" si="402"/>
        <v>-2.8049288218408019E-3</v>
      </c>
      <c r="N807" s="15">
        <v>0.1</v>
      </c>
      <c r="O807" s="11">
        <f t="shared" si="403"/>
        <v>-35.651528559777354</v>
      </c>
      <c r="Q807" s="12">
        <f t="shared" si="404"/>
        <v>-4.4294910412919575E-3</v>
      </c>
    </row>
    <row r="808" spans="2:17" x14ac:dyDescent="0.35">
      <c r="C808" s="17">
        <v>3</v>
      </c>
      <c r="D808" s="12">
        <v>0.20991081456499999</v>
      </c>
      <c r="E808" s="12">
        <v>0.205755315721</v>
      </c>
      <c r="F808" s="12">
        <v>0.91669921875000004</v>
      </c>
      <c r="H808" s="13">
        <f t="shared" si="397"/>
        <v>-8.6617615299999784E-4</v>
      </c>
      <c r="I808" s="14">
        <f t="shared" si="398"/>
        <v>8.3300781249999956E-2</v>
      </c>
      <c r="J808" s="10">
        <f t="shared" si="399"/>
        <v>852.99999999999955</v>
      </c>
      <c r="K808" s="12">
        <f t="shared" si="400"/>
        <v>0.20914167155233998</v>
      </c>
      <c r="L808" s="12">
        <f t="shared" si="401"/>
        <v>0.20973643685835991</v>
      </c>
      <c r="M808" s="16">
        <f t="shared" si="402"/>
        <v>-2.8357748178090558E-3</v>
      </c>
      <c r="N808" s="15">
        <v>0.1</v>
      </c>
      <c r="O808" s="11">
        <f t="shared" si="403"/>
        <v>-35.263730875944823</v>
      </c>
      <c r="Q808" s="12">
        <f t="shared" si="404"/>
        <v>-4.1179105555939734E-3</v>
      </c>
    </row>
    <row r="809" spans="2:17" x14ac:dyDescent="0.35">
      <c r="C809" s="17">
        <v>4</v>
      </c>
      <c r="D809" s="12">
        <v>0.209777449659</v>
      </c>
      <c r="E809" s="12">
        <v>0.211532007903</v>
      </c>
      <c r="F809" s="12">
        <v>0.916015625</v>
      </c>
      <c r="H809" s="13">
        <f t="shared" si="397"/>
        <v>-1.3336490599999418E-4</v>
      </c>
      <c r="I809" s="14">
        <f t="shared" si="398"/>
        <v>8.3984375E-2</v>
      </c>
      <c r="J809" s="10">
        <f t="shared" si="399"/>
        <v>860</v>
      </c>
      <c r="K809" s="12">
        <f t="shared" si="400"/>
        <v>0.20917097766815998</v>
      </c>
      <c r="L809" s="12">
        <f t="shared" si="401"/>
        <v>0.20975051331435993</v>
      </c>
      <c r="M809" s="16">
        <f t="shared" si="402"/>
        <v>-2.7629760568518291E-3</v>
      </c>
      <c r="N809" s="15">
        <v>0.1</v>
      </c>
      <c r="O809" s="11">
        <f t="shared" si="403"/>
        <v>-36.192857969946111</v>
      </c>
      <c r="Q809" s="12">
        <f t="shared" si="404"/>
        <v>-6.3554271995476693E-4</v>
      </c>
    </row>
    <row r="810" spans="2:17" x14ac:dyDescent="0.35">
      <c r="C810" s="17">
        <v>5</v>
      </c>
      <c r="D810" s="12">
        <v>0.209184487877</v>
      </c>
      <c r="E810" s="12">
        <v>0.208010238037</v>
      </c>
      <c r="F810" s="12">
        <v>0.91533203124999996</v>
      </c>
      <c r="H810" s="13">
        <f t="shared" si="397"/>
        <v>-5.929617819999955E-4</v>
      </c>
      <c r="I810" s="14">
        <f t="shared" si="398"/>
        <v>8.4667968750000044E-2</v>
      </c>
      <c r="J810" s="10">
        <f t="shared" si="399"/>
        <v>867.00000000000045</v>
      </c>
      <c r="K810" s="12">
        <f t="shared" si="400"/>
        <v>0.20916760995834</v>
      </c>
      <c r="L810" s="12">
        <f t="shared" si="401"/>
        <v>0.20975813270275995</v>
      </c>
      <c r="M810" s="16">
        <f t="shared" si="402"/>
        <v>-2.8152555365124066E-3</v>
      </c>
      <c r="N810" s="15">
        <v>0.1</v>
      </c>
      <c r="O810" s="11">
        <f t="shared" si="403"/>
        <v>-35.520754227476615</v>
      </c>
      <c r="Q810" s="12">
        <f t="shared" si="404"/>
        <v>-2.8306255284662068E-3</v>
      </c>
    </row>
    <row r="811" spans="2:17" x14ac:dyDescent="0.35">
      <c r="C811" s="17">
        <v>6</v>
      </c>
      <c r="D811" s="12">
        <v>0.21002575836199999</v>
      </c>
      <c r="E811" s="12">
        <v>0.20976925045299999</v>
      </c>
      <c r="F811" s="12">
        <v>0.91474609375000004</v>
      </c>
      <c r="H811" s="13">
        <f t="shared" si="397"/>
        <v>8.4127048499998969E-4</v>
      </c>
      <c r="I811" s="14">
        <f t="shared" si="398"/>
        <v>8.5253906249999956E-2</v>
      </c>
      <c r="J811" s="10">
        <f t="shared" si="399"/>
        <v>872.99999999999955</v>
      </c>
      <c r="K811" s="12">
        <f t="shared" si="400"/>
        <v>0.20918930742008002</v>
      </c>
      <c r="L811" s="12">
        <f t="shared" si="401"/>
        <v>0.20974108033435995</v>
      </c>
      <c r="M811" s="16">
        <f t="shared" si="402"/>
        <v>-2.6307336331076181E-3</v>
      </c>
      <c r="N811" s="15">
        <v>0.1</v>
      </c>
      <c r="O811" s="11">
        <f t="shared" si="403"/>
        <v>-38.012210260098655</v>
      </c>
      <c r="Q811" s="12">
        <f t="shared" si="404"/>
        <v>4.0136023481441158E-3</v>
      </c>
    </row>
    <row r="812" spans="2:17" x14ac:dyDescent="0.35">
      <c r="C812" s="17">
        <v>7</v>
      </c>
      <c r="D812" s="12">
        <v>0.209766936357</v>
      </c>
      <c r="E812" s="12">
        <v>0.20581613406499999</v>
      </c>
      <c r="F812" s="12">
        <v>0.91533203124999996</v>
      </c>
      <c r="H812" s="13">
        <f t="shared" si="397"/>
        <v>-2.5882200499999231E-4</v>
      </c>
      <c r="I812" s="14">
        <f t="shared" si="398"/>
        <v>8.4667968750000044E-2</v>
      </c>
      <c r="J812" s="10">
        <f t="shared" si="399"/>
        <v>867.00000000000045</v>
      </c>
      <c r="K812" s="12">
        <f t="shared" si="400"/>
        <v>0.20921324480138001</v>
      </c>
      <c r="L812" s="12">
        <f t="shared" si="401"/>
        <v>0.20970231272067999</v>
      </c>
      <c r="M812" s="16">
        <f t="shared" si="402"/>
        <v>-2.3322008849344655E-3</v>
      </c>
      <c r="N812" s="15">
        <v>0.1</v>
      </c>
      <c r="O812" s="11">
        <f t="shared" si="403"/>
        <v>-42.877953029680796</v>
      </c>
      <c r="Q812" s="12">
        <f t="shared" si="404"/>
        <v>-1.2330945299971071E-3</v>
      </c>
    </row>
    <row r="813" spans="2:17" x14ac:dyDescent="0.35">
      <c r="C813" s="17">
        <v>8</v>
      </c>
      <c r="D813" s="12">
        <v>0.20886331716100001</v>
      </c>
      <c r="E813" s="12">
        <v>0.209957676008</v>
      </c>
      <c r="F813" s="12">
        <v>0.91582031249999996</v>
      </c>
      <c r="H813" s="13">
        <f t="shared" si="397"/>
        <v>-9.0361919599998841E-4</v>
      </c>
      <c r="I813" s="14">
        <f t="shared" si="398"/>
        <v>8.4179687500000044E-2</v>
      </c>
      <c r="J813" s="10">
        <f t="shared" si="399"/>
        <v>862.00000000000045</v>
      </c>
      <c r="K813" s="12">
        <f t="shared" si="400"/>
        <v>0.20923184437312004</v>
      </c>
      <c r="L813" s="12">
        <f t="shared" si="401"/>
        <v>0.20970369802572</v>
      </c>
      <c r="M813" s="16">
        <f t="shared" si="402"/>
        <v>-2.2500969560493855E-3</v>
      </c>
      <c r="N813" s="15">
        <v>0.1</v>
      </c>
      <c r="O813" s="11">
        <f t="shared" si="403"/>
        <v>-44.442529345746642</v>
      </c>
      <c r="Q813" s="12">
        <f t="shared" si="404"/>
        <v>-4.3170343843317027E-3</v>
      </c>
    </row>
    <row r="814" spans="2:17" x14ac:dyDescent="0.35">
      <c r="C814" s="17">
        <v>9</v>
      </c>
      <c r="D814" s="12">
        <v>0.20949203076199999</v>
      </c>
      <c r="E814" s="12">
        <v>0.20804750770300001</v>
      </c>
      <c r="F814" s="12">
        <v>0.91621093750000004</v>
      </c>
      <c r="H814" s="13">
        <f t="shared" si="397"/>
        <v>6.2871360099997498E-4</v>
      </c>
      <c r="I814" s="14">
        <f t="shared" si="398"/>
        <v>8.3789062499999956E-2</v>
      </c>
      <c r="J814" s="10">
        <f t="shared" si="399"/>
        <v>857.99999999999955</v>
      </c>
      <c r="K814" s="12">
        <f t="shared" si="400"/>
        <v>0.20925195749612002</v>
      </c>
      <c r="L814" s="12">
        <f t="shared" si="401"/>
        <v>0.20973281761358004</v>
      </c>
      <c r="M814" s="16">
        <f t="shared" si="402"/>
        <v>-2.2927271131500948E-3</v>
      </c>
      <c r="N814" s="15">
        <v>0.1</v>
      </c>
      <c r="O814" s="11">
        <f t="shared" si="403"/>
        <v>-43.616180672546285</v>
      </c>
      <c r="Q814" s="12">
        <f t="shared" si="404"/>
        <v>3.0056461686605441E-3</v>
      </c>
    </row>
    <row r="815" spans="2:17" x14ac:dyDescent="0.35">
      <c r="C815" s="17">
        <v>10</v>
      </c>
      <c r="D815" s="12">
        <v>0.209966108821</v>
      </c>
      <c r="E815" s="12">
        <v>0.209127246588</v>
      </c>
      <c r="F815" s="12">
        <v>0.91484374999999996</v>
      </c>
      <c r="H815" s="13">
        <f t="shared" si="397"/>
        <v>4.7407805900001598E-4</v>
      </c>
      <c r="I815" s="14">
        <f t="shared" si="398"/>
        <v>8.5156250000000044E-2</v>
      </c>
      <c r="J815" s="10">
        <f t="shared" si="399"/>
        <v>872.00000000000045</v>
      </c>
      <c r="K815" s="12">
        <f t="shared" si="400"/>
        <v>0.20927449497710002</v>
      </c>
      <c r="L815" s="12">
        <f t="shared" si="401"/>
        <v>0.20974088103028005</v>
      </c>
      <c r="M815" s="16">
        <f t="shared" si="402"/>
        <v>-2.2236297038950026E-3</v>
      </c>
      <c r="N815" s="15">
        <v>0.1</v>
      </c>
      <c r="O815" s="11">
        <f t="shared" si="403"/>
        <v>-44.971516536604916</v>
      </c>
      <c r="Q815" s="12">
        <f t="shared" si="404"/>
        <v>2.2604318101054526E-3</v>
      </c>
    </row>
    <row r="816" spans="2:17" x14ac:dyDescent="0.35">
      <c r="C816" s="17">
        <v>11</v>
      </c>
      <c r="D816" s="12">
        <v>0.209882801466</v>
      </c>
      <c r="E816" s="12">
        <v>0.20876808390000001</v>
      </c>
      <c r="F816" s="12">
        <v>0.916015625</v>
      </c>
      <c r="H816" s="13">
        <f t="shared" si="397"/>
        <v>-8.33073550000063E-5</v>
      </c>
      <c r="I816" s="14">
        <f t="shared" si="398"/>
        <v>8.3984375E-2</v>
      </c>
      <c r="J816" s="10">
        <f t="shared" si="399"/>
        <v>860</v>
      </c>
      <c r="K816" s="12">
        <f t="shared" si="400"/>
        <v>0.20932754195970002</v>
      </c>
      <c r="L816" s="12">
        <f t="shared" si="401"/>
        <v>0.20971478920806008</v>
      </c>
      <c r="M816" s="16">
        <f t="shared" si="402"/>
        <v>-1.8465423913230916E-3</v>
      </c>
      <c r="N816" s="15">
        <v>0.1</v>
      </c>
      <c r="O816" s="11">
        <f t="shared" si="403"/>
        <v>-54.155269042238245</v>
      </c>
      <c r="Q816" s="12">
        <f t="shared" si="404"/>
        <v>-3.9684445547982024E-4</v>
      </c>
    </row>
    <row r="817" spans="3:17" x14ac:dyDescent="0.35">
      <c r="C817" s="17">
        <v>12</v>
      </c>
      <c r="D817" s="12">
        <v>0.208595655711</v>
      </c>
      <c r="E817" s="12">
        <v>0.21001987569</v>
      </c>
      <c r="F817" s="12">
        <v>0.91552734375</v>
      </c>
      <c r="H817" s="13">
        <f t="shared" si="397"/>
        <v>-1.2871457549999965E-3</v>
      </c>
      <c r="I817" s="14">
        <f t="shared" si="398"/>
        <v>8.447265625E-2</v>
      </c>
      <c r="J817" s="10">
        <f t="shared" si="399"/>
        <v>865</v>
      </c>
      <c r="K817" s="12">
        <f t="shared" si="400"/>
        <v>0.20935269991913999</v>
      </c>
      <c r="L817" s="12">
        <f t="shared" si="401"/>
        <v>0.20970947098696005</v>
      </c>
      <c r="M817" s="16">
        <f t="shared" si="402"/>
        <v>-1.7012634963073925E-3</v>
      </c>
      <c r="N817" s="15">
        <v>0.1</v>
      </c>
      <c r="O817" s="11">
        <f t="shared" si="403"/>
        <v>-58.779842286072025</v>
      </c>
      <c r="Q817" s="12">
        <f t="shared" si="404"/>
        <v>-6.1515702513091795E-3</v>
      </c>
    </row>
    <row r="818" spans="3:17" x14ac:dyDescent="0.35">
      <c r="C818" s="17">
        <v>13</v>
      </c>
      <c r="D818" s="12">
        <v>0.209571263644</v>
      </c>
      <c r="E818" s="12">
        <v>0.21059576906300001</v>
      </c>
      <c r="F818" s="12">
        <v>0.91279296875000004</v>
      </c>
      <c r="H818" s="13">
        <f t="shared" si="397"/>
        <v>9.7560793300000004E-4</v>
      </c>
      <c r="I818" s="14">
        <f t="shared" si="398"/>
        <v>8.7207031249999956E-2</v>
      </c>
      <c r="J818" s="10">
        <f t="shared" si="399"/>
        <v>892.99999999999955</v>
      </c>
      <c r="K818" s="12">
        <f t="shared" si="400"/>
        <v>0.20938523292643996</v>
      </c>
      <c r="L818" s="12">
        <f t="shared" si="401"/>
        <v>0.20969992504600007</v>
      </c>
      <c r="M818" s="16">
        <f t="shared" si="402"/>
        <v>-1.5006782643870453E-3</v>
      </c>
      <c r="N818" s="15">
        <v>0.1</v>
      </c>
      <c r="O818" s="11">
        <f t="shared" si="403"/>
        <v>-66.636535207528425</v>
      </c>
      <c r="Q818" s="12">
        <f t="shared" si="404"/>
        <v>4.6661256927804295E-3</v>
      </c>
    </row>
    <row r="819" spans="3:17" x14ac:dyDescent="0.35">
      <c r="C819" s="17">
        <v>14</v>
      </c>
      <c r="D819" s="12">
        <v>0.20959889263600001</v>
      </c>
      <c r="E819" s="12">
        <v>0.20996379219</v>
      </c>
      <c r="F819" s="12">
        <v>0.91455078125</v>
      </c>
      <c r="H819" s="13">
        <f t="shared" si="397"/>
        <v>2.7628992000011676E-5</v>
      </c>
      <c r="I819" s="14">
        <f t="shared" si="398"/>
        <v>8.544921875E-2</v>
      </c>
      <c r="J819" s="10">
        <f t="shared" si="399"/>
        <v>875</v>
      </c>
      <c r="K819" s="12">
        <f t="shared" si="400"/>
        <v>0.20940989867320003</v>
      </c>
      <c r="L819" s="12">
        <f t="shared" si="401"/>
        <v>0.20974090113914007</v>
      </c>
      <c r="M819" s="16">
        <f t="shared" si="402"/>
        <v>-1.5781493458943974E-3</v>
      </c>
      <c r="N819" s="15">
        <v>0.1</v>
      </c>
      <c r="O819" s="11">
        <f t="shared" si="403"/>
        <v>-63.365359089843423</v>
      </c>
      <c r="Q819" s="12">
        <f t="shared" si="404"/>
        <v>1.3182709515973556E-4</v>
      </c>
    </row>
    <row r="820" spans="3:17" x14ac:dyDescent="0.35">
      <c r="C820" s="17">
        <v>15</v>
      </c>
      <c r="D820" s="12">
        <v>0.209480478139</v>
      </c>
      <c r="E820" s="12">
        <v>0.20576847456399999</v>
      </c>
      <c r="F820" s="12">
        <v>0.91640624999999998</v>
      </c>
      <c r="H820" s="13">
        <f t="shared" si="397"/>
        <v>-1.1841449700000783E-4</v>
      </c>
      <c r="I820" s="14">
        <f t="shared" si="398"/>
        <v>8.3593750000000022E-2</v>
      </c>
      <c r="J820" s="10">
        <f t="shared" si="399"/>
        <v>856.00000000000023</v>
      </c>
      <c r="K820" s="12">
        <f t="shared" si="400"/>
        <v>0.20942165560254</v>
      </c>
      <c r="L820" s="12">
        <f t="shared" si="401"/>
        <v>0.20977133868112008</v>
      </c>
      <c r="M820" s="16">
        <f t="shared" si="402"/>
        <v>-1.6669726225642112E-3</v>
      </c>
      <c r="N820" s="15">
        <v>0.1</v>
      </c>
      <c r="O820" s="11">
        <f t="shared" si="403"/>
        <v>-59.988987609271931</v>
      </c>
      <c r="Q820" s="12">
        <f t="shared" si="404"/>
        <v>-5.6511729476160615E-4</v>
      </c>
    </row>
    <row r="821" spans="3:17" x14ac:dyDescent="0.35">
      <c r="C821" s="17">
        <v>16</v>
      </c>
      <c r="D821" s="12">
        <v>0.20941003541100001</v>
      </c>
      <c r="E821" s="12">
        <v>0.21136523261699999</v>
      </c>
      <c r="F821" s="12">
        <v>0.91621093750000004</v>
      </c>
      <c r="H821" s="13">
        <f t="shared" si="397"/>
        <v>-7.0442727999997512E-5</v>
      </c>
      <c r="I821" s="14">
        <f t="shared" si="398"/>
        <v>8.3789062499999956E-2</v>
      </c>
      <c r="J821" s="10">
        <f t="shared" si="399"/>
        <v>857.99999999999955</v>
      </c>
      <c r="K821" s="12">
        <f t="shared" si="400"/>
        <v>0.20941591181616001</v>
      </c>
      <c r="L821" s="12">
        <f t="shared" si="401"/>
        <v>0.2097790800332601</v>
      </c>
      <c r="M821" s="16">
        <f t="shared" si="402"/>
        <v>-1.7311936778562353E-3</v>
      </c>
      <c r="N821" s="15">
        <v>0.1</v>
      </c>
      <c r="O821" s="11">
        <f t="shared" si="403"/>
        <v>-57.763612055140818</v>
      </c>
      <c r="Q821" s="12">
        <f t="shared" si="404"/>
        <v>-3.3633002603492966E-4</v>
      </c>
    </row>
    <row r="822" spans="3:17" x14ac:dyDescent="0.35">
      <c r="C822" s="17">
        <v>17</v>
      </c>
      <c r="D822" s="12">
        <v>0.20931752174599999</v>
      </c>
      <c r="E822" s="12">
        <v>0.20900968872</v>
      </c>
      <c r="F822" s="12">
        <v>0.91582031249999996</v>
      </c>
      <c r="H822" s="13">
        <f t="shared" si="397"/>
        <v>-9.2513665000015788E-5</v>
      </c>
      <c r="I822" s="14">
        <f t="shared" si="398"/>
        <v>8.4179687500000044E-2</v>
      </c>
      <c r="J822" s="10">
        <f t="shared" si="399"/>
        <v>862.00000000000045</v>
      </c>
      <c r="K822" s="12">
        <f t="shared" si="400"/>
        <v>0.20944797816629998</v>
      </c>
      <c r="L822" s="12">
        <f t="shared" si="401"/>
        <v>0.20974611972718005</v>
      </c>
      <c r="M822" s="16">
        <f t="shared" si="402"/>
        <v>-1.4214401738056326E-3</v>
      </c>
      <c r="N822" s="15">
        <v>0.1</v>
      </c>
      <c r="O822" s="11">
        <f t="shared" si="403"/>
        <v>-70.351184554091532</v>
      </c>
      <c r="Q822" s="12">
        <f t="shared" si="404"/>
        <v>-4.418800001293507E-4</v>
      </c>
    </row>
    <row r="823" spans="3:17" x14ac:dyDescent="0.35">
      <c r="C823" s="17">
        <v>18</v>
      </c>
      <c r="D823" s="12">
        <v>0.208817115114</v>
      </c>
      <c r="E823" s="12">
        <v>0.208377764001</v>
      </c>
      <c r="F823" s="12">
        <v>0.91445312499999998</v>
      </c>
      <c r="H823" s="13">
        <f t="shared" si="397"/>
        <v>-5.0040663199998892E-4</v>
      </c>
      <c r="I823" s="14">
        <f t="shared" si="398"/>
        <v>8.5546875000000022E-2</v>
      </c>
      <c r="J823" s="10">
        <f t="shared" si="399"/>
        <v>876.00000000000023</v>
      </c>
      <c r="K823" s="12">
        <f t="shared" si="400"/>
        <v>0.20942700364969993</v>
      </c>
      <c r="L823" s="12">
        <f t="shared" si="401"/>
        <v>0.20968786735166006</v>
      </c>
      <c r="M823" s="16">
        <f t="shared" si="402"/>
        <v>-1.2440572039518205E-3</v>
      </c>
      <c r="N823" s="15">
        <v>0.1</v>
      </c>
      <c r="O823" s="11">
        <f t="shared" si="403"/>
        <v>-80.382155806295842</v>
      </c>
      <c r="Q823" s="12">
        <f t="shared" si="404"/>
        <v>-2.3935203008185755E-3</v>
      </c>
    </row>
    <row r="824" spans="3:17" x14ac:dyDescent="0.35">
      <c r="C824" s="17">
        <v>19</v>
      </c>
      <c r="D824" s="12">
        <v>0.20826158309199999</v>
      </c>
      <c r="E824" s="12">
        <v>0.21122082620900001</v>
      </c>
      <c r="F824" s="12">
        <v>0.91572265625000004</v>
      </c>
      <c r="H824" s="13">
        <f t="shared" si="397"/>
        <v>-5.5553202200001039E-4</v>
      </c>
      <c r="I824" s="14">
        <f t="shared" si="398"/>
        <v>8.4277343749999956E-2</v>
      </c>
      <c r="J824" s="10">
        <f t="shared" si="399"/>
        <v>862.99999999999955</v>
      </c>
      <c r="K824" s="12">
        <f t="shared" si="400"/>
        <v>0.20940872863147994</v>
      </c>
      <c r="L824" s="12">
        <f t="shared" si="401"/>
        <v>0.20968037434572007</v>
      </c>
      <c r="M824" s="16">
        <f t="shared" si="402"/>
        <v>-1.2955228408370045E-3</v>
      </c>
      <c r="N824" s="15">
        <v>0.1</v>
      </c>
      <c r="O824" s="11">
        <f t="shared" si="403"/>
        <v>-77.188913115103816</v>
      </c>
      <c r="Q824" s="12">
        <f t="shared" si="404"/>
        <v>-2.6639209958029247E-3</v>
      </c>
    </row>
    <row r="825" spans="3:17" x14ac:dyDescent="0.35">
      <c r="C825" s="17">
        <v>20</v>
      </c>
      <c r="D825" s="12">
        <v>0.208612163293</v>
      </c>
      <c r="E825" s="12">
        <v>0.209025210515</v>
      </c>
      <c r="F825" s="12">
        <v>0.91513671875000002</v>
      </c>
      <c r="H825" s="13">
        <f t="shared" si="397"/>
        <v>3.5058020100001142E-4</v>
      </c>
      <c r="I825" s="14">
        <f t="shared" si="398"/>
        <v>8.4863281249999978E-2</v>
      </c>
      <c r="J825" s="10">
        <f t="shared" si="399"/>
        <v>868.99999999999977</v>
      </c>
      <c r="K825" s="12">
        <f t="shared" si="400"/>
        <v>0.20944765828519996</v>
      </c>
      <c r="L825" s="12">
        <f t="shared" si="401"/>
        <v>0.20964820393902006</v>
      </c>
      <c r="M825" s="16">
        <f t="shared" si="402"/>
        <v>-9.5658178821522721E-4</v>
      </c>
      <c r="N825" s="15">
        <v>0.1</v>
      </c>
      <c r="O825" s="11">
        <f t="shared" si="403"/>
        <v>-104.53889174137234</v>
      </c>
      <c r="Q825" s="12">
        <f t="shared" si="404"/>
        <v>1.6819494472273622E-3</v>
      </c>
    </row>
    <row r="826" spans="3:17" x14ac:dyDescent="0.35">
      <c r="C826" s="17">
        <v>21</v>
      </c>
      <c r="D826" s="12">
        <v>0.20845629415700001</v>
      </c>
      <c r="E826" s="12">
        <v>0.20996321476999999</v>
      </c>
      <c r="F826" s="12">
        <v>0.91455078125</v>
      </c>
      <c r="H826" s="13">
        <f t="shared" si="397"/>
        <v>-1.5586913599999197E-4</v>
      </c>
      <c r="I826" s="14">
        <f t="shared" si="398"/>
        <v>8.544921875E-2</v>
      </c>
      <c r="J826" s="10">
        <f t="shared" si="399"/>
        <v>875</v>
      </c>
      <c r="K826" s="12">
        <f t="shared" si="400"/>
        <v>0.2094578529933199</v>
      </c>
      <c r="L826" s="12">
        <f t="shared" si="401"/>
        <v>0.20972937669580005</v>
      </c>
      <c r="M826" s="16">
        <f t="shared" si="402"/>
        <v>-1.2946383895183766E-3</v>
      </c>
      <c r="N826" s="15">
        <v>0.1</v>
      </c>
      <c r="O826" s="11">
        <f t="shared" si="403"/>
        <v>-77.241645860046987</v>
      </c>
      <c r="Q826" s="12">
        <f t="shared" si="404"/>
        <v>-7.4745112210011344E-4</v>
      </c>
    </row>
    <row r="827" spans="3:17" x14ac:dyDescent="0.35">
      <c r="C827" s="17">
        <v>22</v>
      </c>
      <c r="D827" s="12">
        <v>0.20781138516600001</v>
      </c>
      <c r="E827" s="12">
        <v>0.210419756919</v>
      </c>
      <c r="F827" s="12">
        <v>0.91416015625000002</v>
      </c>
      <c r="H827" s="13">
        <f t="shared" si="397"/>
        <v>-6.4490899100000387E-4</v>
      </c>
      <c r="I827" s="14">
        <f t="shared" si="398"/>
        <v>8.5839843749999978E-2</v>
      </c>
      <c r="J827" s="10">
        <f t="shared" si="399"/>
        <v>878.99999999999977</v>
      </c>
      <c r="K827" s="12">
        <f t="shared" si="400"/>
        <v>0.20941451231169997</v>
      </c>
      <c r="L827" s="12">
        <f t="shared" si="401"/>
        <v>0.20972399947128004</v>
      </c>
      <c r="M827" s="16">
        <f t="shared" si="402"/>
        <v>-1.4756878581387856E-3</v>
      </c>
      <c r="N827" s="15">
        <v>0.1</v>
      </c>
      <c r="O827" s="11">
        <f t="shared" si="403"/>
        <v>-67.765008330505083</v>
      </c>
      <c r="Q827" s="12">
        <f t="shared" si="404"/>
        <v>-3.0985326942730863E-3</v>
      </c>
    </row>
    <row r="828" spans="3:17" x14ac:dyDescent="0.35">
      <c r="C828" s="17">
        <v>23</v>
      </c>
      <c r="D828" s="12">
        <v>0.208918417652</v>
      </c>
      <c r="E828" s="12">
        <v>0.20719543620899999</v>
      </c>
      <c r="F828" s="12">
        <v>0.91513671875000002</v>
      </c>
      <c r="H828" s="13">
        <f t="shared" si="397"/>
        <v>1.107032485999998E-3</v>
      </c>
      <c r="I828" s="14">
        <f t="shared" si="398"/>
        <v>8.4863281249999978E-2</v>
      </c>
      <c r="J828" s="10">
        <f t="shared" si="399"/>
        <v>868.99999999999977</v>
      </c>
      <c r="K828" s="12">
        <f t="shared" si="400"/>
        <v>0.20937713613219999</v>
      </c>
      <c r="L828" s="12">
        <f t="shared" si="401"/>
        <v>0.20971090423130001</v>
      </c>
      <c r="M828" s="16">
        <f t="shared" si="402"/>
        <v>-1.5915629200277115E-3</v>
      </c>
      <c r="N828" s="15">
        <v>0.1</v>
      </c>
      <c r="O828" s="11">
        <f t="shared" si="403"/>
        <v>-62.831320547640587</v>
      </c>
      <c r="Q828" s="12">
        <f t="shared" si="404"/>
        <v>5.3129633761898462E-3</v>
      </c>
    </row>
    <row r="829" spans="3:17" x14ac:dyDescent="0.35">
      <c r="C829" s="17">
        <v>24</v>
      </c>
      <c r="D829" s="12">
        <v>0.20925629259699999</v>
      </c>
      <c r="E829" s="12">
        <v>0.20710155479600001</v>
      </c>
      <c r="F829" s="12">
        <v>0.91572265625000004</v>
      </c>
      <c r="H829" s="13">
        <f t="shared" si="397"/>
        <v>3.3787494499998294E-4</v>
      </c>
      <c r="I829" s="14">
        <f t="shared" si="398"/>
        <v>8.4277343749999956E-2</v>
      </c>
      <c r="J829" s="10">
        <f t="shared" si="399"/>
        <v>862.99999999999955</v>
      </c>
      <c r="K829" s="12">
        <f t="shared" si="400"/>
        <v>0.20935426125109999</v>
      </c>
      <c r="L829" s="12">
        <f t="shared" si="401"/>
        <v>0.20971184258043998</v>
      </c>
      <c r="M829" s="16">
        <f t="shared" si="402"/>
        <v>-1.705107946885942E-3</v>
      </c>
      <c r="N829" s="15">
        <v>0.1</v>
      </c>
      <c r="O829" s="11">
        <f t="shared" si="403"/>
        <v>-58.647313316808557</v>
      </c>
      <c r="Q829" s="12">
        <f t="shared" si="404"/>
        <v>1.6159514683380238E-3</v>
      </c>
    </row>
    <row r="830" spans="3:17" x14ac:dyDescent="0.35">
      <c r="C830" s="17">
        <v>25</v>
      </c>
      <c r="D830" s="12">
        <v>0.20887509694500001</v>
      </c>
      <c r="E830" s="12">
        <v>0.209759958833</v>
      </c>
      <c r="F830" s="12">
        <v>0.91484374999999996</v>
      </c>
      <c r="H830" s="13">
        <f t="shared" si="397"/>
        <v>-3.8119565199998262E-4</v>
      </c>
      <c r="I830" s="14">
        <f t="shared" si="398"/>
        <v>8.5156250000000044E-2</v>
      </c>
      <c r="J830" s="10">
        <f t="shared" si="399"/>
        <v>872.00000000000045</v>
      </c>
      <c r="K830" s="12">
        <f t="shared" si="400"/>
        <v>0.20934814637810001</v>
      </c>
      <c r="L830" s="12">
        <f t="shared" si="401"/>
        <v>0.20968264484393995</v>
      </c>
      <c r="M830" s="16">
        <f t="shared" si="402"/>
        <v>-1.5952606191556029E-3</v>
      </c>
      <c r="N830" s="15">
        <v>0.1</v>
      </c>
      <c r="O830" s="11">
        <f t="shared" si="403"/>
        <v>-62.685682075529208</v>
      </c>
      <c r="Q830" s="12">
        <f t="shared" si="404"/>
        <v>-1.8233300208607423E-3</v>
      </c>
    </row>
    <row r="831" spans="3:17" x14ac:dyDescent="0.35">
      <c r="C831" s="17">
        <v>26</v>
      </c>
      <c r="D831" s="12">
        <v>0.20921937381299999</v>
      </c>
      <c r="E831" s="12">
        <v>0.21048184447000001</v>
      </c>
      <c r="F831" s="12">
        <v>0.91582031249999996</v>
      </c>
      <c r="H831" s="13">
        <f t="shared" si="397"/>
        <v>3.4427686799998192E-4</v>
      </c>
      <c r="I831" s="14">
        <f t="shared" si="398"/>
        <v>8.4179687500000044E-2</v>
      </c>
      <c r="J831" s="10">
        <f t="shared" si="399"/>
        <v>862.00000000000045</v>
      </c>
      <c r="K831" s="12">
        <f t="shared" si="400"/>
        <v>0.20936380587572001</v>
      </c>
      <c r="L831" s="12">
        <f t="shared" si="401"/>
        <v>0.20967409900583991</v>
      </c>
      <c r="M831" s="16">
        <f t="shared" si="402"/>
        <v>-1.4798829783513323E-3</v>
      </c>
      <c r="N831" s="15">
        <v>0.1</v>
      </c>
      <c r="O831" s="11">
        <f t="shared" si="403"/>
        <v>-67.572910468505611</v>
      </c>
      <c r="Q831" s="12">
        <f t="shared" si="404"/>
        <v>1.6468859068576971E-3</v>
      </c>
    </row>
    <row r="832" spans="3:17" x14ac:dyDescent="0.35">
      <c r="C832" s="17">
        <v>27</v>
      </c>
      <c r="D832" s="12">
        <v>0.20970646569000001</v>
      </c>
      <c r="E832" s="12">
        <v>0.207034118101</v>
      </c>
      <c r="F832" s="12">
        <v>0.91767578125000004</v>
      </c>
      <c r="H832" s="13">
        <f t="shared" si="397"/>
        <v>4.8709187700002321E-4</v>
      </c>
      <c r="I832" s="14">
        <f t="shared" si="398"/>
        <v>8.2324218749999956E-2</v>
      </c>
      <c r="J832" s="10">
        <f t="shared" si="399"/>
        <v>842.99999999999955</v>
      </c>
      <c r="K832" s="12">
        <f t="shared" si="400"/>
        <v>0.20938004324199999</v>
      </c>
      <c r="L832" s="12">
        <f t="shared" si="401"/>
        <v>0.20969222646155994</v>
      </c>
      <c r="M832" s="16">
        <f t="shared" si="402"/>
        <v>-1.4887686817383061E-3</v>
      </c>
      <c r="N832" s="15">
        <v>0.1</v>
      </c>
      <c r="O832" s="11">
        <f t="shared" si="403"/>
        <v>-67.169602119275282</v>
      </c>
      <c r="Q832" s="12">
        <f t="shared" si="404"/>
        <v>2.3254335281842411E-3</v>
      </c>
    </row>
    <row r="833" spans="3:17" x14ac:dyDescent="0.35">
      <c r="C833" s="17">
        <v>28</v>
      </c>
      <c r="D833" s="12">
        <v>0.20849220416</v>
      </c>
      <c r="E833" s="12">
        <v>0.20797048434599999</v>
      </c>
      <c r="F833" s="12">
        <v>0.91464843750000002</v>
      </c>
      <c r="H833" s="13">
        <f t="shared" si="397"/>
        <v>-1.2142615300000104E-3</v>
      </c>
      <c r="I833" s="14">
        <f t="shared" si="398"/>
        <v>8.5351562499999978E-2</v>
      </c>
      <c r="J833" s="10">
        <f t="shared" si="399"/>
        <v>873.99999999999977</v>
      </c>
      <c r="K833" s="12">
        <f t="shared" si="400"/>
        <v>0.20935470533551995</v>
      </c>
      <c r="L833" s="12">
        <f t="shared" si="401"/>
        <v>0.20966775707547997</v>
      </c>
      <c r="M833" s="16">
        <f t="shared" si="402"/>
        <v>-1.4930847943745995E-3</v>
      </c>
      <c r="N833" s="15">
        <v>0.1</v>
      </c>
      <c r="O833" s="11">
        <f t="shared" si="403"/>
        <v>-66.975432592149915</v>
      </c>
      <c r="Q833" s="12">
        <f t="shared" si="404"/>
        <v>-5.8071200598319083E-3</v>
      </c>
    </row>
    <row r="834" spans="3:17" x14ac:dyDescent="0.35">
      <c r="C834" s="17">
        <v>29</v>
      </c>
      <c r="D834" s="12">
        <v>0.20904423292499999</v>
      </c>
      <c r="E834" s="12">
        <v>0.21120190620400001</v>
      </c>
      <c r="F834" s="12">
        <v>0.91552734375</v>
      </c>
      <c r="H834" s="13">
        <f t="shared" si="397"/>
        <v>5.5202876499998998E-4</v>
      </c>
      <c r="I834" s="14">
        <f t="shared" si="398"/>
        <v>8.447265625E-2</v>
      </c>
      <c r="J834" s="10">
        <f t="shared" si="399"/>
        <v>865</v>
      </c>
      <c r="K834" s="12">
        <f t="shared" si="400"/>
        <v>0.20934447141541998</v>
      </c>
      <c r="L834" s="12">
        <f t="shared" si="401"/>
        <v>0.20968360014837997</v>
      </c>
      <c r="M834" s="16">
        <f t="shared" si="402"/>
        <v>-1.6173355127440114E-3</v>
      </c>
      <c r="N834" s="15">
        <v>0.1</v>
      </c>
      <c r="O834" s="11">
        <f t="shared" si="403"/>
        <v>-61.830089806373898</v>
      </c>
      <c r="Q834" s="12">
        <f t="shared" si="404"/>
        <v>2.6442199416080816E-3</v>
      </c>
    </row>
    <row r="835" spans="3:17" x14ac:dyDescent="0.35">
      <c r="C835" s="17">
        <v>30</v>
      </c>
      <c r="D835" s="12">
        <v>0.20899113167899999</v>
      </c>
      <c r="E835" s="12">
        <v>0.20940463542900001</v>
      </c>
      <c r="F835" s="12">
        <v>0.9150390625</v>
      </c>
      <c r="H835" s="13">
        <f t="shared" si="397"/>
        <v>-5.3101245999997992E-5</v>
      </c>
      <c r="I835" s="14">
        <f t="shared" si="398"/>
        <v>8.49609375E-2</v>
      </c>
      <c r="J835" s="10">
        <f t="shared" si="399"/>
        <v>870</v>
      </c>
      <c r="K835" s="12">
        <f t="shared" si="400"/>
        <v>0.20935422442705995</v>
      </c>
      <c r="L835" s="12">
        <f t="shared" si="401"/>
        <v>0.20969759101973992</v>
      </c>
      <c r="M835" s="16">
        <f t="shared" si="402"/>
        <v>-1.6374369920523213E-3</v>
      </c>
      <c r="N835" s="15">
        <v>0.1</v>
      </c>
      <c r="O835" s="11">
        <f t="shared" si="403"/>
        <v>-61.071052190327386</v>
      </c>
      <c r="Q835" s="12">
        <f t="shared" si="404"/>
        <v>-2.5405145488541708E-4</v>
      </c>
    </row>
    <row r="836" spans="3:17" x14ac:dyDescent="0.35">
      <c r="C836" s="17">
        <v>31</v>
      </c>
      <c r="D836" s="12">
        <v>0.20772685153600001</v>
      </c>
      <c r="E836" s="12">
        <v>0.21145260855600001</v>
      </c>
      <c r="F836" s="12">
        <v>0.9150390625</v>
      </c>
      <c r="H836" s="13">
        <f t="shared" si="397"/>
        <v>-1.2642801429999795E-3</v>
      </c>
      <c r="I836" s="14">
        <f t="shared" si="398"/>
        <v>8.49609375E-2</v>
      </c>
      <c r="J836" s="10">
        <f t="shared" si="399"/>
        <v>870</v>
      </c>
      <c r="K836" s="12">
        <f t="shared" si="400"/>
        <v>0.20931781827431994</v>
      </c>
      <c r="L836" s="12">
        <f t="shared" si="401"/>
        <v>0.20967805300459996</v>
      </c>
      <c r="M836" s="16">
        <f t="shared" si="402"/>
        <v>-1.7180373678503669E-3</v>
      </c>
      <c r="N836" s="15">
        <v>0.1</v>
      </c>
      <c r="O836" s="11">
        <f t="shared" si="403"/>
        <v>-58.20595166979485</v>
      </c>
      <c r="Q836" s="12">
        <f t="shared" si="404"/>
        <v>-6.0678159953979818E-3</v>
      </c>
    </row>
    <row r="837" spans="3:17" x14ac:dyDescent="0.35">
      <c r="C837" s="17">
        <v>32</v>
      </c>
      <c r="D837" s="12">
        <v>0.20846427521300001</v>
      </c>
      <c r="E837" s="12">
        <v>0.20863962508700001</v>
      </c>
      <c r="F837" s="12">
        <v>0.91621093750000004</v>
      </c>
      <c r="H837" s="13">
        <f t="shared" si="397"/>
        <v>7.3742367699999867E-4</v>
      </c>
      <c r="I837" s="14">
        <f t="shared" si="398"/>
        <v>8.3789062499999956E-2</v>
      </c>
      <c r="J837" s="10">
        <f t="shared" si="399"/>
        <v>857.99999999999955</v>
      </c>
      <c r="K837" s="12">
        <f t="shared" si="400"/>
        <v>0.20933087188157998</v>
      </c>
      <c r="L837" s="12">
        <f t="shared" si="401"/>
        <v>0.20967714088607994</v>
      </c>
      <c r="M837" s="16">
        <f t="shared" si="402"/>
        <v>-1.6514389839381582E-3</v>
      </c>
      <c r="N837" s="15">
        <v>0.1</v>
      </c>
      <c r="O837" s="11">
        <f t="shared" si="403"/>
        <v>-60.553251420486468</v>
      </c>
      <c r="Q837" s="12">
        <f t="shared" si="404"/>
        <v>3.5436817428295547E-3</v>
      </c>
    </row>
    <row r="838" spans="3:17" x14ac:dyDescent="0.35">
      <c r="C838" s="17">
        <v>33</v>
      </c>
      <c r="D838" s="12">
        <v>0.20916579723000001</v>
      </c>
      <c r="E838" s="12">
        <v>0.20820183530399999</v>
      </c>
      <c r="F838" s="12">
        <v>0.91552734375</v>
      </c>
      <c r="H838" s="13">
        <f t="shared" si="397"/>
        <v>7.0152201699999472E-4</v>
      </c>
      <c r="I838" s="14">
        <f t="shared" si="398"/>
        <v>8.447265625E-2</v>
      </c>
      <c r="J838" s="10">
        <f t="shared" si="399"/>
        <v>865</v>
      </c>
      <c r="K838" s="12">
        <f t="shared" si="400"/>
        <v>0.20932263158001999</v>
      </c>
      <c r="L838" s="12">
        <f t="shared" si="401"/>
        <v>0.20967148879789993</v>
      </c>
      <c r="M838" s="16">
        <f t="shared" si="402"/>
        <v>-1.6638276376059746E-3</v>
      </c>
      <c r="N838" s="15">
        <v>0.1</v>
      </c>
      <c r="O838" s="11">
        <f t="shared" si="403"/>
        <v>-60.102379441110031</v>
      </c>
      <c r="Q838" s="12">
        <f t="shared" si="404"/>
        <v>3.3595410057892577E-3</v>
      </c>
    </row>
    <row r="839" spans="3:17" x14ac:dyDescent="0.35">
      <c r="C839" s="17">
        <v>34</v>
      </c>
      <c r="D839" s="12">
        <v>0.209426094162</v>
      </c>
      <c r="E839" s="12">
        <v>0.20884602256099999</v>
      </c>
      <c r="F839" s="12">
        <v>0.9150390625</v>
      </c>
      <c r="H839" s="13">
        <f t="shared" si="397"/>
        <v>2.6029693199999815E-4</v>
      </c>
      <c r="I839" s="14">
        <f t="shared" si="398"/>
        <v>8.49609375E-2</v>
      </c>
      <c r="J839" s="10">
        <f t="shared" si="399"/>
        <v>870</v>
      </c>
      <c r="K839" s="12">
        <f t="shared" si="400"/>
        <v>0.20936484405465997</v>
      </c>
      <c r="L839" s="12">
        <f t="shared" si="401"/>
        <v>0.20980591653981992</v>
      </c>
      <c r="M839" s="16">
        <f t="shared" si="402"/>
        <v>-2.1022881167235274E-3</v>
      </c>
      <c r="N839" s="15">
        <v>0.1</v>
      </c>
      <c r="O839" s="11">
        <f t="shared" si="403"/>
        <v>-47.567219357093968</v>
      </c>
      <c r="Q839" s="12">
        <f t="shared" si="404"/>
        <v>1.2436789670497567E-3</v>
      </c>
    </row>
    <row r="840" spans="3:17" x14ac:dyDescent="0.35">
      <c r="C840" s="17">
        <v>35</v>
      </c>
      <c r="D840" s="12">
        <v>0.209121573856</v>
      </c>
      <c r="E840" s="12">
        <v>0.20789611414100001</v>
      </c>
      <c r="F840" s="12">
        <v>0.91621093750000004</v>
      </c>
      <c r="H840" s="13">
        <f t="shared" si="397"/>
        <v>-3.0452030600000568E-4</v>
      </c>
      <c r="I840" s="14">
        <f t="shared" si="398"/>
        <v>8.3789062499999956E-2</v>
      </c>
      <c r="J840" s="10">
        <f t="shared" si="399"/>
        <v>857.99999999999955</v>
      </c>
      <c r="K840" s="12">
        <f t="shared" si="400"/>
        <v>0.20938452821715997</v>
      </c>
      <c r="L840" s="12">
        <f t="shared" si="401"/>
        <v>0.20982664630997994</v>
      </c>
      <c r="M840" s="16">
        <f t="shared" si="402"/>
        <v>-2.1070636193976089E-3</v>
      </c>
      <c r="N840" s="15">
        <v>0.1</v>
      </c>
      <c r="O840" s="11">
        <f t="shared" si="403"/>
        <v>-47.459411799150672</v>
      </c>
      <c r="Q840" s="12">
        <f t="shared" si="404"/>
        <v>-1.455128689043384E-3</v>
      </c>
    </row>
    <row r="841" spans="3:17" x14ac:dyDescent="0.35">
      <c r="C841" s="17">
        <v>36</v>
      </c>
      <c r="D841" s="12">
        <v>0.20878348828099999</v>
      </c>
      <c r="E841" s="12">
        <v>0.20750750564000001</v>
      </c>
      <c r="F841" s="12">
        <v>0.91591796874999998</v>
      </c>
      <c r="H841" s="13">
        <f t="shared" si="397"/>
        <v>-3.380855750000078E-4</v>
      </c>
      <c r="I841" s="14">
        <f t="shared" si="398"/>
        <v>8.4082031250000022E-2</v>
      </c>
      <c r="J841" s="10">
        <f t="shared" si="399"/>
        <v>861.00000000000023</v>
      </c>
      <c r="K841" s="12">
        <f t="shared" si="400"/>
        <v>0.20939549775007996</v>
      </c>
      <c r="L841" s="12">
        <f t="shared" si="401"/>
        <v>0.20977834833703995</v>
      </c>
      <c r="M841" s="16">
        <f t="shared" si="402"/>
        <v>-1.8250243173089098E-3</v>
      </c>
      <c r="N841" s="15">
        <v>0.1</v>
      </c>
      <c r="O841" s="11">
        <f t="shared" si="403"/>
        <v>-54.793790445189813</v>
      </c>
      <c r="Q841" s="12">
        <f t="shared" si="404"/>
        <v>-1.618002170293035E-3</v>
      </c>
    </row>
    <row r="842" spans="3:17" x14ac:dyDescent="0.35">
      <c r="C842" s="17">
        <v>37</v>
      </c>
      <c r="D842" s="12">
        <v>0.208984775914</v>
      </c>
      <c r="E842" s="12">
        <v>0.210725006834</v>
      </c>
      <c r="F842" s="12">
        <v>0.91484374999999996</v>
      </c>
      <c r="H842" s="13">
        <f t="shared" si="397"/>
        <v>2.0128763300000796E-4</v>
      </c>
      <c r="I842" s="14">
        <f t="shared" si="398"/>
        <v>8.5156250000000044E-2</v>
      </c>
      <c r="J842" s="10">
        <f t="shared" si="399"/>
        <v>872.00000000000045</v>
      </c>
      <c r="K842" s="12">
        <f t="shared" si="400"/>
        <v>0.20936984908840001</v>
      </c>
      <c r="L842" s="12">
        <f t="shared" si="401"/>
        <v>0.20977759479739994</v>
      </c>
      <c r="M842" s="16">
        <f t="shared" si="402"/>
        <v>-1.9437047573823696E-3</v>
      </c>
      <c r="N842" s="15">
        <v>0.1</v>
      </c>
      <c r="O842" s="11">
        <f t="shared" si="403"/>
        <v>-51.448142841751455</v>
      </c>
      <c r="Q842" s="12">
        <f t="shared" si="404"/>
        <v>9.6363302733864955E-4</v>
      </c>
    </row>
    <row r="843" spans="3:17" x14ac:dyDescent="0.35">
      <c r="C843" s="17">
        <v>38</v>
      </c>
      <c r="D843" s="12">
        <v>0.20843542769199999</v>
      </c>
      <c r="E843" s="12">
        <v>0.20950552932899999</v>
      </c>
      <c r="F843" s="12">
        <v>0.91523437500000004</v>
      </c>
      <c r="H843" s="13">
        <f t="shared" si="397"/>
        <v>-5.4934822200000677E-4</v>
      </c>
      <c r="I843" s="14">
        <f t="shared" si="398"/>
        <v>8.4765624999999956E-2</v>
      </c>
      <c r="J843" s="10">
        <f t="shared" si="399"/>
        <v>867.99999999999955</v>
      </c>
      <c r="K843" s="12">
        <f t="shared" si="400"/>
        <v>0.20936355575682003</v>
      </c>
      <c r="L843" s="12">
        <f t="shared" si="401"/>
        <v>0.20972635080257998</v>
      </c>
      <c r="M843" s="16">
        <f t="shared" si="402"/>
        <v>-1.729849608175682E-3</v>
      </c>
      <c r="N843" s="15">
        <v>0.1</v>
      </c>
      <c r="O843" s="11">
        <f t="shared" si="403"/>
        <v>-57.80849359815798</v>
      </c>
      <c r="Q843" s="12">
        <f t="shared" si="404"/>
        <v>-2.6321128417462381E-3</v>
      </c>
    </row>
    <row r="844" spans="3:17" x14ac:dyDescent="0.35">
      <c r="C844" s="17">
        <v>39</v>
      </c>
      <c r="D844" s="12">
        <v>0.20834987947899999</v>
      </c>
      <c r="E844" s="12">
        <v>0.209148285165</v>
      </c>
      <c r="F844" s="12">
        <v>0.91435546874999996</v>
      </c>
      <c r="H844" s="13">
        <f t="shared" si="397"/>
        <v>-8.5548212999997375E-5</v>
      </c>
      <c r="I844" s="14">
        <f t="shared" si="398"/>
        <v>8.5644531250000044E-2</v>
      </c>
      <c r="J844" s="10">
        <f t="shared" si="399"/>
        <v>877.00000000000045</v>
      </c>
      <c r="K844" s="12">
        <f t="shared" si="400"/>
        <v>0.20937365482794004</v>
      </c>
      <c r="L844" s="12">
        <f t="shared" si="401"/>
        <v>0.20972095402139998</v>
      </c>
      <c r="M844" s="16">
        <f t="shared" si="402"/>
        <v>-1.6560061681986094E-3</v>
      </c>
      <c r="N844" s="15">
        <v>0.1</v>
      </c>
      <c r="O844" s="11">
        <f t="shared" si="403"/>
        <v>-60.386248505812773</v>
      </c>
      <c r="Q844" s="12">
        <f t="shared" si="404"/>
        <v>-4.1051453940191675E-4</v>
      </c>
    </row>
    <row r="845" spans="3:17" x14ac:dyDescent="0.35">
      <c r="C845" s="17">
        <v>40</v>
      </c>
      <c r="D845" s="12">
        <v>0.20758439189700001</v>
      </c>
      <c r="E845" s="12">
        <v>0.20831569097899999</v>
      </c>
      <c r="F845" s="12">
        <v>0.91435546874999996</v>
      </c>
      <c r="H845" s="13">
        <f t="shared" si="397"/>
        <v>-7.6548758199998512E-4</v>
      </c>
      <c r="I845" s="14">
        <f t="shared" si="398"/>
        <v>8.5644531250000044E-2</v>
      </c>
      <c r="J845" s="10">
        <f t="shared" si="399"/>
        <v>877.00000000000045</v>
      </c>
      <c r="K845" s="12">
        <f t="shared" si="400"/>
        <v>0.20929161178156006</v>
      </c>
      <c r="L845" s="12">
        <f t="shared" si="401"/>
        <v>0.20974530019741999</v>
      </c>
      <c r="M845" s="16">
        <f t="shared" si="402"/>
        <v>-2.1630444898308454E-3</v>
      </c>
      <c r="N845" s="15">
        <v>0.1</v>
      </c>
      <c r="O845" s="11">
        <f t="shared" si="403"/>
        <v>-46.231134158419557</v>
      </c>
      <c r="Q845" s="12">
        <f t="shared" si="404"/>
        <v>-3.6808144889243946E-3</v>
      </c>
    </row>
    <row r="846" spans="3:17" x14ac:dyDescent="0.35">
      <c r="C846" s="17">
        <v>41</v>
      </c>
      <c r="D846" s="12">
        <v>0.20911283187400001</v>
      </c>
      <c r="E846" s="12">
        <v>0.20923781804700001</v>
      </c>
      <c r="F846" s="12">
        <v>0.91533203124999996</v>
      </c>
      <c r="H846" s="13">
        <f t="shared" si="397"/>
        <v>1.5284399770000012E-3</v>
      </c>
      <c r="I846" s="14">
        <f t="shared" si="398"/>
        <v>8.4667968750000044E-2</v>
      </c>
      <c r="J846" s="10">
        <f t="shared" si="399"/>
        <v>867.00000000000045</v>
      </c>
      <c r="K846" s="12">
        <f t="shared" si="400"/>
        <v>0.20929662939268007</v>
      </c>
      <c r="L846" s="12">
        <f t="shared" si="401"/>
        <v>0.20973086673472</v>
      </c>
      <c r="M846" s="16">
        <f t="shared" si="402"/>
        <v>-2.0704503290360776E-3</v>
      </c>
      <c r="N846" s="15">
        <v>0.1</v>
      </c>
      <c r="O846" s="11">
        <f t="shared" si="403"/>
        <v>-48.298671355499835</v>
      </c>
      <c r="Q846" s="12">
        <f t="shared" si="404"/>
        <v>7.3360067908898388E-3</v>
      </c>
    </row>
    <row r="847" spans="3:17" x14ac:dyDescent="0.35">
      <c r="C847" s="17">
        <v>42</v>
      </c>
      <c r="D847" s="12">
        <v>0.20731141334200001</v>
      </c>
      <c r="E847" s="12">
        <v>0.21194643303800001</v>
      </c>
      <c r="F847" s="12">
        <v>0.91455078125</v>
      </c>
      <c r="H847" s="13">
        <f t="shared" si="397"/>
        <v>-1.8014185319999987E-3</v>
      </c>
      <c r="I847" s="14">
        <f t="shared" si="398"/>
        <v>8.544921875E-2</v>
      </c>
      <c r="J847" s="10">
        <f t="shared" si="399"/>
        <v>875</v>
      </c>
      <c r="K847" s="12">
        <f t="shared" si="400"/>
        <v>0.20926158898754005</v>
      </c>
      <c r="L847" s="12">
        <f t="shared" si="401"/>
        <v>0.20973767115156</v>
      </c>
      <c r="M847" s="16">
        <f t="shared" si="402"/>
        <v>-2.2698934407254789E-3</v>
      </c>
      <c r="N847" s="15">
        <v>0.1</v>
      </c>
      <c r="O847" s="11">
        <f t="shared" si="403"/>
        <v>-44.054931480853604</v>
      </c>
      <c r="Q847" s="12">
        <f t="shared" si="404"/>
        <v>-8.6518966646511163E-3</v>
      </c>
    </row>
    <row r="848" spans="3:17" x14ac:dyDescent="0.35">
      <c r="C848" s="17">
        <v>43</v>
      </c>
      <c r="D848" s="12">
        <v>0.208342633763</v>
      </c>
      <c r="E848" s="12">
        <v>0.20950587838900001</v>
      </c>
      <c r="F848" s="12">
        <v>0.91621093750000004</v>
      </c>
      <c r="H848" s="13">
        <f t="shared" si="397"/>
        <v>1.0312204209999842E-3</v>
      </c>
      <c r="I848" s="14">
        <f t="shared" si="398"/>
        <v>8.3789062499999956E-2</v>
      </c>
      <c r="J848" s="10">
        <f t="shared" si="399"/>
        <v>857.99999999999955</v>
      </c>
      <c r="K848" s="12">
        <f t="shared" si="400"/>
        <v>0.20921146604584004</v>
      </c>
      <c r="L848" s="12">
        <f t="shared" si="401"/>
        <v>0.20971930454804003</v>
      </c>
      <c r="M848" s="16">
        <f t="shared" si="402"/>
        <v>-2.4215152882297586E-3</v>
      </c>
      <c r="N848" s="15">
        <v>0.1</v>
      </c>
      <c r="O848" s="11">
        <f t="shared" si="403"/>
        <v>-41.296456184302968</v>
      </c>
      <c r="Q848" s="12">
        <f t="shared" si="404"/>
        <v>4.9619270831788966E-3</v>
      </c>
    </row>
    <row r="849" spans="3:17" x14ac:dyDescent="0.35">
      <c r="C849" s="17">
        <v>44</v>
      </c>
      <c r="D849" s="12">
        <v>0.209086359202</v>
      </c>
      <c r="E849" s="12">
        <v>0.20590272024299999</v>
      </c>
      <c r="F849" s="12">
        <v>0.91582031249999996</v>
      </c>
      <c r="H849" s="13">
        <f t="shared" si="397"/>
        <v>7.4372543900000365E-4</v>
      </c>
      <c r="I849" s="14">
        <f t="shared" si="398"/>
        <v>8.4179687500000044E-2</v>
      </c>
      <c r="J849" s="10">
        <f t="shared" si="399"/>
        <v>862.00000000000045</v>
      </c>
      <c r="K849" s="12">
        <f t="shared" si="400"/>
        <v>0.20918023356628004</v>
      </c>
      <c r="L849" s="12">
        <f t="shared" si="401"/>
        <v>0.20959447964512004</v>
      </c>
      <c r="M849" s="16">
        <f t="shared" si="402"/>
        <v>-1.9764169339830939E-3</v>
      </c>
      <c r="N849" s="15">
        <v>0.1</v>
      </c>
      <c r="O849" s="11">
        <f t="shared" si="403"/>
        <v>-50.596611615985779</v>
      </c>
      <c r="Q849" s="12">
        <f t="shared" si="404"/>
        <v>3.5633664095853913E-3</v>
      </c>
    </row>
    <row r="850" spans="3:17" x14ac:dyDescent="0.35">
      <c r="C850" s="17">
        <v>45</v>
      </c>
      <c r="D850" s="12">
        <v>0.209262902625</v>
      </c>
      <c r="E850" s="12">
        <v>0.20560589321</v>
      </c>
      <c r="F850" s="12">
        <v>0.91679687499999996</v>
      </c>
      <c r="H850" s="13">
        <f t="shared" si="397"/>
        <v>1.7654342299999737E-4</v>
      </c>
      <c r="I850" s="14">
        <f t="shared" si="398"/>
        <v>8.3203125000000044E-2</v>
      </c>
      <c r="J850" s="10">
        <f t="shared" si="399"/>
        <v>852.00000000000045</v>
      </c>
      <c r="K850" s="12">
        <f t="shared" si="400"/>
        <v>0.20917646751898006</v>
      </c>
      <c r="L850" s="12">
        <f t="shared" si="401"/>
        <v>0.20973321550996007</v>
      </c>
      <c r="M850" s="16">
        <f t="shared" si="402"/>
        <v>-2.65455326008468E-3</v>
      </c>
      <c r="N850" s="15">
        <v>0.1</v>
      </c>
      <c r="O850" s="11">
        <f t="shared" si="403"/>
        <v>-37.671122106930348</v>
      </c>
      <c r="Q850" s="12">
        <f t="shared" si="404"/>
        <v>8.4400021507789866E-4</v>
      </c>
    </row>
    <row r="851" spans="3:17" x14ac:dyDescent="0.35">
      <c r="C851" s="17">
        <v>46</v>
      </c>
      <c r="D851" s="12">
        <v>0.20845094399200001</v>
      </c>
      <c r="E851" s="12">
        <v>0.208520032838</v>
      </c>
      <c r="F851" s="12">
        <v>0.91552734375</v>
      </c>
      <c r="H851" s="13">
        <f t="shared" si="397"/>
        <v>-8.1195863299998727E-4</v>
      </c>
      <c r="I851" s="14">
        <f t="shared" si="398"/>
        <v>8.447265625E-2</v>
      </c>
      <c r="J851" s="10">
        <f t="shared" si="399"/>
        <v>865</v>
      </c>
      <c r="K851" s="12">
        <f t="shared" si="400"/>
        <v>0.20916720450594004</v>
      </c>
      <c r="L851" s="12">
        <f t="shared" si="401"/>
        <v>0.2097539592858601</v>
      </c>
      <c r="M851" s="16">
        <f t="shared" si="402"/>
        <v>-2.7973478160687737E-3</v>
      </c>
      <c r="N851" s="15">
        <v>0.1</v>
      </c>
      <c r="O851" s="11">
        <f t="shared" si="403"/>
        <v>-35.748146664340815</v>
      </c>
      <c r="Q851" s="12">
        <f t="shared" si="404"/>
        <v>-3.8876358168065794E-3</v>
      </c>
    </row>
    <row r="852" spans="3:17" x14ac:dyDescent="0.35">
      <c r="C852" s="17">
        <v>47</v>
      </c>
      <c r="D852" s="12">
        <v>0.20880220461900001</v>
      </c>
      <c r="E852" s="12">
        <v>0.207633526623</v>
      </c>
      <c r="F852" s="12">
        <v>0.91767578125000004</v>
      </c>
      <c r="H852" s="13">
        <f t="shared" si="397"/>
        <v>3.512606269999996E-4</v>
      </c>
      <c r="I852" s="14">
        <f t="shared" si="398"/>
        <v>8.2324218749999956E-2</v>
      </c>
      <c r="J852" s="10">
        <f t="shared" si="399"/>
        <v>842.99999999999955</v>
      </c>
      <c r="K852" s="12">
        <f t="shared" si="400"/>
        <v>0.20912803858569998</v>
      </c>
      <c r="L852" s="12">
        <f t="shared" si="401"/>
        <v>0.20975769532766012</v>
      </c>
      <c r="M852" s="16">
        <f t="shared" si="402"/>
        <v>-3.0018290436332196E-3</v>
      </c>
      <c r="N852" s="15">
        <v>0.1</v>
      </c>
      <c r="O852" s="11">
        <f t="shared" si="403"/>
        <v>-33.313023009120627</v>
      </c>
      <c r="Q852" s="12">
        <f t="shared" si="404"/>
        <v>1.6836815307364789E-3</v>
      </c>
    </row>
    <row r="853" spans="3:17" x14ac:dyDescent="0.35">
      <c r="C853" s="17">
        <v>48</v>
      </c>
      <c r="D853" s="12">
        <v>0.208220392005</v>
      </c>
      <c r="E853" s="12">
        <v>0.205898585543</v>
      </c>
      <c r="F853" s="12">
        <v>0.91748046875</v>
      </c>
      <c r="H853" s="13">
        <f t="shared" si="397"/>
        <v>-5.8181261400000461E-4</v>
      </c>
      <c r="I853" s="14">
        <f t="shared" si="398"/>
        <v>8.251953125E-2</v>
      </c>
      <c r="J853" s="10">
        <f t="shared" si="399"/>
        <v>845</v>
      </c>
      <c r="K853" s="12">
        <f t="shared" si="400"/>
        <v>0.20911529957290001</v>
      </c>
      <c r="L853" s="12">
        <f t="shared" si="401"/>
        <v>0.20974605737076019</v>
      </c>
      <c r="M853" s="16">
        <f t="shared" si="402"/>
        <v>-3.0072450741956969E-3</v>
      </c>
      <c r="N853" s="15">
        <v>0.1</v>
      </c>
      <c r="O853" s="11">
        <f t="shared" si="403"/>
        <v>-33.253026452041169</v>
      </c>
      <c r="Q853" s="12">
        <f t="shared" si="404"/>
        <v>-2.7903187798625582E-3</v>
      </c>
    </row>
    <row r="854" spans="3:17" x14ac:dyDescent="0.35">
      <c r="C854" s="17">
        <v>49</v>
      </c>
      <c r="D854" s="12">
        <v>0.20872068590500001</v>
      </c>
      <c r="E854" s="12">
        <v>0.206960233301</v>
      </c>
      <c r="F854" s="12">
        <v>0.91367187500000002</v>
      </c>
      <c r="H854" s="13">
        <f t="shared" si="397"/>
        <v>5.0029390000000395E-4</v>
      </c>
      <c r="I854" s="14">
        <f t="shared" si="398"/>
        <v>8.6328124999999978E-2</v>
      </c>
      <c r="J854" s="10">
        <f t="shared" si="399"/>
        <v>883.99999999999977</v>
      </c>
      <c r="K854" s="12">
        <f t="shared" si="400"/>
        <v>0.20911157857369997</v>
      </c>
      <c r="L854" s="12">
        <f t="shared" si="401"/>
        <v>0.2097477425020001</v>
      </c>
      <c r="M854" s="16">
        <f t="shared" si="402"/>
        <v>-3.0329953529490972E-3</v>
      </c>
      <c r="N854" s="15">
        <v>0.1</v>
      </c>
      <c r="O854" s="11">
        <f t="shared" si="403"/>
        <v>-32.970706632559192</v>
      </c>
      <c r="Q854" s="12">
        <f t="shared" si="404"/>
        <v>2.3998313748077953E-3</v>
      </c>
    </row>
    <row r="855" spans="3:17" x14ac:dyDescent="0.35">
      <c r="C855" s="17">
        <v>50</v>
      </c>
      <c r="D855" s="12">
        <v>0.208117788606</v>
      </c>
      <c r="E855" s="12">
        <v>0.206314510852</v>
      </c>
      <c r="F855" s="12">
        <v>0.91591796874999998</v>
      </c>
      <c r="H855" s="13">
        <f t="shared" si="397"/>
        <v>-6.0289729900001032E-4</v>
      </c>
      <c r="I855" s="14">
        <f t="shared" si="398"/>
        <v>8.4082031250000022E-2</v>
      </c>
      <c r="J855" s="10">
        <f t="shared" si="399"/>
        <v>861.00000000000023</v>
      </c>
      <c r="K855" s="12">
        <f t="shared" si="400"/>
        <v>0.20902531413681996</v>
      </c>
      <c r="L855" s="12">
        <f t="shared" si="401"/>
        <v>0.20976298041054012</v>
      </c>
      <c r="M855" s="16">
        <f t="shared" si="402"/>
        <v>-3.516665677978148E-3</v>
      </c>
      <c r="N855" s="15">
        <v>0.1</v>
      </c>
      <c r="O855" s="11">
        <f t="shared" si="403"/>
        <v>-28.436026951954513</v>
      </c>
      <c r="Q855" s="12">
        <f t="shared" si="404"/>
        <v>-2.8927162739377098E-3</v>
      </c>
    </row>
    <row r="856" spans="3:17" x14ac:dyDescent="0.35">
      <c r="C856" s="17">
        <v>51</v>
      </c>
      <c r="D856" s="12">
        <v>0.208831666182</v>
      </c>
      <c r="E856" s="12">
        <v>0.20526838377100001</v>
      </c>
      <c r="F856" s="12">
        <v>0.91660156250000002</v>
      </c>
      <c r="H856" s="13">
        <f t="shared" si="397"/>
        <v>7.1387757599999935E-4</v>
      </c>
      <c r="I856" s="14">
        <f t="shared" si="398"/>
        <v>8.3398437499999978E-2</v>
      </c>
      <c r="J856" s="10">
        <f t="shared" si="399"/>
        <v>853.99999999999977</v>
      </c>
      <c r="K856" s="12">
        <f t="shared" si="400"/>
        <v>0.20896769353385994</v>
      </c>
      <c r="L856" s="12">
        <f t="shared" si="401"/>
        <v>0.20977787752262012</v>
      </c>
      <c r="M856" s="16">
        <f t="shared" si="402"/>
        <v>-3.8621040422759378E-3</v>
      </c>
      <c r="N856" s="15">
        <v>0.1</v>
      </c>
      <c r="O856" s="11">
        <f t="shared" si="403"/>
        <v>-25.892621976354114</v>
      </c>
      <c r="Q856" s="12">
        <f t="shared" si="404"/>
        <v>3.4242916754823978E-3</v>
      </c>
    </row>
    <row r="857" spans="3:17" x14ac:dyDescent="0.35">
      <c r="C857" s="17">
        <v>52</v>
      </c>
      <c r="D857" s="12">
        <v>0.208611252632</v>
      </c>
      <c r="E857" s="12">
        <v>0.20645623952200001</v>
      </c>
      <c r="F857" s="12">
        <v>0.91650390625</v>
      </c>
      <c r="H857" s="13">
        <f t="shared" si="397"/>
        <v>-2.2041354999999263E-4</v>
      </c>
      <c r="I857" s="14">
        <f t="shared" si="398"/>
        <v>8.349609375E-2</v>
      </c>
      <c r="J857" s="10">
        <f t="shared" si="399"/>
        <v>855</v>
      </c>
      <c r="K857" s="12">
        <f t="shared" si="400"/>
        <v>0.20892437877213993</v>
      </c>
      <c r="L857" s="12">
        <f t="shared" si="401"/>
        <v>0.20972227679842007</v>
      </c>
      <c r="M857" s="16">
        <f t="shared" si="402"/>
        <v>-3.804545890215838E-3</v>
      </c>
      <c r="N857" s="15">
        <v>0.1</v>
      </c>
      <c r="O857" s="11">
        <f t="shared" si="403"/>
        <v>-26.284345855091484</v>
      </c>
      <c r="Q857" s="12">
        <f t="shared" si="404"/>
        <v>-1.0560177717686119E-3</v>
      </c>
    </row>
    <row r="858" spans="3:17" x14ac:dyDescent="0.35">
      <c r="C858" s="17">
        <v>53</v>
      </c>
      <c r="D858" s="12">
        <v>0.20868673059100001</v>
      </c>
      <c r="E858" s="12">
        <v>0.20602172277899999</v>
      </c>
      <c r="F858" s="12">
        <v>0.91728515624999996</v>
      </c>
      <c r="H858" s="13">
        <f t="shared" si="397"/>
        <v>7.5477959000008754E-5</v>
      </c>
      <c r="I858" s="14">
        <f t="shared" si="398"/>
        <v>8.2714843750000044E-2</v>
      </c>
      <c r="J858" s="10">
        <f t="shared" si="399"/>
        <v>847.00000000000045</v>
      </c>
      <c r="K858" s="12">
        <f t="shared" si="400"/>
        <v>0.20889989709265994</v>
      </c>
      <c r="L858" s="12">
        <f t="shared" si="401"/>
        <v>0.20973766524770007</v>
      </c>
      <c r="M858" s="16">
        <f t="shared" si="402"/>
        <v>-3.9943619761892979E-3</v>
      </c>
      <c r="N858" s="15">
        <v>0.1</v>
      </c>
      <c r="O858" s="11">
        <f t="shared" si="403"/>
        <v>-25.035287386598355</v>
      </c>
      <c r="Q858" s="12">
        <f t="shared" si="404"/>
        <v>3.6174610401977801E-4</v>
      </c>
    </row>
    <row r="859" spans="3:17" x14ac:dyDescent="0.35">
      <c r="C859" s="17">
        <v>54</v>
      </c>
      <c r="D859" s="12">
        <v>0.208333321303</v>
      </c>
      <c r="E859" s="12">
        <v>0.20810265093999999</v>
      </c>
      <c r="F859" s="12">
        <v>0.91464843750000002</v>
      </c>
      <c r="H859" s="13">
        <f t="shared" si="397"/>
        <v>-3.534092880000117E-4</v>
      </c>
      <c r="I859" s="14">
        <f t="shared" si="398"/>
        <v>8.5351562499999978E-2</v>
      </c>
      <c r="J859" s="10">
        <f t="shared" si="399"/>
        <v>873.99999999999977</v>
      </c>
      <c r="K859" s="12">
        <f t="shared" si="400"/>
        <v>0.20887101452553997</v>
      </c>
      <c r="L859" s="12">
        <f t="shared" si="401"/>
        <v>0.20972896713022002</v>
      </c>
      <c r="M859" s="16">
        <f t="shared" si="402"/>
        <v>-4.0907682730699779E-3</v>
      </c>
      <c r="N859" s="15">
        <v>0.1</v>
      </c>
      <c r="O859" s="11">
        <f t="shared" si="403"/>
        <v>-24.44528590346026</v>
      </c>
      <c r="Q859" s="12">
        <f t="shared" si="404"/>
        <v>-1.6949274789089005E-3</v>
      </c>
    </row>
    <row r="860" spans="3:17" x14ac:dyDescent="0.35">
      <c r="C860" s="17">
        <v>55</v>
      </c>
      <c r="D860" s="12">
        <v>0.209829720183</v>
      </c>
      <c r="E860" s="12">
        <v>0.208056026325</v>
      </c>
      <c r="F860" s="12">
        <v>0.9169921875</v>
      </c>
      <c r="H860" s="13">
        <f t="shared" si="397"/>
        <v>1.4963988799999994E-3</v>
      </c>
      <c r="I860" s="14">
        <f t="shared" si="398"/>
        <v>8.30078125E-2</v>
      </c>
      <c r="J860" s="10">
        <f t="shared" si="399"/>
        <v>850</v>
      </c>
      <c r="K860" s="12">
        <f t="shared" si="400"/>
        <v>0.20888391917165997</v>
      </c>
      <c r="L860" s="12">
        <f t="shared" si="401"/>
        <v>0.20973170084946002</v>
      </c>
      <c r="M860" s="16">
        <f t="shared" si="402"/>
        <v>-4.0422200094994976E-3</v>
      </c>
      <c r="N860" s="15">
        <v>0.1</v>
      </c>
      <c r="O860" s="11">
        <f t="shared" si="403"/>
        <v>-24.738881051747075</v>
      </c>
      <c r="Q860" s="12">
        <f t="shared" si="404"/>
        <v>7.1570422015860011E-3</v>
      </c>
    </row>
    <row r="861" spans="3:17" x14ac:dyDescent="0.35">
      <c r="C861" s="17">
        <v>56</v>
      </c>
      <c r="D861" s="12">
        <v>0.20804368728200001</v>
      </c>
      <c r="E861" s="12">
        <v>0.20756365731400001</v>
      </c>
      <c r="F861" s="12">
        <v>0.91552734375</v>
      </c>
      <c r="H861" s="13">
        <f t="shared" si="397"/>
        <v>-1.7860329009999898E-3</v>
      </c>
      <c r="I861" s="14">
        <f t="shared" si="398"/>
        <v>8.447265625E-2</v>
      </c>
      <c r="J861" s="10">
        <f t="shared" si="399"/>
        <v>865</v>
      </c>
      <c r="K861" s="12">
        <f t="shared" si="400"/>
        <v>0.20884427775005995</v>
      </c>
      <c r="L861" s="12">
        <f t="shared" si="401"/>
        <v>0.20974210705920002</v>
      </c>
      <c r="M861" s="16">
        <f t="shared" si="402"/>
        <v>-4.2806345455785877E-3</v>
      </c>
      <c r="N861" s="15">
        <v>0.1</v>
      </c>
      <c r="O861" s="11">
        <f t="shared" si="403"/>
        <v>-23.361022515526049</v>
      </c>
      <c r="Q861" s="12">
        <f t="shared" si="404"/>
        <v>-8.5482528676072301E-3</v>
      </c>
    </row>
    <row r="862" spans="3:17" x14ac:dyDescent="0.35">
      <c r="C862" s="17">
        <v>57</v>
      </c>
      <c r="D862" s="12">
        <v>0.20907290134100001</v>
      </c>
      <c r="E862" s="12">
        <v>0.20567583553499999</v>
      </c>
      <c r="F862" s="12">
        <v>0.91611328125000002</v>
      </c>
      <c r="H862" s="13">
        <f t="shared" si="397"/>
        <v>1.0292140589999998E-3</v>
      </c>
      <c r="I862" s="14">
        <f t="shared" si="398"/>
        <v>8.3886718749999978E-2</v>
      </c>
      <c r="J862" s="10">
        <f t="shared" si="399"/>
        <v>858.99999999999977</v>
      </c>
      <c r="K862" s="12">
        <f t="shared" si="400"/>
        <v>0.20883039704973996</v>
      </c>
      <c r="L862" s="12">
        <f t="shared" si="401"/>
        <v>0.20975973780755997</v>
      </c>
      <c r="M862" s="16">
        <f t="shared" si="402"/>
        <v>-4.4305011416090334E-3</v>
      </c>
      <c r="N862" s="15">
        <v>0.1</v>
      </c>
      <c r="O862" s="11">
        <f t="shared" si="403"/>
        <v>-22.570810119164719</v>
      </c>
      <c r="Q862" s="12">
        <f t="shared" si="404"/>
        <v>4.93490873201101E-3</v>
      </c>
    </row>
    <row r="863" spans="3:17" x14ac:dyDescent="0.35">
      <c r="C863" s="17">
        <v>58</v>
      </c>
      <c r="D863" s="12">
        <v>0.20851345827699999</v>
      </c>
      <c r="E863" s="12">
        <v>0.20605323910699999</v>
      </c>
      <c r="F863" s="12">
        <v>0.91513671875000002</v>
      </c>
      <c r="H863" s="13">
        <f t="shared" si="397"/>
        <v>-5.5944306400002031E-4</v>
      </c>
      <c r="I863" s="14">
        <f t="shared" si="398"/>
        <v>8.4863281249999978E-2</v>
      </c>
      <c r="J863" s="10">
        <f t="shared" si="399"/>
        <v>868.99999999999977</v>
      </c>
      <c r="K863" s="12">
        <f t="shared" si="400"/>
        <v>0.20882339987206003</v>
      </c>
      <c r="L863" s="12">
        <f t="shared" si="401"/>
        <v>0.20977298756897997</v>
      </c>
      <c r="M863" s="16">
        <f t="shared" si="402"/>
        <v>-4.5267396337561605E-3</v>
      </c>
      <c r="N863" s="15">
        <v>0.1</v>
      </c>
      <c r="O863" s="11">
        <f t="shared" si="403"/>
        <v>-22.090954658468579</v>
      </c>
      <c r="Q863" s="12">
        <f t="shared" si="404"/>
        <v>-2.679414141834965E-3</v>
      </c>
    </row>
    <row r="864" spans="3:17" x14ac:dyDescent="0.35">
      <c r="C864" s="17">
        <v>59</v>
      </c>
      <c r="D864" s="12">
        <v>0.20849833266199999</v>
      </c>
      <c r="E864" s="12">
        <v>0.208128543571</v>
      </c>
      <c r="F864" s="12">
        <v>0.91621093750000004</v>
      </c>
      <c r="H864" s="13">
        <f t="shared" si="397"/>
        <v>-1.5125615000000092E-5</v>
      </c>
      <c r="I864" s="14">
        <f t="shared" si="398"/>
        <v>8.3789062499999956E-2</v>
      </c>
      <c r="J864" s="10">
        <f t="shared" si="399"/>
        <v>857.99999999999955</v>
      </c>
      <c r="K864" s="12">
        <f t="shared" si="400"/>
        <v>0.20880352591006002</v>
      </c>
      <c r="L864" s="12">
        <f t="shared" si="401"/>
        <v>0.20976441229067999</v>
      </c>
      <c r="M864" s="16">
        <f t="shared" si="402"/>
        <v>-4.5807883717111642E-3</v>
      </c>
      <c r="N864" s="15">
        <v>0.1</v>
      </c>
      <c r="O864" s="11">
        <f t="shared" si="403"/>
        <v>-21.830303407499432</v>
      </c>
      <c r="Q864" s="12">
        <f t="shared" si="404"/>
        <v>-7.2542864903486448E-5</v>
      </c>
    </row>
    <row r="865" spans="3:17" x14ac:dyDescent="0.35">
      <c r="C865" s="17">
        <v>60</v>
      </c>
      <c r="D865" s="12">
        <v>0.20904014748499999</v>
      </c>
      <c r="E865" s="12">
        <v>0.20614518337000001</v>
      </c>
      <c r="F865" s="12">
        <v>0.91435546874999996</v>
      </c>
      <c r="H865" s="13">
        <f t="shared" si="397"/>
        <v>5.4181482300000305E-4</v>
      </c>
      <c r="I865" s="14">
        <f t="shared" si="398"/>
        <v>8.5644531250000044E-2</v>
      </c>
      <c r="J865" s="10">
        <f t="shared" si="399"/>
        <v>877.00000000000045</v>
      </c>
      <c r="K865" s="12">
        <f t="shared" si="400"/>
        <v>0.20878500668334002</v>
      </c>
      <c r="L865" s="12">
        <f t="shared" si="401"/>
        <v>0.20971609037217998</v>
      </c>
      <c r="M865" s="16">
        <f t="shared" si="402"/>
        <v>-4.4397341529092138E-3</v>
      </c>
      <c r="N865" s="15">
        <v>0.1</v>
      </c>
      <c r="O865" s="11">
        <f t="shared" si="403"/>
        <v>-22.523871149914065</v>
      </c>
      <c r="Q865" s="12">
        <f t="shared" si="404"/>
        <v>2.5952823649927829E-3</v>
      </c>
    </row>
    <row r="866" spans="3:17" x14ac:dyDescent="0.35">
      <c r="C866" s="17">
        <v>61</v>
      </c>
      <c r="D866" s="12">
        <v>0.20774549475500001</v>
      </c>
      <c r="E866" s="12">
        <v>0.20821866318599999</v>
      </c>
      <c r="F866" s="12">
        <v>0.91464843750000002</v>
      </c>
      <c r="H866" s="13">
        <f t="shared" si="397"/>
        <v>-1.2946527299999844E-3</v>
      </c>
      <c r="I866" s="14">
        <f t="shared" si="398"/>
        <v>8.5351562499999978E-2</v>
      </c>
      <c r="J866" s="10">
        <f t="shared" si="399"/>
        <v>873.99999999999977</v>
      </c>
      <c r="K866" s="12">
        <f t="shared" si="400"/>
        <v>0.20874226054912004</v>
      </c>
      <c r="L866" s="12">
        <f t="shared" si="401"/>
        <v>0.20970379590465998</v>
      </c>
      <c r="M866" s="16">
        <f t="shared" si="402"/>
        <v>-4.5852072032930291E-3</v>
      </c>
      <c r="N866" s="15">
        <v>0.1</v>
      </c>
      <c r="O866" s="11">
        <f t="shared" si="403"/>
        <v>-21.809265223212041</v>
      </c>
      <c r="Q866" s="12">
        <f t="shared" si="404"/>
        <v>-6.212579143029028E-3</v>
      </c>
    </row>
    <row r="867" spans="3:17" x14ac:dyDescent="0.35">
      <c r="C867" s="17">
        <v>62</v>
      </c>
      <c r="D867" s="12">
        <v>0.20696544646699999</v>
      </c>
      <c r="E867" s="12">
        <v>0.207588173077</v>
      </c>
      <c r="F867" s="12">
        <v>0.91464843750000002</v>
      </c>
      <c r="H867" s="13">
        <f t="shared" si="397"/>
        <v>-7.8004828800001813E-4</v>
      </c>
      <c r="I867" s="14">
        <f t="shared" si="398"/>
        <v>8.5351562499999978E-2</v>
      </c>
      <c r="J867" s="10">
        <f t="shared" si="399"/>
        <v>873.99999999999977</v>
      </c>
      <c r="K867" s="12">
        <f t="shared" si="400"/>
        <v>0.20870965636424002</v>
      </c>
      <c r="L867" s="12">
        <f t="shared" si="401"/>
        <v>0.20967969122919999</v>
      </c>
      <c r="M867" s="16">
        <f t="shared" si="402"/>
        <v>-4.6262699991275191E-3</v>
      </c>
      <c r="N867" s="15">
        <v>0.1</v>
      </c>
      <c r="O867" s="11">
        <f t="shared" si="403"/>
        <v>-21.615686075144616</v>
      </c>
      <c r="Q867" s="12">
        <f t="shared" si="404"/>
        <v>-3.7618935523043417E-3</v>
      </c>
    </row>
    <row r="868" spans="3:17" x14ac:dyDescent="0.35">
      <c r="C868" s="17">
        <v>63</v>
      </c>
      <c r="D868" s="12">
        <v>0.20961085779300001</v>
      </c>
      <c r="E868" s="12">
        <v>0.20975740887200001</v>
      </c>
      <c r="F868" s="12">
        <v>0.91464843750000002</v>
      </c>
      <c r="H868" s="13">
        <f t="shared" si="397"/>
        <v>2.6454113260000189E-3</v>
      </c>
      <c r="I868" s="14">
        <f t="shared" si="398"/>
        <v>8.5351562499999978E-2</v>
      </c>
      <c r="J868" s="10">
        <f t="shared" si="399"/>
        <v>873.99999999999977</v>
      </c>
      <c r="K868" s="12">
        <f t="shared" si="400"/>
        <v>0.20871044824722007</v>
      </c>
      <c r="L868" s="12">
        <f t="shared" si="401"/>
        <v>0.20967304968671999</v>
      </c>
      <c r="M868" s="16">
        <f t="shared" si="402"/>
        <v>-4.590964079256632E-3</v>
      </c>
      <c r="N868" s="15">
        <v>0.1</v>
      </c>
      <c r="O868" s="11">
        <f t="shared" si="403"/>
        <v>-21.781917321424999</v>
      </c>
      <c r="Q868" s="12">
        <f t="shared" si="404"/>
        <v>1.2700899501105246E-2</v>
      </c>
    </row>
    <row r="869" spans="3:17" x14ac:dyDescent="0.35">
      <c r="C869" s="17">
        <v>64</v>
      </c>
      <c r="D869" s="12">
        <v>0.208990101697</v>
      </c>
      <c r="E869" s="12">
        <v>0.21085127145099999</v>
      </c>
      <c r="F869" s="12">
        <v>0.91328125000000004</v>
      </c>
      <c r="H869" s="13">
        <f t="shared" ref="H869:H932" si="405">D869-D868</f>
        <v>-6.2075609600001358E-4</v>
      </c>
      <c r="I869" s="14">
        <f t="shared" ref="I869:I932" si="406">1-F869</f>
        <v>8.6718749999999956E-2</v>
      </c>
      <c r="J869" s="10">
        <f t="shared" ref="J869:J932" si="407">I869*10240</f>
        <v>887.99999999999955</v>
      </c>
      <c r="K869" s="12">
        <f t="shared" ref="K869:K932" si="408">AVERAGE(D820:D869)</f>
        <v>0.20869827242844008</v>
      </c>
      <c r="L869" s="12">
        <f t="shared" ref="L869:L932" si="409">AVERAGE(D520:D569)</f>
        <v>0.20966830447221999</v>
      </c>
      <c r="M869" s="16">
        <f t="shared" ref="M869:M932" si="410">(K869/L869-1)</f>
        <v>-4.6265077891561868E-3</v>
      </c>
      <c r="N869" s="15">
        <v>0.1</v>
      </c>
      <c r="O869" s="11">
        <f t="shared" ref="O869:O932" si="411">N869/M869</f>
        <v>-21.614575087149841</v>
      </c>
      <c r="Q869" s="12">
        <f t="shared" ref="Q869:Q932" si="412">LN(D869/D868)</f>
        <v>-2.9658630108646842E-3</v>
      </c>
    </row>
    <row r="870" spans="3:17" x14ac:dyDescent="0.35">
      <c r="C870" s="17">
        <v>65</v>
      </c>
      <c r="D870" s="12">
        <v>0.20808002902700001</v>
      </c>
      <c r="E870" s="12">
        <v>0.20705728940699999</v>
      </c>
      <c r="F870" s="12">
        <v>0.91337890624999996</v>
      </c>
      <c r="H870" s="13">
        <f t="shared" si="405"/>
        <v>-9.1007266999998393E-4</v>
      </c>
      <c r="I870" s="14">
        <f t="shared" si="406"/>
        <v>8.6621093750000044E-2</v>
      </c>
      <c r="J870" s="10">
        <f t="shared" si="407"/>
        <v>887.00000000000045</v>
      </c>
      <c r="K870" s="12">
        <f t="shared" si="408"/>
        <v>0.20867026344620007</v>
      </c>
      <c r="L870" s="12">
        <f t="shared" si="409"/>
        <v>0.20966145523379998</v>
      </c>
      <c r="M870" s="16">
        <f t="shared" si="410"/>
        <v>-4.727582313566403E-3</v>
      </c>
      <c r="N870" s="15">
        <v>0.1</v>
      </c>
      <c r="O870" s="11">
        <f t="shared" si="411"/>
        <v>-21.152460891698745</v>
      </c>
      <c r="Q870" s="12">
        <f t="shared" si="412"/>
        <v>-4.3641299022236218E-3</v>
      </c>
    </row>
    <row r="871" spans="3:17" x14ac:dyDescent="0.35">
      <c r="C871" s="17">
        <v>66</v>
      </c>
      <c r="D871" s="12">
        <v>0.20853414259600001</v>
      </c>
      <c r="E871" s="12">
        <v>0.20837684385499999</v>
      </c>
      <c r="F871" s="12">
        <v>0.91630859374999996</v>
      </c>
      <c r="H871" s="13">
        <f t="shared" ref="H871:H904" si="413">D871-D870</f>
        <v>4.54113568999992E-4</v>
      </c>
      <c r="I871" s="14">
        <f t="shared" ref="I871:I904" si="414">1-F871</f>
        <v>8.3691406250000044E-2</v>
      </c>
      <c r="J871" s="10">
        <f t="shared" ref="J871:J904" si="415">I871*10240</f>
        <v>857.00000000000045</v>
      </c>
      <c r="K871" s="12">
        <f t="shared" ref="K871:K904" si="416">AVERAGE(D822:D871)</f>
        <v>0.20865274558990005</v>
      </c>
      <c r="L871" s="12">
        <f t="shared" ref="L871:L904" si="417">AVERAGE(D522:D571)</f>
        <v>0.20965682687409998</v>
      </c>
      <c r="M871" s="16">
        <f t="shared" ref="M871:M904" si="418">(K871/L871-1)</f>
        <v>-4.7891657007805843E-3</v>
      </c>
      <c r="N871" s="15">
        <v>0.1</v>
      </c>
      <c r="O871" s="11">
        <f t="shared" ref="O871:O904" si="419">N871/M871</f>
        <v>-20.880463581308337</v>
      </c>
      <c r="Q871" s="12">
        <f t="shared" ref="Q871:Q904" si="420">LN(D871/D870)</f>
        <v>2.1800206511382314E-3</v>
      </c>
    </row>
    <row r="872" spans="3:17" x14ac:dyDescent="0.35">
      <c r="C872" s="17">
        <v>67</v>
      </c>
      <c r="D872" s="12">
        <v>0.21127881899500001</v>
      </c>
      <c r="E872" s="12">
        <v>0.214191542938</v>
      </c>
      <c r="F872" s="12">
        <v>0.91367187500000002</v>
      </c>
      <c r="H872" s="13">
        <f t="shared" si="413"/>
        <v>2.7446763990000012E-3</v>
      </c>
      <c r="I872" s="14">
        <f t="shared" si="414"/>
        <v>8.6328124999999978E-2</v>
      </c>
      <c r="J872" s="10">
        <f t="shared" si="415"/>
        <v>883.99999999999977</v>
      </c>
      <c r="K872" s="12">
        <f t="shared" si="416"/>
        <v>0.20869197153488006</v>
      </c>
      <c r="L872" s="12">
        <f t="shared" si="417"/>
        <v>0.20966315168299998</v>
      </c>
      <c r="M872" s="16">
        <f t="shared" si="418"/>
        <v>-4.6320974397461301E-3</v>
      </c>
      <c r="N872" s="15">
        <v>0.1</v>
      </c>
      <c r="O872" s="11">
        <f t="shared" si="419"/>
        <v>-21.588492319254986</v>
      </c>
      <c r="Q872" s="12">
        <f t="shared" si="420"/>
        <v>1.3075896920097719E-2</v>
      </c>
    </row>
    <row r="873" spans="3:17" x14ac:dyDescent="0.35">
      <c r="C873" s="17">
        <v>68</v>
      </c>
      <c r="D873" s="12">
        <v>0.210045461686</v>
      </c>
      <c r="E873" s="12">
        <v>0.20829367302400001</v>
      </c>
      <c r="F873" s="12">
        <v>0.91445312499999998</v>
      </c>
      <c r="H873" s="13">
        <f t="shared" si="413"/>
        <v>-1.2333573090000105E-3</v>
      </c>
      <c r="I873" s="14">
        <f t="shared" si="414"/>
        <v>8.5546875000000022E-2</v>
      </c>
      <c r="J873" s="10">
        <f t="shared" si="415"/>
        <v>876.00000000000023</v>
      </c>
      <c r="K873" s="12">
        <f t="shared" si="416"/>
        <v>0.20871653846632007</v>
      </c>
      <c r="L873" s="12">
        <f t="shared" si="417"/>
        <v>0.20969901502942001</v>
      </c>
      <c r="M873" s="16">
        <f t="shared" si="418"/>
        <v>-4.6851749063394621E-3</v>
      </c>
      <c r="N873" s="15">
        <v>0.1</v>
      </c>
      <c r="O873" s="11">
        <f t="shared" si="419"/>
        <v>-21.343920344295157</v>
      </c>
      <c r="Q873" s="12">
        <f t="shared" si="420"/>
        <v>-5.8546867036643599E-3</v>
      </c>
    </row>
    <row r="874" spans="3:17" x14ac:dyDescent="0.35">
      <c r="C874" s="17">
        <v>69</v>
      </c>
      <c r="D874" s="12">
        <v>0.208644000399</v>
      </c>
      <c r="E874" s="12">
        <v>0.20663186758800001</v>
      </c>
      <c r="F874" s="12">
        <v>0.91347656249999998</v>
      </c>
      <c r="H874" s="13">
        <f t="shared" si="413"/>
        <v>-1.4014612869999998E-3</v>
      </c>
      <c r="I874" s="14">
        <f t="shared" si="414"/>
        <v>8.6523437500000022E-2</v>
      </c>
      <c r="J874" s="10">
        <f t="shared" si="415"/>
        <v>886.00000000000023</v>
      </c>
      <c r="K874" s="12">
        <f t="shared" si="416"/>
        <v>0.20872418681246008</v>
      </c>
      <c r="L874" s="12">
        <f t="shared" si="417"/>
        <v>0.20968585656742</v>
      </c>
      <c r="M874" s="16">
        <f t="shared" si="418"/>
        <v>-4.5862404394009237E-3</v>
      </c>
      <c r="N874" s="15">
        <v>0.1</v>
      </c>
      <c r="O874" s="11">
        <f t="shared" si="419"/>
        <v>-21.804351804342485</v>
      </c>
      <c r="Q874" s="12">
        <f t="shared" si="420"/>
        <v>-6.6945392611877175E-3</v>
      </c>
    </row>
    <row r="875" spans="3:17" x14ac:dyDescent="0.35">
      <c r="C875" s="17">
        <v>70</v>
      </c>
      <c r="D875" s="12">
        <v>0.20912561267499999</v>
      </c>
      <c r="E875" s="12">
        <v>0.206651487947</v>
      </c>
      <c r="F875" s="12">
        <v>0.91464843750000002</v>
      </c>
      <c r="H875" s="13">
        <f t="shared" si="413"/>
        <v>4.8161227599999301E-4</v>
      </c>
      <c r="I875" s="14">
        <f t="shared" si="414"/>
        <v>8.5351562499999978E-2</v>
      </c>
      <c r="J875" s="10">
        <f t="shared" si="415"/>
        <v>873.99999999999977</v>
      </c>
      <c r="K875" s="12">
        <f t="shared" si="416"/>
        <v>0.20873445580010011</v>
      </c>
      <c r="L875" s="12">
        <f t="shared" si="417"/>
        <v>0.20971821248451999</v>
      </c>
      <c r="M875" s="16">
        <f t="shared" si="418"/>
        <v>-4.6908500352228488E-3</v>
      </c>
      <c r="N875" s="15">
        <v>0.1</v>
      </c>
      <c r="O875" s="11">
        <f t="shared" si="419"/>
        <v>-21.318097839222286</v>
      </c>
      <c r="Q875" s="12">
        <f t="shared" si="420"/>
        <v>2.3056367638079568E-3</v>
      </c>
    </row>
    <row r="876" spans="3:17" x14ac:dyDescent="0.35">
      <c r="C876" s="17">
        <v>71</v>
      </c>
      <c r="D876" s="12">
        <v>0.20888214002700001</v>
      </c>
      <c r="E876" s="12">
        <v>0.20753565169900001</v>
      </c>
      <c r="F876" s="12">
        <v>0.91542968749999998</v>
      </c>
      <c r="H876" s="13">
        <f t="shared" si="413"/>
        <v>-2.4347264799998158E-4</v>
      </c>
      <c r="I876" s="14">
        <f t="shared" si="414"/>
        <v>8.4570312500000022E-2</v>
      </c>
      <c r="J876" s="10">
        <f t="shared" si="415"/>
        <v>866.00000000000023</v>
      </c>
      <c r="K876" s="12">
        <f t="shared" si="416"/>
        <v>0.20874297271750006</v>
      </c>
      <c r="L876" s="12">
        <f t="shared" si="417"/>
        <v>0.20967300816126</v>
      </c>
      <c r="M876" s="16">
        <f t="shared" si="418"/>
        <v>-4.4356469719967206E-3</v>
      </c>
      <c r="N876" s="15">
        <v>0.1</v>
      </c>
      <c r="O876" s="11">
        <f t="shared" si="419"/>
        <v>-22.544625537452248</v>
      </c>
      <c r="Q876" s="12">
        <f t="shared" si="420"/>
        <v>-1.1649194253438009E-3</v>
      </c>
    </row>
    <row r="877" spans="3:17" x14ac:dyDescent="0.35">
      <c r="C877" s="17">
        <v>72</v>
      </c>
      <c r="D877" s="12">
        <v>0.20935700215299999</v>
      </c>
      <c r="E877" s="12">
        <v>0.210245605186</v>
      </c>
      <c r="F877" s="12">
        <v>0.9130859375</v>
      </c>
      <c r="H877" s="13">
        <f t="shared" si="413"/>
        <v>4.7486212599998079E-4</v>
      </c>
      <c r="I877" s="14">
        <f t="shared" si="414"/>
        <v>8.69140625E-2</v>
      </c>
      <c r="J877" s="10">
        <f t="shared" si="415"/>
        <v>890</v>
      </c>
      <c r="K877" s="12">
        <f t="shared" si="416"/>
        <v>0.20877388505724007</v>
      </c>
      <c r="L877" s="12">
        <f t="shared" si="417"/>
        <v>0.20963337287441999</v>
      </c>
      <c r="M877" s="16">
        <f t="shared" si="418"/>
        <v>-4.0999570125449525E-3</v>
      </c>
      <c r="N877" s="15">
        <v>0.1</v>
      </c>
      <c r="O877" s="11">
        <f t="shared" si="419"/>
        <v>-24.390499630611334</v>
      </c>
      <c r="Q877" s="12">
        <f t="shared" si="420"/>
        <v>2.270769433835482E-3</v>
      </c>
    </row>
    <row r="878" spans="3:17" x14ac:dyDescent="0.35">
      <c r="C878" s="17">
        <v>73</v>
      </c>
      <c r="D878" s="12">
        <v>0.209254039961</v>
      </c>
      <c r="E878" s="12">
        <v>0.20524181053000001</v>
      </c>
      <c r="F878" s="12">
        <v>0.91679687499999996</v>
      </c>
      <c r="H878" s="13">
        <f t="shared" si="413"/>
        <v>-1.0296219199998347E-4</v>
      </c>
      <c r="I878" s="14">
        <f t="shared" si="414"/>
        <v>8.3203125000000044E-2</v>
      </c>
      <c r="J878" s="10">
        <f t="shared" si="415"/>
        <v>852.00000000000045</v>
      </c>
      <c r="K878" s="12">
        <f t="shared" si="416"/>
        <v>0.20878059750342004</v>
      </c>
      <c r="L878" s="12">
        <f t="shared" si="417"/>
        <v>0.20964074915747999</v>
      </c>
      <c r="M878" s="16">
        <f t="shared" si="418"/>
        <v>-4.1029792991905678E-3</v>
      </c>
      <c r="N878" s="15">
        <v>0.1</v>
      </c>
      <c r="O878" s="11">
        <f t="shared" si="419"/>
        <v>-24.372533397798989</v>
      </c>
      <c r="Q878" s="12">
        <f t="shared" si="420"/>
        <v>-4.9192297248690903E-4</v>
      </c>
    </row>
    <row r="879" spans="3:17" x14ac:dyDescent="0.35">
      <c r="C879" s="17">
        <v>74</v>
      </c>
      <c r="D879" s="12">
        <v>0.20865702089400001</v>
      </c>
      <c r="E879" s="12">
        <v>0.20622761771100001</v>
      </c>
      <c r="F879" s="12">
        <v>0.91572265625000004</v>
      </c>
      <c r="H879" s="13">
        <f t="shared" si="413"/>
        <v>-5.9701906699999308E-4</v>
      </c>
      <c r="I879" s="14">
        <f t="shared" si="414"/>
        <v>8.4277343749999956E-2</v>
      </c>
      <c r="J879" s="10">
        <f t="shared" si="415"/>
        <v>862.99999999999955</v>
      </c>
      <c r="K879" s="12">
        <f t="shared" si="416"/>
        <v>0.20876861206936004</v>
      </c>
      <c r="L879" s="12">
        <f t="shared" si="417"/>
        <v>0.20963881958149996</v>
      </c>
      <c r="M879" s="16">
        <f t="shared" si="418"/>
        <v>-4.1509846023609631E-3</v>
      </c>
      <c r="N879" s="15">
        <v>0.1</v>
      </c>
      <c r="O879" s="11">
        <f t="shared" si="419"/>
        <v>-24.090669944456749</v>
      </c>
      <c r="Q879" s="12">
        <f t="shared" si="420"/>
        <v>-2.8571604298718834E-3</v>
      </c>
    </row>
    <row r="880" spans="3:17" x14ac:dyDescent="0.35">
      <c r="C880" s="17">
        <v>75</v>
      </c>
      <c r="D880" s="12">
        <v>0.20946239628999999</v>
      </c>
      <c r="E880" s="12">
        <v>0.207727652416</v>
      </c>
      <c r="F880" s="12">
        <v>0.91630859374999996</v>
      </c>
      <c r="H880" s="13">
        <f t="shared" si="413"/>
        <v>8.0537539599997987E-4</v>
      </c>
      <c r="I880" s="14">
        <f t="shared" si="414"/>
        <v>8.3691406250000044E-2</v>
      </c>
      <c r="J880" s="10">
        <f t="shared" si="415"/>
        <v>857.00000000000045</v>
      </c>
      <c r="K880" s="12">
        <f t="shared" si="416"/>
        <v>0.20878035805626002</v>
      </c>
      <c r="L880" s="12">
        <f t="shared" si="417"/>
        <v>0.20965132211263998</v>
      </c>
      <c r="M880" s="16">
        <f t="shared" si="418"/>
        <v>-4.1543456421038183E-3</v>
      </c>
      <c r="N880" s="15">
        <v>0.1</v>
      </c>
      <c r="O880" s="11">
        <f t="shared" si="419"/>
        <v>-24.071179582775066</v>
      </c>
      <c r="Q880" s="12">
        <f t="shared" si="420"/>
        <v>3.8523749863520348E-3</v>
      </c>
    </row>
    <row r="881" spans="3:17" x14ac:dyDescent="0.35">
      <c r="C881" s="17">
        <v>76</v>
      </c>
      <c r="D881" s="12">
        <v>0.208163463661</v>
      </c>
      <c r="E881" s="12">
        <v>0.209939319268</v>
      </c>
      <c r="F881" s="12">
        <v>0.91494140624999998</v>
      </c>
      <c r="H881" s="13">
        <f t="shared" si="413"/>
        <v>-1.2989326289999936E-3</v>
      </c>
      <c r="I881" s="14">
        <f t="shared" si="414"/>
        <v>8.5058593750000022E-2</v>
      </c>
      <c r="J881" s="10">
        <f t="shared" si="415"/>
        <v>871.00000000000023</v>
      </c>
      <c r="K881" s="12">
        <f t="shared" si="416"/>
        <v>0.20875923985322001</v>
      </c>
      <c r="L881" s="12">
        <f t="shared" si="417"/>
        <v>0.20962413939875998</v>
      </c>
      <c r="M881" s="16">
        <f t="shared" si="418"/>
        <v>-4.1259539479597818E-3</v>
      </c>
      <c r="N881" s="15">
        <v>0.1</v>
      </c>
      <c r="O881" s="11">
        <f t="shared" si="419"/>
        <v>-24.236819232906953</v>
      </c>
      <c r="Q881" s="12">
        <f t="shared" si="420"/>
        <v>-6.2205765597379611E-3</v>
      </c>
    </row>
    <row r="882" spans="3:17" x14ac:dyDescent="0.35">
      <c r="C882" s="17">
        <v>77</v>
      </c>
      <c r="D882" s="12">
        <v>0.20908631867899999</v>
      </c>
      <c r="E882" s="12">
        <v>0.20770266205099999</v>
      </c>
      <c r="F882" s="12">
        <v>0.91582031249999996</v>
      </c>
      <c r="H882" s="13">
        <f t="shared" si="413"/>
        <v>9.2285501799999059E-4</v>
      </c>
      <c r="I882" s="14">
        <f t="shared" si="414"/>
        <v>8.4179687500000044E-2</v>
      </c>
      <c r="J882" s="10">
        <f t="shared" si="415"/>
        <v>862.00000000000045</v>
      </c>
      <c r="K882" s="12">
        <f t="shared" si="416"/>
        <v>0.20874683691300003</v>
      </c>
      <c r="L882" s="12">
        <f t="shared" si="417"/>
        <v>0.2096229722995</v>
      </c>
      <c r="M882" s="16">
        <f t="shared" si="418"/>
        <v>-4.1795771564968609E-3</v>
      </c>
      <c r="N882" s="15">
        <v>0.1</v>
      </c>
      <c r="O882" s="11">
        <f t="shared" si="419"/>
        <v>-23.925865286290261</v>
      </c>
      <c r="Q882" s="12">
        <f t="shared" si="420"/>
        <v>4.4235206914054123E-3</v>
      </c>
    </row>
    <row r="883" spans="3:17" x14ac:dyDescent="0.35">
      <c r="C883" s="17">
        <v>78</v>
      </c>
      <c r="D883" s="12">
        <v>0.20993347234099999</v>
      </c>
      <c r="E883" s="12">
        <v>0.208067791536</v>
      </c>
      <c r="F883" s="12">
        <v>0.91513671875000002</v>
      </c>
      <c r="H883" s="13">
        <f t="shared" si="413"/>
        <v>8.4715366199999975E-4</v>
      </c>
      <c r="I883" s="14">
        <f t="shared" si="414"/>
        <v>8.4863281249999978E-2</v>
      </c>
      <c r="J883" s="10">
        <f t="shared" si="415"/>
        <v>868.99999999999977</v>
      </c>
      <c r="K883" s="12">
        <f t="shared" si="416"/>
        <v>0.20877566227662003</v>
      </c>
      <c r="L883" s="12">
        <f t="shared" si="417"/>
        <v>0.20965960848693999</v>
      </c>
      <c r="M883" s="16">
        <f t="shared" si="418"/>
        <v>-4.216101597723898E-3</v>
      </c>
      <c r="N883" s="15">
        <v>0.1</v>
      </c>
      <c r="O883" s="11">
        <f t="shared" si="419"/>
        <v>-23.718593511595152</v>
      </c>
      <c r="Q883" s="12">
        <f t="shared" si="420"/>
        <v>4.0435074161102964E-3</v>
      </c>
    </row>
    <row r="884" spans="3:17" x14ac:dyDescent="0.35">
      <c r="C884" s="17">
        <v>79</v>
      </c>
      <c r="D884" s="12">
        <v>0.20929493267499999</v>
      </c>
      <c r="E884" s="12">
        <v>0.20772523433000001</v>
      </c>
      <c r="F884" s="12">
        <v>0.91621093750000004</v>
      </c>
      <c r="H884" s="13">
        <f t="shared" si="413"/>
        <v>-6.3853966599999867E-4</v>
      </c>
      <c r="I884" s="14">
        <f t="shared" si="414"/>
        <v>8.3789062499999956E-2</v>
      </c>
      <c r="J884" s="10">
        <f t="shared" si="415"/>
        <v>857.99999999999955</v>
      </c>
      <c r="K884" s="12">
        <f t="shared" si="416"/>
        <v>0.20878067627162003</v>
      </c>
      <c r="L884" s="12">
        <f t="shared" si="417"/>
        <v>0.2096356619061</v>
      </c>
      <c r="M884" s="16">
        <f t="shared" si="418"/>
        <v>-4.0784360194542346E-3</v>
      </c>
      <c r="N884" s="15">
        <v>0.1</v>
      </c>
      <c r="O884" s="11">
        <f t="shared" si="419"/>
        <v>-24.519202832408716</v>
      </c>
      <c r="Q884" s="12">
        <f t="shared" si="420"/>
        <v>-3.0462638129915148E-3</v>
      </c>
    </row>
    <row r="885" spans="3:17" x14ac:dyDescent="0.35">
      <c r="C885" s="17">
        <v>80</v>
      </c>
      <c r="D885" s="12">
        <v>0.209733776664</v>
      </c>
      <c r="E885" s="12">
        <v>0.20813681967600001</v>
      </c>
      <c r="F885" s="12">
        <v>0.91376953125000004</v>
      </c>
      <c r="H885" s="13">
        <f t="shared" si="413"/>
        <v>4.3884398900001509E-4</v>
      </c>
      <c r="I885" s="14">
        <f t="shared" si="414"/>
        <v>8.6230468749999956E-2</v>
      </c>
      <c r="J885" s="10">
        <f t="shared" si="415"/>
        <v>882.99999999999955</v>
      </c>
      <c r="K885" s="12">
        <f t="shared" si="416"/>
        <v>0.20879552917132005</v>
      </c>
      <c r="L885" s="12">
        <f t="shared" si="417"/>
        <v>0.2096081869268</v>
      </c>
      <c r="M885" s="16">
        <f t="shared" si="418"/>
        <v>-3.8770325119207305E-3</v>
      </c>
      <c r="N885" s="15">
        <v>0.1</v>
      </c>
      <c r="O885" s="11">
        <f t="shared" si="419"/>
        <v>-25.792922729569465</v>
      </c>
      <c r="Q885" s="12">
        <f t="shared" si="420"/>
        <v>2.0945779592796204E-3</v>
      </c>
    </row>
    <row r="886" spans="3:17" x14ac:dyDescent="0.35">
      <c r="C886" s="17">
        <v>81</v>
      </c>
      <c r="D886" s="12">
        <v>0.20811965321699999</v>
      </c>
      <c r="E886" s="12">
        <v>0.20879172124000001</v>
      </c>
      <c r="F886" s="12">
        <v>0.91484374999999996</v>
      </c>
      <c r="H886" s="13">
        <f t="shared" si="413"/>
        <v>-1.6141234470000154E-3</v>
      </c>
      <c r="I886" s="14">
        <f t="shared" si="414"/>
        <v>8.5156250000000044E-2</v>
      </c>
      <c r="J886" s="10">
        <f t="shared" si="415"/>
        <v>872.00000000000045</v>
      </c>
      <c r="K886" s="12">
        <f t="shared" si="416"/>
        <v>0.20880338520494005</v>
      </c>
      <c r="L886" s="12">
        <f t="shared" si="417"/>
        <v>0.20960983677239997</v>
      </c>
      <c r="M886" s="16">
        <f t="shared" si="418"/>
        <v>-3.8473937095595545E-3</v>
      </c>
      <c r="N886" s="15">
        <v>0.1</v>
      </c>
      <c r="O886" s="11">
        <f t="shared" si="419"/>
        <v>-25.9916212243971</v>
      </c>
      <c r="Q886" s="12">
        <f t="shared" si="420"/>
        <v>-7.7258261403006E-3</v>
      </c>
    </row>
    <row r="887" spans="3:17" x14ac:dyDescent="0.35">
      <c r="C887" s="17">
        <v>82</v>
      </c>
      <c r="D887" s="12">
        <v>0.208222095021</v>
      </c>
      <c r="E887" s="12">
        <v>0.20674746371800001</v>
      </c>
      <c r="F887" s="12">
        <v>0.91533203124999996</v>
      </c>
      <c r="H887" s="13">
        <f t="shared" si="413"/>
        <v>1.0244180400001413E-4</v>
      </c>
      <c r="I887" s="14">
        <f t="shared" si="414"/>
        <v>8.4667968750000044E-2</v>
      </c>
      <c r="J887" s="10">
        <f t="shared" si="415"/>
        <v>867.00000000000045</v>
      </c>
      <c r="K887" s="12">
        <f t="shared" si="416"/>
        <v>0.20879854160110004</v>
      </c>
      <c r="L887" s="12">
        <f t="shared" si="417"/>
        <v>0.20960501479475993</v>
      </c>
      <c r="M887" s="16">
        <f t="shared" si="418"/>
        <v>-3.847585395080233E-3</v>
      </c>
      <c r="N887" s="15">
        <v>0.1</v>
      </c>
      <c r="O887" s="11">
        <f t="shared" si="419"/>
        <v>-25.990326329823986</v>
      </c>
      <c r="Q887" s="12">
        <f t="shared" si="420"/>
        <v>4.9210441422638772E-4</v>
      </c>
    </row>
    <row r="888" spans="3:17" x14ac:dyDescent="0.35">
      <c r="C888" s="17">
        <v>83</v>
      </c>
      <c r="D888" s="12">
        <v>0.208645943985</v>
      </c>
      <c r="E888" s="12">
        <v>0.20760126411900001</v>
      </c>
      <c r="F888" s="12">
        <v>0.91513671875000002</v>
      </c>
      <c r="H888" s="13">
        <f t="shared" si="413"/>
        <v>4.2384896399999539E-4</v>
      </c>
      <c r="I888" s="14">
        <f t="shared" si="414"/>
        <v>8.4863281249999978E-2</v>
      </c>
      <c r="J888" s="10">
        <f t="shared" si="415"/>
        <v>868.99999999999977</v>
      </c>
      <c r="K888" s="12">
        <f t="shared" si="416"/>
        <v>0.20878814453620001</v>
      </c>
      <c r="L888" s="12">
        <f t="shared" si="417"/>
        <v>0.20959016239651998</v>
      </c>
      <c r="M888" s="16">
        <f t="shared" si="418"/>
        <v>-3.8266006913180162E-3</v>
      </c>
      <c r="N888" s="15">
        <v>0.1</v>
      </c>
      <c r="O888" s="11">
        <f t="shared" si="419"/>
        <v>-26.132854736289843</v>
      </c>
      <c r="Q888" s="12">
        <f t="shared" si="420"/>
        <v>2.0334929541024243E-3</v>
      </c>
    </row>
    <row r="889" spans="3:17" x14ac:dyDescent="0.35">
      <c r="C889" s="17">
        <v>84</v>
      </c>
      <c r="D889" s="12">
        <v>0.209368388209</v>
      </c>
      <c r="E889" s="12">
        <v>0.21020127423099999</v>
      </c>
      <c r="F889" s="12">
        <v>0.91445312499999998</v>
      </c>
      <c r="H889" s="13">
        <f t="shared" si="413"/>
        <v>7.2244422400000174E-4</v>
      </c>
      <c r="I889" s="14">
        <f t="shared" si="414"/>
        <v>8.5546875000000022E-2</v>
      </c>
      <c r="J889" s="10">
        <f t="shared" si="415"/>
        <v>876.00000000000023</v>
      </c>
      <c r="K889" s="12">
        <f t="shared" si="416"/>
        <v>0.20878699041713999</v>
      </c>
      <c r="L889" s="12">
        <f t="shared" si="417"/>
        <v>0.20945839000967997</v>
      </c>
      <c r="M889" s="16">
        <f t="shared" si="418"/>
        <v>-3.2054079691385962E-3</v>
      </c>
      <c r="N889" s="15">
        <v>0.1</v>
      </c>
      <c r="O889" s="11">
        <f t="shared" si="419"/>
        <v>-31.197276902906516</v>
      </c>
      <c r="Q889" s="12">
        <f t="shared" si="420"/>
        <v>3.4565558530412961E-3</v>
      </c>
    </row>
    <row r="890" spans="3:17" x14ac:dyDescent="0.35">
      <c r="C890" s="17">
        <v>85</v>
      </c>
      <c r="D890" s="12">
        <v>0.20797835690399999</v>
      </c>
      <c r="E890" s="12">
        <v>0.20522198639799999</v>
      </c>
      <c r="F890" s="12">
        <v>0.91445312499999998</v>
      </c>
      <c r="H890" s="13">
        <f t="shared" si="413"/>
        <v>-1.3900313050000113E-3</v>
      </c>
      <c r="I890" s="14">
        <f t="shared" si="414"/>
        <v>8.5546875000000022E-2</v>
      </c>
      <c r="J890" s="10">
        <f t="shared" si="415"/>
        <v>876.00000000000023</v>
      </c>
      <c r="K890" s="12">
        <f t="shared" si="416"/>
        <v>0.20876412607810002</v>
      </c>
      <c r="L890" s="12">
        <f t="shared" si="417"/>
        <v>0.20947251585149998</v>
      </c>
      <c r="M890" s="16">
        <f t="shared" si="418"/>
        <v>-3.3817790869622444E-3</v>
      </c>
      <c r="N890" s="15">
        <v>0.1</v>
      </c>
      <c r="O890" s="11">
        <f t="shared" si="419"/>
        <v>-29.570234314100968</v>
      </c>
      <c r="Q890" s="12">
        <f t="shared" si="420"/>
        <v>-6.6613024361904284E-3</v>
      </c>
    </row>
    <row r="891" spans="3:17" x14ac:dyDescent="0.35">
      <c r="C891" s="17">
        <v>86</v>
      </c>
      <c r="D891" s="12">
        <v>0.207677708085</v>
      </c>
      <c r="E891" s="12">
        <v>0.20836698114900001</v>
      </c>
      <c r="F891" s="12">
        <v>0.91435546874999996</v>
      </c>
      <c r="H891" s="13">
        <f t="shared" si="413"/>
        <v>-3.0064881899999341E-4</v>
      </c>
      <c r="I891" s="14">
        <f t="shared" si="414"/>
        <v>8.5644531250000044E-2</v>
      </c>
      <c r="J891" s="10">
        <f t="shared" si="415"/>
        <v>877.00000000000045</v>
      </c>
      <c r="K891" s="12">
        <f t="shared" si="416"/>
        <v>0.20874201047418001</v>
      </c>
      <c r="L891" s="12">
        <f t="shared" si="417"/>
        <v>0.2094696126235</v>
      </c>
      <c r="M891" s="16">
        <f t="shared" si="418"/>
        <v>-3.4735451133324213E-3</v>
      </c>
      <c r="N891" s="15">
        <v>0.1</v>
      </c>
      <c r="O891" s="11">
        <f t="shared" si="419"/>
        <v>-28.78903159085872</v>
      </c>
      <c r="Q891" s="12">
        <f t="shared" si="420"/>
        <v>-1.4466232866784531E-3</v>
      </c>
    </row>
    <row r="892" spans="3:17" x14ac:dyDescent="0.35">
      <c r="C892" s="17">
        <v>87</v>
      </c>
      <c r="D892" s="12">
        <v>0.20940212894099999</v>
      </c>
      <c r="E892" s="12">
        <v>0.20820493288299999</v>
      </c>
      <c r="F892" s="12">
        <v>0.91484374999999996</v>
      </c>
      <c r="H892" s="13">
        <f t="shared" si="413"/>
        <v>1.7244208559999974E-3</v>
      </c>
      <c r="I892" s="14">
        <f t="shared" si="414"/>
        <v>8.5156250000000044E-2</v>
      </c>
      <c r="J892" s="10">
        <f t="shared" si="415"/>
        <v>872.00000000000045</v>
      </c>
      <c r="K892" s="12">
        <f t="shared" si="416"/>
        <v>0.20875035753472004</v>
      </c>
      <c r="L892" s="12">
        <f t="shared" si="417"/>
        <v>0.20947724379436</v>
      </c>
      <c r="M892" s="16">
        <f t="shared" si="418"/>
        <v>-3.4700010677700677E-3</v>
      </c>
      <c r="N892" s="15">
        <v>0.1</v>
      </c>
      <c r="O892" s="11">
        <f t="shared" si="419"/>
        <v>-28.818434936178036</v>
      </c>
      <c r="Q892" s="12">
        <f t="shared" si="420"/>
        <v>8.2690675926577212E-3</v>
      </c>
    </row>
    <row r="893" spans="3:17" x14ac:dyDescent="0.35">
      <c r="C893" s="17">
        <v>88</v>
      </c>
      <c r="D893" s="12">
        <v>0.21138112512500001</v>
      </c>
      <c r="E893" s="12">
        <v>0.207555065304</v>
      </c>
      <c r="F893" s="12">
        <v>0.91650390625</v>
      </c>
      <c r="H893" s="13">
        <f t="shared" si="413"/>
        <v>1.9789961840000203E-3</v>
      </c>
      <c r="I893" s="14">
        <f t="shared" si="414"/>
        <v>8.349609375E-2</v>
      </c>
      <c r="J893" s="10">
        <f t="shared" si="415"/>
        <v>855</v>
      </c>
      <c r="K893" s="12">
        <f t="shared" si="416"/>
        <v>0.20880927148338002</v>
      </c>
      <c r="L893" s="12">
        <f t="shared" si="417"/>
        <v>0.20947814935205999</v>
      </c>
      <c r="M893" s="16">
        <f t="shared" si="418"/>
        <v>-3.1930674905659151E-3</v>
      </c>
      <c r="N893" s="15">
        <v>0.1</v>
      </c>
      <c r="O893" s="11">
        <f t="shared" si="419"/>
        <v>-31.317847272397227</v>
      </c>
      <c r="Q893" s="12">
        <f t="shared" si="420"/>
        <v>9.4063190797753996E-3</v>
      </c>
    </row>
    <row r="894" spans="3:17" x14ac:dyDescent="0.35">
      <c r="C894" s="17">
        <v>89</v>
      </c>
      <c r="D894" s="12">
        <v>0.211663446797</v>
      </c>
      <c r="E894" s="12">
        <v>0.20837115645400001</v>
      </c>
      <c r="F894" s="12">
        <v>0.91416015625000002</v>
      </c>
      <c r="H894" s="13">
        <f t="shared" si="413"/>
        <v>2.8232167199998548E-4</v>
      </c>
      <c r="I894" s="14">
        <f t="shared" si="414"/>
        <v>8.5839843749999978E-2</v>
      </c>
      <c r="J894" s="10">
        <f t="shared" si="415"/>
        <v>878.99999999999977</v>
      </c>
      <c r="K894" s="12">
        <f t="shared" si="416"/>
        <v>0.20887554282974002</v>
      </c>
      <c r="L894" s="12">
        <f t="shared" si="417"/>
        <v>0.20948548857104002</v>
      </c>
      <c r="M894" s="16">
        <f t="shared" si="418"/>
        <v>-2.9116371996008583E-3</v>
      </c>
      <c r="N894" s="15">
        <v>0.1</v>
      </c>
      <c r="O894" s="11">
        <f t="shared" si="419"/>
        <v>-34.344938309521702</v>
      </c>
      <c r="Q894" s="12">
        <f t="shared" si="420"/>
        <v>1.3347137992076128E-3</v>
      </c>
    </row>
    <row r="895" spans="3:17" x14ac:dyDescent="0.35">
      <c r="C895" s="17">
        <v>90</v>
      </c>
      <c r="D895" s="12">
        <v>0.20825932036299999</v>
      </c>
      <c r="E895" s="12">
        <v>0.20553530380099999</v>
      </c>
      <c r="F895" s="12">
        <v>0.91572265625000004</v>
      </c>
      <c r="H895" s="13">
        <f t="shared" si="413"/>
        <v>-3.4041264340000099E-3</v>
      </c>
      <c r="I895" s="14">
        <f t="shared" si="414"/>
        <v>8.4277343749999956E-2</v>
      </c>
      <c r="J895" s="10">
        <f t="shared" si="415"/>
        <v>862.99999999999955</v>
      </c>
      <c r="K895" s="12">
        <f t="shared" si="416"/>
        <v>0.20888904139906</v>
      </c>
      <c r="L895" s="12">
        <f t="shared" si="417"/>
        <v>0.20945710887433999</v>
      </c>
      <c r="M895" s="16">
        <f t="shared" si="418"/>
        <v>-2.7120945110571393E-3</v>
      </c>
      <c r="N895" s="15">
        <v>0.1</v>
      </c>
      <c r="O895" s="11">
        <f t="shared" si="419"/>
        <v>-36.871871386599025</v>
      </c>
      <c r="Q895" s="12">
        <f t="shared" si="420"/>
        <v>-1.6213462436095456E-2</v>
      </c>
    </row>
    <row r="896" spans="3:17" x14ac:dyDescent="0.35">
      <c r="C896" s="17">
        <v>91</v>
      </c>
      <c r="D896" s="12">
        <v>0.208433844733</v>
      </c>
      <c r="E896" s="12">
        <v>0.20663084872099999</v>
      </c>
      <c r="F896" s="12">
        <v>0.91494140624999998</v>
      </c>
      <c r="H896" s="13">
        <f t="shared" si="413"/>
        <v>1.7452437000001209E-4</v>
      </c>
      <c r="I896" s="14">
        <f t="shared" si="414"/>
        <v>8.5058593750000022E-2</v>
      </c>
      <c r="J896" s="10">
        <f t="shared" si="415"/>
        <v>871.00000000000023</v>
      </c>
      <c r="K896" s="12">
        <f t="shared" si="416"/>
        <v>0.20887546165624002</v>
      </c>
      <c r="L896" s="12">
        <f t="shared" si="417"/>
        <v>0.20947332725957998</v>
      </c>
      <c r="M896" s="16">
        <f t="shared" si="418"/>
        <v>-2.854137140806845E-3</v>
      </c>
      <c r="N896" s="15">
        <v>0.1</v>
      </c>
      <c r="O896" s="11">
        <f t="shared" si="419"/>
        <v>-35.036858800600832</v>
      </c>
      <c r="Q896" s="12">
        <f t="shared" si="420"/>
        <v>8.3766375272708779E-4</v>
      </c>
    </row>
    <row r="897" spans="2:17" x14ac:dyDescent="0.35">
      <c r="C897" s="17">
        <v>92</v>
      </c>
      <c r="D897" s="12">
        <v>0.20671151419600001</v>
      </c>
      <c r="E897" s="12">
        <v>0.205484960228</v>
      </c>
      <c r="F897" s="12">
        <v>0.91572265625000004</v>
      </c>
      <c r="H897" s="13">
        <f t="shared" si="413"/>
        <v>-1.7223305369999942E-3</v>
      </c>
      <c r="I897" s="14">
        <f t="shared" si="414"/>
        <v>8.4277343749999956E-2</v>
      </c>
      <c r="J897" s="10">
        <f t="shared" si="415"/>
        <v>862.99999999999955</v>
      </c>
      <c r="K897" s="12">
        <f t="shared" si="416"/>
        <v>0.20886346367331998</v>
      </c>
      <c r="L897" s="12">
        <f t="shared" si="417"/>
        <v>0.20946387460981999</v>
      </c>
      <c r="M897" s="16">
        <f t="shared" si="418"/>
        <v>-2.8664175988266649E-3</v>
      </c>
      <c r="N897" s="15">
        <v>0.1</v>
      </c>
      <c r="O897" s="11">
        <f t="shared" si="419"/>
        <v>-34.886752035339811</v>
      </c>
      <c r="Q897" s="12">
        <f t="shared" si="420"/>
        <v>-8.2975294396119975E-3</v>
      </c>
    </row>
    <row r="898" spans="2:17" x14ac:dyDescent="0.35">
      <c r="C898" s="17">
        <v>93</v>
      </c>
      <c r="D898" s="12">
        <v>0.20782546964099999</v>
      </c>
      <c r="E898" s="12">
        <v>0.207073102146</v>
      </c>
      <c r="F898" s="12">
        <v>0.91582031249999996</v>
      </c>
      <c r="H898" s="13">
        <f t="shared" si="413"/>
        <v>1.1139554449999811E-3</v>
      </c>
      <c r="I898" s="14">
        <f t="shared" si="414"/>
        <v>8.4179687500000044E-2</v>
      </c>
      <c r="J898" s="10">
        <f t="shared" si="415"/>
        <v>862.00000000000045</v>
      </c>
      <c r="K898" s="12">
        <f t="shared" si="416"/>
        <v>0.20885312039088</v>
      </c>
      <c r="L898" s="12">
        <f t="shared" si="417"/>
        <v>0.20947085701533996</v>
      </c>
      <c r="M898" s="16">
        <f t="shared" si="418"/>
        <v>-2.949033737971174E-3</v>
      </c>
      <c r="N898" s="15">
        <v>0.1</v>
      </c>
      <c r="O898" s="11">
        <f t="shared" si="419"/>
        <v>-33.909411992280667</v>
      </c>
      <c r="Q898" s="12">
        <f t="shared" si="420"/>
        <v>5.3744692020666609E-3</v>
      </c>
    </row>
    <row r="899" spans="2:17" x14ac:dyDescent="0.35">
      <c r="C899" s="17">
        <v>94</v>
      </c>
      <c r="D899" s="12">
        <v>0.20676807146599999</v>
      </c>
      <c r="E899" s="12">
        <v>0.20683818310499999</v>
      </c>
      <c r="F899" s="12">
        <v>0.91640624999999998</v>
      </c>
      <c r="H899" s="13">
        <f t="shared" si="413"/>
        <v>-1.0573981750000017E-3</v>
      </c>
      <c r="I899" s="14">
        <f t="shared" si="414"/>
        <v>8.3593750000000022E-2</v>
      </c>
      <c r="J899" s="10">
        <f t="shared" si="415"/>
        <v>856.00000000000023</v>
      </c>
      <c r="K899" s="12">
        <f t="shared" si="416"/>
        <v>0.20880675463615997</v>
      </c>
      <c r="L899" s="12">
        <f t="shared" si="417"/>
        <v>0.20948035856405994</v>
      </c>
      <c r="M899" s="16">
        <f t="shared" si="418"/>
        <v>-3.2155946863818841E-3</v>
      </c>
      <c r="N899" s="15">
        <v>0.1</v>
      </c>
      <c r="O899" s="11">
        <f t="shared" si="419"/>
        <v>-31.098446711428608</v>
      </c>
      <c r="Q899" s="12">
        <f t="shared" si="420"/>
        <v>-5.1009017887581618E-3</v>
      </c>
    </row>
    <row r="900" spans="2:17" x14ac:dyDescent="0.35">
      <c r="C900" s="17">
        <v>95</v>
      </c>
      <c r="D900" s="12">
        <v>0.20822357293400001</v>
      </c>
      <c r="E900" s="12">
        <v>0.20573750995100001</v>
      </c>
      <c r="F900" s="12">
        <v>0.91748046875</v>
      </c>
      <c r="H900" s="13">
        <f t="shared" si="413"/>
        <v>1.4555014680000256E-3</v>
      </c>
      <c r="I900" s="14">
        <f t="shared" si="414"/>
        <v>8.251953125E-2</v>
      </c>
      <c r="J900" s="10">
        <f t="shared" si="415"/>
        <v>845</v>
      </c>
      <c r="K900" s="12">
        <f t="shared" si="416"/>
        <v>0.20878596804233995</v>
      </c>
      <c r="L900" s="12">
        <f t="shared" si="417"/>
        <v>0.2093095264637799</v>
      </c>
      <c r="M900" s="16">
        <f t="shared" si="418"/>
        <v>-2.501359734004005E-3</v>
      </c>
      <c r="N900" s="15">
        <v>0.1</v>
      </c>
      <c r="O900" s="11">
        <f t="shared" si="419"/>
        <v>-39.978256082313628</v>
      </c>
      <c r="Q900" s="12">
        <f t="shared" si="420"/>
        <v>7.0146349007796588E-3</v>
      </c>
    </row>
    <row r="901" spans="2:17" x14ac:dyDescent="0.35">
      <c r="C901" s="17">
        <v>96</v>
      </c>
      <c r="D901" s="12">
        <v>0.20714550461600001</v>
      </c>
      <c r="E901" s="12">
        <v>0.208387992159</v>
      </c>
      <c r="F901" s="12">
        <v>0.91464843750000002</v>
      </c>
      <c r="H901" s="13">
        <f t="shared" si="413"/>
        <v>-1.0780683180000028E-3</v>
      </c>
      <c r="I901" s="14">
        <f t="shared" si="414"/>
        <v>8.5351562499999978E-2</v>
      </c>
      <c r="J901" s="10">
        <f t="shared" si="415"/>
        <v>873.99999999999977</v>
      </c>
      <c r="K901" s="12">
        <f t="shared" si="416"/>
        <v>0.20875985925481999</v>
      </c>
      <c r="L901" s="12">
        <f t="shared" si="417"/>
        <v>0.20929676223769991</v>
      </c>
      <c r="M901" s="16">
        <f t="shared" si="418"/>
        <v>-2.5652713264152638E-3</v>
      </c>
      <c r="N901" s="15">
        <v>0.1</v>
      </c>
      <c r="O901" s="11">
        <f t="shared" si="419"/>
        <v>-38.982231224539127</v>
      </c>
      <c r="Q901" s="12">
        <f t="shared" si="420"/>
        <v>-5.1909051348497381E-3</v>
      </c>
    </row>
    <row r="902" spans="2:17" x14ac:dyDescent="0.35">
      <c r="C902" s="17">
        <v>97</v>
      </c>
      <c r="D902" s="12">
        <v>0.207861978911</v>
      </c>
      <c r="E902" s="12">
        <v>0.204972945154</v>
      </c>
      <c r="F902" s="12">
        <v>0.91650390625</v>
      </c>
      <c r="H902" s="13">
        <f t="shared" si="413"/>
        <v>7.1647429499999138E-4</v>
      </c>
      <c r="I902" s="14">
        <f t="shared" si="414"/>
        <v>8.349609375E-2</v>
      </c>
      <c r="J902" s="10">
        <f t="shared" si="415"/>
        <v>855</v>
      </c>
      <c r="K902" s="12">
        <f t="shared" si="416"/>
        <v>0.20874105474065996</v>
      </c>
      <c r="L902" s="12">
        <f t="shared" si="417"/>
        <v>0.2093002760537799</v>
      </c>
      <c r="M902" s="16">
        <f t="shared" si="418"/>
        <v>-2.6718613260512392E-3</v>
      </c>
      <c r="N902" s="15">
        <v>0.1</v>
      </c>
      <c r="O902" s="11">
        <f t="shared" si="419"/>
        <v>-37.427092126742458</v>
      </c>
      <c r="Q902" s="12">
        <f t="shared" si="420"/>
        <v>3.452829335653565E-3</v>
      </c>
    </row>
    <row r="903" spans="2:17" x14ac:dyDescent="0.35">
      <c r="C903" s="17">
        <v>98</v>
      </c>
      <c r="D903" s="12">
        <v>0.20786320683100001</v>
      </c>
      <c r="E903" s="12">
        <v>0.20775642246000001</v>
      </c>
      <c r="F903" s="12">
        <v>0.91474609375000004</v>
      </c>
      <c r="H903" s="13">
        <f t="shared" si="413"/>
        <v>1.2279200000131496E-6</v>
      </c>
      <c r="I903" s="14">
        <f t="shared" si="414"/>
        <v>8.5253906249999956E-2</v>
      </c>
      <c r="J903" s="10">
        <f t="shared" si="415"/>
        <v>872.99999999999955</v>
      </c>
      <c r="K903" s="12">
        <f t="shared" si="416"/>
        <v>0.20873391103717989</v>
      </c>
      <c r="L903" s="12">
        <f t="shared" si="417"/>
        <v>0.20930749005957996</v>
      </c>
      <c r="M903" s="16">
        <f t="shared" si="418"/>
        <v>-2.740365489246499E-3</v>
      </c>
      <c r="N903" s="15">
        <v>0.1</v>
      </c>
      <c r="O903" s="11">
        <f t="shared" si="419"/>
        <v>-36.491482757468376</v>
      </c>
      <c r="Q903" s="12">
        <f t="shared" si="420"/>
        <v>5.9073640092723412E-6</v>
      </c>
    </row>
    <row r="904" spans="2:17" x14ac:dyDescent="0.35">
      <c r="C904" s="17">
        <v>99</v>
      </c>
      <c r="D904" s="12">
        <v>0.20836662094200001</v>
      </c>
      <c r="E904" s="12">
        <v>0.206825817376</v>
      </c>
      <c r="F904" s="12">
        <v>0.91542968749999998</v>
      </c>
      <c r="H904" s="13">
        <f t="shared" si="413"/>
        <v>5.0341411099999456E-4</v>
      </c>
      <c r="I904" s="14">
        <f t="shared" si="414"/>
        <v>8.4570312500000022E-2</v>
      </c>
      <c r="J904" s="10">
        <f t="shared" si="415"/>
        <v>866.00000000000023</v>
      </c>
      <c r="K904" s="12">
        <f t="shared" si="416"/>
        <v>0.20872682973791995</v>
      </c>
      <c r="L904" s="12">
        <f t="shared" si="417"/>
        <v>0.20930313198707995</v>
      </c>
      <c r="M904" s="16">
        <f t="shared" si="418"/>
        <v>-2.7534334708166908E-3</v>
      </c>
      <c r="N904" s="15">
        <v>0.1</v>
      </c>
      <c r="O904" s="11">
        <f t="shared" si="419"/>
        <v>-36.318291711017515</v>
      </c>
      <c r="Q904" s="12">
        <f t="shared" si="420"/>
        <v>2.4189249442216239E-3</v>
      </c>
    </row>
    <row r="905" spans="2:17" x14ac:dyDescent="0.35">
      <c r="B905" s="10">
        <v>1</v>
      </c>
      <c r="C905" s="17">
        <v>0</v>
      </c>
      <c r="D905" s="12">
        <v>0.20816961496700001</v>
      </c>
      <c r="E905" s="12">
        <v>0.20606009252400001</v>
      </c>
      <c r="F905" s="12">
        <v>0.91572265625000004</v>
      </c>
      <c r="H905" s="13">
        <f t="shared" ref="H905:H968" si="421">D905-D904</f>
        <v>-1.970059749999975E-4</v>
      </c>
      <c r="I905" s="14">
        <f t="shared" ref="I905:I968" si="422">1-F905</f>
        <v>8.4277343749999956E-2</v>
      </c>
      <c r="J905" s="10">
        <f t="shared" ref="J905:J968" si="423">I905*10240</f>
        <v>862.99999999999955</v>
      </c>
      <c r="K905" s="12">
        <f t="shared" ref="K905:K968" si="424">AVERAGE(D856:D905)</f>
        <v>0.20872786626513995</v>
      </c>
      <c r="L905" s="12">
        <f t="shared" ref="L905:L968" si="425">AVERAGE(D556:D605)</f>
        <v>0.20927194966505994</v>
      </c>
      <c r="M905" s="16">
        <f t="shared" ref="M905:M968" si="426">(K905/L905-1)</f>
        <v>-2.5998868973639011E-3</v>
      </c>
      <c r="N905" s="15">
        <v>0.1</v>
      </c>
      <c r="O905" s="11">
        <f t="shared" ref="O905:O968" si="427">N905/M905</f>
        <v>-38.463211650242492</v>
      </c>
      <c r="Q905" s="12">
        <f t="shared" ref="Q905:Q968" si="428">LN(D905/D904)</f>
        <v>-9.4592485698016945E-4</v>
      </c>
    </row>
    <row r="906" spans="2:17" x14ac:dyDescent="0.35">
      <c r="C906" s="17">
        <v>1</v>
      </c>
      <c r="D906" s="12">
        <v>0.208203767313</v>
      </c>
      <c r="E906" s="12">
        <v>0.206478423253</v>
      </c>
      <c r="F906" s="12">
        <v>0.91484374999999996</v>
      </c>
      <c r="H906" s="13">
        <f t="shared" si="421"/>
        <v>3.4152345999988176E-5</v>
      </c>
      <c r="I906" s="14">
        <f t="shared" si="422"/>
        <v>8.5156250000000044E-2</v>
      </c>
      <c r="J906" s="10">
        <f t="shared" si="423"/>
        <v>872.00000000000045</v>
      </c>
      <c r="K906" s="12">
        <f t="shared" si="424"/>
        <v>0.20871530828775994</v>
      </c>
      <c r="L906" s="12">
        <f t="shared" si="425"/>
        <v>0.20924732276817998</v>
      </c>
      <c r="M906" s="16">
        <f t="shared" si="426"/>
        <v>-2.5425151126517997E-3</v>
      </c>
      <c r="N906" s="15">
        <v>0.1</v>
      </c>
      <c r="O906" s="11">
        <f t="shared" si="427"/>
        <v>-39.331132980248725</v>
      </c>
      <c r="Q906" s="12">
        <f t="shared" si="428"/>
        <v>1.6404673079518841E-4</v>
      </c>
    </row>
    <row r="907" spans="2:17" x14ac:dyDescent="0.35">
      <c r="C907" s="17">
        <v>2</v>
      </c>
      <c r="D907" s="12">
        <v>0.209631375742</v>
      </c>
      <c r="E907" s="12">
        <v>0.20996158830799999</v>
      </c>
      <c r="F907" s="12">
        <v>0.916015625</v>
      </c>
      <c r="H907" s="13">
        <f t="shared" si="421"/>
        <v>1.4276084289999991E-3</v>
      </c>
      <c r="I907" s="14">
        <f t="shared" si="422"/>
        <v>8.3984375E-2</v>
      </c>
      <c r="J907" s="10">
        <f t="shared" si="423"/>
        <v>860</v>
      </c>
      <c r="K907" s="12">
        <f t="shared" si="424"/>
        <v>0.20873571074995995</v>
      </c>
      <c r="L907" s="12">
        <f t="shared" si="425"/>
        <v>0.20930357216525994</v>
      </c>
      <c r="M907" s="16">
        <f t="shared" si="426"/>
        <v>-2.7130994919266627E-3</v>
      </c>
      <c r="N907" s="15">
        <v>0.1</v>
      </c>
      <c r="O907" s="11">
        <f t="shared" si="427"/>
        <v>-36.858213381989415</v>
      </c>
      <c r="Q907" s="12">
        <f t="shared" si="428"/>
        <v>6.8333839693579153E-3</v>
      </c>
    </row>
    <row r="908" spans="2:17" x14ac:dyDescent="0.35">
      <c r="C908" s="17">
        <v>3</v>
      </c>
      <c r="D908" s="12">
        <v>0.20911369658699999</v>
      </c>
      <c r="E908" s="12">
        <v>0.206918884814</v>
      </c>
      <c r="F908" s="12">
        <v>0.91748046875</v>
      </c>
      <c r="H908" s="13">
        <f t="shared" si="421"/>
        <v>-5.1767915500000594E-4</v>
      </c>
      <c r="I908" s="14">
        <f t="shared" si="422"/>
        <v>8.251953125E-2</v>
      </c>
      <c r="J908" s="10">
        <f t="shared" si="423"/>
        <v>845</v>
      </c>
      <c r="K908" s="12">
        <f t="shared" si="424"/>
        <v>0.20874425006987996</v>
      </c>
      <c r="L908" s="12">
        <f t="shared" si="425"/>
        <v>0.20928652857585997</v>
      </c>
      <c r="M908" s="16">
        <f t="shared" si="426"/>
        <v>-2.591081756050273E-3</v>
      </c>
      <c r="N908" s="15">
        <v>0.1</v>
      </c>
      <c r="O908" s="11">
        <f t="shared" si="427"/>
        <v>-38.593919225627005</v>
      </c>
      <c r="Q908" s="12">
        <f t="shared" si="428"/>
        <v>-2.4725278119792095E-3</v>
      </c>
    </row>
    <row r="909" spans="2:17" x14ac:dyDescent="0.35">
      <c r="C909" s="17">
        <v>4</v>
      </c>
      <c r="D909" s="12">
        <v>0.21504683161800001</v>
      </c>
      <c r="E909" s="12">
        <v>0.207760968804</v>
      </c>
      <c r="F909" s="12">
        <v>0.91513671875000002</v>
      </c>
      <c r="H909" s="13">
        <f t="shared" si="421"/>
        <v>5.9331350310000142E-3</v>
      </c>
      <c r="I909" s="14">
        <f t="shared" si="422"/>
        <v>8.4863281249999978E-2</v>
      </c>
      <c r="J909" s="10">
        <f t="shared" si="423"/>
        <v>868.99999999999977</v>
      </c>
      <c r="K909" s="12">
        <f t="shared" si="424"/>
        <v>0.20887852027617995</v>
      </c>
      <c r="L909" s="12">
        <f t="shared" si="425"/>
        <v>0.20924968375215999</v>
      </c>
      <c r="M909" s="16">
        <f t="shared" si="426"/>
        <v>-1.7737827332616751E-3</v>
      </c>
      <c r="N909" s="15">
        <v>0.1</v>
      </c>
      <c r="O909" s="11">
        <f t="shared" si="427"/>
        <v>-56.376690405660653</v>
      </c>
      <c r="Q909" s="12">
        <f t="shared" si="428"/>
        <v>2.7977719029541031E-2</v>
      </c>
    </row>
    <row r="910" spans="2:17" x14ac:dyDescent="0.35">
      <c r="C910" s="17">
        <v>5</v>
      </c>
      <c r="D910" s="12">
        <v>0.208845005812</v>
      </c>
      <c r="E910" s="12">
        <v>0.20600519999899999</v>
      </c>
      <c r="F910" s="12">
        <v>0.91552734375</v>
      </c>
      <c r="H910" s="13">
        <f t="shared" si="421"/>
        <v>-6.2018258060000109E-3</v>
      </c>
      <c r="I910" s="14">
        <f t="shared" si="422"/>
        <v>8.447265625E-2</v>
      </c>
      <c r="J910" s="10">
        <f t="shared" si="423"/>
        <v>865</v>
      </c>
      <c r="K910" s="12">
        <f t="shared" si="424"/>
        <v>0.20885882598875993</v>
      </c>
      <c r="L910" s="12">
        <f t="shared" si="425"/>
        <v>0.20925434732296</v>
      </c>
      <c r="M910" s="16">
        <f t="shared" si="426"/>
        <v>-1.8901463183922385E-3</v>
      </c>
      <c r="N910" s="15">
        <v>0.1</v>
      </c>
      <c r="O910" s="11">
        <f t="shared" si="427"/>
        <v>-52.905957082232753</v>
      </c>
      <c r="Q910" s="12">
        <f t="shared" si="428"/>
        <v>-2.9263448028469079E-2</v>
      </c>
    </row>
    <row r="911" spans="2:17" x14ac:dyDescent="0.35">
      <c r="C911" s="17">
        <v>6</v>
      </c>
      <c r="D911" s="12">
        <v>0.209210442937</v>
      </c>
      <c r="E911" s="12">
        <v>0.20867932401600001</v>
      </c>
      <c r="F911" s="12">
        <v>0.91650390625</v>
      </c>
      <c r="H911" s="13">
        <f t="shared" si="421"/>
        <v>3.6543712500000658E-4</v>
      </c>
      <c r="I911" s="14">
        <f t="shared" si="422"/>
        <v>8.349609375E-2</v>
      </c>
      <c r="J911" s="10">
        <f t="shared" si="423"/>
        <v>855</v>
      </c>
      <c r="K911" s="12">
        <f t="shared" si="424"/>
        <v>0.20888216110185995</v>
      </c>
      <c r="L911" s="12">
        <f t="shared" si="425"/>
        <v>0.20925677794651995</v>
      </c>
      <c r="M911" s="16">
        <f t="shared" si="426"/>
        <v>-1.7902256181911991E-3</v>
      </c>
      <c r="N911" s="15">
        <v>0.1</v>
      </c>
      <c r="O911" s="11">
        <f t="shared" si="427"/>
        <v>-55.858881128646566</v>
      </c>
      <c r="Q911" s="12">
        <f t="shared" si="428"/>
        <v>1.7482715231771752E-3</v>
      </c>
    </row>
    <row r="912" spans="2:17" x14ac:dyDescent="0.35">
      <c r="C912" s="17">
        <v>7</v>
      </c>
      <c r="D912" s="12">
        <v>0.20825779496399999</v>
      </c>
      <c r="E912" s="12">
        <v>0.20866385213999999</v>
      </c>
      <c r="F912" s="12">
        <v>0.91455078125</v>
      </c>
      <c r="H912" s="13">
        <f t="shared" si="421"/>
        <v>-9.526479730000148E-4</v>
      </c>
      <c r="I912" s="14">
        <f t="shared" si="422"/>
        <v>8.544921875E-2</v>
      </c>
      <c r="J912" s="10">
        <f t="shared" si="423"/>
        <v>875</v>
      </c>
      <c r="K912" s="12">
        <f t="shared" si="424"/>
        <v>0.20886585897431992</v>
      </c>
      <c r="L912" s="12">
        <f t="shared" si="425"/>
        <v>0.20926563008472002</v>
      </c>
      <c r="M912" s="16">
        <f t="shared" si="426"/>
        <v>-1.9103524560543095E-3</v>
      </c>
      <c r="N912" s="15">
        <v>0.1</v>
      </c>
      <c r="O912" s="11">
        <f t="shared" si="427"/>
        <v>-52.346361365453234</v>
      </c>
      <c r="Q912" s="12">
        <f t="shared" si="428"/>
        <v>-4.5639382358297264E-3</v>
      </c>
    </row>
    <row r="913" spans="3:17" x14ac:dyDescent="0.35">
      <c r="C913" s="17">
        <v>8</v>
      </c>
      <c r="D913" s="12">
        <v>0.20774402236799999</v>
      </c>
      <c r="E913" s="12">
        <v>0.208501278609</v>
      </c>
      <c r="F913" s="12">
        <v>0.9140625</v>
      </c>
      <c r="H913" s="13">
        <f t="shared" si="421"/>
        <v>-5.1377259599999503E-4</v>
      </c>
      <c r="I913" s="14">
        <f t="shared" si="422"/>
        <v>8.59375E-2</v>
      </c>
      <c r="J913" s="10">
        <f t="shared" si="423"/>
        <v>880</v>
      </c>
      <c r="K913" s="12">
        <f t="shared" si="424"/>
        <v>0.20885047025614001</v>
      </c>
      <c r="L913" s="12">
        <f t="shared" si="425"/>
        <v>0.20924478299116001</v>
      </c>
      <c r="M913" s="16">
        <f t="shared" si="426"/>
        <v>-1.8844567084698172E-3</v>
      </c>
      <c r="N913" s="15">
        <v>0.1</v>
      </c>
      <c r="O913" s="11">
        <f t="shared" si="427"/>
        <v>-53.065692382607303</v>
      </c>
      <c r="Q913" s="12">
        <f t="shared" si="428"/>
        <v>-2.4700510229117159E-3</v>
      </c>
    </row>
    <row r="914" spans="3:17" x14ac:dyDescent="0.35">
      <c r="C914" s="17">
        <v>9</v>
      </c>
      <c r="D914" s="12">
        <v>0.20844958186199999</v>
      </c>
      <c r="E914" s="12">
        <v>0.207111926749</v>
      </c>
      <c r="F914" s="12">
        <v>0.91757812500000002</v>
      </c>
      <c r="H914" s="13">
        <f t="shared" si="421"/>
        <v>7.0555949400000206E-4</v>
      </c>
      <c r="I914" s="14">
        <f t="shared" si="422"/>
        <v>8.2421874999999978E-2</v>
      </c>
      <c r="J914" s="10">
        <f t="shared" si="423"/>
        <v>843.99999999999977</v>
      </c>
      <c r="K914" s="12">
        <f t="shared" si="424"/>
        <v>0.20884949524013996</v>
      </c>
      <c r="L914" s="12">
        <f t="shared" si="425"/>
        <v>0.20923549295244001</v>
      </c>
      <c r="M914" s="16">
        <f t="shared" si="426"/>
        <v>-1.8448003579765171E-3</v>
      </c>
      <c r="N914" s="15">
        <v>0.1</v>
      </c>
      <c r="O914" s="11">
        <f t="shared" si="427"/>
        <v>-54.206407521345966</v>
      </c>
      <c r="Q914" s="12">
        <f t="shared" si="428"/>
        <v>3.3905382626746761E-3</v>
      </c>
    </row>
    <row r="915" spans="3:17" x14ac:dyDescent="0.35">
      <c r="C915" s="17">
        <v>10</v>
      </c>
      <c r="D915" s="12">
        <v>0.20893828022300001</v>
      </c>
      <c r="E915" s="12">
        <v>0.20827408544699999</v>
      </c>
      <c r="F915" s="12">
        <v>0.9169921875</v>
      </c>
      <c r="H915" s="13">
        <f t="shared" si="421"/>
        <v>4.8869836100001729E-4</v>
      </c>
      <c r="I915" s="14">
        <f t="shared" si="422"/>
        <v>8.30078125E-2</v>
      </c>
      <c r="J915" s="10">
        <f t="shared" si="423"/>
        <v>850</v>
      </c>
      <c r="K915" s="12">
        <f t="shared" si="424"/>
        <v>0.2088474578949</v>
      </c>
      <c r="L915" s="12">
        <f t="shared" si="425"/>
        <v>0.20927971684952001</v>
      </c>
      <c r="M915" s="16">
        <f t="shared" si="426"/>
        <v>-2.0654603376151215E-3</v>
      </c>
      <c r="N915" s="15">
        <v>0.1</v>
      </c>
      <c r="O915" s="11">
        <f t="shared" si="427"/>
        <v>-48.415357186410439</v>
      </c>
      <c r="Q915" s="12">
        <f t="shared" si="428"/>
        <v>2.3417000287261551E-3</v>
      </c>
    </row>
    <row r="916" spans="3:17" x14ac:dyDescent="0.35">
      <c r="C916" s="17">
        <v>11</v>
      </c>
      <c r="D916" s="12">
        <v>0.20817402620100001</v>
      </c>
      <c r="E916" s="12">
        <v>0.20705676414099999</v>
      </c>
      <c r="F916" s="12">
        <v>0.91474609375000004</v>
      </c>
      <c r="H916" s="13">
        <f t="shared" si="421"/>
        <v>-7.6425402200000492E-4</v>
      </c>
      <c r="I916" s="14">
        <f t="shared" si="422"/>
        <v>8.5253906249999956E-2</v>
      </c>
      <c r="J916" s="10">
        <f t="shared" si="423"/>
        <v>872.99999999999955</v>
      </c>
      <c r="K916" s="12">
        <f t="shared" si="424"/>
        <v>0.20885602852382001</v>
      </c>
      <c r="L916" s="12">
        <f t="shared" si="425"/>
        <v>0.20927900626858004</v>
      </c>
      <c r="M916" s="16">
        <f t="shared" si="426"/>
        <v>-2.0211188513442613E-3</v>
      </c>
      <c r="N916" s="15">
        <v>0.1</v>
      </c>
      <c r="O916" s="11">
        <f t="shared" si="427"/>
        <v>-49.477545535478654</v>
      </c>
      <c r="Q916" s="12">
        <f t="shared" si="428"/>
        <v>-3.6645040938244459E-3</v>
      </c>
    </row>
    <row r="917" spans="3:17" x14ac:dyDescent="0.35">
      <c r="C917" s="17">
        <v>12</v>
      </c>
      <c r="D917" s="12">
        <v>0.20830736293300001</v>
      </c>
      <c r="E917" s="12">
        <v>0.205034198985</v>
      </c>
      <c r="F917" s="12">
        <v>0.91328125000000004</v>
      </c>
      <c r="H917" s="13">
        <f t="shared" si="421"/>
        <v>1.3333673200000007E-4</v>
      </c>
      <c r="I917" s="14">
        <f t="shared" si="422"/>
        <v>8.6718749999999956E-2</v>
      </c>
      <c r="J917" s="10">
        <f t="shared" si="423"/>
        <v>887.99999999999955</v>
      </c>
      <c r="K917" s="12">
        <f t="shared" si="424"/>
        <v>0.20888286685314003</v>
      </c>
      <c r="L917" s="12">
        <f t="shared" si="425"/>
        <v>0.20926389189474001</v>
      </c>
      <c r="M917" s="16">
        <f t="shared" si="426"/>
        <v>-1.8207873233651028E-3</v>
      </c>
      <c r="N917" s="15">
        <v>0.1</v>
      </c>
      <c r="O917" s="11">
        <f t="shared" si="427"/>
        <v>-54.921296252867243</v>
      </c>
      <c r="Q917" s="12">
        <f t="shared" si="428"/>
        <v>6.403010556259224E-4</v>
      </c>
    </row>
    <row r="918" spans="3:17" x14ac:dyDescent="0.35">
      <c r="C918" s="17">
        <v>13</v>
      </c>
      <c r="D918" s="12">
        <v>0.20700323433699999</v>
      </c>
      <c r="E918" s="12">
        <v>0.20378559716</v>
      </c>
      <c r="F918" s="12">
        <v>0.91650390625</v>
      </c>
      <c r="H918" s="13">
        <f t="shared" si="421"/>
        <v>-1.3041285960000149E-3</v>
      </c>
      <c r="I918" s="14">
        <f t="shared" si="422"/>
        <v>8.349609375E-2</v>
      </c>
      <c r="J918" s="10">
        <f t="shared" si="423"/>
        <v>855</v>
      </c>
      <c r="K918" s="12">
        <f t="shared" si="424"/>
        <v>0.20883071438402001</v>
      </c>
      <c r="L918" s="12">
        <f t="shared" si="425"/>
        <v>0.20924631570028004</v>
      </c>
      <c r="M918" s="16">
        <f t="shared" si="426"/>
        <v>-1.9861822411025853E-3</v>
      </c>
      <c r="N918" s="15">
        <v>0.1</v>
      </c>
      <c r="O918" s="11">
        <f t="shared" si="427"/>
        <v>-50.347847206854091</v>
      </c>
      <c r="Q918" s="12">
        <f t="shared" si="428"/>
        <v>-6.2802774165193406E-3</v>
      </c>
    </row>
    <row r="919" spans="3:17" x14ac:dyDescent="0.35">
      <c r="C919" s="17">
        <v>14</v>
      </c>
      <c r="D919" s="12">
        <v>0.20818210200100001</v>
      </c>
      <c r="E919" s="12">
        <v>0.205928079411</v>
      </c>
      <c r="F919" s="12">
        <v>0.91445312499999998</v>
      </c>
      <c r="H919" s="13">
        <f t="shared" si="421"/>
        <v>1.1788676640000217E-3</v>
      </c>
      <c r="I919" s="14">
        <f t="shared" si="422"/>
        <v>8.5546875000000022E-2</v>
      </c>
      <c r="J919" s="10">
        <f t="shared" si="423"/>
        <v>876.00000000000023</v>
      </c>
      <c r="K919" s="12">
        <f t="shared" si="424"/>
        <v>0.20881455439010005</v>
      </c>
      <c r="L919" s="12">
        <f t="shared" si="425"/>
        <v>0.20922056675712011</v>
      </c>
      <c r="M919" s="16">
        <f t="shared" si="426"/>
        <v>-1.9405949104964737E-3</v>
      </c>
      <c r="N919" s="15">
        <v>0.1</v>
      </c>
      <c r="O919" s="11">
        <f t="shared" si="427"/>
        <v>-51.53058964501583</v>
      </c>
      <c r="Q919" s="12">
        <f t="shared" si="428"/>
        <v>5.678769112838402E-3</v>
      </c>
    </row>
    <row r="920" spans="3:17" x14ac:dyDescent="0.35">
      <c r="C920" s="17">
        <v>15</v>
      </c>
      <c r="D920" s="12">
        <v>0.207434984736</v>
      </c>
      <c r="E920" s="12">
        <v>0.20498458258800001</v>
      </c>
      <c r="F920" s="12">
        <v>0.91650390625</v>
      </c>
      <c r="H920" s="13">
        <f t="shared" si="421"/>
        <v>-7.4711726500001352E-4</v>
      </c>
      <c r="I920" s="14">
        <f t="shared" si="422"/>
        <v>8.349609375E-2</v>
      </c>
      <c r="J920" s="10">
        <f t="shared" si="423"/>
        <v>855</v>
      </c>
      <c r="K920" s="12">
        <f t="shared" si="424"/>
        <v>0.20880165350428004</v>
      </c>
      <c r="L920" s="12">
        <f t="shared" si="425"/>
        <v>0.20921548252621999</v>
      </c>
      <c r="M920" s="16">
        <f t="shared" si="426"/>
        <v>-1.9780038118741849E-3</v>
      </c>
      <c r="N920" s="15">
        <v>0.1</v>
      </c>
      <c r="O920" s="11">
        <f t="shared" si="427"/>
        <v>-50.556019861887258</v>
      </c>
      <c r="Q920" s="12">
        <f t="shared" si="428"/>
        <v>-3.595223072333962E-3</v>
      </c>
    </row>
    <row r="921" spans="3:17" x14ac:dyDescent="0.35">
      <c r="C921" s="17">
        <v>16</v>
      </c>
      <c r="D921" s="12">
        <v>0.20825198085499999</v>
      </c>
      <c r="E921" s="12">
        <v>0.20404089801</v>
      </c>
      <c r="F921" s="12">
        <v>0.91708984375000002</v>
      </c>
      <c r="H921" s="13">
        <f t="shared" si="421"/>
        <v>8.1699611899999081E-4</v>
      </c>
      <c r="I921" s="14">
        <f t="shared" si="422"/>
        <v>8.2910156249999978E-2</v>
      </c>
      <c r="J921" s="10">
        <f t="shared" si="423"/>
        <v>848.99999999999977</v>
      </c>
      <c r="K921" s="12">
        <f t="shared" si="424"/>
        <v>0.20879601026946004</v>
      </c>
      <c r="L921" s="12">
        <f t="shared" si="425"/>
        <v>0.20923294109786003</v>
      </c>
      <c r="M921" s="16">
        <f t="shared" si="426"/>
        <v>-2.0882506650596877E-3</v>
      </c>
      <c r="N921" s="15">
        <v>0.1</v>
      </c>
      <c r="O921" s="11">
        <f t="shared" si="427"/>
        <v>-47.88697146046006</v>
      </c>
      <c r="Q921" s="12">
        <f t="shared" si="428"/>
        <v>3.9308289102452966E-3</v>
      </c>
    </row>
    <row r="922" spans="3:17" x14ac:dyDescent="0.35">
      <c r="C922" s="17">
        <v>17</v>
      </c>
      <c r="D922" s="12">
        <v>0.20925493179599999</v>
      </c>
      <c r="E922" s="12">
        <v>0.20480645336200001</v>
      </c>
      <c r="F922" s="12">
        <v>0.91660156250000002</v>
      </c>
      <c r="H922" s="13">
        <f t="shared" si="421"/>
        <v>1.0029509410000026E-3</v>
      </c>
      <c r="I922" s="14">
        <f t="shared" si="422"/>
        <v>8.3398437499999978E-2</v>
      </c>
      <c r="J922" s="10">
        <f t="shared" si="423"/>
        <v>853.99999999999977</v>
      </c>
      <c r="K922" s="12">
        <f t="shared" si="424"/>
        <v>0.20875553252548007</v>
      </c>
      <c r="L922" s="12">
        <f t="shared" si="425"/>
        <v>0.20920981633560001</v>
      </c>
      <c r="M922" s="16">
        <f t="shared" si="426"/>
        <v>-2.1714268387446056E-3</v>
      </c>
      <c r="N922" s="15">
        <v>0.1</v>
      </c>
      <c r="O922" s="11">
        <f t="shared" si="427"/>
        <v>-46.052668326515786</v>
      </c>
      <c r="Q922" s="12">
        <f t="shared" si="428"/>
        <v>4.8044850989270972E-3</v>
      </c>
    </row>
    <row r="923" spans="3:17" x14ac:dyDescent="0.35">
      <c r="C923" s="17">
        <v>18</v>
      </c>
      <c r="D923" s="12">
        <v>0.20990495491200001</v>
      </c>
      <c r="E923" s="12">
        <v>0.20645153038200001</v>
      </c>
      <c r="F923" s="12">
        <v>0.91523437500000004</v>
      </c>
      <c r="H923" s="13">
        <f t="shared" si="421"/>
        <v>6.5002311600001472E-4</v>
      </c>
      <c r="I923" s="14">
        <f t="shared" si="422"/>
        <v>8.4765624999999956E-2</v>
      </c>
      <c r="J923" s="10">
        <f t="shared" si="423"/>
        <v>867.99999999999955</v>
      </c>
      <c r="K923" s="12">
        <f t="shared" si="424"/>
        <v>0.20875272239000001</v>
      </c>
      <c r="L923" s="12">
        <f t="shared" si="425"/>
        <v>0.20918964486254005</v>
      </c>
      <c r="M923" s="16">
        <f t="shared" si="426"/>
        <v>-2.0886429288942132E-3</v>
      </c>
      <c r="N923" s="15">
        <v>0.1</v>
      </c>
      <c r="O923" s="11">
        <f t="shared" si="427"/>
        <v>-47.877977904506082</v>
      </c>
      <c r="Q923" s="12">
        <f t="shared" si="428"/>
        <v>3.101554598592458E-3</v>
      </c>
    </row>
    <row r="924" spans="3:17" x14ac:dyDescent="0.35">
      <c r="C924" s="17">
        <v>19</v>
      </c>
      <c r="D924" s="12">
        <v>0.20785873275399999</v>
      </c>
      <c r="E924" s="12">
        <v>0.20598477125199999</v>
      </c>
      <c r="F924" s="12">
        <v>0.91757812500000002</v>
      </c>
      <c r="H924" s="13">
        <f t="shared" si="421"/>
        <v>-2.0462221580000162E-3</v>
      </c>
      <c r="I924" s="14">
        <f t="shared" si="422"/>
        <v>8.2421874999999978E-2</v>
      </c>
      <c r="J924" s="10">
        <f t="shared" si="423"/>
        <v>843.99999999999977</v>
      </c>
      <c r="K924" s="12">
        <f t="shared" si="424"/>
        <v>0.20873701703710001</v>
      </c>
      <c r="L924" s="12">
        <f t="shared" si="425"/>
        <v>0.20918068181804003</v>
      </c>
      <c r="M924" s="16">
        <f t="shared" si="426"/>
        <v>-2.1209644078220569E-3</v>
      </c>
      <c r="N924" s="15">
        <v>0.1</v>
      </c>
      <c r="O924" s="11">
        <f t="shared" si="427"/>
        <v>-47.148363089546827</v>
      </c>
      <c r="Q924" s="12">
        <f t="shared" si="428"/>
        <v>-9.796153098654994E-3</v>
      </c>
    </row>
    <row r="925" spans="3:17" x14ac:dyDescent="0.35">
      <c r="C925" s="17">
        <v>20</v>
      </c>
      <c r="D925" s="12">
        <v>0.20808580307399999</v>
      </c>
      <c r="E925" s="12">
        <v>0.20592803731600001</v>
      </c>
      <c r="F925" s="12">
        <v>0.91611328125000002</v>
      </c>
      <c r="H925" s="13">
        <f t="shared" si="421"/>
        <v>2.2707031999999461E-4</v>
      </c>
      <c r="I925" s="14">
        <f t="shared" si="422"/>
        <v>8.3886718749999978E-2</v>
      </c>
      <c r="J925" s="10">
        <f t="shared" si="423"/>
        <v>858.99999999999977</v>
      </c>
      <c r="K925" s="12">
        <f t="shared" si="424"/>
        <v>0.20871622084508001</v>
      </c>
      <c r="L925" s="12">
        <f t="shared" si="425"/>
        <v>0.2091285054249</v>
      </c>
      <c r="M925" s="16">
        <f t="shared" si="426"/>
        <v>-1.9714413345149895E-3</v>
      </c>
      <c r="N925" s="15">
        <v>0.1</v>
      </c>
      <c r="O925" s="11">
        <f t="shared" si="427"/>
        <v>-50.724309290492698</v>
      </c>
      <c r="Q925" s="12">
        <f t="shared" si="428"/>
        <v>1.0918299099921048E-3</v>
      </c>
    </row>
    <row r="926" spans="3:17" x14ac:dyDescent="0.35">
      <c r="C926" s="17">
        <v>21</v>
      </c>
      <c r="D926" s="12">
        <v>0.20884885588800001</v>
      </c>
      <c r="E926" s="12">
        <v>0.206479224563</v>
      </c>
      <c r="F926" s="12">
        <v>0.91796875</v>
      </c>
      <c r="H926" s="13">
        <f t="shared" si="421"/>
        <v>7.6305281400002034E-4</v>
      </c>
      <c r="I926" s="14">
        <f t="shared" si="422"/>
        <v>8.203125E-2</v>
      </c>
      <c r="J926" s="10">
        <f t="shared" si="423"/>
        <v>840</v>
      </c>
      <c r="K926" s="12">
        <f t="shared" si="424"/>
        <v>0.2087155551623</v>
      </c>
      <c r="L926" s="12">
        <f t="shared" si="425"/>
        <v>0.20915366649883999</v>
      </c>
      <c r="M926" s="16">
        <f t="shared" si="426"/>
        <v>-2.0946863799894411E-3</v>
      </c>
      <c r="N926" s="15">
        <v>0.1</v>
      </c>
      <c r="O926" s="11">
        <f t="shared" si="427"/>
        <v>-47.739843518008691</v>
      </c>
      <c r="Q926" s="12">
        <f t="shared" si="428"/>
        <v>3.6603033570612531E-3</v>
      </c>
    </row>
    <row r="927" spans="3:17" x14ac:dyDescent="0.35">
      <c r="C927" s="17">
        <v>22</v>
      </c>
      <c r="D927" s="12">
        <v>0.207121477512</v>
      </c>
      <c r="E927" s="12">
        <v>0.205228520557</v>
      </c>
      <c r="F927" s="12">
        <v>0.91533203124999996</v>
      </c>
      <c r="H927" s="13">
        <f t="shared" si="421"/>
        <v>-1.7273783760000105E-3</v>
      </c>
      <c r="I927" s="14">
        <f t="shared" si="422"/>
        <v>8.4667968750000044E-2</v>
      </c>
      <c r="J927" s="10">
        <f t="shared" si="423"/>
        <v>867.00000000000045</v>
      </c>
      <c r="K927" s="12">
        <f t="shared" si="424"/>
        <v>0.20867084466947999</v>
      </c>
      <c r="L927" s="12">
        <f t="shared" si="425"/>
        <v>0.20916726527933996</v>
      </c>
      <c r="M927" s="16">
        <f t="shared" si="426"/>
        <v>-2.3733188326433563E-3</v>
      </c>
      <c r="N927" s="15">
        <v>0.1</v>
      </c>
      <c r="O927" s="11">
        <f t="shared" si="427"/>
        <v>-42.13508889937976</v>
      </c>
      <c r="Q927" s="12">
        <f t="shared" si="428"/>
        <v>-8.30534375484949E-3</v>
      </c>
    </row>
    <row r="928" spans="3:17" x14ac:dyDescent="0.35">
      <c r="C928" s="17">
        <v>23</v>
      </c>
      <c r="D928" s="12">
        <v>0.207922887906</v>
      </c>
      <c r="E928" s="12">
        <v>0.20413618422999999</v>
      </c>
      <c r="F928" s="12">
        <v>0.91689453124999998</v>
      </c>
      <c r="H928" s="13">
        <f t="shared" si="421"/>
        <v>8.0141039400000169E-4</v>
      </c>
      <c r="I928" s="14">
        <f t="shared" si="422"/>
        <v>8.3105468750000022E-2</v>
      </c>
      <c r="J928" s="10">
        <f t="shared" si="423"/>
        <v>851.00000000000023</v>
      </c>
      <c r="K928" s="12">
        <f t="shared" si="424"/>
        <v>0.20864422162838001</v>
      </c>
      <c r="L928" s="12">
        <f t="shared" si="425"/>
        <v>0.20914730952391994</v>
      </c>
      <c r="M928" s="16">
        <f t="shared" si="426"/>
        <v>-2.4054237020074698E-3</v>
      </c>
      <c r="N928" s="15">
        <v>0.1</v>
      </c>
      <c r="O928" s="11">
        <f t="shared" si="427"/>
        <v>-41.572717486962496</v>
      </c>
      <c r="Q928" s="12">
        <f t="shared" si="428"/>
        <v>3.8618107208095382E-3</v>
      </c>
    </row>
    <row r="929" spans="3:17" x14ac:dyDescent="0.35">
      <c r="C929" s="17">
        <v>24</v>
      </c>
      <c r="D929" s="12">
        <v>0.208128006788</v>
      </c>
      <c r="E929" s="12">
        <v>0.20427141189600001</v>
      </c>
      <c r="F929" s="12">
        <v>0.91757812500000002</v>
      </c>
      <c r="H929" s="13">
        <f t="shared" si="421"/>
        <v>2.0511888200000494E-4</v>
      </c>
      <c r="I929" s="14">
        <f t="shared" si="422"/>
        <v>8.2421874999999978E-2</v>
      </c>
      <c r="J929" s="10">
        <f t="shared" si="423"/>
        <v>843.99999999999977</v>
      </c>
      <c r="K929" s="12">
        <f t="shared" si="424"/>
        <v>0.20863364134626</v>
      </c>
      <c r="L929" s="12">
        <f t="shared" si="425"/>
        <v>0.20915093532467996</v>
      </c>
      <c r="M929" s="16">
        <f t="shared" si="426"/>
        <v>-2.4733046381882895E-3</v>
      </c>
      <c r="N929" s="15">
        <v>0.1</v>
      </c>
      <c r="O929" s="11">
        <f t="shared" si="427"/>
        <v>-40.431735927706264</v>
      </c>
      <c r="Q929" s="12">
        <f t="shared" si="428"/>
        <v>9.860279174248171E-4</v>
      </c>
    </row>
    <row r="930" spans="3:17" x14ac:dyDescent="0.35">
      <c r="C930" s="17">
        <v>25</v>
      </c>
      <c r="D930" s="12">
        <v>0.20753133822</v>
      </c>
      <c r="E930" s="12">
        <v>0.20551331080499999</v>
      </c>
      <c r="F930" s="12">
        <v>0.91630859374999996</v>
      </c>
      <c r="H930" s="13">
        <f t="shared" si="421"/>
        <v>-5.9666856800000279E-4</v>
      </c>
      <c r="I930" s="14">
        <f t="shared" si="422"/>
        <v>8.3691406250000044E-2</v>
      </c>
      <c r="J930" s="10">
        <f t="shared" si="423"/>
        <v>857.00000000000045</v>
      </c>
      <c r="K930" s="12">
        <f t="shared" si="424"/>
        <v>0.20859502018486001</v>
      </c>
      <c r="L930" s="12">
        <f t="shared" si="425"/>
        <v>0.20911660266821994</v>
      </c>
      <c r="M930" s="16">
        <f t="shared" si="426"/>
        <v>-2.4942184250547061E-3</v>
      </c>
      <c r="N930" s="15">
        <v>0.1</v>
      </c>
      <c r="O930" s="11">
        <f t="shared" si="427"/>
        <v>-40.092719625309755</v>
      </c>
      <c r="Q930" s="12">
        <f t="shared" si="428"/>
        <v>-2.8709518262770802E-3</v>
      </c>
    </row>
    <row r="931" spans="3:17" x14ac:dyDescent="0.35">
      <c r="C931" s="17">
        <v>26</v>
      </c>
      <c r="D931" s="12">
        <v>0.209355897141</v>
      </c>
      <c r="E931" s="12">
        <v>0.20674246288799999</v>
      </c>
      <c r="F931" s="12">
        <v>0.91572265625000004</v>
      </c>
      <c r="H931" s="13">
        <f t="shared" si="421"/>
        <v>1.8245589210000024E-3</v>
      </c>
      <c r="I931" s="14">
        <f t="shared" si="422"/>
        <v>8.4277343749999956E-2</v>
      </c>
      <c r="J931" s="10">
        <f t="shared" si="423"/>
        <v>862.99999999999955</v>
      </c>
      <c r="K931" s="12">
        <f t="shared" si="424"/>
        <v>0.20861886885446002</v>
      </c>
      <c r="L931" s="12">
        <f t="shared" si="425"/>
        <v>0.20914225819569995</v>
      </c>
      <c r="M931" s="16">
        <f t="shared" si="426"/>
        <v>-2.5025518312524753E-3</v>
      </c>
      <c r="N931" s="15">
        <v>0.1</v>
      </c>
      <c r="O931" s="11">
        <f t="shared" si="427"/>
        <v>-39.959212333257483</v>
      </c>
      <c r="Q931" s="12">
        <f t="shared" si="428"/>
        <v>8.7533050479081248E-3</v>
      </c>
    </row>
    <row r="932" spans="3:17" x14ac:dyDescent="0.35">
      <c r="C932" s="17">
        <v>27</v>
      </c>
      <c r="D932" s="12">
        <v>0.208334356887</v>
      </c>
      <c r="E932" s="12">
        <v>0.207124900818</v>
      </c>
      <c r="F932" s="12">
        <v>0.91660156250000002</v>
      </c>
      <c r="H932" s="13">
        <f t="shared" si="421"/>
        <v>-1.0215402540000029E-3</v>
      </c>
      <c r="I932" s="14">
        <f t="shared" si="422"/>
        <v>8.3398437499999978E-2</v>
      </c>
      <c r="J932" s="10">
        <f t="shared" si="423"/>
        <v>853.99999999999977</v>
      </c>
      <c r="K932" s="12">
        <f t="shared" si="424"/>
        <v>0.20860382961862003</v>
      </c>
      <c r="L932" s="12">
        <f t="shared" si="425"/>
        <v>0.20910657613283995</v>
      </c>
      <c r="M932" s="16">
        <f t="shared" si="426"/>
        <v>-2.4042597010460742E-3</v>
      </c>
      <c r="N932" s="15">
        <v>0.1</v>
      </c>
      <c r="O932" s="11">
        <f t="shared" si="427"/>
        <v>-41.592844548569694</v>
      </c>
      <c r="Q932" s="12">
        <f t="shared" si="428"/>
        <v>-4.8913867675885953E-3</v>
      </c>
    </row>
    <row r="933" spans="3:17" x14ac:dyDescent="0.35">
      <c r="C933" s="17">
        <v>28</v>
      </c>
      <c r="D933" s="12">
        <v>0.20894948569499999</v>
      </c>
      <c r="E933" s="12">
        <v>0.20651820972599999</v>
      </c>
      <c r="F933" s="12">
        <v>0.91708984375000002</v>
      </c>
      <c r="H933" s="13">
        <f t="shared" si="421"/>
        <v>6.1512880799999281E-4</v>
      </c>
      <c r="I933" s="14">
        <f t="shared" si="422"/>
        <v>8.2910156249999978E-2</v>
      </c>
      <c r="J933" s="10">
        <f t="shared" si="423"/>
        <v>848.99999999999977</v>
      </c>
      <c r="K933" s="12">
        <f t="shared" si="424"/>
        <v>0.20858414988570004</v>
      </c>
      <c r="L933" s="12">
        <f t="shared" si="425"/>
        <v>0.20907240178199996</v>
      </c>
      <c r="M933" s="16">
        <f t="shared" si="426"/>
        <v>-2.3353244719932498E-3</v>
      </c>
      <c r="N933" s="15">
        <v>0.1</v>
      </c>
      <c r="O933" s="11">
        <f t="shared" si="427"/>
        <v>-42.820602104446692</v>
      </c>
      <c r="Q933" s="12">
        <f t="shared" si="428"/>
        <v>2.9482533987521564E-3</v>
      </c>
    </row>
    <row r="934" spans="3:17" x14ac:dyDescent="0.35">
      <c r="C934" s="17">
        <v>29</v>
      </c>
      <c r="D934" s="12">
        <v>0.208491397813</v>
      </c>
      <c r="E934" s="12">
        <v>0.206857907772</v>
      </c>
      <c r="F934" s="12">
        <v>0.91533203124999996</v>
      </c>
      <c r="H934" s="13">
        <f t="shared" si="421"/>
        <v>-4.5808788199999673E-4</v>
      </c>
      <c r="I934" s="14">
        <f t="shared" si="422"/>
        <v>8.4667968750000044E-2</v>
      </c>
      <c r="J934" s="10">
        <f t="shared" si="423"/>
        <v>867.00000000000045</v>
      </c>
      <c r="K934" s="12">
        <f t="shared" si="424"/>
        <v>0.20856807918846004</v>
      </c>
      <c r="L934" s="12">
        <f t="shared" si="425"/>
        <v>0.20905206507745994</v>
      </c>
      <c r="M934" s="16">
        <f t="shared" si="426"/>
        <v>-2.3151452190657285E-3</v>
      </c>
      <c r="N934" s="15">
        <v>0.1</v>
      </c>
      <c r="O934" s="11">
        <f t="shared" si="427"/>
        <v>-43.19383474370337</v>
      </c>
      <c r="Q934" s="12">
        <f t="shared" si="428"/>
        <v>-2.1947446164392805E-3</v>
      </c>
    </row>
    <row r="935" spans="3:17" x14ac:dyDescent="0.35">
      <c r="C935" s="17">
        <v>30</v>
      </c>
      <c r="D935" s="12">
        <v>0.207775523711</v>
      </c>
      <c r="E935" s="12">
        <v>0.20706262700299999</v>
      </c>
      <c r="F935" s="12">
        <v>0.91787109374999998</v>
      </c>
      <c r="H935" s="13">
        <f t="shared" si="421"/>
        <v>-7.1587410199999701E-4</v>
      </c>
      <c r="I935" s="14">
        <f t="shared" si="422"/>
        <v>8.2128906250000022E-2</v>
      </c>
      <c r="J935" s="10">
        <f t="shared" si="423"/>
        <v>841.00000000000023</v>
      </c>
      <c r="K935" s="12">
        <f t="shared" si="424"/>
        <v>0.20852891412940003</v>
      </c>
      <c r="L935" s="12">
        <f t="shared" si="425"/>
        <v>0.20905314317013995</v>
      </c>
      <c r="M935" s="16">
        <f t="shared" si="426"/>
        <v>-2.5076352968932403E-3</v>
      </c>
      <c r="N935" s="15">
        <v>0.1</v>
      </c>
      <c r="O935" s="11">
        <f t="shared" si="427"/>
        <v>-39.878207219324125</v>
      </c>
      <c r="Q935" s="12">
        <f t="shared" si="428"/>
        <v>-3.4394988923002042E-3</v>
      </c>
    </row>
    <row r="936" spans="3:17" x14ac:dyDescent="0.35">
      <c r="C936" s="17">
        <v>31</v>
      </c>
      <c r="D936" s="12">
        <v>0.207945995183</v>
      </c>
      <c r="E936" s="12">
        <v>0.20763613283599999</v>
      </c>
      <c r="F936" s="12">
        <v>0.91513671875000002</v>
      </c>
      <c r="H936" s="13">
        <f t="shared" si="421"/>
        <v>1.7047147200000001E-4</v>
      </c>
      <c r="I936" s="14">
        <f t="shared" si="422"/>
        <v>8.4863281249999978E-2</v>
      </c>
      <c r="J936" s="10">
        <f t="shared" si="423"/>
        <v>868.99999999999977</v>
      </c>
      <c r="K936" s="12">
        <f t="shared" si="424"/>
        <v>0.20852544096872003</v>
      </c>
      <c r="L936" s="12">
        <f t="shared" si="425"/>
        <v>0.20904195964855998</v>
      </c>
      <c r="M936" s="16">
        <f t="shared" si="426"/>
        <v>-2.4708851787857977E-3</v>
      </c>
      <c r="N936" s="15">
        <v>0.1</v>
      </c>
      <c r="O936" s="11">
        <f t="shared" si="427"/>
        <v>-40.471326170299982</v>
      </c>
      <c r="Q936" s="12">
        <f t="shared" si="428"/>
        <v>8.2012344229130305E-4</v>
      </c>
    </row>
    <row r="937" spans="3:17" x14ac:dyDescent="0.35">
      <c r="C937" s="17">
        <v>32</v>
      </c>
      <c r="D937" s="12">
        <v>0.209221538845</v>
      </c>
      <c r="E937" s="12">
        <v>0.20702664107099999</v>
      </c>
      <c r="F937" s="12">
        <v>0.91728515624999996</v>
      </c>
      <c r="H937" s="13">
        <f t="shared" si="421"/>
        <v>1.2755436620000005E-3</v>
      </c>
      <c r="I937" s="14">
        <f t="shared" si="422"/>
        <v>8.2714843750000044E-2</v>
      </c>
      <c r="J937" s="10">
        <f t="shared" si="423"/>
        <v>847.00000000000045</v>
      </c>
      <c r="K937" s="12">
        <f t="shared" si="424"/>
        <v>0.20854542984519997</v>
      </c>
      <c r="L937" s="12">
        <f t="shared" si="425"/>
        <v>0.20904192644856001</v>
      </c>
      <c r="M937" s="16">
        <f t="shared" si="426"/>
        <v>-2.3751053762041119E-3</v>
      </c>
      <c r="N937" s="15">
        <v>0.1</v>
      </c>
      <c r="O937" s="11">
        <f t="shared" si="427"/>
        <v>-42.1033950753881</v>
      </c>
      <c r="Q937" s="12">
        <f t="shared" si="428"/>
        <v>6.1152775949100714E-3</v>
      </c>
    </row>
    <row r="938" spans="3:17" x14ac:dyDescent="0.35">
      <c r="C938" s="17">
        <v>33</v>
      </c>
      <c r="D938" s="12">
        <v>0.20715508473300001</v>
      </c>
      <c r="E938" s="12">
        <v>0.20734321251500001</v>
      </c>
      <c r="F938" s="12">
        <v>0.91425781250000004</v>
      </c>
      <c r="H938" s="13">
        <f t="shared" si="421"/>
        <v>-2.066454111999988E-3</v>
      </c>
      <c r="I938" s="14">
        <f t="shared" si="422"/>
        <v>8.5742187499999956E-2</v>
      </c>
      <c r="J938" s="10">
        <f t="shared" si="423"/>
        <v>877.99999999999955</v>
      </c>
      <c r="K938" s="12">
        <f t="shared" si="424"/>
        <v>0.20851561266016</v>
      </c>
      <c r="L938" s="12">
        <f t="shared" si="425"/>
        <v>0.20906288794176001</v>
      </c>
      <c r="M938" s="16">
        <f t="shared" si="426"/>
        <v>-2.617754336926903E-3</v>
      </c>
      <c r="N938" s="15">
        <v>0.1</v>
      </c>
      <c r="O938" s="11">
        <f t="shared" si="427"/>
        <v>-38.200681625990313</v>
      </c>
      <c r="Q938" s="12">
        <f t="shared" si="428"/>
        <v>-9.9259706783996829E-3</v>
      </c>
    </row>
    <row r="939" spans="3:17" x14ac:dyDescent="0.35">
      <c r="C939" s="17">
        <v>34</v>
      </c>
      <c r="D939" s="12">
        <v>0.20936391747700001</v>
      </c>
      <c r="E939" s="12">
        <v>0.20773407928599999</v>
      </c>
      <c r="F939" s="12">
        <v>0.91777343749999996</v>
      </c>
      <c r="H939" s="13">
        <f t="shared" si="421"/>
        <v>2.2088327439999944E-3</v>
      </c>
      <c r="I939" s="14">
        <f t="shared" si="422"/>
        <v>8.2226562500000044E-2</v>
      </c>
      <c r="J939" s="10">
        <f t="shared" si="423"/>
        <v>842.00000000000045</v>
      </c>
      <c r="K939" s="12">
        <f t="shared" si="424"/>
        <v>0.20851552324552</v>
      </c>
      <c r="L939" s="12">
        <f t="shared" si="425"/>
        <v>0.20904233633512004</v>
      </c>
      <c r="M939" s="16">
        <f t="shared" si="426"/>
        <v>-2.5201262999448026E-3</v>
      </c>
      <c r="N939" s="15">
        <v>0.1</v>
      </c>
      <c r="O939" s="11">
        <f t="shared" si="427"/>
        <v>-39.680550931987128</v>
      </c>
      <c r="Q939" s="12">
        <f t="shared" si="428"/>
        <v>1.0606255362640577E-2</v>
      </c>
    </row>
    <row r="940" spans="3:17" x14ac:dyDescent="0.35">
      <c r="C940" s="17">
        <v>35</v>
      </c>
      <c r="D940" s="12">
        <v>0.20900480030900001</v>
      </c>
      <c r="E940" s="12">
        <v>0.20448426306199999</v>
      </c>
      <c r="F940" s="12">
        <v>0.91826171874999996</v>
      </c>
      <c r="H940" s="13">
        <f t="shared" si="421"/>
        <v>-3.5911716799999494E-4</v>
      </c>
      <c r="I940" s="14">
        <f t="shared" si="422"/>
        <v>8.1738281250000044E-2</v>
      </c>
      <c r="J940" s="10">
        <f t="shared" si="423"/>
        <v>837.00000000000045</v>
      </c>
      <c r="K940" s="12">
        <f t="shared" si="424"/>
        <v>0.20853605211362003</v>
      </c>
      <c r="L940" s="12">
        <f t="shared" si="425"/>
        <v>0.20900349230126003</v>
      </c>
      <c r="M940" s="16">
        <f t="shared" si="426"/>
        <v>-2.236518550447153E-3</v>
      </c>
      <c r="N940" s="15">
        <v>0.1</v>
      </c>
      <c r="O940" s="11">
        <f t="shared" si="427"/>
        <v>-44.712349906512848</v>
      </c>
      <c r="Q940" s="12">
        <f t="shared" si="428"/>
        <v>-1.7167500385809448E-3</v>
      </c>
    </row>
    <row r="941" spans="3:17" x14ac:dyDescent="0.35">
      <c r="C941" s="17">
        <v>36</v>
      </c>
      <c r="D941" s="12">
        <v>0.20674934765399999</v>
      </c>
      <c r="E941" s="12">
        <v>0.20475328639099999</v>
      </c>
      <c r="F941" s="12">
        <v>0.91904296875000002</v>
      </c>
      <c r="H941" s="13">
        <f t="shared" si="421"/>
        <v>-2.2554526550000176E-3</v>
      </c>
      <c r="I941" s="14">
        <f t="shared" si="422"/>
        <v>8.0957031249999978E-2</v>
      </c>
      <c r="J941" s="10">
        <f t="shared" si="423"/>
        <v>828.99999999999977</v>
      </c>
      <c r="K941" s="12">
        <f t="shared" si="424"/>
        <v>0.20851748490499999</v>
      </c>
      <c r="L941" s="12">
        <f t="shared" si="425"/>
        <v>0.20898709358063999</v>
      </c>
      <c r="M941" s="16">
        <f t="shared" si="426"/>
        <v>-2.2470702261754294E-3</v>
      </c>
      <c r="N941" s="15">
        <v>0.1</v>
      </c>
      <c r="O941" s="11">
        <f t="shared" si="427"/>
        <v>-44.502391974728155</v>
      </c>
      <c r="Q941" s="12">
        <f t="shared" si="428"/>
        <v>-1.0850041028502767E-2</v>
      </c>
    </row>
    <row r="942" spans="3:17" x14ac:dyDescent="0.35">
      <c r="C942" s="17">
        <v>37</v>
      </c>
      <c r="D942" s="12">
        <v>0.207031377352</v>
      </c>
      <c r="E942" s="12">
        <v>0.20585380941600001</v>
      </c>
      <c r="F942" s="12">
        <v>0.91523437500000004</v>
      </c>
      <c r="H942" s="13">
        <f t="shared" si="421"/>
        <v>2.820296980000081E-4</v>
      </c>
      <c r="I942" s="14">
        <f t="shared" si="422"/>
        <v>8.4765624999999956E-2</v>
      </c>
      <c r="J942" s="10">
        <f t="shared" si="423"/>
        <v>867.99999999999955</v>
      </c>
      <c r="K942" s="12">
        <f t="shared" si="424"/>
        <v>0.20847006987321998</v>
      </c>
      <c r="L942" s="12">
        <f t="shared" si="425"/>
        <v>0.20896753311666</v>
      </c>
      <c r="M942" s="16">
        <f t="shared" si="426"/>
        <v>-2.3805767145765877E-3</v>
      </c>
      <c r="N942" s="15">
        <v>0.1</v>
      </c>
      <c r="O942" s="11">
        <f t="shared" si="427"/>
        <v>-42.006627800602566</v>
      </c>
      <c r="Q942" s="12">
        <f t="shared" si="428"/>
        <v>1.3631845305018492E-3</v>
      </c>
    </row>
    <row r="943" spans="3:17" x14ac:dyDescent="0.35">
      <c r="C943" s="17">
        <v>38</v>
      </c>
      <c r="D943" s="12">
        <v>0.20804951352100001</v>
      </c>
      <c r="E943" s="12">
        <v>0.205403226987</v>
      </c>
      <c r="F943" s="12">
        <v>0.91562500000000002</v>
      </c>
      <c r="H943" s="13">
        <f t="shared" si="421"/>
        <v>1.0181361690000112E-3</v>
      </c>
      <c r="I943" s="14">
        <f t="shared" si="422"/>
        <v>8.4374999999999978E-2</v>
      </c>
      <c r="J943" s="10">
        <f t="shared" si="423"/>
        <v>863.99999999999977</v>
      </c>
      <c r="K943" s="12">
        <f t="shared" si="424"/>
        <v>0.20840343764114</v>
      </c>
      <c r="L943" s="12">
        <f t="shared" si="425"/>
        <v>0.20896871135145997</v>
      </c>
      <c r="M943" s="16">
        <f t="shared" si="426"/>
        <v>-2.7050638665673254E-3</v>
      </c>
      <c r="N943" s="15">
        <v>0.1</v>
      </c>
      <c r="O943" s="11">
        <f t="shared" si="427"/>
        <v>-36.967703881571602</v>
      </c>
      <c r="Q943" s="12">
        <f t="shared" si="428"/>
        <v>4.9057339582609747E-3</v>
      </c>
    </row>
    <row r="944" spans="3:17" x14ac:dyDescent="0.35">
      <c r="C944" s="17">
        <v>39</v>
      </c>
      <c r="D944" s="12">
        <v>0.20957906356600001</v>
      </c>
      <c r="E944" s="12">
        <v>0.20798082873199999</v>
      </c>
      <c r="F944" s="12">
        <v>0.91533203124999996</v>
      </c>
      <c r="H944" s="13">
        <f t="shared" si="421"/>
        <v>1.5295500449999944E-3</v>
      </c>
      <c r="I944" s="14">
        <f t="shared" si="422"/>
        <v>8.4667968750000044E-2</v>
      </c>
      <c r="J944" s="10">
        <f t="shared" si="423"/>
        <v>867.00000000000045</v>
      </c>
      <c r="K944" s="12">
        <f t="shared" si="424"/>
        <v>0.20836174997651999</v>
      </c>
      <c r="L944" s="12">
        <f t="shared" si="425"/>
        <v>0.20896769847525995</v>
      </c>
      <c r="M944" s="16">
        <f t="shared" si="426"/>
        <v>-2.8997232737943968E-3</v>
      </c>
      <c r="N944" s="15">
        <v>0.1</v>
      </c>
      <c r="O944" s="11">
        <f t="shared" si="427"/>
        <v>-34.48604937710013</v>
      </c>
      <c r="Q944" s="12">
        <f t="shared" si="428"/>
        <v>7.3249627440412982E-3</v>
      </c>
    </row>
    <row r="945" spans="3:17" x14ac:dyDescent="0.35">
      <c r="C945" s="17">
        <v>40</v>
      </c>
      <c r="D945" s="12">
        <v>0.20985627905599999</v>
      </c>
      <c r="E945" s="12">
        <v>0.20737295337</v>
      </c>
      <c r="F945" s="12">
        <v>0.91669921875000004</v>
      </c>
      <c r="H945" s="13">
        <f t="shared" si="421"/>
        <v>2.7721548999998236E-4</v>
      </c>
      <c r="I945" s="14">
        <f t="shared" si="422"/>
        <v>8.3300781249999956E-2</v>
      </c>
      <c r="J945" s="10">
        <f t="shared" si="423"/>
        <v>852.99999999999955</v>
      </c>
      <c r="K945" s="12">
        <f t="shared" si="424"/>
        <v>0.20839368915037998</v>
      </c>
      <c r="L945" s="12">
        <f t="shared" si="425"/>
        <v>0.20897920635839998</v>
      </c>
      <c r="M945" s="16">
        <f t="shared" si="426"/>
        <v>-2.8017964955605601E-3</v>
      </c>
      <c r="N945" s="15">
        <v>0.1</v>
      </c>
      <c r="O945" s="11">
        <f t="shared" si="427"/>
        <v>-35.691385922728422</v>
      </c>
      <c r="Q945" s="12">
        <f t="shared" si="428"/>
        <v>1.3218510802246522E-3</v>
      </c>
    </row>
    <row r="946" spans="3:17" x14ac:dyDescent="0.35">
      <c r="C946" s="17">
        <v>41</v>
      </c>
      <c r="D946" s="12">
        <v>0.208009847773</v>
      </c>
      <c r="E946" s="12">
        <v>0.20532521083999999</v>
      </c>
      <c r="F946" s="12">
        <v>0.91757812500000002</v>
      </c>
      <c r="H946" s="13">
        <f t="shared" si="421"/>
        <v>-1.846431282999994E-3</v>
      </c>
      <c r="I946" s="14">
        <f t="shared" si="422"/>
        <v>8.2421874999999978E-2</v>
      </c>
      <c r="J946" s="10">
        <f t="shared" si="423"/>
        <v>843.99999999999977</v>
      </c>
      <c r="K946" s="12">
        <f t="shared" si="424"/>
        <v>0.20838520921118001</v>
      </c>
      <c r="L946" s="12">
        <f t="shared" si="425"/>
        <v>0.20893214870033994</v>
      </c>
      <c r="M946" s="16">
        <f t="shared" si="426"/>
        <v>-2.6177852119080303E-3</v>
      </c>
      <c r="N946" s="15">
        <v>0.1</v>
      </c>
      <c r="O946" s="11">
        <f t="shared" si="427"/>
        <v>-38.200231075151045</v>
      </c>
      <c r="Q946" s="12">
        <f t="shared" si="428"/>
        <v>-8.8374873281468116E-3</v>
      </c>
    </row>
    <row r="947" spans="3:17" x14ac:dyDescent="0.35">
      <c r="C947" s="17">
        <v>42</v>
      </c>
      <c r="D947" s="12">
        <v>0.208137206943</v>
      </c>
      <c r="E947" s="12">
        <v>0.209013954177</v>
      </c>
      <c r="F947" s="12">
        <v>0.91474609375000004</v>
      </c>
      <c r="H947" s="13">
        <f t="shared" si="421"/>
        <v>1.2735917000000763E-4</v>
      </c>
      <c r="I947" s="14">
        <f t="shared" si="422"/>
        <v>8.5253906249999956E-2</v>
      </c>
      <c r="J947" s="10">
        <f t="shared" si="423"/>
        <v>872.99999999999955</v>
      </c>
      <c r="K947" s="12">
        <f t="shared" si="424"/>
        <v>0.20841372306612002</v>
      </c>
      <c r="L947" s="12">
        <f t="shared" si="425"/>
        <v>0.20894986726577994</v>
      </c>
      <c r="M947" s="16">
        <f t="shared" si="426"/>
        <v>-2.5658987329144622E-3</v>
      </c>
      <c r="N947" s="15">
        <v>0.1</v>
      </c>
      <c r="O947" s="11">
        <f t="shared" si="427"/>
        <v>-38.972699396603055</v>
      </c>
      <c r="Q947" s="12">
        <f t="shared" si="428"/>
        <v>6.1208735005073719E-4</v>
      </c>
    </row>
    <row r="948" spans="3:17" x14ac:dyDescent="0.35">
      <c r="C948" s="17">
        <v>43</v>
      </c>
      <c r="D948" s="12">
        <v>0.20839694191300001</v>
      </c>
      <c r="E948" s="12">
        <v>0.207019669563</v>
      </c>
      <c r="F948" s="12">
        <v>0.91523437500000004</v>
      </c>
      <c r="H948" s="13">
        <f t="shared" si="421"/>
        <v>2.5973497000000845E-4</v>
      </c>
      <c r="I948" s="14">
        <f t="shared" si="422"/>
        <v>8.4765624999999956E-2</v>
      </c>
      <c r="J948" s="10">
        <f t="shared" si="423"/>
        <v>867.99999999999955</v>
      </c>
      <c r="K948" s="12">
        <f t="shared" si="424"/>
        <v>0.20842515251155999</v>
      </c>
      <c r="L948" s="12">
        <f t="shared" si="425"/>
        <v>0.20896555043683993</v>
      </c>
      <c r="M948" s="16">
        <f t="shared" si="426"/>
        <v>-2.5860622679204637E-3</v>
      </c>
      <c r="N948" s="15">
        <v>0.1</v>
      </c>
      <c r="O948" s="11">
        <f t="shared" si="427"/>
        <v>-38.668829146334993</v>
      </c>
      <c r="Q948" s="12">
        <f t="shared" si="428"/>
        <v>1.2471246565383632E-3</v>
      </c>
    </row>
    <row r="949" spans="3:17" x14ac:dyDescent="0.35">
      <c r="C949" s="17">
        <v>44</v>
      </c>
      <c r="D949" s="12">
        <v>0.20815304825200001</v>
      </c>
      <c r="E949" s="12">
        <v>0.20561762675600001</v>
      </c>
      <c r="F949" s="12">
        <v>0.91796875</v>
      </c>
      <c r="H949" s="13">
        <f t="shared" si="421"/>
        <v>-2.4389366099999976E-4</v>
      </c>
      <c r="I949" s="14">
        <f t="shared" si="422"/>
        <v>8.203125E-2</v>
      </c>
      <c r="J949" s="10">
        <f t="shared" si="423"/>
        <v>840</v>
      </c>
      <c r="K949" s="12">
        <f t="shared" si="424"/>
        <v>0.20845285204728001</v>
      </c>
      <c r="L949" s="12">
        <f t="shared" si="425"/>
        <v>0.20895035000939996</v>
      </c>
      <c r="M949" s="16">
        <f t="shared" si="426"/>
        <v>-2.3809386397178889E-3</v>
      </c>
      <c r="N949" s="15">
        <v>0.1</v>
      </c>
      <c r="O949" s="11">
        <f t="shared" si="427"/>
        <v>-42.000242396775391</v>
      </c>
      <c r="Q949" s="12">
        <f t="shared" si="428"/>
        <v>-1.1710176191528454E-3</v>
      </c>
    </row>
    <row r="950" spans="3:17" x14ac:dyDescent="0.35">
      <c r="C950" s="17">
        <v>45</v>
      </c>
      <c r="D950" s="12">
        <v>0.20790803159900001</v>
      </c>
      <c r="E950" s="12">
        <v>0.20712453909199999</v>
      </c>
      <c r="F950" s="12">
        <v>0.91621093750000004</v>
      </c>
      <c r="H950" s="13">
        <f t="shared" si="421"/>
        <v>-2.4501665300000197E-4</v>
      </c>
      <c r="I950" s="14">
        <f t="shared" si="422"/>
        <v>8.3789062499999956E-2</v>
      </c>
      <c r="J950" s="10">
        <f t="shared" si="423"/>
        <v>857.99999999999955</v>
      </c>
      <c r="K950" s="12">
        <f t="shared" si="424"/>
        <v>0.20844654122058004</v>
      </c>
      <c r="L950" s="12">
        <f t="shared" si="425"/>
        <v>0.20897266723105992</v>
      </c>
      <c r="M950" s="16">
        <f t="shared" si="426"/>
        <v>-2.5176785914214905E-3</v>
      </c>
      <c r="N950" s="15">
        <v>0.1</v>
      </c>
      <c r="O950" s="11">
        <f t="shared" si="427"/>
        <v>-39.719128700832158</v>
      </c>
      <c r="Q950" s="12">
        <f t="shared" si="428"/>
        <v>-1.177791882920386E-3</v>
      </c>
    </row>
    <row r="951" spans="3:17" x14ac:dyDescent="0.35">
      <c r="C951" s="17">
        <v>46</v>
      </c>
      <c r="D951" s="12">
        <v>0.207870882471</v>
      </c>
      <c r="E951" s="12">
        <v>0.20447678975799999</v>
      </c>
      <c r="F951" s="12">
        <v>0.91767578125000004</v>
      </c>
      <c r="H951" s="13">
        <f t="shared" si="421"/>
        <v>-3.7149128000013576E-5</v>
      </c>
      <c r="I951" s="14">
        <f t="shared" si="422"/>
        <v>8.2324218749999956E-2</v>
      </c>
      <c r="J951" s="10">
        <f t="shared" si="423"/>
        <v>842.99999999999955</v>
      </c>
      <c r="K951" s="12">
        <f t="shared" si="424"/>
        <v>0.20846104877767999</v>
      </c>
      <c r="L951" s="12">
        <f t="shared" si="425"/>
        <v>0.20894512339067994</v>
      </c>
      <c r="M951" s="16">
        <f t="shared" si="426"/>
        <v>-2.3167547782143583E-3</v>
      </c>
      <c r="N951" s="15">
        <v>0.1</v>
      </c>
      <c r="O951" s="11">
        <f t="shared" si="427"/>
        <v>-43.163825943233896</v>
      </c>
      <c r="Q951" s="12">
        <f t="shared" si="428"/>
        <v>-1.7869654685093191E-4</v>
      </c>
    </row>
    <row r="952" spans="3:17" x14ac:dyDescent="0.35">
      <c r="C952" s="17">
        <v>47</v>
      </c>
      <c r="D952" s="12">
        <v>0.20784842550900001</v>
      </c>
      <c r="E952" s="12">
        <v>0.20615322664399999</v>
      </c>
      <c r="F952" s="12">
        <v>0.91718750000000004</v>
      </c>
      <c r="H952" s="13">
        <f t="shared" si="421"/>
        <v>-2.2456961999983704E-5</v>
      </c>
      <c r="I952" s="14">
        <f t="shared" si="422"/>
        <v>8.2812499999999956E-2</v>
      </c>
      <c r="J952" s="10">
        <f t="shared" si="423"/>
        <v>847.99999999999955</v>
      </c>
      <c r="K952" s="12">
        <f t="shared" si="424"/>
        <v>0.20846077770964</v>
      </c>
      <c r="L952" s="12">
        <f t="shared" si="425"/>
        <v>0.20894409951417994</v>
      </c>
      <c r="M952" s="16">
        <f t="shared" si="426"/>
        <v>-2.313163212858016E-3</v>
      </c>
      <c r="N952" s="15">
        <v>0.1</v>
      </c>
      <c r="O952" s="11">
        <f t="shared" si="427"/>
        <v>-43.230844863923615</v>
      </c>
      <c r="Q952" s="12">
        <f t="shared" si="428"/>
        <v>-1.0803906188987219E-4</v>
      </c>
    </row>
    <row r="953" spans="3:17" x14ac:dyDescent="0.35">
      <c r="C953" s="17">
        <v>48</v>
      </c>
      <c r="D953" s="12">
        <v>0.20882420925</v>
      </c>
      <c r="E953" s="12">
        <v>0.205588371307</v>
      </c>
      <c r="F953" s="12">
        <v>0.91679687499999996</v>
      </c>
      <c r="H953" s="13">
        <f t="shared" si="421"/>
        <v>9.7578374099999143E-4</v>
      </c>
      <c r="I953" s="14">
        <f t="shared" si="422"/>
        <v>8.3203125000000044E-2</v>
      </c>
      <c r="J953" s="10">
        <f t="shared" si="423"/>
        <v>852.00000000000045</v>
      </c>
      <c r="K953" s="12">
        <f t="shared" si="424"/>
        <v>0.20847999775802001</v>
      </c>
      <c r="L953" s="12">
        <f t="shared" si="425"/>
        <v>0.20894218099127998</v>
      </c>
      <c r="M953" s="16">
        <f t="shared" si="426"/>
        <v>-2.2120149749909057E-3</v>
      </c>
      <c r="N953" s="15">
        <v>0.1</v>
      </c>
      <c r="O953" s="11">
        <f t="shared" si="427"/>
        <v>-45.207650549658297</v>
      </c>
      <c r="Q953" s="12">
        <f t="shared" si="428"/>
        <v>4.6837034324754235E-3</v>
      </c>
    </row>
    <row r="954" spans="3:17" x14ac:dyDescent="0.35">
      <c r="C954" s="17">
        <v>49</v>
      </c>
      <c r="D954" s="12">
        <v>0.207535487987</v>
      </c>
      <c r="E954" s="12">
        <v>0.205161529407</v>
      </c>
      <c r="F954" s="12">
        <v>0.91621093750000004</v>
      </c>
      <c r="H954" s="13">
        <f t="shared" si="421"/>
        <v>-1.2887212630000033E-3</v>
      </c>
      <c r="I954" s="14">
        <f t="shared" si="422"/>
        <v>8.3789062499999956E-2</v>
      </c>
      <c r="J954" s="10">
        <f t="shared" si="423"/>
        <v>857.99999999999955</v>
      </c>
      <c r="K954" s="12">
        <f t="shared" si="424"/>
        <v>0.20846337509892002</v>
      </c>
      <c r="L954" s="12">
        <f t="shared" si="425"/>
        <v>0.20894032247729999</v>
      </c>
      <c r="M954" s="16">
        <f t="shared" si="426"/>
        <v>-2.2826966701546825E-3</v>
      </c>
      <c r="N954" s="15">
        <v>0.1</v>
      </c>
      <c r="O954" s="11">
        <f t="shared" si="427"/>
        <v>-43.807835402512637</v>
      </c>
      <c r="Q954" s="12">
        <f t="shared" si="428"/>
        <v>-6.190442480554747E-3</v>
      </c>
    </row>
    <row r="955" spans="3:17" x14ac:dyDescent="0.35">
      <c r="C955" s="17">
        <v>50</v>
      </c>
      <c r="D955" s="12">
        <v>0.207027454936</v>
      </c>
      <c r="E955" s="12">
        <v>0.20756980888500001</v>
      </c>
      <c r="F955" s="12">
        <v>0.9150390625</v>
      </c>
      <c r="H955" s="13">
        <f t="shared" si="421"/>
        <v>-5.0803305100000085E-4</v>
      </c>
      <c r="I955" s="14">
        <f t="shared" si="422"/>
        <v>8.49609375E-2</v>
      </c>
      <c r="J955" s="10">
        <f t="shared" si="423"/>
        <v>870</v>
      </c>
      <c r="K955" s="12">
        <f t="shared" si="424"/>
        <v>0.20844053189830003</v>
      </c>
      <c r="L955" s="12">
        <f t="shared" si="425"/>
        <v>0.20897030318070001</v>
      </c>
      <c r="M955" s="16">
        <f t="shared" si="426"/>
        <v>-2.5351510446049996E-3</v>
      </c>
      <c r="N955" s="15">
        <v>0.1</v>
      </c>
      <c r="O955" s="11">
        <f t="shared" si="427"/>
        <v>-39.445381454808327</v>
      </c>
      <c r="Q955" s="12">
        <f t="shared" si="428"/>
        <v>-2.4509344792575903E-3</v>
      </c>
    </row>
    <row r="956" spans="3:17" x14ac:dyDescent="0.35">
      <c r="C956" s="17">
        <v>51</v>
      </c>
      <c r="D956" s="12">
        <v>0.20792691884200001</v>
      </c>
      <c r="E956" s="12">
        <v>0.207855433226</v>
      </c>
      <c r="F956" s="12">
        <v>0.91630859374999996</v>
      </c>
      <c r="H956" s="13">
        <f t="shared" si="421"/>
        <v>8.9946390600001425E-4</v>
      </c>
      <c r="I956" s="14">
        <f t="shared" si="422"/>
        <v>8.3691406250000044E-2</v>
      </c>
      <c r="J956" s="10">
        <f t="shared" si="423"/>
        <v>857.00000000000045</v>
      </c>
      <c r="K956" s="12">
        <f t="shared" si="424"/>
        <v>0.20843499492888004</v>
      </c>
      <c r="L956" s="12">
        <f t="shared" si="425"/>
        <v>0.20898096908614</v>
      </c>
      <c r="M956" s="16">
        <f t="shared" si="426"/>
        <v>-2.6125544332934458E-3</v>
      </c>
      <c r="N956" s="15">
        <v>0.1</v>
      </c>
      <c r="O956" s="11">
        <f t="shared" si="427"/>
        <v>-38.276714439184993</v>
      </c>
      <c r="Q956" s="12">
        <f t="shared" si="428"/>
        <v>4.3352492301723987E-3</v>
      </c>
    </row>
    <row r="957" spans="3:17" x14ac:dyDescent="0.35">
      <c r="C957" s="17">
        <v>52</v>
      </c>
      <c r="D957" s="12">
        <v>0.208675899395</v>
      </c>
      <c r="E957" s="12">
        <v>0.20516863204499999</v>
      </c>
      <c r="F957" s="12">
        <v>0.91748046875</v>
      </c>
      <c r="H957" s="13">
        <f t="shared" si="421"/>
        <v>7.4898055299998934E-4</v>
      </c>
      <c r="I957" s="14">
        <f t="shared" si="422"/>
        <v>8.251953125E-2</v>
      </c>
      <c r="J957" s="10">
        <f t="shared" si="423"/>
        <v>845</v>
      </c>
      <c r="K957" s="12">
        <f t="shared" si="424"/>
        <v>0.20841588540194003</v>
      </c>
      <c r="L957" s="12">
        <f t="shared" si="425"/>
        <v>0.20893914270624006</v>
      </c>
      <c r="M957" s="16">
        <f t="shared" si="426"/>
        <v>-2.5043526910403235E-3</v>
      </c>
      <c r="N957" s="15">
        <v>0.1</v>
      </c>
      <c r="O957" s="11">
        <f t="shared" si="427"/>
        <v>-39.930477986492946</v>
      </c>
      <c r="Q957" s="12">
        <f t="shared" si="428"/>
        <v>3.5956615133804783E-3</v>
      </c>
    </row>
    <row r="958" spans="3:17" x14ac:dyDescent="0.35">
      <c r="C958" s="17">
        <v>53</v>
      </c>
      <c r="D958" s="12">
        <v>0.20797511785200001</v>
      </c>
      <c r="E958" s="12">
        <v>0.20693197771899999</v>
      </c>
      <c r="F958" s="12">
        <v>0.91748046875</v>
      </c>
      <c r="H958" s="13">
        <f t="shared" si="421"/>
        <v>-7.0078154299998974E-4</v>
      </c>
      <c r="I958" s="14">
        <f t="shared" si="422"/>
        <v>8.251953125E-2</v>
      </c>
      <c r="J958" s="10">
        <f t="shared" si="423"/>
        <v>845</v>
      </c>
      <c r="K958" s="12">
        <f t="shared" si="424"/>
        <v>0.20839311382724002</v>
      </c>
      <c r="L958" s="12">
        <f t="shared" si="425"/>
        <v>0.20891617626208006</v>
      </c>
      <c r="M958" s="16">
        <f t="shared" si="426"/>
        <v>-2.5036952341300767E-3</v>
      </c>
      <c r="N958" s="15">
        <v>0.1</v>
      </c>
      <c r="O958" s="11">
        <f t="shared" si="427"/>
        <v>-39.940963515371941</v>
      </c>
      <c r="Q958" s="12">
        <f t="shared" si="428"/>
        <v>-3.3638809210135168E-3</v>
      </c>
    </row>
    <row r="959" spans="3:17" x14ac:dyDescent="0.35">
      <c r="C959" s="17">
        <v>54</v>
      </c>
      <c r="D959" s="12">
        <v>0.20896564611999999</v>
      </c>
      <c r="E959" s="12">
        <v>0.20671938732299999</v>
      </c>
      <c r="F959" s="12">
        <v>0.91572265625000004</v>
      </c>
      <c r="H959" s="13">
        <f t="shared" si="421"/>
        <v>9.9052826799997384E-4</v>
      </c>
      <c r="I959" s="14">
        <f t="shared" si="422"/>
        <v>8.4277343749999956E-2</v>
      </c>
      <c r="J959" s="10">
        <f t="shared" si="423"/>
        <v>862.99999999999955</v>
      </c>
      <c r="K959" s="12">
        <f t="shared" si="424"/>
        <v>0.20827149011728005</v>
      </c>
      <c r="L959" s="12">
        <f t="shared" si="425"/>
        <v>0.20893532018874006</v>
      </c>
      <c r="M959" s="16">
        <f t="shared" si="426"/>
        <v>-3.1772036956716487E-3</v>
      </c>
      <c r="N959" s="15">
        <v>0.1</v>
      </c>
      <c r="O959" s="11">
        <f t="shared" si="427"/>
        <v>-31.474217449838509</v>
      </c>
      <c r="Q959" s="12">
        <f t="shared" si="428"/>
        <v>4.751418988516885E-3</v>
      </c>
    </row>
    <row r="960" spans="3:17" x14ac:dyDescent="0.35">
      <c r="C960" s="17">
        <v>55</v>
      </c>
      <c r="D960" s="12">
        <v>0.20799261769399999</v>
      </c>
      <c r="E960" s="12">
        <v>0.206862820685</v>
      </c>
      <c r="F960" s="12">
        <v>0.91455078125</v>
      </c>
      <c r="H960" s="13">
        <f t="shared" si="421"/>
        <v>-9.7302842599999995E-4</v>
      </c>
      <c r="I960" s="14">
        <f t="shared" si="422"/>
        <v>8.544921875E-2</v>
      </c>
      <c r="J960" s="10">
        <f t="shared" si="423"/>
        <v>875</v>
      </c>
      <c r="K960" s="12">
        <f t="shared" si="424"/>
        <v>0.20825444235491999</v>
      </c>
      <c r="L960" s="12">
        <f t="shared" si="425"/>
        <v>0.20890424214134004</v>
      </c>
      <c r="M960" s="16">
        <f t="shared" si="426"/>
        <v>-3.1105150367430889E-3</v>
      </c>
      <c r="N960" s="15">
        <v>0.1</v>
      </c>
      <c r="O960" s="11">
        <f t="shared" si="427"/>
        <v>-32.149016744412364</v>
      </c>
      <c r="Q960" s="12">
        <f t="shared" si="428"/>
        <v>-4.6672786068725674E-3</v>
      </c>
    </row>
    <row r="961" spans="3:17" x14ac:dyDescent="0.35">
      <c r="C961" s="17">
        <v>56</v>
      </c>
      <c r="D961" s="12">
        <v>0.20719009599499999</v>
      </c>
      <c r="E961" s="12">
        <v>0.20773376561699999</v>
      </c>
      <c r="F961" s="12">
        <v>0.916015625</v>
      </c>
      <c r="H961" s="13">
        <f t="shared" si="421"/>
        <v>-8.0252169899999726E-4</v>
      </c>
      <c r="I961" s="14">
        <f t="shared" si="422"/>
        <v>8.3984375E-2</v>
      </c>
      <c r="J961" s="10">
        <f t="shared" si="423"/>
        <v>860</v>
      </c>
      <c r="K961" s="12">
        <f t="shared" si="424"/>
        <v>0.20821403541607997</v>
      </c>
      <c r="L961" s="12">
        <f t="shared" si="425"/>
        <v>0.20889357333736006</v>
      </c>
      <c r="M961" s="16">
        <f t="shared" si="426"/>
        <v>-3.2530341188746759E-3</v>
      </c>
      <c r="N961" s="15">
        <v>0.1</v>
      </c>
      <c r="O961" s="11">
        <f t="shared" si="427"/>
        <v>-30.740532175725555</v>
      </c>
      <c r="Q961" s="12">
        <f t="shared" si="428"/>
        <v>-3.8658772247210441E-3</v>
      </c>
    </row>
    <row r="962" spans="3:17" x14ac:dyDescent="0.35">
      <c r="C962" s="17">
        <v>57</v>
      </c>
      <c r="D962" s="12">
        <v>0.20834881421900001</v>
      </c>
      <c r="E962" s="12">
        <v>0.20480267629000001</v>
      </c>
      <c r="F962" s="12">
        <v>0.91679687499999996</v>
      </c>
      <c r="H962" s="13">
        <f t="shared" si="421"/>
        <v>1.158718224000016E-3</v>
      </c>
      <c r="I962" s="14">
        <f t="shared" si="422"/>
        <v>8.3203125000000044E-2</v>
      </c>
      <c r="J962" s="10">
        <f t="shared" si="423"/>
        <v>852.00000000000045</v>
      </c>
      <c r="K962" s="12">
        <f t="shared" si="424"/>
        <v>0.20821585580118002</v>
      </c>
      <c r="L962" s="12">
        <f t="shared" si="425"/>
        <v>0.20889254310640001</v>
      </c>
      <c r="M962" s="16">
        <f t="shared" si="426"/>
        <v>-3.2394038348957377E-3</v>
      </c>
      <c r="N962" s="15">
        <v>0.1</v>
      </c>
      <c r="O962" s="11">
        <f t="shared" si="427"/>
        <v>-30.869877636981489</v>
      </c>
      <c r="Q962" s="12">
        <f t="shared" si="428"/>
        <v>5.5769565677937479E-3</v>
      </c>
    </row>
    <row r="963" spans="3:17" x14ac:dyDescent="0.35">
      <c r="C963" s="17">
        <v>58</v>
      </c>
      <c r="D963" s="12">
        <v>0.20803670381100001</v>
      </c>
      <c r="E963" s="12">
        <v>0.20657844133700001</v>
      </c>
      <c r="F963" s="12">
        <v>0.91552734375</v>
      </c>
      <c r="H963" s="13">
        <f t="shared" si="421"/>
        <v>-3.1211040799999923E-4</v>
      </c>
      <c r="I963" s="14">
        <f t="shared" si="422"/>
        <v>8.447265625E-2</v>
      </c>
      <c r="J963" s="10">
        <f t="shared" si="423"/>
        <v>865</v>
      </c>
      <c r="K963" s="12">
        <f t="shared" si="424"/>
        <v>0.20822170943004001</v>
      </c>
      <c r="L963" s="12">
        <f t="shared" si="425"/>
        <v>0.20888949341932</v>
      </c>
      <c r="M963" s="16">
        <f t="shared" si="426"/>
        <v>-3.1968289948384188E-3</v>
      </c>
      <c r="N963" s="15">
        <v>0.1</v>
      </c>
      <c r="O963" s="11">
        <f t="shared" si="427"/>
        <v>-31.280997563979625</v>
      </c>
      <c r="Q963" s="12">
        <f t="shared" si="428"/>
        <v>-1.4991417949904481E-3</v>
      </c>
    </row>
    <row r="964" spans="3:17" x14ac:dyDescent="0.35">
      <c r="C964" s="17">
        <v>59</v>
      </c>
      <c r="D964" s="12">
        <v>0.20911455234000001</v>
      </c>
      <c r="E964" s="12">
        <v>0.20916202887900001</v>
      </c>
      <c r="F964" s="12">
        <v>0.91542968749999998</v>
      </c>
      <c r="H964" s="13">
        <f t="shared" si="421"/>
        <v>1.0778485290000028E-3</v>
      </c>
      <c r="I964" s="14">
        <f t="shared" si="422"/>
        <v>8.4570312500000022E-2</v>
      </c>
      <c r="J964" s="10">
        <f t="shared" si="423"/>
        <v>866.00000000000023</v>
      </c>
      <c r="K964" s="12">
        <f t="shared" si="424"/>
        <v>0.20823500883959997</v>
      </c>
      <c r="L964" s="12">
        <f t="shared" si="425"/>
        <v>0.20890981169016001</v>
      </c>
      <c r="M964" s="16">
        <f t="shared" si="426"/>
        <v>-3.2301156422507304E-3</v>
      </c>
      <c r="N964" s="15">
        <v>0.1</v>
      </c>
      <c r="O964" s="11">
        <f t="shared" si="427"/>
        <v>-30.95864392344803</v>
      </c>
      <c r="Q964" s="12">
        <f t="shared" si="428"/>
        <v>5.1676743711308488E-3</v>
      </c>
    </row>
    <row r="965" spans="3:17" x14ac:dyDescent="0.35">
      <c r="C965" s="17">
        <v>60</v>
      </c>
      <c r="D965" s="12">
        <v>0.20819646789900001</v>
      </c>
      <c r="E965" s="12">
        <v>0.20824709460099999</v>
      </c>
      <c r="F965" s="12">
        <v>0.91318359375000002</v>
      </c>
      <c r="H965" s="13">
        <f t="shared" si="421"/>
        <v>-9.1808444099999997E-4</v>
      </c>
      <c r="I965" s="14">
        <f t="shared" si="422"/>
        <v>8.6816406249999978E-2</v>
      </c>
      <c r="J965" s="10">
        <f t="shared" si="423"/>
        <v>888.99999999999977</v>
      </c>
      <c r="K965" s="12">
        <f t="shared" si="424"/>
        <v>0.20822017259312001</v>
      </c>
      <c r="L965" s="12">
        <f t="shared" si="425"/>
        <v>0.20886608545688001</v>
      </c>
      <c r="M965" s="16">
        <f t="shared" si="426"/>
        <v>-3.0924736409317921E-3</v>
      </c>
      <c r="N965" s="15">
        <v>0.1</v>
      </c>
      <c r="O965" s="11">
        <f t="shared" si="427"/>
        <v>-32.336573116228422</v>
      </c>
      <c r="Q965" s="12">
        <f t="shared" si="428"/>
        <v>-4.4000080403118575E-3</v>
      </c>
    </row>
    <row r="966" spans="3:17" x14ac:dyDescent="0.35">
      <c r="C966" s="17">
        <v>61</v>
      </c>
      <c r="D966" s="12">
        <v>0.20791742578200001</v>
      </c>
      <c r="E966" s="12">
        <v>0.20548347756300001</v>
      </c>
      <c r="F966" s="12">
        <v>0.91562500000000002</v>
      </c>
      <c r="H966" s="13">
        <f t="shared" si="421"/>
        <v>-2.7904211700000014E-4</v>
      </c>
      <c r="I966" s="14">
        <f t="shared" si="422"/>
        <v>8.4374999999999978E-2</v>
      </c>
      <c r="J966" s="10">
        <f t="shared" si="423"/>
        <v>863.99999999999977</v>
      </c>
      <c r="K966" s="12">
        <f t="shared" si="424"/>
        <v>0.20821504058474002</v>
      </c>
      <c r="L966" s="12">
        <f t="shared" si="425"/>
        <v>0.20886919720885999</v>
      </c>
      <c r="M966" s="16">
        <f t="shared" si="426"/>
        <v>-3.1318960998630851E-3</v>
      </c>
      <c r="N966" s="15">
        <v>0.1</v>
      </c>
      <c r="O966" s="11">
        <f t="shared" si="427"/>
        <v>-31.929539426410614</v>
      </c>
      <c r="Q966" s="12">
        <f t="shared" si="428"/>
        <v>-1.3411816479340232E-3</v>
      </c>
    </row>
    <row r="967" spans="3:17" x14ac:dyDescent="0.35">
      <c r="C967" s="17">
        <v>62</v>
      </c>
      <c r="D967" s="12">
        <v>0.20867970833800001</v>
      </c>
      <c r="E967" s="12">
        <v>0.20888206921499999</v>
      </c>
      <c r="F967" s="12">
        <v>0.91464843750000002</v>
      </c>
      <c r="H967" s="13">
        <f t="shared" si="421"/>
        <v>7.6228255599999906E-4</v>
      </c>
      <c r="I967" s="14">
        <f t="shared" si="422"/>
        <v>8.5351562499999978E-2</v>
      </c>
      <c r="J967" s="10">
        <f t="shared" si="423"/>
        <v>873.99999999999977</v>
      </c>
      <c r="K967" s="12">
        <f t="shared" si="424"/>
        <v>0.20822248749284</v>
      </c>
      <c r="L967" s="12">
        <f t="shared" si="425"/>
        <v>0.20890286014949999</v>
      </c>
      <c r="M967" s="16">
        <f t="shared" si="426"/>
        <v>-3.2568853110631624E-3</v>
      </c>
      <c r="N967" s="15">
        <v>0.1</v>
      </c>
      <c r="O967" s="11">
        <f t="shared" si="427"/>
        <v>-30.70418220141638</v>
      </c>
      <c r="Q967" s="12">
        <f t="shared" si="428"/>
        <v>3.6595710546430123E-3</v>
      </c>
    </row>
    <row r="968" spans="3:17" x14ac:dyDescent="0.35">
      <c r="C968" s="17">
        <v>63</v>
      </c>
      <c r="D968" s="12">
        <v>0.20921477719199999</v>
      </c>
      <c r="E968" s="12">
        <v>0.204659191519</v>
      </c>
      <c r="F968" s="12">
        <v>0.91738281249999998</v>
      </c>
      <c r="H968" s="13">
        <f t="shared" si="421"/>
        <v>5.350688539999815E-4</v>
      </c>
      <c r="I968" s="14">
        <f t="shared" si="422"/>
        <v>8.2617187500000022E-2</v>
      </c>
      <c r="J968" s="10">
        <f t="shared" si="423"/>
        <v>846.00000000000023</v>
      </c>
      <c r="K968" s="12">
        <f t="shared" si="424"/>
        <v>0.20826671834994001</v>
      </c>
      <c r="L968" s="12">
        <f t="shared" si="425"/>
        <v>0.20893236979016</v>
      </c>
      <c r="M968" s="16">
        <f t="shared" si="426"/>
        <v>-3.1859660659022682E-3</v>
      </c>
      <c r="N968" s="15">
        <v>0.1</v>
      </c>
      <c r="O968" s="11">
        <f t="shared" si="427"/>
        <v>-31.387653832929299</v>
      </c>
      <c r="Q968" s="12">
        <f t="shared" si="428"/>
        <v>2.5607858678476218E-3</v>
      </c>
    </row>
    <row r="969" spans="3:17" x14ac:dyDescent="0.35">
      <c r="C969" s="17">
        <v>64</v>
      </c>
      <c r="D969" s="12">
        <v>0.20791369659799999</v>
      </c>
      <c r="E969" s="12">
        <v>0.20574066862500001</v>
      </c>
      <c r="F969" s="12">
        <v>0.91689453124999998</v>
      </c>
      <c r="H969" s="13">
        <f t="shared" ref="H969:H1004" si="429">D969-D968</f>
        <v>-1.3010805939999981E-3</v>
      </c>
      <c r="I969" s="14">
        <f t="shared" ref="I969:I1004" si="430">1-F969</f>
        <v>8.3105468750000022E-2</v>
      </c>
      <c r="J969" s="10">
        <f t="shared" ref="J969:J1004" si="431">I969*10240</f>
        <v>851.00000000000023</v>
      </c>
      <c r="K969" s="12">
        <f t="shared" ref="K969:K1004" si="432">AVERAGE(D920:D969)</f>
        <v>0.20826135024188006</v>
      </c>
      <c r="L969" s="12">
        <f t="shared" ref="L969:L1004" si="433">AVERAGE(D620:D669)</f>
        <v>0.20892433532379998</v>
      </c>
      <c r="M969" s="16">
        <f t="shared" ref="M969:M1004" si="434">(K969/L969-1)</f>
        <v>-3.1733262709314758E-3</v>
      </c>
      <c r="N969" s="15">
        <v>0.1</v>
      </c>
      <c r="O969" s="11">
        <f t="shared" ref="O969:O1004" si="435">N969/M969</f>
        <v>-31.512675174950324</v>
      </c>
      <c r="Q969" s="12">
        <f t="shared" ref="Q969:Q1004" si="436">LN(D969/D968)</f>
        <v>-6.2382929729658861E-3</v>
      </c>
    </row>
    <row r="970" spans="3:17" x14ac:dyDescent="0.35">
      <c r="C970" s="17">
        <v>65</v>
      </c>
      <c r="D970" s="12">
        <v>0.20922713695600001</v>
      </c>
      <c r="E970" s="12">
        <v>0.208987613022</v>
      </c>
      <c r="F970" s="12">
        <v>0.91445312499999998</v>
      </c>
      <c r="H970" s="13">
        <f t="shared" si="429"/>
        <v>1.3134403580000176E-3</v>
      </c>
      <c r="I970" s="14">
        <f t="shared" si="430"/>
        <v>8.5546875000000022E-2</v>
      </c>
      <c r="J970" s="10">
        <f t="shared" si="431"/>
        <v>876.00000000000023</v>
      </c>
      <c r="K970" s="12">
        <f t="shared" si="432"/>
        <v>0.20829719328628005</v>
      </c>
      <c r="L970" s="12">
        <f t="shared" si="433"/>
        <v>0.20892013794596004</v>
      </c>
      <c r="M970" s="16">
        <f t="shared" si="434"/>
        <v>-2.9817358240550318E-3</v>
      </c>
      <c r="N970" s="15">
        <v>0.1</v>
      </c>
      <c r="O970" s="11">
        <f t="shared" si="435"/>
        <v>-33.537511671307058</v>
      </c>
      <c r="Q970" s="12">
        <f t="shared" si="436"/>
        <v>6.2973681448629084E-3</v>
      </c>
    </row>
    <row r="971" spans="3:17" x14ac:dyDescent="0.35">
      <c r="C971" s="17">
        <v>66</v>
      </c>
      <c r="D971" s="12">
        <v>0.20907267093199999</v>
      </c>
      <c r="E971" s="12">
        <v>0.20796661675</v>
      </c>
      <c r="F971" s="12">
        <v>0.91416015625000002</v>
      </c>
      <c r="H971" s="13">
        <f t="shared" si="429"/>
        <v>-1.5446602400001619E-4</v>
      </c>
      <c r="I971" s="14">
        <f t="shared" si="430"/>
        <v>8.5839843749999978E-2</v>
      </c>
      <c r="J971" s="10">
        <f t="shared" si="431"/>
        <v>878.99999999999977</v>
      </c>
      <c r="K971" s="12">
        <f t="shared" si="432"/>
        <v>0.2083136070878201</v>
      </c>
      <c r="L971" s="12">
        <f t="shared" si="433"/>
        <v>0.20889909649325994</v>
      </c>
      <c r="M971" s="16">
        <f t="shared" si="434"/>
        <v>-2.802737854152193E-3</v>
      </c>
      <c r="N971" s="15">
        <v>0.1</v>
      </c>
      <c r="O971" s="11">
        <f t="shared" si="435"/>
        <v>-35.67939821837146</v>
      </c>
      <c r="Q971" s="12">
        <f t="shared" si="436"/>
        <v>-7.3854220398034717E-4</v>
      </c>
    </row>
    <row r="972" spans="3:17" x14ac:dyDescent="0.35">
      <c r="C972" s="17">
        <v>67</v>
      </c>
      <c r="D972" s="12">
        <v>0.20893094493100001</v>
      </c>
      <c r="E972" s="12">
        <v>0.204490739852</v>
      </c>
      <c r="F972" s="12">
        <v>0.91513671875000002</v>
      </c>
      <c r="H972" s="13">
        <f t="shared" si="429"/>
        <v>-1.4172600099998656E-4</v>
      </c>
      <c r="I972" s="14">
        <f t="shared" si="430"/>
        <v>8.4863281249999978E-2</v>
      </c>
      <c r="J972" s="10">
        <f t="shared" si="431"/>
        <v>868.99999999999977</v>
      </c>
      <c r="K972" s="12">
        <f t="shared" si="432"/>
        <v>0.20830712735052009</v>
      </c>
      <c r="L972" s="12">
        <f t="shared" si="433"/>
        <v>0.20891708715139998</v>
      </c>
      <c r="M972" s="16">
        <f t="shared" si="434"/>
        <v>-2.9196261981091487E-3</v>
      </c>
      <c r="N972" s="15">
        <v>0.1</v>
      </c>
      <c r="O972" s="11">
        <f t="shared" si="435"/>
        <v>-34.250959956710716</v>
      </c>
      <c r="Q972" s="12">
        <f t="shared" si="436"/>
        <v>-6.7810899739815611E-4</v>
      </c>
    </row>
    <row r="973" spans="3:17" x14ac:dyDescent="0.35">
      <c r="C973" s="17">
        <v>68</v>
      </c>
      <c r="D973" s="12">
        <v>0.20676286842399999</v>
      </c>
      <c r="E973" s="12">
        <v>0.20638014450700001</v>
      </c>
      <c r="F973" s="12">
        <v>0.91542968749999998</v>
      </c>
      <c r="H973" s="13">
        <f t="shared" si="429"/>
        <v>-2.1680765070000163E-3</v>
      </c>
      <c r="I973" s="14">
        <f t="shared" si="430"/>
        <v>8.4570312500000022E-2</v>
      </c>
      <c r="J973" s="10">
        <f t="shared" si="431"/>
        <v>866.00000000000023</v>
      </c>
      <c r="K973" s="12">
        <f t="shared" si="432"/>
        <v>0.20824428562076011</v>
      </c>
      <c r="L973" s="12">
        <f t="shared" si="433"/>
        <v>0.20891781502247994</v>
      </c>
      <c r="M973" s="16">
        <f t="shared" si="434"/>
        <v>-3.2238964477364629E-3</v>
      </c>
      <c r="N973" s="15">
        <v>0.1</v>
      </c>
      <c r="O973" s="11">
        <f t="shared" si="435"/>
        <v>-31.018366011790246</v>
      </c>
      <c r="Q973" s="12">
        <f t="shared" si="436"/>
        <v>-1.043121690241872E-2</v>
      </c>
    </row>
    <row r="974" spans="3:17" x14ac:dyDescent="0.35">
      <c r="C974" s="17">
        <v>69</v>
      </c>
      <c r="D974" s="12">
        <v>0.208132743018</v>
      </c>
      <c r="E974" s="12">
        <v>0.20679548047499999</v>
      </c>
      <c r="F974" s="12">
        <v>0.91640624999999998</v>
      </c>
      <c r="H974" s="13">
        <f t="shared" si="429"/>
        <v>1.369874594000009E-3</v>
      </c>
      <c r="I974" s="14">
        <f t="shared" si="430"/>
        <v>8.3593750000000022E-2</v>
      </c>
      <c r="J974" s="10">
        <f t="shared" si="431"/>
        <v>856.00000000000023</v>
      </c>
      <c r="K974" s="12">
        <f t="shared" si="432"/>
        <v>0.2082497658260401</v>
      </c>
      <c r="L974" s="12">
        <f t="shared" si="433"/>
        <v>0.20892992467721994</v>
      </c>
      <c r="M974" s="16">
        <f t="shared" si="434"/>
        <v>-3.2554400822698559E-3</v>
      </c>
      <c r="N974" s="15">
        <v>0.1</v>
      </c>
      <c r="O974" s="11">
        <f t="shared" si="435"/>
        <v>-30.717813098336922</v>
      </c>
      <c r="Q974" s="12">
        <f t="shared" si="436"/>
        <v>6.6034902955027881E-3</v>
      </c>
    </row>
    <row r="975" spans="3:17" x14ac:dyDescent="0.35">
      <c r="C975" s="17">
        <v>70</v>
      </c>
      <c r="D975" s="12">
        <v>0.20835969491600001</v>
      </c>
      <c r="E975" s="12">
        <v>0.20768242627399999</v>
      </c>
      <c r="F975" s="12">
        <v>0.91435546874999996</v>
      </c>
      <c r="H975" s="13">
        <f t="shared" si="429"/>
        <v>2.269518980000107E-4</v>
      </c>
      <c r="I975" s="14">
        <f t="shared" si="430"/>
        <v>8.5644531250000044E-2</v>
      </c>
      <c r="J975" s="10">
        <f t="shared" si="431"/>
        <v>877.00000000000045</v>
      </c>
      <c r="K975" s="12">
        <f t="shared" si="432"/>
        <v>0.20825524366288006</v>
      </c>
      <c r="L975" s="12">
        <f t="shared" si="433"/>
        <v>0.20897991419043993</v>
      </c>
      <c r="M975" s="16">
        <f t="shared" si="434"/>
        <v>-3.4676563552393791E-3</v>
      </c>
      <c r="N975" s="15">
        <v>0.1</v>
      </c>
      <c r="O975" s="11">
        <f t="shared" si="435"/>
        <v>-28.837920992057708</v>
      </c>
      <c r="Q975" s="12">
        <f t="shared" si="436"/>
        <v>1.0898249273801465E-3</v>
      </c>
    </row>
    <row r="976" spans="3:17" x14ac:dyDescent="0.35">
      <c r="C976" s="17">
        <v>71</v>
      </c>
      <c r="D976" s="12">
        <v>0.20962742762799999</v>
      </c>
      <c r="E976" s="12">
        <v>0.20542710050900001</v>
      </c>
      <c r="F976" s="12">
        <v>0.91455078125</v>
      </c>
      <c r="H976" s="13">
        <f t="shared" si="429"/>
        <v>1.2677327119999804E-3</v>
      </c>
      <c r="I976" s="14">
        <f t="shared" si="430"/>
        <v>8.544921875E-2</v>
      </c>
      <c r="J976" s="10">
        <f t="shared" si="431"/>
        <v>875</v>
      </c>
      <c r="K976" s="12">
        <f t="shared" si="432"/>
        <v>0.20827081509768008</v>
      </c>
      <c r="L976" s="12">
        <f t="shared" si="433"/>
        <v>0.20892884633839995</v>
      </c>
      <c r="M976" s="16">
        <f t="shared" si="434"/>
        <v>-3.1495470934351788E-3</v>
      </c>
      <c r="N976" s="15">
        <v>0.1</v>
      </c>
      <c r="O976" s="11">
        <f t="shared" si="435"/>
        <v>-31.750596842459348</v>
      </c>
      <c r="Q976" s="12">
        <f t="shared" si="436"/>
        <v>6.0659122295344406E-3</v>
      </c>
    </row>
    <row r="977" spans="3:17" x14ac:dyDescent="0.35">
      <c r="C977" s="17">
        <v>72</v>
      </c>
      <c r="D977" s="12">
        <v>0.207566078736</v>
      </c>
      <c r="E977" s="12">
        <v>0.205669884011</v>
      </c>
      <c r="F977" s="12">
        <v>0.91533203124999996</v>
      </c>
      <c r="H977" s="13">
        <f t="shared" si="429"/>
        <v>-2.0613488919999923E-3</v>
      </c>
      <c r="I977" s="14">
        <f t="shared" si="430"/>
        <v>8.4667968750000044E-2</v>
      </c>
      <c r="J977" s="10">
        <f t="shared" si="431"/>
        <v>867.00000000000045</v>
      </c>
      <c r="K977" s="12">
        <f t="shared" si="432"/>
        <v>0.20827970712216004</v>
      </c>
      <c r="L977" s="12">
        <f t="shared" si="433"/>
        <v>0.20893059891463994</v>
      </c>
      <c r="M977" s="16">
        <f t="shared" si="434"/>
        <v>-3.1153492875680699E-3</v>
      </c>
      <c r="N977" s="15">
        <v>0.1</v>
      </c>
      <c r="O977" s="11">
        <f t="shared" si="435"/>
        <v>-32.099129429580863</v>
      </c>
      <c r="Q977" s="12">
        <f t="shared" si="436"/>
        <v>-9.8820601741538942E-3</v>
      </c>
    </row>
    <row r="978" spans="3:17" x14ac:dyDescent="0.35">
      <c r="C978" s="17">
        <v>73</v>
      </c>
      <c r="D978" s="12">
        <v>0.207987388434</v>
      </c>
      <c r="E978" s="12">
        <v>0.207014640793</v>
      </c>
      <c r="F978" s="12">
        <v>0.9130859375</v>
      </c>
      <c r="H978" s="13">
        <f t="shared" si="429"/>
        <v>4.2130969799999973E-4</v>
      </c>
      <c r="I978" s="14">
        <f t="shared" si="430"/>
        <v>8.69140625E-2</v>
      </c>
      <c r="J978" s="10">
        <f t="shared" si="431"/>
        <v>890</v>
      </c>
      <c r="K978" s="12">
        <f t="shared" si="432"/>
        <v>0.20828099713272008</v>
      </c>
      <c r="L978" s="12">
        <f t="shared" si="433"/>
        <v>0.20892916084383992</v>
      </c>
      <c r="M978" s="16">
        <f t="shared" si="434"/>
        <v>-3.1023132840910517E-3</v>
      </c>
      <c r="N978" s="15">
        <v>0.1</v>
      </c>
      <c r="O978" s="11">
        <f t="shared" si="435"/>
        <v>-32.234010830823962</v>
      </c>
      <c r="Q978" s="12">
        <f t="shared" si="436"/>
        <v>2.0277046187266242E-3</v>
      </c>
    </row>
    <row r="979" spans="3:17" x14ac:dyDescent="0.35">
      <c r="C979" s="17">
        <v>74</v>
      </c>
      <c r="D979" s="12">
        <v>0.207892428406</v>
      </c>
      <c r="E979" s="12">
        <v>0.20951833576000001</v>
      </c>
      <c r="F979" s="12">
        <v>0.91445312499999998</v>
      </c>
      <c r="H979" s="13">
        <f t="shared" si="429"/>
        <v>-9.4960027999996255E-5</v>
      </c>
      <c r="I979" s="14">
        <f t="shared" si="430"/>
        <v>8.5546875000000022E-2</v>
      </c>
      <c r="J979" s="10">
        <f t="shared" si="431"/>
        <v>876.00000000000023</v>
      </c>
      <c r="K979" s="12">
        <f t="shared" si="432"/>
        <v>0.20827628556508007</v>
      </c>
      <c r="L979" s="12">
        <f t="shared" si="433"/>
        <v>0.20892668273369996</v>
      </c>
      <c r="M979" s="16">
        <f t="shared" si="434"/>
        <v>-3.1130402307152361E-3</v>
      </c>
      <c r="N979" s="15">
        <v>0.1</v>
      </c>
      <c r="O979" s="11">
        <f t="shared" si="435"/>
        <v>-32.122938538775173</v>
      </c>
      <c r="Q979" s="12">
        <f t="shared" si="436"/>
        <v>-4.5667053704043665E-4</v>
      </c>
    </row>
    <row r="980" spans="3:17" x14ac:dyDescent="0.35">
      <c r="C980" s="17">
        <v>75</v>
      </c>
      <c r="D980" s="12">
        <v>0.20812880066200001</v>
      </c>
      <c r="E980" s="12">
        <v>0.20571511127100001</v>
      </c>
      <c r="F980" s="12">
        <v>0.91552734375</v>
      </c>
      <c r="H980" s="13">
        <f t="shared" si="429"/>
        <v>2.3637225600001144E-4</v>
      </c>
      <c r="I980" s="14">
        <f t="shared" si="430"/>
        <v>8.447265625E-2</v>
      </c>
      <c r="J980" s="10">
        <f t="shared" si="431"/>
        <v>865</v>
      </c>
      <c r="K980" s="12">
        <f t="shared" si="432"/>
        <v>0.20828823481392003</v>
      </c>
      <c r="L980" s="12">
        <f t="shared" si="433"/>
        <v>0.20893904419875994</v>
      </c>
      <c r="M980" s="16">
        <f t="shared" si="434"/>
        <v>-3.1148289556680586E-3</v>
      </c>
      <c r="N980" s="15">
        <v>0.1</v>
      </c>
      <c r="O980" s="11">
        <f t="shared" si="435"/>
        <v>-32.104491586297172</v>
      </c>
      <c r="Q980" s="12">
        <f t="shared" si="436"/>
        <v>1.136347209804158E-3</v>
      </c>
    </row>
    <row r="981" spans="3:17" x14ac:dyDescent="0.35">
      <c r="C981" s="17">
        <v>76</v>
      </c>
      <c r="D981" s="12">
        <v>0.207031859121</v>
      </c>
      <c r="E981" s="12">
        <v>0.20596386902</v>
      </c>
      <c r="F981" s="12">
        <v>0.91669921875000004</v>
      </c>
      <c r="H981" s="13">
        <f t="shared" si="429"/>
        <v>-1.0969415410000127E-3</v>
      </c>
      <c r="I981" s="14">
        <f t="shared" si="430"/>
        <v>8.3300781249999956E-2</v>
      </c>
      <c r="J981" s="10">
        <f t="shared" si="431"/>
        <v>852.99999999999955</v>
      </c>
      <c r="K981" s="12">
        <f t="shared" si="432"/>
        <v>0.20824175405352005</v>
      </c>
      <c r="L981" s="12">
        <f t="shared" si="433"/>
        <v>0.20893169147891996</v>
      </c>
      <c r="M981" s="16">
        <f t="shared" si="434"/>
        <v>-3.302215286327348E-3</v>
      </c>
      <c r="N981" s="15">
        <v>0.1</v>
      </c>
      <c r="O981" s="11">
        <f t="shared" si="435"/>
        <v>-30.282701559176001</v>
      </c>
      <c r="Q981" s="12">
        <f t="shared" si="436"/>
        <v>-5.2844317872825569E-3</v>
      </c>
    </row>
    <row r="982" spans="3:17" x14ac:dyDescent="0.35">
      <c r="C982" s="17">
        <v>77</v>
      </c>
      <c r="D982" s="12">
        <v>0.20766730283500001</v>
      </c>
      <c r="E982" s="12">
        <v>0.20483498610600001</v>
      </c>
      <c r="F982" s="12">
        <v>0.916015625</v>
      </c>
      <c r="H982" s="13">
        <f t="shared" si="429"/>
        <v>6.3544371400001132E-4</v>
      </c>
      <c r="I982" s="14">
        <f t="shared" si="430"/>
        <v>8.3984375E-2</v>
      </c>
      <c r="J982" s="10">
        <f t="shared" si="431"/>
        <v>860</v>
      </c>
      <c r="K982" s="12">
        <f t="shared" si="432"/>
        <v>0.20822841297248004</v>
      </c>
      <c r="L982" s="12">
        <f t="shared" si="433"/>
        <v>0.20892659163939997</v>
      </c>
      <c r="M982" s="16">
        <f t="shared" si="434"/>
        <v>-3.3417415248172544E-3</v>
      </c>
      <c r="N982" s="15">
        <v>0.1</v>
      </c>
      <c r="O982" s="11">
        <f t="shared" si="435"/>
        <v>-29.924516680106962</v>
      </c>
      <c r="Q982" s="12">
        <f t="shared" si="436"/>
        <v>3.0646033058395698E-3</v>
      </c>
    </row>
    <row r="983" spans="3:17" x14ac:dyDescent="0.35">
      <c r="C983" s="17">
        <v>78</v>
      </c>
      <c r="D983" s="12">
        <v>0.20855752592599999</v>
      </c>
      <c r="E983" s="12">
        <v>0.20574283376300001</v>
      </c>
      <c r="F983" s="12">
        <v>0.91660156250000002</v>
      </c>
      <c r="H983" s="13">
        <f t="shared" si="429"/>
        <v>8.9022309099998087E-4</v>
      </c>
      <c r="I983" s="14">
        <f t="shared" si="430"/>
        <v>8.3398437499999978E-2</v>
      </c>
      <c r="J983" s="10">
        <f t="shared" si="431"/>
        <v>853.99999999999977</v>
      </c>
      <c r="K983" s="12">
        <f t="shared" si="432"/>
        <v>0.20822057377710002</v>
      </c>
      <c r="L983" s="12">
        <f t="shared" si="433"/>
        <v>0.20889967622653999</v>
      </c>
      <c r="M983" s="16">
        <f t="shared" si="434"/>
        <v>-3.2508544853058208E-3</v>
      </c>
      <c r="N983" s="15">
        <v>0.1</v>
      </c>
      <c r="O983" s="11">
        <f t="shared" si="435"/>
        <v>-30.761143093918768</v>
      </c>
      <c r="Q983" s="12">
        <f t="shared" si="436"/>
        <v>4.2776133806799021E-3</v>
      </c>
    </row>
    <row r="984" spans="3:17" x14ac:dyDescent="0.35">
      <c r="C984" s="17">
        <v>79</v>
      </c>
      <c r="D984" s="12">
        <v>0.207106780091</v>
      </c>
      <c r="E984" s="12">
        <v>0.20626349076600001</v>
      </c>
      <c r="F984" s="12">
        <v>0.91347656249999998</v>
      </c>
      <c r="H984" s="13">
        <f t="shared" si="429"/>
        <v>-1.4507458349999891E-3</v>
      </c>
      <c r="I984" s="14">
        <f t="shared" si="430"/>
        <v>8.6523437500000022E-2</v>
      </c>
      <c r="J984" s="10">
        <f t="shared" si="431"/>
        <v>886.00000000000023</v>
      </c>
      <c r="K984" s="12">
        <f t="shared" si="432"/>
        <v>0.20819288142266001</v>
      </c>
      <c r="L984" s="12">
        <f t="shared" si="433"/>
        <v>0.20891073903884</v>
      </c>
      <c r="M984" s="16">
        <f t="shared" si="434"/>
        <v>-3.4361929859744178E-3</v>
      </c>
      <c r="N984" s="15">
        <v>0.1</v>
      </c>
      <c r="O984" s="11">
        <f t="shared" si="435"/>
        <v>-29.101974309409318</v>
      </c>
      <c r="Q984" s="12">
        <f t="shared" si="436"/>
        <v>-6.9804007933688926E-3</v>
      </c>
    </row>
    <row r="985" spans="3:17" x14ac:dyDescent="0.35">
      <c r="C985" s="17">
        <v>80</v>
      </c>
      <c r="D985" s="12">
        <v>0.20811048689100001</v>
      </c>
      <c r="E985" s="12">
        <v>0.208033891395</v>
      </c>
      <c r="F985" s="12">
        <v>0.91376953125000004</v>
      </c>
      <c r="H985" s="13">
        <f t="shared" si="429"/>
        <v>1.0037068000000038E-3</v>
      </c>
      <c r="I985" s="14">
        <f t="shared" si="430"/>
        <v>8.6230468749999956E-2</v>
      </c>
      <c r="J985" s="10">
        <f t="shared" si="431"/>
        <v>882.99999999999955</v>
      </c>
      <c r="K985" s="12">
        <f t="shared" si="432"/>
        <v>0.20819958068626002</v>
      </c>
      <c r="L985" s="12">
        <f t="shared" si="433"/>
        <v>0.20888376120976002</v>
      </c>
      <c r="M985" s="16">
        <f t="shared" si="434"/>
        <v>-3.275412696217006E-3</v>
      </c>
      <c r="N985" s="15">
        <v>0.1</v>
      </c>
      <c r="O985" s="11">
        <f t="shared" si="435"/>
        <v>-30.53050387070207</v>
      </c>
      <c r="Q985" s="12">
        <f t="shared" si="436"/>
        <v>4.8346195345405248E-3</v>
      </c>
    </row>
    <row r="986" spans="3:17" x14ac:dyDescent="0.35">
      <c r="C986" s="17">
        <v>81</v>
      </c>
      <c r="D986" s="12">
        <v>0.20728121234399999</v>
      </c>
      <c r="E986" s="12">
        <v>0.20581432506399999</v>
      </c>
      <c r="F986" s="12">
        <v>0.91611328125000002</v>
      </c>
      <c r="H986" s="13">
        <f t="shared" si="429"/>
        <v>-8.2927454700001957E-4</v>
      </c>
      <c r="I986" s="14">
        <f t="shared" si="430"/>
        <v>8.3886718749999978E-2</v>
      </c>
      <c r="J986" s="10">
        <f t="shared" si="431"/>
        <v>858.99999999999977</v>
      </c>
      <c r="K986" s="12">
        <f t="shared" si="432"/>
        <v>0.20818628502947997</v>
      </c>
      <c r="L986" s="12">
        <f t="shared" si="433"/>
        <v>0.20889257425746</v>
      </c>
      <c r="M986" s="16">
        <f t="shared" si="434"/>
        <v>-3.3811121840526814E-3</v>
      </c>
      <c r="N986" s="15">
        <v>0.1</v>
      </c>
      <c r="O986" s="11">
        <f t="shared" si="435"/>
        <v>-29.576066855059992</v>
      </c>
      <c r="Q986" s="12">
        <f t="shared" si="436"/>
        <v>-3.9927405878192376E-3</v>
      </c>
    </row>
    <row r="987" spans="3:17" x14ac:dyDescent="0.35">
      <c r="C987" s="17">
        <v>82</v>
      </c>
      <c r="D987" s="12">
        <v>0.20831461329600001</v>
      </c>
      <c r="E987" s="12">
        <v>0.20440738089400001</v>
      </c>
      <c r="F987" s="12">
        <v>0.91679687499999996</v>
      </c>
      <c r="H987" s="13">
        <f t="shared" si="429"/>
        <v>1.0334009520000242E-3</v>
      </c>
      <c r="I987" s="14">
        <f t="shared" si="430"/>
        <v>8.3203125000000044E-2</v>
      </c>
      <c r="J987" s="10">
        <f t="shared" si="431"/>
        <v>852.00000000000045</v>
      </c>
      <c r="K987" s="12">
        <f t="shared" si="432"/>
        <v>0.20816814651850002</v>
      </c>
      <c r="L987" s="12">
        <f t="shared" si="433"/>
        <v>0.20891541925692003</v>
      </c>
      <c r="M987" s="16">
        <f t="shared" si="434"/>
        <v>-3.5769151988778169E-3</v>
      </c>
      <c r="N987" s="15">
        <v>0.1</v>
      </c>
      <c r="O987" s="11">
        <f t="shared" si="435"/>
        <v>-27.957050821717253</v>
      </c>
      <c r="Q987" s="12">
        <f t="shared" si="436"/>
        <v>4.9731157921850426E-3</v>
      </c>
    </row>
    <row r="988" spans="3:17" x14ac:dyDescent="0.35">
      <c r="C988" s="17">
        <v>83</v>
      </c>
      <c r="D988" s="12">
        <v>0.20690493275800001</v>
      </c>
      <c r="E988" s="12">
        <v>0.206059386954</v>
      </c>
      <c r="F988" s="12">
        <v>0.91435546874999996</v>
      </c>
      <c r="H988" s="13">
        <f t="shared" si="429"/>
        <v>-1.4096805380000021E-3</v>
      </c>
      <c r="I988" s="14">
        <f t="shared" si="430"/>
        <v>8.5644531250000044E-2</v>
      </c>
      <c r="J988" s="10">
        <f t="shared" si="431"/>
        <v>877.00000000000045</v>
      </c>
      <c r="K988" s="12">
        <f t="shared" si="432"/>
        <v>0.208163143479</v>
      </c>
      <c r="L988" s="12">
        <f t="shared" si="433"/>
        <v>0.20888558786328004</v>
      </c>
      <c r="M988" s="16">
        <f t="shared" si="434"/>
        <v>-3.4585650052262329E-3</v>
      </c>
      <c r="N988" s="15">
        <v>0.1</v>
      </c>
      <c r="O988" s="11">
        <f t="shared" si="435"/>
        <v>-28.913725735641847</v>
      </c>
      <c r="Q988" s="12">
        <f t="shared" si="436"/>
        <v>-6.7900751181723482E-3</v>
      </c>
    </row>
    <row r="989" spans="3:17" x14ac:dyDescent="0.35">
      <c r="C989" s="17">
        <v>84</v>
      </c>
      <c r="D989" s="12">
        <v>0.20760717224899999</v>
      </c>
      <c r="E989" s="12">
        <v>0.20559941343999999</v>
      </c>
      <c r="F989" s="12">
        <v>0.91582031249999996</v>
      </c>
      <c r="H989" s="13">
        <f t="shared" si="429"/>
        <v>7.0223949099998406E-4</v>
      </c>
      <c r="I989" s="14">
        <f t="shared" si="430"/>
        <v>8.4179687500000044E-2</v>
      </c>
      <c r="J989" s="10">
        <f t="shared" si="431"/>
        <v>862.00000000000045</v>
      </c>
      <c r="K989" s="12">
        <f t="shared" si="432"/>
        <v>0.20812800857444</v>
      </c>
      <c r="L989" s="12">
        <f t="shared" si="433"/>
        <v>0.20892898241910005</v>
      </c>
      <c r="M989" s="16">
        <f t="shared" si="434"/>
        <v>-3.8337134244655902E-3</v>
      </c>
      <c r="N989" s="15">
        <v>0.1</v>
      </c>
      <c r="O989" s="11">
        <f t="shared" si="435"/>
        <v>-26.08437014666524</v>
      </c>
      <c r="Q989" s="12">
        <f t="shared" si="436"/>
        <v>3.3882733669275533E-3</v>
      </c>
    </row>
    <row r="990" spans="3:17" x14ac:dyDescent="0.35">
      <c r="C990" s="17">
        <v>85</v>
      </c>
      <c r="D990" s="12">
        <v>0.20769452947</v>
      </c>
      <c r="E990" s="12">
        <v>0.20515604727</v>
      </c>
      <c r="F990" s="12">
        <v>0.91630859374999996</v>
      </c>
      <c r="H990" s="13">
        <f t="shared" si="429"/>
        <v>8.7357221000006202E-5</v>
      </c>
      <c r="I990" s="14">
        <f t="shared" si="430"/>
        <v>8.3691406250000044E-2</v>
      </c>
      <c r="J990" s="10">
        <f t="shared" si="431"/>
        <v>857.00000000000045</v>
      </c>
      <c r="K990" s="12">
        <f t="shared" si="432"/>
        <v>0.20810180315765997</v>
      </c>
      <c r="L990" s="12">
        <f t="shared" si="433"/>
        <v>0.20894152299274002</v>
      </c>
      <c r="M990" s="16">
        <f t="shared" si="434"/>
        <v>-4.0189227256146598E-3</v>
      </c>
      <c r="N990" s="15">
        <v>0.1</v>
      </c>
      <c r="O990" s="11">
        <f t="shared" si="435"/>
        <v>-24.882289814294914</v>
      </c>
      <c r="Q990" s="12">
        <f t="shared" si="436"/>
        <v>4.2069282127585181E-4</v>
      </c>
    </row>
    <row r="991" spans="3:17" x14ac:dyDescent="0.35">
      <c r="C991" s="17">
        <v>86</v>
      </c>
      <c r="D991" s="12">
        <v>0.20886351313599999</v>
      </c>
      <c r="E991" s="12">
        <v>0.20605395287299999</v>
      </c>
      <c r="F991" s="12">
        <v>0.91708984375000002</v>
      </c>
      <c r="H991" s="13">
        <f t="shared" si="429"/>
        <v>1.1689836659999897E-3</v>
      </c>
      <c r="I991" s="14">
        <f t="shared" si="430"/>
        <v>8.2910156249999978E-2</v>
      </c>
      <c r="J991" s="10">
        <f t="shared" si="431"/>
        <v>848.99999999999977</v>
      </c>
      <c r="K991" s="12">
        <f t="shared" si="432"/>
        <v>0.20814408646729998</v>
      </c>
      <c r="L991" s="12">
        <f t="shared" si="433"/>
        <v>0.20899144192535998</v>
      </c>
      <c r="M991" s="16">
        <f t="shared" si="434"/>
        <v>-4.0544983577013305E-3</v>
      </c>
      <c r="N991" s="15">
        <v>0.1</v>
      </c>
      <c r="O991" s="11">
        <f t="shared" si="435"/>
        <v>-24.663963622048254</v>
      </c>
      <c r="Q991" s="12">
        <f t="shared" si="436"/>
        <v>5.6125995186233459E-3</v>
      </c>
    </row>
    <row r="992" spans="3:17" x14ac:dyDescent="0.35">
      <c r="C992" s="17">
        <v>87</v>
      </c>
      <c r="D992" s="12">
        <v>0.20860824286400001</v>
      </c>
      <c r="E992" s="12">
        <v>0.206400901079</v>
      </c>
      <c r="F992" s="12">
        <v>0.91572265625000004</v>
      </c>
      <c r="H992" s="13">
        <f t="shared" si="429"/>
        <v>-2.5527027199997998E-4</v>
      </c>
      <c r="I992" s="14">
        <f t="shared" si="430"/>
        <v>8.4277343749999956E-2</v>
      </c>
      <c r="J992" s="10">
        <f t="shared" si="431"/>
        <v>862.99999999999955</v>
      </c>
      <c r="K992" s="12">
        <f t="shared" si="432"/>
        <v>0.20817562377754001</v>
      </c>
      <c r="L992" s="12">
        <f t="shared" si="433"/>
        <v>0.20900497530317999</v>
      </c>
      <c r="M992" s="16">
        <f t="shared" si="434"/>
        <v>-3.9680946562967723E-3</v>
      </c>
      <c r="N992" s="15">
        <v>0.1</v>
      </c>
      <c r="O992" s="11">
        <f t="shared" si="435"/>
        <v>-25.201011735270722</v>
      </c>
      <c r="Q992" s="12">
        <f t="shared" si="436"/>
        <v>-1.2229344866841187E-3</v>
      </c>
    </row>
    <row r="993" spans="2:17" x14ac:dyDescent="0.35">
      <c r="C993" s="17">
        <v>88</v>
      </c>
      <c r="D993" s="12">
        <v>0.208401701055</v>
      </c>
      <c r="E993" s="12">
        <v>0.20680737830699999</v>
      </c>
      <c r="F993" s="12">
        <v>0.91621093750000004</v>
      </c>
      <c r="H993" s="13">
        <f t="shared" si="429"/>
        <v>-2.065418090000104E-4</v>
      </c>
      <c r="I993" s="14">
        <f t="shared" si="430"/>
        <v>8.3789062499999956E-2</v>
      </c>
      <c r="J993" s="10">
        <f t="shared" si="431"/>
        <v>857.99999999999955</v>
      </c>
      <c r="K993" s="12">
        <f t="shared" si="432"/>
        <v>0.20818266752821998</v>
      </c>
      <c r="L993" s="12">
        <f t="shared" si="433"/>
        <v>0.20901677286418002</v>
      </c>
      <c r="M993" s="16">
        <f t="shared" si="434"/>
        <v>-3.9906143632886248E-3</v>
      </c>
      <c r="N993" s="15">
        <v>0.1</v>
      </c>
      <c r="O993" s="11">
        <f t="shared" si="435"/>
        <v>-25.058798194068299</v>
      </c>
      <c r="Q993" s="12">
        <f t="shared" si="436"/>
        <v>-9.9058465583913417E-4</v>
      </c>
    </row>
    <row r="994" spans="2:17" x14ac:dyDescent="0.35">
      <c r="C994" s="17">
        <v>89</v>
      </c>
      <c r="D994" s="12">
        <v>0.20733766071900001</v>
      </c>
      <c r="E994" s="12">
        <v>0.20859522745</v>
      </c>
      <c r="F994" s="12">
        <v>0.91425781250000004</v>
      </c>
      <c r="H994" s="13">
        <f t="shared" si="429"/>
        <v>-1.0640403359999939E-3</v>
      </c>
      <c r="I994" s="14">
        <f t="shared" si="430"/>
        <v>8.5742187499999956E-2</v>
      </c>
      <c r="J994" s="10">
        <f t="shared" si="431"/>
        <v>877.99999999999955</v>
      </c>
      <c r="K994" s="12">
        <f t="shared" si="432"/>
        <v>0.20813783947128001</v>
      </c>
      <c r="L994" s="12">
        <f t="shared" si="433"/>
        <v>0.20902449061868006</v>
      </c>
      <c r="M994" s="16">
        <f t="shared" si="434"/>
        <v>-4.2418529272608696E-3</v>
      </c>
      <c r="N994" s="15">
        <v>0.1</v>
      </c>
      <c r="O994" s="11">
        <f t="shared" si="435"/>
        <v>-23.574603295964323</v>
      </c>
      <c r="Q994" s="12">
        <f t="shared" si="436"/>
        <v>-5.118796809606055E-3</v>
      </c>
    </row>
    <row r="995" spans="2:17" x14ac:dyDescent="0.35">
      <c r="C995" s="17">
        <v>90</v>
      </c>
      <c r="D995" s="12">
        <v>0.207275984453</v>
      </c>
      <c r="E995" s="12">
        <v>0.206616424769</v>
      </c>
      <c r="F995" s="12">
        <v>0.91464843750000002</v>
      </c>
      <c r="H995" s="13">
        <f t="shared" si="429"/>
        <v>-6.1676266000010305E-5</v>
      </c>
      <c r="I995" s="14">
        <f t="shared" si="430"/>
        <v>8.5351562499999978E-2</v>
      </c>
      <c r="J995" s="10">
        <f t="shared" si="431"/>
        <v>873.99999999999977</v>
      </c>
      <c r="K995" s="12">
        <f t="shared" si="432"/>
        <v>0.20808623357921999</v>
      </c>
      <c r="L995" s="12">
        <f t="shared" si="433"/>
        <v>0.20902071696252006</v>
      </c>
      <c r="M995" s="16">
        <f t="shared" si="434"/>
        <v>-4.4707691987662113E-3</v>
      </c>
      <c r="N995" s="15">
        <v>0.1</v>
      </c>
      <c r="O995" s="11">
        <f t="shared" si="435"/>
        <v>-22.367515645315976</v>
      </c>
      <c r="Q995" s="12">
        <f t="shared" si="436"/>
        <v>-2.9751199543540541E-4</v>
      </c>
    </row>
    <row r="996" spans="2:17" x14ac:dyDescent="0.35">
      <c r="C996" s="17">
        <v>91</v>
      </c>
      <c r="D996" s="12">
        <v>0.20895525713300001</v>
      </c>
      <c r="E996" s="12">
        <v>0.20650899894499999</v>
      </c>
      <c r="F996" s="12">
        <v>0.91484374999999996</v>
      </c>
      <c r="H996" s="13">
        <f t="shared" si="429"/>
        <v>1.6792726800000102E-3</v>
      </c>
      <c r="I996" s="14">
        <f t="shared" si="430"/>
        <v>8.5156250000000044E-2</v>
      </c>
      <c r="J996" s="10">
        <f t="shared" si="431"/>
        <v>872.00000000000045</v>
      </c>
      <c r="K996" s="12">
        <f t="shared" si="432"/>
        <v>0.20810514176642006</v>
      </c>
      <c r="L996" s="12">
        <f t="shared" si="433"/>
        <v>0.20906394371286002</v>
      </c>
      <c r="M996" s="16">
        <f t="shared" si="434"/>
        <v>-4.5861659806668564E-3</v>
      </c>
      <c r="N996" s="15">
        <v>0.1</v>
      </c>
      <c r="O996" s="11">
        <f t="shared" si="435"/>
        <v>-21.804705809068732</v>
      </c>
      <c r="Q996" s="12">
        <f t="shared" si="436"/>
        <v>8.068984850043863E-3</v>
      </c>
    </row>
    <row r="997" spans="2:17" x14ac:dyDescent="0.35">
      <c r="C997" s="17">
        <v>92</v>
      </c>
      <c r="D997" s="12">
        <v>0.20766188368899999</v>
      </c>
      <c r="E997" s="12">
        <v>0.205848436803</v>
      </c>
      <c r="F997" s="12">
        <v>0.91572265625000004</v>
      </c>
      <c r="H997" s="13">
        <f t="shared" si="429"/>
        <v>-1.2933734440000177E-3</v>
      </c>
      <c r="I997" s="14">
        <f t="shared" si="430"/>
        <v>8.4277343749999956E-2</v>
      </c>
      <c r="J997" s="10">
        <f t="shared" si="431"/>
        <v>862.99999999999955</v>
      </c>
      <c r="K997" s="12">
        <f t="shared" si="432"/>
        <v>0.20809563530134004</v>
      </c>
      <c r="L997" s="12">
        <f t="shared" si="433"/>
        <v>0.20917572826380001</v>
      </c>
      <c r="M997" s="16">
        <f t="shared" si="434"/>
        <v>-5.1635673575751717E-3</v>
      </c>
      <c r="N997" s="15">
        <v>0.1</v>
      </c>
      <c r="O997" s="11">
        <f t="shared" si="435"/>
        <v>-19.366455993509174</v>
      </c>
      <c r="Q997" s="12">
        <f t="shared" si="436"/>
        <v>-6.2089504839986211E-3</v>
      </c>
    </row>
    <row r="998" spans="2:17" x14ac:dyDescent="0.35">
      <c r="C998" s="17">
        <v>93</v>
      </c>
      <c r="D998" s="12">
        <v>0.20851764196200001</v>
      </c>
      <c r="E998" s="12">
        <v>0.208072409406</v>
      </c>
      <c r="F998" s="12">
        <v>0.91298828124999998</v>
      </c>
      <c r="H998" s="13">
        <f t="shared" si="429"/>
        <v>8.5575827300002349E-4</v>
      </c>
      <c r="I998" s="14">
        <f t="shared" si="430"/>
        <v>8.7011718750000022E-2</v>
      </c>
      <c r="J998" s="10">
        <f t="shared" si="431"/>
        <v>891.00000000000023</v>
      </c>
      <c r="K998" s="12">
        <f t="shared" si="432"/>
        <v>0.20809804930232001</v>
      </c>
      <c r="L998" s="12">
        <f t="shared" si="433"/>
        <v>0.20917612064197999</v>
      </c>
      <c r="M998" s="16">
        <f t="shared" si="434"/>
        <v>-5.1538929795202915E-3</v>
      </c>
      <c r="N998" s="15">
        <v>0.1</v>
      </c>
      <c r="O998" s="11">
        <f t="shared" si="435"/>
        <v>-19.402808788883252</v>
      </c>
      <c r="Q998" s="12">
        <f t="shared" si="436"/>
        <v>4.1124535270170293E-3</v>
      </c>
    </row>
    <row r="999" spans="2:17" x14ac:dyDescent="0.35">
      <c r="C999" s="17">
        <v>94</v>
      </c>
      <c r="D999" s="12">
        <v>0.208274741077</v>
      </c>
      <c r="E999" s="12">
        <v>0.20787117294999999</v>
      </c>
      <c r="F999" s="12">
        <v>0.91425781250000004</v>
      </c>
      <c r="H999" s="13">
        <f t="shared" si="429"/>
        <v>-2.4290088500000806E-4</v>
      </c>
      <c r="I999" s="14">
        <f t="shared" si="430"/>
        <v>8.5742187499999956E-2</v>
      </c>
      <c r="J999" s="10">
        <f t="shared" si="431"/>
        <v>877.99999999999955</v>
      </c>
      <c r="K999" s="12">
        <f t="shared" si="432"/>
        <v>0.20810048315881999</v>
      </c>
      <c r="L999" s="12">
        <f t="shared" si="433"/>
        <v>0.20915558108549998</v>
      </c>
      <c r="M999" s="16">
        <f t="shared" si="434"/>
        <v>-5.0445602321683713E-3</v>
      </c>
      <c r="N999" s="15">
        <v>0.1</v>
      </c>
      <c r="O999" s="11">
        <f t="shared" si="435"/>
        <v>-19.823333531100619</v>
      </c>
      <c r="Q999" s="12">
        <f t="shared" si="436"/>
        <v>-1.1655727042252212E-3</v>
      </c>
    </row>
    <row r="1000" spans="2:17" x14ac:dyDescent="0.35">
      <c r="C1000" s="17">
        <v>95</v>
      </c>
      <c r="D1000" s="12">
        <v>0.20871861634800001</v>
      </c>
      <c r="E1000" s="12">
        <v>0.20803328789799999</v>
      </c>
      <c r="F1000" s="12">
        <v>0.91757812500000002</v>
      </c>
      <c r="H1000" s="13">
        <f t="shared" si="429"/>
        <v>4.4387527100001045E-4</v>
      </c>
      <c r="I1000" s="14">
        <f t="shared" si="430"/>
        <v>8.2421874999999978E-2</v>
      </c>
      <c r="J1000" s="10">
        <f t="shared" si="431"/>
        <v>843.99999999999977</v>
      </c>
      <c r="K1000" s="12">
        <f t="shared" si="432"/>
        <v>0.20811669485380002</v>
      </c>
      <c r="L1000" s="12">
        <f t="shared" si="433"/>
        <v>0.20916574658715997</v>
      </c>
      <c r="M1000" s="16">
        <f t="shared" si="434"/>
        <v>-5.0154088347482695E-3</v>
      </c>
      <c r="N1000" s="15">
        <v>0.1</v>
      </c>
      <c r="O1000" s="11">
        <f t="shared" si="435"/>
        <v>-19.938554023187454</v>
      </c>
      <c r="Q1000" s="12">
        <f t="shared" si="436"/>
        <v>2.1289328990324115E-3</v>
      </c>
    </row>
    <row r="1001" spans="2:17" x14ac:dyDescent="0.35">
      <c r="C1001" s="17">
        <v>96</v>
      </c>
      <c r="D1001" s="12">
        <v>0.206786587587</v>
      </c>
      <c r="E1001" s="12">
        <v>0.209288329631</v>
      </c>
      <c r="F1001" s="12">
        <v>0.91523437500000004</v>
      </c>
      <c r="H1001" s="13">
        <f t="shared" si="429"/>
        <v>-1.9320287610000153E-3</v>
      </c>
      <c r="I1001" s="14">
        <f t="shared" si="430"/>
        <v>8.4765624999999956E-2</v>
      </c>
      <c r="J1001" s="10">
        <f t="shared" si="431"/>
        <v>867.99999999999955</v>
      </c>
      <c r="K1001" s="12">
        <f t="shared" si="432"/>
        <v>0.20809500895612004</v>
      </c>
      <c r="L1001" s="12">
        <f t="shared" si="433"/>
        <v>0.20918026856923999</v>
      </c>
      <c r="M1001" s="16">
        <f t="shared" si="434"/>
        <v>-5.1881547936760697E-3</v>
      </c>
      <c r="N1001" s="15">
        <v>0.1</v>
      </c>
      <c r="O1001" s="11">
        <f t="shared" si="435"/>
        <v>-19.274675482291258</v>
      </c>
      <c r="Q1001" s="12">
        <f t="shared" si="436"/>
        <v>-9.2997279791705526E-3</v>
      </c>
    </row>
    <row r="1002" spans="2:17" x14ac:dyDescent="0.35">
      <c r="C1002" s="17">
        <v>97</v>
      </c>
      <c r="D1002" s="12">
        <v>0.207984073499</v>
      </c>
      <c r="E1002" s="12">
        <v>0.20893080383500001</v>
      </c>
      <c r="F1002" s="12">
        <v>0.91640624999999998</v>
      </c>
      <c r="H1002" s="13">
        <f t="shared" si="429"/>
        <v>1.1974859120000014E-3</v>
      </c>
      <c r="I1002" s="14">
        <f t="shared" si="430"/>
        <v>8.3593750000000022E-2</v>
      </c>
      <c r="J1002" s="10">
        <f t="shared" si="431"/>
        <v>856.00000000000023</v>
      </c>
      <c r="K1002" s="12">
        <f t="shared" si="432"/>
        <v>0.20809772191592002</v>
      </c>
      <c r="L1002" s="12">
        <f t="shared" si="433"/>
        <v>0.20918800246623998</v>
      </c>
      <c r="M1002" s="16">
        <f t="shared" si="434"/>
        <v>-5.2119650145610041E-3</v>
      </c>
      <c r="N1002" s="15">
        <v>0.1</v>
      </c>
      <c r="O1002" s="11">
        <f t="shared" si="435"/>
        <v>-19.18662149892095</v>
      </c>
      <c r="Q1002" s="12">
        <f t="shared" si="436"/>
        <v>5.7742234517893657E-3</v>
      </c>
    </row>
    <row r="1003" spans="2:17" x14ac:dyDescent="0.35">
      <c r="C1003" s="17">
        <v>98</v>
      </c>
      <c r="D1003" s="12">
        <v>0.20969721971700001</v>
      </c>
      <c r="E1003" s="12">
        <v>0.21004569008900001</v>
      </c>
      <c r="F1003" s="12">
        <v>0.91630859374999996</v>
      </c>
      <c r="H1003" s="13">
        <f t="shared" si="429"/>
        <v>1.7131462180000057E-3</v>
      </c>
      <c r="I1003" s="14">
        <f t="shared" si="430"/>
        <v>8.3691406250000044E-2</v>
      </c>
      <c r="J1003" s="10">
        <f t="shared" si="431"/>
        <v>857.00000000000045</v>
      </c>
      <c r="K1003" s="12">
        <f t="shared" si="432"/>
        <v>0.20811518212526006</v>
      </c>
      <c r="L1003" s="12">
        <f t="shared" si="433"/>
        <v>0.20917226518397999</v>
      </c>
      <c r="M1003" s="16">
        <f t="shared" si="434"/>
        <v>-5.0536482826256668E-3</v>
      </c>
      <c r="N1003" s="15">
        <v>0.1</v>
      </c>
      <c r="O1003" s="11">
        <f t="shared" si="435"/>
        <v>-19.787684937196328</v>
      </c>
      <c r="Q1003" s="12">
        <f t="shared" si="436"/>
        <v>8.2031723832149302E-3</v>
      </c>
    </row>
    <row r="1004" spans="2:17" x14ac:dyDescent="0.35">
      <c r="C1004" s="17">
        <v>99</v>
      </c>
      <c r="D1004" s="12">
        <v>0.207368542529</v>
      </c>
      <c r="E1004" s="12">
        <v>0.20750153884299999</v>
      </c>
      <c r="F1004" s="12">
        <v>0.91748046875</v>
      </c>
      <c r="H1004" s="13">
        <f t="shared" si="429"/>
        <v>-2.3286771880000057E-3</v>
      </c>
      <c r="I1004" s="14">
        <f t="shared" si="430"/>
        <v>8.251953125E-2</v>
      </c>
      <c r="J1004" s="10">
        <f t="shared" si="431"/>
        <v>845</v>
      </c>
      <c r="K1004" s="12">
        <f t="shared" si="432"/>
        <v>0.20811184321610007</v>
      </c>
      <c r="L1004" s="12">
        <f t="shared" si="433"/>
        <v>0.20915331029792</v>
      </c>
      <c r="M1004" s="16">
        <f t="shared" si="434"/>
        <v>-4.9794434538781296E-3</v>
      </c>
      <c r="N1004" s="15">
        <v>0.1</v>
      </c>
      <c r="O1004" s="11">
        <f t="shared" si="435"/>
        <v>-20.082565637353952</v>
      </c>
      <c r="Q1004" s="12">
        <f t="shared" si="436"/>
        <v>-1.1167070511462641E-2</v>
      </c>
    </row>
    <row r="1005" spans="2:17" x14ac:dyDescent="0.35">
      <c r="B1005" s="10">
        <v>2</v>
      </c>
      <c r="C1005" s="17">
        <v>0</v>
      </c>
      <c r="D1005" s="12">
        <v>0.207121257409</v>
      </c>
      <c r="E1005" s="12">
        <v>0.21067649424099999</v>
      </c>
      <c r="F1005" s="12">
        <v>0.91523437500000004</v>
      </c>
      <c r="H1005" s="13">
        <f t="shared" ref="H1005:H1068" si="437">D1005-D1004</f>
        <v>-2.4728511999999592E-4</v>
      </c>
      <c r="I1005" s="14">
        <f t="shared" ref="I1005:I1068" si="438">1-F1005</f>
        <v>8.4765624999999956E-2</v>
      </c>
      <c r="J1005" s="10">
        <f t="shared" ref="J1005:J1068" si="439">I1005*10240</f>
        <v>867.99999999999955</v>
      </c>
      <c r="K1005" s="12">
        <f t="shared" ref="K1005:K1068" si="440">AVERAGE(D956:D1005)</f>
        <v>0.20811371926556008</v>
      </c>
      <c r="L1005" s="12">
        <f t="shared" ref="L1005:L1068" si="441">AVERAGE(D656:D705)</f>
        <v>0.20912448425861999</v>
      </c>
      <c r="M1005" s="16">
        <f t="shared" ref="M1005:M1068" si="442">(K1005/L1005-1)</f>
        <v>-4.8333173260091122E-3</v>
      </c>
      <c r="N1005" s="15">
        <v>0.1</v>
      </c>
      <c r="O1005" s="11">
        <f t="shared" ref="O1005:O1068" si="443">N1005/M1005</f>
        <v>-20.689723693885906</v>
      </c>
      <c r="Q1005" s="12">
        <f t="shared" ref="Q1005:Q1068" si="444">LN(D1005/D1004)</f>
        <v>-1.1932025800199702E-3</v>
      </c>
    </row>
    <row r="1006" spans="2:17" x14ac:dyDescent="0.35">
      <c r="C1006" s="17">
        <v>1</v>
      </c>
      <c r="D1006" s="12">
        <v>0.20684149422799999</v>
      </c>
      <c r="E1006" s="12">
        <v>0.20945562906599999</v>
      </c>
      <c r="F1006" s="12">
        <v>0.91533203124999996</v>
      </c>
      <c r="H1006" s="13">
        <f t="shared" si="437"/>
        <v>-2.7976318100000896E-4</v>
      </c>
      <c r="I1006" s="14">
        <f t="shared" si="438"/>
        <v>8.4667968750000044E-2</v>
      </c>
      <c r="J1006" s="10">
        <f t="shared" si="439"/>
        <v>867.00000000000045</v>
      </c>
      <c r="K1006" s="12">
        <f t="shared" si="440"/>
        <v>0.20809201077328005</v>
      </c>
      <c r="L1006" s="12">
        <f t="shared" si="441"/>
        <v>0.20908075738541998</v>
      </c>
      <c r="M1006" s="16">
        <f t="shared" si="442"/>
        <v>-4.7290177465604266E-3</v>
      </c>
      <c r="N1006" s="15">
        <v>0.1</v>
      </c>
      <c r="O1006" s="11">
        <f t="shared" si="443"/>
        <v>-21.146040332103503</v>
      </c>
      <c r="Q1006" s="12">
        <f t="shared" si="444"/>
        <v>-1.3516347665856634E-3</v>
      </c>
    </row>
    <row r="1007" spans="2:17" x14ac:dyDescent="0.35">
      <c r="C1007" s="17">
        <v>2</v>
      </c>
      <c r="D1007" s="12">
        <v>0.208606119448</v>
      </c>
      <c r="E1007" s="12">
        <v>0.20925139524</v>
      </c>
      <c r="F1007" s="12">
        <v>0.91660156250000002</v>
      </c>
      <c r="H1007" s="13">
        <f t="shared" si="437"/>
        <v>1.7646252200000101E-3</v>
      </c>
      <c r="I1007" s="14">
        <f t="shared" si="438"/>
        <v>8.3398437499999978E-2</v>
      </c>
      <c r="J1007" s="10">
        <f t="shared" si="439"/>
        <v>853.99999999999977</v>
      </c>
      <c r="K1007" s="12">
        <f t="shared" si="440"/>
        <v>0.20809061517434008</v>
      </c>
      <c r="L1007" s="12">
        <f t="shared" si="441"/>
        <v>0.20911986977493999</v>
      </c>
      <c r="M1007" s="16">
        <f t="shared" si="442"/>
        <v>-4.9218402904880332E-3</v>
      </c>
      <c r="N1007" s="15">
        <v>0.1</v>
      </c>
      <c r="O1007" s="11">
        <f t="shared" si="443"/>
        <v>-20.317603599056309</v>
      </c>
      <c r="Q1007" s="12">
        <f t="shared" si="444"/>
        <v>8.4951063584530907E-3</v>
      </c>
    </row>
    <row r="1008" spans="2:17" x14ac:dyDescent="0.35">
      <c r="C1008" s="17">
        <v>3</v>
      </c>
      <c r="D1008" s="12">
        <v>0.20781941127</v>
      </c>
      <c r="E1008" s="12">
        <v>0.20951686426999999</v>
      </c>
      <c r="F1008" s="12">
        <v>0.91523437500000004</v>
      </c>
      <c r="H1008" s="13">
        <f t="shared" si="437"/>
        <v>-7.867081780000007E-4</v>
      </c>
      <c r="I1008" s="14">
        <f t="shared" si="438"/>
        <v>8.4765624999999956E-2</v>
      </c>
      <c r="J1008" s="10">
        <f t="shared" si="439"/>
        <v>867.99999999999955</v>
      </c>
      <c r="K1008" s="12">
        <f t="shared" si="440"/>
        <v>0.20808750104270005</v>
      </c>
      <c r="L1008" s="12">
        <f t="shared" si="441"/>
        <v>0.20911815631329997</v>
      </c>
      <c r="M1008" s="16">
        <f t="shared" si="442"/>
        <v>-4.9285786024997336E-3</v>
      </c>
      <c r="N1008" s="15">
        <v>0.1</v>
      </c>
      <c r="O1008" s="11">
        <f t="shared" si="443"/>
        <v>-20.28982553900649</v>
      </c>
      <c r="Q1008" s="12">
        <f t="shared" si="444"/>
        <v>-3.778390400699886E-3</v>
      </c>
    </row>
    <row r="1009" spans="3:17" x14ac:dyDescent="0.35">
      <c r="C1009" s="17">
        <v>4</v>
      </c>
      <c r="D1009" s="12">
        <v>0.20776770627499999</v>
      </c>
      <c r="E1009" s="12">
        <v>0.20785993039600001</v>
      </c>
      <c r="F1009" s="12">
        <v>0.91630859374999996</v>
      </c>
      <c r="H1009" s="13">
        <f t="shared" si="437"/>
        <v>-5.1704995000012577E-5</v>
      </c>
      <c r="I1009" s="14">
        <f t="shared" si="438"/>
        <v>8.3691406250000044E-2</v>
      </c>
      <c r="J1009" s="10">
        <f t="shared" si="439"/>
        <v>857.00000000000045</v>
      </c>
      <c r="K1009" s="12">
        <f t="shared" si="440"/>
        <v>0.20806354224580004</v>
      </c>
      <c r="L1009" s="12">
        <f t="shared" si="441"/>
        <v>0.20911065924879998</v>
      </c>
      <c r="M1009" s="16">
        <f t="shared" si="442"/>
        <v>-5.007477891187162E-3</v>
      </c>
      <c r="N1009" s="15">
        <v>0.1</v>
      </c>
      <c r="O1009" s="11">
        <f t="shared" si="443"/>
        <v>-19.97013310353173</v>
      </c>
      <c r="Q1009" s="12">
        <f t="shared" si="444"/>
        <v>-2.4882867193873109E-4</v>
      </c>
    </row>
    <row r="1010" spans="3:17" x14ac:dyDescent="0.35">
      <c r="C1010" s="17">
        <v>5</v>
      </c>
      <c r="D1010" s="12">
        <v>0.207528523662</v>
      </c>
      <c r="E1010" s="12">
        <v>0.209129155427</v>
      </c>
      <c r="F1010" s="12">
        <v>0.91513671875000002</v>
      </c>
      <c r="H1010" s="13">
        <f t="shared" si="437"/>
        <v>-2.3918261299998855E-4</v>
      </c>
      <c r="I1010" s="14">
        <f t="shared" si="438"/>
        <v>8.4863281249999978E-2</v>
      </c>
      <c r="J1010" s="10">
        <f t="shared" si="439"/>
        <v>868.99999999999977</v>
      </c>
      <c r="K1010" s="12">
        <f t="shared" si="440"/>
        <v>0.20805426036516006</v>
      </c>
      <c r="L1010" s="12">
        <f t="shared" si="441"/>
        <v>0.20914241292592003</v>
      </c>
      <c r="M1010" s="16">
        <f t="shared" si="442"/>
        <v>-5.2029263004889081E-3</v>
      </c>
      <c r="N1010" s="15">
        <v>0.1</v>
      </c>
      <c r="O1010" s="11">
        <f t="shared" si="443"/>
        <v>-19.21995320029869</v>
      </c>
      <c r="Q1010" s="12">
        <f t="shared" si="444"/>
        <v>-1.1518652094759201E-3</v>
      </c>
    </row>
    <row r="1011" spans="3:17" x14ac:dyDescent="0.35">
      <c r="C1011" s="17">
        <v>6</v>
      </c>
      <c r="D1011" s="12">
        <v>0.20768378704599999</v>
      </c>
      <c r="E1011" s="12">
        <v>0.20465685762499999</v>
      </c>
      <c r="F1011" s="12">
        <v>0.91455078125</v>
      </c>
      <c r="H1011" s="13">
        <f t="shared" si="437"/>
        <v>1.5526338399998729E-4</v>
      </c>
      <c r="I1011" s="14">
        <f t="shared" si="438"/>
        <v>8.544921875E-2</v>
      </c>
      <c r="J1011" s="10">
        <f t="shared" si="439"/>
        <v>875</v>
      </c>
      <c r="K1011" s="12">
        <f t="shared" si="440"/>
        <v>0.20806413418618008</v>
      </c>
      <c r="L1011" s="12">
        <f t="shared" si="441"/>
        <v>0.20916646681892001</v>
      </c>
      <c r="M1011" s="16">
        <f t="shared" si="442"/>
        <v>-5.270121207785361E-3</v>
      </c>
      <c r="N1011" s="15">
        <v>0.1</v>
      </c>
      <c r="O1011" s="11">
        <f t="shared" si="443"/>
        <v>-18.974895653685078</v>
      </c>
      <c r="Q1011" s="12">
        <f t="shared" si="444"/>
        <v>7.47874700401011E-4</v>
      </c>
    </row>
    <row r="1012" spans="3:17" x14ac:dyDescent="0.35">
      <c r="C1012" s="17">
        <v>7</v>
      </c>
      <c r="D1012" s="12">
        <v>0.208075534088</v>
      </c>
      <c r="E1012" s="12">
        <v>0.20919534042499999</v>
      </c>
      <c r="F1012" s="12">
        <v>0.91425781250000004</v>
      </c>
      <c r="H1012" s="13">
        <f t="shared" si="437"/>
        <v>3.9174704200001242E-4</v>
      </c>
      <c r="I1012" s="14">
        <f t="shared" si="438"/>
        <v>8.5742187499999956E-2</v>
      </c>
      <c r="J1012" s="10">
        <f t="shared" si="439"/>
        <v>877.99999999999955</v>
      </c>
      <c r="K1012" s="12">
        <f t="shared" si="440"/>
        <v>0.20805866858356004</v>
      </c>
      <c r="L1012" s="12">
        <f t="shared" si="441"/>
        <v>0.20913932495639997</v>
      </c>
      <c r="M1012" s="16">
        <f t="shared" si="442"/>
        <v>-5.1671600884493074E-3</v>
      </c>
      <c r="N1012" s="15">
        <v>0.1</v>
      </c>
      <c r="O1012" s="11">
        <f t="shared" si="443"/>
        <v>-19.352990479923477</v>
      </c>
      <c r="Q1012" s="12">
        <f t="shared" si="444"/>
        <v>1.8844900788554545E-3</v>
      </c>
    </row>
    <row r="1013" spans="3:17" x14ac:dyDescent="0.35">
      <c r="C1013" s="17">
        <v>8</v>
      </c>
      <c r="D1013" s="12">
        <v>0.20747795448600001</v>
      </c>
      <c r="E1013" s="12">
        <v>0.20787096731400001</v>
      </c>
      <c r="F1013" s="12">
        <v>0.91425781250000004</v>
      </c>
      <c r="H1013" s="13">
        <f t="shared" si="437"/>
        <v>-5.9757960199999238E-4</v>
      </c>
      <c r="I1013" s="14">
        <f t="shared" si="438"/>
        <v>8.5742187499999956E-2</v>
      </c>
      <c r="J1013" s="10">
        <f t="shared" si="439"/>
        <v>877.99999999999955</v>
      </c>
      <c r="K1013" s="12">
        <f t="shared" si="440"/>
        <v>0.20804749359706004</v>
      </c>
      <c r="L1013" s="12">
        <f t="shared" si="441"/>
        <v>0.20911441980385997</v>
      </c>
      <c r="M1013" s="16">
        <f t="shared" si="442"/>
        <v>-5.1021168592805255E-3</v>
      </c>
      <c r="N1013" s="15">
        <v>0.1</v>
      </c>
      <c r="O1013" s="11">
        <f t="shared" si="443"/>
        <v>-19.599707877741846</v>
      </c>
      <c r="Q1013" s="12">
        <f t="shared" si="444"/>
        <v>-2.8760678485481128E-3</v>
      </c>
    </row>
    <row r="1014" spans="3:17" x14ac:dyDescent="0.35">
      <c r="C1014" s="17">
        <v>9</v>
      </c>
      <c r="D1014" s="12">
        <v>0.207649480084</v>
      </c>
      <c r="E1014" s="12">
        <v>0.21100515685999999</v>
      </c>
      <c r="F1014" s="12">
        <v>0.91494140624999998</v>
      </c>
      <c r="H1014" s="13">
        <f t="shared" si="437"/>
        <v>1.7152559799998857E-4</v>
      </c>
      <c r="I1014" s="14">
        <f t="shared" si="438"/>
        <v>8.5058593750000022E-2</v>
      </c>
      <c r="J1014" s="10">
        <f t="shared" si="439"/>
        <v>871.00000000000023</v>
      </c>
      <c r="K1014" s="12">
        <f t="shared" si="440"/>
        <v>0.20801819215194001</v>
      </c>
      <c r="L1014" s="12">
        <f t="shared" si="441"/>
        <v>0.20907880362407993</v>
      </c>
      <c r="M1014" s="16">
        <f t="shared" si="442"/>
        <v>-5.0727833417627544E-3</v>
      </c>
      <c r="N1014" s="15">
        <v>0.1</v>
      </c>
      <c r="O1014" s="11">
        <f t="shared" si="443"/>
        <v>-19.713043759769711</v>
      </c>
      <c r="Q1014" s="12">
        <f t="shared" si="444"/>
        <v>8.2637567877840053E-4</v>
      </c>
    </row>
    <row r="1015" spans="3:17" x14ac:dyDescent="0.35">
      <c r="C1015" s="17">
        <v>10</v>
      </c>
      <c r="D1015" s="12">
        <v>0.20879415449200001</v>
      </c>
      <c r="E1015" s="12">
        <v>0.207284830511</v>
      </c>
      <c r="F1015" s="12">
        <v>0.91660156250000002</v>
      </c>
      <c r="H1015" s="13">
        <f t="shared" si="437"/>
        <v>1.1446744080000071E-3</v>
      </c>
      <c r="I1015" s="14">
        <f t="shared" si="438"/>
        <v>8.3398437499999978E-2</v>
      </c>
      <c r="J1015" s="10">
        <f t="shared" si="439"/>
        <v>853.99999999999977</v>
      </c>
      <c r="K1015" s="12">
        <f t="shared" si="440"/>
        <v>0.20803014588380001</v>
      </c>
      <c r="L1015" s="12">
        <f t="shared" si="441"/>
        <v>0.20912786347891998</v>
      </c>
      <c r="M1015" s="16">
        <f t="shared" si="442"/>
        <v>-5.2490260114508303E-3</v>
      </c>
      <c r="N1015" s="15">
        <v>0.1</v>
      </c>
      <c r="O1015" s="11">
        <f t="shared" si="443"/>
        <v>-19.051153448629989</v>
      </c>
      <c r="Q1015" s="12">
        <f t="shared" si="444"/>
        <v>5.4973936242931334E-3</v>
      </c>
    </row>
    <row r="1016" spans="3:17" x14ac:dyDescent="0.35">
      <c r="C1016" s="17">
        <v>11</v>
      </c>
      <c r="D1016" s="12">
        <v>0.207849529522</v>
      </c>
      <c r="E1016" s="12">
        <v>0.20608573555900001</v>
      </c>
      <c r="F1016" s="12">
        <v>0.91621093750000004</v>
      </c>
      <c r="H1016" s="13">
        <f t="shared" si="437"/>
        <v>-9.4462497000000201E-4</v>
      </c>
      <c r="I1016" s="14">
        <f t="shared" si="438"/>
        <v>8.3789062499999956E-2</v>
      </c>
      <c r="J1016" s="10">
        <f t="shared" si="439"/>
        <v>857.99999999999955</v>
      </c>
      <c r="K1016" s="12">
        <f t="shared" si="440"/>
        <v>0.20802878795860008</v>
      </c>
      <c r="L1016" s="12">
        <f t="shared" si="441"/>
        <v>0.20912346404506002</v>
      </c>
      <c r="M1016" s="16">
        <f t="shared" si="442"/>
        <v>-5.2345923565232377E-3</v>
      </c>
      <c r="N1016" s="15">
        <v>0.1</v>
      </c>
      <c r="O1016" s="11">
        <f t="shared" si="443"/>
        <v>-19.103684334728019</v>
      </c>
      <c r="Q1016" s="12">
        <f t="shared" si="444"/>
        <v>-4.534457738368346E-3</v>
      </c>
    </row>
    <row r="1017" spans="3:17" x14ac:dyDescent="0.35">
      <c r="C1017" s="17">
        <v>12</v>
      </c>
      <c r="D1017" s="12">
        <v>0.20769067890500001</v>
      </c>
      <c r="E1017" s="12">
        <v>0.209268229827</v>
      </c>
      <c r="F1017" s="12">
        <v>0.91552734375</v>
      </c>
      <c r="H1017" s="13">
        <f t="shared" si="437"/>
        <v>-1.5885061699999481E-4</v>
      </c>
      <c r="I1017" s="14">
        <f t="shared" si="438"/>
        <v>8.447265625E-2</v>
      </c>
      <c r="J1017" s="10">
        <f t="shared" si="439"/>
        <v>865</v>
      </c>
      <c r="K1017" s="12">
        <f t="shared" si="440"/>
        <v>0.20800900736994005</v>
      </c>
      <c r="L1017" s="12">
        <f t="shared" si="441"/>
        <v>0.20914259165834004</v>
      </c>
      <c r="M1017" s="16">
        <f t="shared" si="442"/>
        <v>-5.4201503357663716E-3</v>
      </c>
      <c r="N1017" s="15">
        <v>0.1</v>
      </c>
      <c r="O1017" s="11">
        <f t="shared" si="443"/>
        <v>-18.449672759097133</v>
      </c>
      <c r="Q1017" s="12">
        <f t="shared" si="444"/>
        <v>-7.6454995938486951E-4</v>
      </c>
    </row>
    <row r="1018" spans="3:17" x14ac:dyDescent="0.35">
      <c r="C1018" s="17">
        <v>13</v>
      </c>
      <c r="D1018" s="12">
        <v>0.20736774530999999</v>
      </c>
      <c r="E1018" s="12">
        <v>0.212372185662</v>
      </c>
      <c r="F1018" s="12">
        <v>0.91425781250000004</v>
      </c>
      <c r="H1018" s="13">
        <f t="shared" si="437"/>
        <v>-3.2293359500001895E-4</v>
      </c>
      <c r="I1018" s="14">
        <f t="shared" si="438"/>
        <v>8.5742187499999956E-2</v>
      </c>
      <c r="J1018" s="10">
        <f t="shared" si="439"/>
        <v>877.99999999999955</v>
      </c>
      <c r="K1018" s="12">
        <f t="shared" si="440"/>
        <v>0.20797206673230001</v>
      </c>
      <c r="L1018" s="12">
        <f t="shared" si="441"/>
        <v>0.20912798894318008</v>
      </c>
      <c r="M1018" s="16">
        <f t="shared" si="442"/>
        <v>-5.5273434068843219E-3</v>
      </c>
      <c r="N1018" s="15">
        <v>0.1</v>
      </c>
      <c r="O1018" s="11">
        <f t="shared" si="443"/>
        <v>-18.091873914591542</v>
      </c>
      <c r="Q1018" s="12">
        <f t="shared" si="444"/>
        <v>-1.5560877280042223E-3</v>
      </c>
    </row>
    <row r="1019" spans="3:17" x14ac:dyDescent="0.35">
      <c r="C1019" s="17">
        <v>14</v>
      </c>
      <c r="D1019" s="12">
        <v>0.20821158398</v>
      </c>
      <c r="E1019" s="12">
        <v>0.20700061172199999</v>
      </c>
      <c r="F1019" s="12">
        <v>0.91679687499999996</v>
      </c>
      <c r="H1019" s="13">
        <f t="shared" si="437"/>
        <v>8.4383867000001334E-4</v>
      </c>
      <c r="I1019" s="14">
        <f t="shared" si="438"/>
        <v>8.3203125000000044E-2</v>
      </c>
      <c r="J1019" s="10">
        <f t="shared" si="439"/>
        <v>852.00000000000045</v>
      </c>
      <c r="K1019" s="12">
        <f t="shared" si="440"/>
        <v>0.20797802447994002</v>
      </c>
      <c r="L1019" s="12">
        <f t="shared" si="441"/>
        <v>0.20913375745992011</v>
      </c>
      <c r="M1019" s="16">
        <f t="shared" si="442"/>
        <v>-5.5262861147683529E-3</v>
      </c>
      <c r="N1019" s="15">
        <v>0.1</v>
      </c>
      <c r="O1019" s="11">
        <f t="shared" si="443"/>
        <v>-18.095335261915178</v>
      </c>
      <c r="Q1019" s="12">
        <f t="shared" si="444"/>
        <v>4.0610288829997683E-3</v>
      </c>
    </row>
    <row r="1020" spans="3:17" x14ac:dyDescent="0.35">
      <c r="C1020" s="17">
        <v>15</v>
      </c>
      <c r="D1020" s="12">
        <v>0.206688778711</v>
      </c>
      <c r="E1020" s="12">
        <v>0.208900307491</v>
      </c>
      <c r="F1020" s="12">
        <v>0.91533203124999996</v>
      </c>
      <c r="H1020" s="13">
        <f t="shared" si="437"/>
        <v>-1.5228052690000049E-3</v>
      </c>
      <c r="I1020" s="14">
        <f t="shared" si="438"/>
        <v>8.4667968750000044E-2</v>
      </c>
      <c r="J1020" s="10">
        <f t="shared" si="439"/>
        <v>867.00000000000045</v>
      </c>
      <c r="K1020" s="12">
        <f t="shared" si="440"/>
        <v>0.20792725731504</v>
      </c>
      <c r="L1020" s="12">
        <f t="shared" si="441"/>
        <v>0.20914872765912004</v>
      </c>
      <c r="M1020" s="16">
        <f t="shared" si="442"/>
        <v>-5.8401997360980618E-3</v>
      </c>
      <c r="N1020" s="15">
        <v>0.1</v>
      </c>
      <c r="O1020" s="11">
        <f t="shared" si="443"/>
        <v>-17.122702051079461</v>
      </c>
      <c r="Q1020" s="12">
        <f t="shared" si="444"/>
        <v>-7.3406159353626181E-3</v>
      </c>
    </row>
    <row r="1021" spans="3:17" x14ac:dyDescent="0.35">
      <c r="C1021" s="17">
        <v>16</v>
      </c>
      <c r="D1021" s="12">
        <v>0.21179747834400001</v>
      </c>
      <c r="E1021" s="12">
        <v>0.209204180539</v>
      </c>
      <c r="F1021" s="12">
        <v>0.91494140624999998</v>
      </c>
      <c r="H1021" s="13">
        <f t="shared" si="437"/>
        <v>5.1086996330000078E-3</v>
      </c>
      <c r="I1021" s="14">
        <f t="shared" si="438"/>
        <v>8.5058593750000022E-2</v>
      </c>
      <c r="J1021" s="10">
        <f t="shared" si="439"/>
        <v>871.00000000000023</v>
      </c>
      <c r="K1021" s="12">
        <f t="shared" si="440"/>
        <v>0.20798175346328002</v>
      </c>
      <c r="L1021" s="12">
        <f t="shared" si="441"/>
        <v>0.20915560547982007</v>
      </c>
      <c r="M1021" s="16">
        <f t="shared" si="442"/>
        <v>-5.6123383059570875E-3</v>
      </c>
      <c r="N1021" s="15">
        <v>0.1</v>
      </c>
      <c r="O1021" s="11">
        <f t="shared" si="443"/>
        <v>-17.817885264303705</v>
      </c>
      <c r="Q1021" s="12">
        <f t="shared" si="444"/>
        <v>2.4416349850230747E-2</v>
      </c>
    </row>
    <row r="1022" spans="3:17" x14ac:dyDescent="0.35">
      <c r="C1022" s="17">
        <v>17</v>
      </c>
      <c r="D1022" s="12">
        <v>0.20683987721200001</v>
      </c>
      <c r="E1022" s="12">
        <v>0.20656223297099999</v>
      </c>
      <c r="F1022" s="12">
        <v>0.91708984375000002</v>
      </c>
      <c r="H1022" s="13">
        <f t="shared" si="437"/>
        <v>-4.9576011320000002E-3</v>
      </c>
      <c r="I1022" s="14">
        <f t="shared" si="438"/>
        <v>8.2910156249999978E-2</v>
      </c>
      <c r="J1022" s="10">
        <f t="shared" si="439"/>
        <v>848.99999999999977</v>
      </c>
      <c r="K1022" s="12">
        <f t="shared" si="440"/>
        <v>0.20793993210890002</v>
      </c>
      <c r="L1022" s="12">
        <f t="shared" si="441"/>
        <v>0.20916953957882009</v>
      </c>
      <c r="M1022" s="16">
        <f t="shared" si="442"/>
        <v>-5.8785207081106794E-3</v>
      </c>
      <c r="N1022" s="15">
        <v>0.1</v>
      </c>
      <c r="O1022" s="11">
        <f t="shared" si="443"/>
        <v>-17.011082373500628</v>
      </c>
      <c r="Q1022" s="12">
        <f t="shared" si="444"/>
        <v>-2.368557337048675E-2</v>
      </c>
    </row>
    <row r="1023" spans="3:17" x14ac:dyDescent="0.35">
      <c r="C1023" s="17">
        <v>18</v>
      </c>
      <c r="D1023" s="12">
        <v>0.20864011238499999</v>
      </c>
      <c r="E1023" s="12">
        <v>0.210740533471</v>
      </c>
      <c r="F1023" s="12">
        <v>0.91572265625000004</v>
      </c>
      <c r="H1023" s="13">
        <f t="shared" si="437"/>
        <v>1.8002351729999866E-3</v>
      </c>
      <c r="I1023" s="14">
        <f t="shared" si="438"/>
        <v>8.4277343749999956E-2</v>
      </c>
      <c r="J1023" s="10">
        <f t="shared" si="439"/>
        <v>862.99999999999955</v>
      </c>
      <c r="K1023" s="12">
        <f t="shared" si="440"/>
        <v>0.20797747698811997</v>
      </c>
      <c r="L1023" s="12">
        <f t="shared" si="441"/>
        <v>0.20918319048274012</v>
      </c>
      <c r="M1023" s="16">
        <f t="shared" si="442"/>
        <v>-5.7639119655726878E-3</v>
      </c>
      <c r="N1023" s="15">
        <v>0.1</v>
      </c>
      <c r="O1023" s="11">
        <f t="shared" si="443"/>
        <v>-17.349328129452832</v>
      </c>
      <c r="Q1023" s="12">
        <f t="shared" si="444"/>
        <v>8.6658635029925445E-3</v>
      </c>
    </row>
    <row r="1024" spans="3:17" x14ac:dyDescent="0.35">
      <c r="C1024" s="17">
        <v>19</v>
      </c>
      <c r="D1024" s="12">
        <v>0.207786971116</v>
      </c>
      <c r="E1024" s="12">
        <v>0.207984756306</v>
      </c>
      <c r="F1024" s="12">
        <v>0.91533203124999996</v>
      </c>
      <c r="H1024" s="13">
        <f t="shared" si="437"/>
        <v>-8.5314126899999065E-4</v>
      </c>
      <c r="I1024" s="14">
        <f t="shared" si="438"/>
        <v>8.4667968750000044E-2</v>
      </c>
      <c r="J1024" s="10">
        <f t="shared" si="439"/>
        <v>867.00000000000045</v>
      </c>
      <c r="K1024" s="12">
        <f t="shared" si="440"/>
        <v>0.20797056155007998</v>
      </c>
      <c r="L1024" s="12">
        <f t="shared" si="441"/>
        <v>0.2091597404003801</v>
      </c>
      <c r="M1024" s="16">
        <f t="shared" si="442"/>
        <v>-5.6855054802791294E-3</v>
      </c>
      <c r="N1024" s="15">
        <v>0.1</v>
      </c>
      <c r="O1024" s="11">
        <f t="shared" si="443"/>
        <v>-17.588585631807447</v>
      </c>
      <c r="Q1024" s="12">
        <f t="shared" si="444"/>
        <v>-4.0974398468215188E-3</v>
      </c>
    </row>
    <row r="1025" spans="3:17" x14ac:dyDescent="0.35">
      <c r="C1025" s="17">
        <v>20</v>
      </c>
      <c r="D1025" s="12">
        <v>0.207628372107</v>
      </c>
      <c r="E1025" s="12">
        <v>0.208110433072</v>
      </c>
      <c r="F1025" s="12">
        <v>0.91562500000000002</v>
      </c>
      <c r="H1025" s="13">
        <f t="shared" si="437"/>
        <v>-1.5859900900000445E-4</v>
      </c>
      <c r="I1025" s="14">
        <f t="shared" si="438"/>
        <v>8.4374999999999978E-2</v>
      </c>
      <c r="J1025" s="10">
        <f t="shared" si="439"/>
        <v>863.99999999999977</v>
      </c>
      <c r="K1025" s="12">
        <f t="shared" si="440"/>
        <v>0.20795593509389995</v>
      </c>
      <c r="L1025" s="12">
        <f t="shared" si="441"/>
        <v>0.20912062871926007</v>
      </c>
      <c r="M1025" s="16">
        <f t="shared" si="442"/>
        <v>-5.5694822289564794E-3</v>
      </c>
      <c r="N1025" s="15">
        <v>0.1</v>
      </c>
      <c r="O1025" s="11">
        <f t="shared" si="443"/>
        <v>-17.954990408280089</v>
      </c>
      <c r="Q1025" s="12">
        <f t="shared" si="444"/>
        <v>-7.6356841071522892E-4</v>
      </c>
    </row>
    <row r="1026" spans="3:17" x14ac:dyDescent="0.35">
      <c r="C1026" s="17">
        <v>21</v>
      </c>
      <c r="D1026" s="12">
        <v>0.207966173629</v>
      </c>
      <c r="E1026" s="12">
        <v>0.20812825858600001</v>
      </c>
      <c r="F1026" s="12">
        <v>0.91562500000000002</v>
      </c>
      <c r="H1026" s="13">
        <f t="shared" si="437"/>
        <v>3.3780152199999747E-4</v>
      </c>
      <c r="I1026" s="14">
        <f t="shared" si="438"/>
        <v>8.4374999999999978E-2</v>
      </c>
      <c r="J1026" s="10">
        <f t="shared" si="439"/>
        <v>863.99999999999977</v>
      </c>
      <c r="K1026" s="12">
        <f t="shared" si="440"/>
        <v>0.20792271001391996</v>
      </c>
      <c r="L1026" s="12">
        <f t="shared" si="441"/>
        <v>0.20913708116932006</v>
      </c>
      <c r="M1026" s="16">
        <f t="shared" si="442"/>
        <v>-5.8065798212844077E-3</v>
      </c>
      <c r="N1026" s="15">
        <v>0.1</v>
      </c>
      <c r="O1026" s="11">
        <f t="shared" si="443"/>
        <v>-17.221841958228715</v>
      </c>
      <c r="Q1026" s="12">
        <f t="shared" si="444"/>
        <v>1.62563055678898E-3</v>
      </c>
    </row>
    <row r="1027" spans="3:17" x14ac:dyDescent="0.35">
      <c r="C1027" s="17">
        <v>22</v>
      </c>
      <c r="D1027" s="12">
        <v>0.209014698059</v>
      </c>
      <c r="E1027" s="12">
        <v>0.208617933467</v>
      </c>
      <c r="F1027" s="12">
        <v>0.91611328125000002</v>
      </c>
      <c r="H1027" s="13">
        <f t="shared" si="437"/>
        <v>1.0485244300000029E-3</v>
      </c>
      <c r="I1027" s="14">
        <f t="shared" si="438"/>
        <v>8.3886718749999978E-2</v>
      </c>
      <c r="J1027" s="10">
        <f t="shared" si="439"/>
        <v>858.99999999999977</v>
      </c>
      <c r="K1027" s="12">
        <f t="shared" si="440"/>
        <v>0.20795168240037998</v>
      </c>
      <c r="L1027" s="12">
        <f t="shared" si="441"/>
        <v>0.20912651361182</v>
      </c>
      <c r="M1027" s="16">
        <f t="shared" si="442"/>
        <v>-5.6178013545462591E-3</v>
      </c>
      <c r="N1027" s="15">
        <v>0.1</v>
      </c>
      <c r="O1027" s="11">
        <f t="shared" si="443"/>
        <v>-17.800558205760346</v>
      </c>
      <c r="Q1027" s="12">
        <f t="shared" si="444"/>
        <v>5.0291354407323938E-3</v>
      </c>
    </row>
    <row r="1028" spans="3:17" x14ac:dyDescent="0.35">
      <c r="C1028" s="17">
        <v>23</v>
      </c>
      <c r="D1028" s="12">
        <v>0.2086647123</v>
      </c>
      <c r="E1028" s="12">
        <v>0.20741948150100001</v>
      </c>
      <c r="F1028" s="12">
        <v>0.91748046875</v>
      </c>
      <c r="H1028" s="13">
        <f t="shared" si="437"/>
        <v>-3.4998575899999884E-4</v>
      </c>
      <c r="I1028" s="14">
        <f t="shared" si="438"/>
        <v>8.251953125E-2</v>
      </c>
      <c r="J1028" s="10">
        <f t="shared" si="439"/>
        <v>845</v>
      </c>
      <c r="K1028" s="12">
        <f t="shared" si="440"/>
        <v>0.20796522887769997</v>
      </c>
      <c r="L1028" s="12">
        <f t="shared" si="441"/>
        <v>0.20911835709630006</v>
      </c>
      <c r="M1028" s="16">
        <f t="shared" si="442"/>
        <v>-5.5142371746401686E-3</v>
      </c>
      <c r="N1028" s="15">
        <v>0.1</v>
      </c>
      <c r="O1028" s="11">
        <f t="shared" si="443"/>
        <v>-18.134874658619577</v>
      </c>
      <c r="Q1028" s="12">
        <f t="shared" si="444"/>
        <v>-1.6758587195404055E-3</v>
      </c>
    </row>
    <row r="1029" spans="3:17" x14ac:dyDescent="0.35">
      <c r="C1029" s="17">
        <v>24</v>
      </c>
      <c r="D1029" s="12">
        <v>0.20761956876099999</v>
      </c>
      <c r="E1029" s="12">
        <v>0.205919063091</v>
      </c>
      <c r="F1029" s="12">
        <v>0.91630859374999996</v>
      </c>
      <c r="H1029" s="13">
        <f t="shared" si="437"/>
        <v>-1.0451435390000097E-3</v>
      </c>
      <c r="I1029" s="14">
        <f t="shared" si="438"/>
        <v>8.3691406250000044E-2</v>
      </c>
      <c r="J1029" s="10">
        <f t="shared" si="439"/>
        <v>857.00000000000045</v>
      </c>
      <c r="K1029" s="12">
        <f t="shared" si="440"/>
        <v>0.20795977168479995</v>
      </c>
      <c r="L1029" s="12">
        <f t="shared" si="441"/>
        <v>0.20910195094084</v>
      </c>
      <c r="M1029" s="16">
        <f t="shared" si="442"/>
        <v>-5.4623079837413657E-3</v>
      </c>
      <c r="N1029" s="15">
        <v>0.1</v>
      </c>
      <c r="O1029" s="11">
        <f t="shared" si="443"/>
        <v>-18.307279687936195</v>
      </c>
      <c r="Q1029" s="12">
        <f t="shared" si="444"/>
        <v>-5.0213077097949633E-3</v>
      </c>
    </row>
    <row r="1030" spans="3:17" x14ac:dyDescent="0.35">
      <c r="C1030" s="17">
        <v>25</v>
      </c>
      <c r="D1030" s="12">
        <v>0.20735422939500001</v>
      </c>
      <c r="E1030" s="12">
        <v>0.20765895135699999</v>
      </c>
      <c r="F1030" s="12">
        <v>0.91660156250000002</v>
      </c>
      <c r="H1030" s="13">
        <f t="shared" si="437"/>
        <v>-2.6533936599998365E-4</v>
      </c>
      <c r="I1030" s="14">
        <f t="shared" si="438"/>
        <v>8.3398437499999978E-2</v>
      </c>
      <c r="J1030" s="10">
        <f t="shared" si="439"/>
        <v>853.99999999999977</v>
      </c>
      <c r="K1030" s="12">
        <f t="shared" si="440"/>
        <v>0.20794428025945996</v>
      </c>
      <c r="L1030" s="12">
        <f t="shared" si="441"/>
        <v>0.20908942683760004</v>
      </c>
      <c r="M1030" s="16">
        <f t="shared" si="442"/>
        <v>-5.4768268078400073E-3</v>
      </c>
      <c r="N1030" s="15">
        <v>0.1</v>
      </c>
      <c r="O1030" s="11">
        <f t="shared" si="443"/>
        <v>-18.258747904325052</v>
      </c>
      <c r="Q1030" s="12">
        <f t="shared" si="444"/>
        <v>-1.2788248479313215E-3</v>
      </c>
    </row>
    <row r="1031" spans="3:17" x14ac:dyDescent="0.35">
      <c r="C1031" s="17">
        <v>26</v>
      </c>
      <c r="D1031" s="12">
        <v>0.206761334563</v>
      </c>
      <c r="E1031" s="12">
        <v>0.20961644463199999</v>
      </c>
      <c r="F1031" s="12">
        <v>0.91533203124999996</v>
      </c>
      <c r="H1031" s="13">
        <f t="shared" si="437"/>
        <v>-5.9289483200000714E-4</v>
      </c>
      <c r="I1031" s="14">
        <f t="shared" si="438"/>
        <v>8.4667968750000044E-2</v>
      </c>
      <c r="J1031" s="10">
        <f t="shared" si="439"/>
        <v>867.00000000000045</v>
      </c>
      <c r="K1031" s="12">
        <f t="shared" si="440"/>
        <v>0.20793886976829995</v>
      </c>
      <c r="L1031" s="12">
        <f t="shared" si="441"/>
        <v>0.20908431706066</v>
      </c>
      <c r="M1031" s="16">
        <f t="shared" si="442"/>
        <v>-5.4783988988889032E-3</v>
      </c>
      <c r="N1031" s="15">
        <v>0.1</v>
      </c>
      <c r="O1031" s="11">
        <f t="shared" si="443"/>
        <v>-18.253508341694765</v>
      </c>
      <c r="Q1031" s="12">
        <f t="shared" si="444"/>
        <v>-2.8634289010523502E-3</v>
      </c>
    </row>
    <row r="1032" spans="3:17" x14ac:dyDescent="0.35">
      <c r="C1032" s="17">
        <v>27</v>
      </c>
      <c r="D1032" s="12">
        <v>0.20815139733900001</v>
      </c>
      <c r="E1032" s="12">
        <v>0.20759984143099999</v>
      </c>
      <c r="F1032" s="12">
        <v>0.91562500000000002</v>
      </c>
      <c r="H1032" s="13">
        <f t="shared" si="437"/>
        <v>1.3900627760000117E-3</v>
      </c>
      <c r="I1032" s="14">
        <f t="shared" si="438"/>
        <v>8.4374999999999978E-2</v>
      </c>
      <c r="J1032" s="10">
        <f t="shared" si="439"/>
        <v>863.99999999999977</v>
      </c>
      <c r="K1032" s="12">
        <f t="shared" si="440"/>
        <v>0.20794855165837997</v>
      </c>
      <c r="L1032" s="12">
        <f t="shared" si="441"/>
        <v>0.20909064713166001</v>
      </c>
      <c r="M1032" s="16">
        <f t="shared" si="442"/>
        <v>-5.4622025850868949E-3</v>
      </c>
      <c r="N1032" s="15">
        <v>0.1</v>
      </c>
      <c r="O1032" s="11">
        <f t="shared" si="443"/>
        <v>-18.307632945182895</v>
      </c>
      <c r="Q1032" s="12">
        <f t="shared" si="444"/>
        <v>6.7005317983017208E-3</v>
      </c>
    </row>
    <row r="1033" spans="3:17" x14ac:dyDescent="0.35">
      <c r="C1033" s="17">
        <v>28</v>
      </c>
      <c r="D1033" s="12">
        <v>0.20732940280600001</v>
      </c>
      <c r="E1033" s="12">
        <v>0.20688902624</v>
      </c>
      <c r="F1033" s="12">
        <v>0.91552734375</v>
      </c>
      <c r="H1033" s="13">
        <f t="shared" si="437"/>
        <v>-8.2199453299999781E-4</v>
      </c>
      <c r="I1033" s="14">
        <f t="shared" si="438"/>
        <v>8.447265625E-2</v>
      </c>
      <c r="J1033" s="10">
        <f t="shared" si="439"/>
        <v>865</v>
      </c>
      <c r="K1033" s="12">
        <f t="shared" si="440"/>
        <v>0.20792398919597996</v>
      </c>
      <c r="L1033" s="12">
        <f t="shared" si="441"/>
        <v>0.20909710019703998</v>
      </c>
      <c r="M1033" s="16">
        <f t="shared" si="442"/>
        <v>-5.6103647537654178E-3</v>
      </c>
      <c r="N1033" s="15">
        <v>0.1</v>
      </c>
      <c r="O1033" s="11">
        <f t="shared" si="443"/>
        <v>-17.824153043326572</v>
      </c>
      <c r="Q1033" s="12">
        <f t="shared" si="444"/>
        <v>-3.9568403891676717E-3</v>
      </c>
    </row>
    <row r="1034" spans="3:17" x14ac:dyDescent="0.35">
      <c r="C1034" s="17">
        <v>29</v>
      </c>
      <c r="D1034" s="12">
        <v>0.208779075846</v>
      </c>
      <c r="E1034" s="12">
        <v>0.206685312092</v>
      </c>
      <c r="F1034" s="12">
        <v>0.91738281249999998</v>
      </c>
      <c r="H1034" s="13">
        <f t="shared" si="437"/>
        <v>1.449673039999988E-3</v>
      </c>
      <c r="I1034" s="14">
        <f t="shared" si="438"/>
        <v>8.2617187500000022E-2</v>
      </c>
      <c r="J1034" s="10">
        <f t="shared" si="439"/>
        <v>846.00000000000023</v>
      </c>
      <c r="K1034" s="12">
        <f t="shared" si="440"/>
        <v>0.20795743511107997</v>
      </c>
      <c r="L1034" s="12">
        <f t="shared" si="441"/>
        <v>0.20911661799461995</v>
      </c>
      <c r="M1034" s="16">
        <f t="shared" si="442"/>
        <v>-5.5432365665448735E-3</v>
      </c>
      <c r="N1034" s="15">
        <v>0.1</v>
      </c>
      <c r="O1034" s="11">
        <f t="shared" si="443"/>
        <v>-18.040002226051573</v>
      </c>
      <c r="Q1034" s="12">
        <f t="shared" si="444"/>
        <v>6.9677931574195938E-3</v>
      </c>
    </row>
    <row r="1035" spans="3:17" x14ac:dyDescent="0.35">
      <c r="C1035" s="17">
        <v>30</v>
      </c>
      <c r="D1035" s="12">
        <v>0.20808600532499999</v>
      </c>
      <c r="E1035" s="12">
        <v>0.20664635039900001</v>
      </c>
      <c r="F1035" s="12">
        <v>0.91669921875000004</v>
      </c>
      <c r="H1035" s="13">
        <f t="shared" si="437"/>
        <v>-6.9307052100001099E-4</v>
      </c>
      <c r="I1035" s="14">
        <f t="shared" si="438"/>
        <v>8.3300781249999956E-2</v>
      </c>
      <c r="J1035" s="10">
        <f t="shared" si="439"/>
        <v>852.99999999999955</v>
      </c>
      <c r="K1035" s="12">
        <f t="shared" si="440"/>
        <v>0.20795694547975999</v>
      </c>
      <c r="L1035" s="12">
        <f t="shared" si="441"/>
        <v>0.20915518922667992</v>
      </c>
      <c r="M1035" s="16">
        <f t="shared" si="442"/>
        <v>-5.7289697250652027E-3</v>
      </c>
      <c r="N1035" s="15">
        <v>0.1</v>
      </c>
      <c r="O1035" s="11">
        <f t="shared" si="443"/>
        <v>-17.455145479733162</v>
      </c>
      <c r="Q1035" s="12">
        <f t="shared" si="444"/>
        <v>-3.3251581429706851E-3</v>
      </c>
    </row>
    <row r="1036" spans="3:17" x14ac:dyDescent="0.35">
      <c r="C1036" s="17">
        <v>31</v>
      </c>
      <c r="D1036" s="12">
        <v>0.20768589114399999</v>
      </c>
      <c r="E1036" s="12">
        <v>0.20694779753699999</v>
      </c>
      <c r="F1036" s="12">
        <v>0.91279296875000004</v>
      </c>
      <c r="H1036" s="13">
        <f t="shared" si="437"/>
        <v>-4.0011418099999974E-4</v>
      </c>
      <c r="I1036" s="14">
        <f t="shared" si="438"/>
        <v>8.7207031249999956E-2</v>
      </c>
      <c r="J1036" s="10">
        <f t="shared" si="439"/>
        <v>892.99999999999955</v>
      </c>
      <c r="K1036" s="12">
        <f t="shared" si="440"/>
        <v>0.20796503905575997</v>
      </c>
      <c r="L1036" s="12">
        <f t="shared" si="441"/>
        <v>0.20914917046539994</v>
      </c>
      <c r="M1036" s="16">
        <f t="shared" si="442"/>
        <v>-5.6616596040282019E-3</v>
      </c>
      <c r="N1036" s="15">
        <v>0.1</v>
      </c>
      <c r="O1036" s="11">
        <f t="shared" si="443"/>
        <v>-17.662665542246874</v>
      </c>
      <c r="Q1036" s="12">
        <f t="shared" si="444"/>
        <v>-1.9246818167041253E-3</v>
      </c>
    </row>
    <row r="1037" spans="3:17" x14ac:dyDescent="0.35">
      <c r="C1037" s="17">
        <v>32</v>
      </c>
      <c r="D1037" s="12">
        <v>0.20773165099300001</v>
      </c>
      <c r="E1037" s="12">
        <v>0.20793881975100001</v>
      </c>
      <c r="F1037" s="12">
        <v>0.91679687499999996</v>
      </c>
      <c r="H1037" s="13">
        <f t="shared" si="437"/>
        <v>4.5759849000015507E-5</v>
      </c>
      <c r="I1037" s="14">
        <f t="shared" si="438"/>
        <v>8.3203125000000044E-2</v>
      </c>
      <c r="J1037" s="10">
        <f t="shared" si="439"/>
        <v>852.00000000000045</v>
      </c>
      <c r="K1037" s="12">
        <f t="shared" si="440"/>
        <v>0.2079533798097</v>
      </c>
      <c r="L1037" s="12">
        <f t="shared" si="441"/>
        <v>0.20910959639827995</v>
      </c>
      <c r="M1037" s="16">
        <f t="shared" si="442"/>
        <v>-5.5292373401064632E-3</v>
      </c>
      <c r="N1037" s="15">
        <v>0.1</v>
      </c>
      <c r="O1037" s="11">
        <f t="shared" si="443"/>
        <v>-18.085676893384097</v>
      </c>
      <c r="Q1037" s="12">
        <f t="shared" si="444"/>
        <v>2.2030773640282743E-4</v>
      </c>
    </row>
    <row r="1038" spans="3:17" x14ac:dyDescent="0.35">
      <c r="C1038" s="17">
        <v>33</v>
      </c>
      <c r="D1038" s="12">
        <v>0.20798384554800001</v>
      </c>
      <c r="E1038" s="12">
        <v>0.20783097520499999</v>
      </c>
      <c r="F1038" s="12">
        <v>0.91708984375000002</v>
      </c>
      <c r="H1038" s="13">
        <f t="shared" si="437"/>
        <v>2.5219455500000154E-4</v>
      </c>
      <c r="I1038" s="14">
        <f t="shared" si="438"/>
        <v>8.2910156249999978E-2</v>
      </c>
      <c r="J1038" s="10">
        <f t="shared" si="439"/>
        <v>848.99999999999977</v>
      </c>
      <c r="K1038" s="12">
        <f t="shared" si="440"/>
        <v>0.20797495806549995</v>
      </c>
      <c r="L1038" s="12">
        <f t="shared" si="441"/>
        <v>0.20914103958699998</v>
      </c>
      <c r="M1038" s="16">
        <f t="shared" si="442"/>
        <v>-5.5755748551443718E-3</v>
      </c>
      <c r="N1038" s="15">
        <v>0.1</v>
      </c>
      <c r="O1038" s="11">
        <f t="shared" si="443"/>
        <v>-17.935370360552831</v>
      </c>
      <c r="Q1038" s="12">
        <f t="shared" si="444"/>
        <v>1.2133037523812465E-3</v>
      </c>
    </row>
    <row r="1039" spans="3:17" x14ac:dyDescent="0.35">
      <c r="C1039" s="17">
        <v>34</v>
      </c>
      <c r="D1039" s="12">
        <v>0.207487731308</v>
      </c>
      <c r="E1039" s="12">
        <v>0.20568213984399999</v>
      </c>
      <c r="F1039" s="12">
        <v>0.91669921875000004</v>
      </c>
      <c r="H1039" s="13">
        <f t="shared" si="437"/>
        <v>-4.9611424000001181E-4</v>
      </c>
      <c r="I1039" s="14">
        <f t="shared" si="438"/>
        <v>8.3300781249999956E-2</v>
      </c>
      <c r="J1039" s="10">
        <f t="shared" si="439"/>
        <v>852.99999999999955</v>
      </c>
      <c r="K1039" s="12">
        <f t="shared" si="440"/>
        <v>0.20797256924667995</v>
      </c>
      <c r="L1039" s="12">
        <f t="shared" si="441"/>
        <v>0.20911515137729997</v>
      </c>
      <c r="M1039" s="16">
        <f t="shared" si="442"/>
        <v>-5.4638897425394184E-3</v>
      </c>
      <c r="N1039" s="15">
        <v>0.1</v>
      </c>
      <c r="O1039" s="11">
        <f t="shared" si="443"/>
        <v>-18.301979855384786</v>
      </c>
      <c r="Q1039" s="12">
        <f t="shared" si="444"/>
        <v>-2.388199354348378E-3</v>
      </c>
    </row>
    <row r="1040" spans="3:17" x14ac:dyDescent="0.35">
      <c r="C1040" s="17">
        <v>35</v>
      </c>
      <c r="D1040" s="12">
        <v>0.20841329899</v>
      </c>
      <c r="E1040" s="12">
        <v>0.207071007788</v>
      </c>
      <c r="F1040" s="12">
        <v>0.91650390625</v>
      </c>
      <c r="H1040" s="13">
        <f t="shared" si="437"/>
        <v>9.2556768200000028E-4</v>
      </c>
      <c r="I1040" s="14">
        <f t="shared" si="438"/>
        <v>8.349609375E-2</v>
      </c>
      <c r="J1040" s="10">
        <f t="shared" si="439"/>
        <v>855</v>
      </c>
      <c r="K1040" s="12">
        <f t="shared" si="440"/>
        <v>0.20798694463707995</v>
      </c>
      <c r="L1040" s="12">
        <f t="shared" si="441"/>
        <v>0.20910298502941999</v>
      </c>
      <c r="M1040" s="16">
        <f t="shared" si="442"/>
        <v>-5.3372762334454871E-3</v>
      </c>
      <c r="N1040" s="15">
        <v>0.1</v>
      </c>
      <c r="O1040" s="11">
        <f t="shared" si="443"/>
        <v>-18.736148482134087</v>
      </c>
      <c r="Q1040" s="12">
        <f t="shared" si="444"/>
        <v>4.4509108782018634E-3</v>
      </c>
    </row>
    <row r="1041" spans="3:17" x14ac:dyDescent="0.35">
      <c r="C1041" s="17">
        <v>36</v>
      </c>
      <c r="D1041" s="12">
        <v>0.20754054287000001</v>
      </c>
      <c r="E1041" s="12">
        <v>0.20978437997400001</v>
      </c>
      <c r="F1041" s="12">
        <v>0.91455078125</v>
      </c>
      <c r="H1041" s="13">
        <f t="shared" si="437"/>
        <v>-8.7275611999998448E-4</v>
      </c>
      <c r="I1041" s="14">
        <f t="shared" si="438"/>
        <v>8.544921875E-2</v>
      </c>
      <c r="J1041" s="10">
        <f t="shared" si="439"/>
        <v>875</v>
      </c>
      <c r="K1041" s="12">
        <f t="shared" si="440"/>
        <v>0.20796048523175997</v>
      </c>
      <c r="L1041" s="12">
        <f t="shared" si="441"/>
        <v>0.20906300025163996</v>
      </c>
      <c r="M1041" s="16">
        <f t="shared" si="442"/>
        <v>-5.273601826018659E-3</v>
      </c>
      <c r="N1041" s="15">
        <v>0.1</v>
      </c>
      <c r="O1041" s="11">
        <f t="shared" si="443"/>
        <v>-18.962372074930745</v>
      </c>
      <c r="Q1041" s="12">
        <f t="shared" si="444"/>
        <v>-4.1964146639876321E-3</v>
      </c>
    </row>
    <row r="1042" spans="3:17" x14ac:dyDescent="0.35">
      <c r="C1042" s="17">
        <v>37</v>
      </c>
      <c r="D1042" s="12">
        <v>0.206221955229</v>
      </c>
      <c r="E1042" s="12">
        <v>0.209826380014</v>
      </c>
      <c r="F1042" s="12">
        <v>0.91396484374999998</v>
      </c>
      <c r="H1042" s="13">
        <f t="shared" si="437"/>
        <v>-1.318587641000013E-3</v>
      </c>
      <c r="I1042" s="14">
        <f t="shared" si="438"/>
        <v>8.6035156250000022E-2</v>
      </c>
      <c r="J1042" s="10">
        <f t="shared" si="439"/>
        <v>881.00000000000023</v>
      </c>
      <c r="K1042" s="12">
        <f t="shared" si="440"/>
        <v>0.20791275947905999</v>
      </c>
      <c r="L1042" s="12">
        <f t="shared" si="441"/>
        <v>0.20905582452783997</v>
      </c>
      <c r="M1042" s="16">
        <f t="shared" si="442"/>
        <v>-5.4677503071804967E-3</v>
      </c>
      <c r="N1042" s="15">
        <v>0.1</v>
      </c>
      <c r="O1042" s="11">
        <f t="shared" si="443"/>
        <v>-18.289057543223123</v>
      </c>
      <c r="Q1042" s="12">
        <f t="shared" si="444"/>
        <v>-6.3736665883096641E-3</v>
      </c>
    </row>
    <row r="1043" spans="3:17" x14ac:dyDescent="0.35">
      <c r="C1043" s="17">
        <v>38</v>
      </c>
      <c r="D1043" s="12">
        <v>0.208284196113</v>
      </c>
      <c r="E1043" s="12">
        <v>0.204771160334</v>
      </c>
      <c r="F1043" s="12">
        <v>0.9150390625</v>
      </c>
      <c r="H1043" s="13">
        <f t="shared" si="437"/>
        <v>2.062240884000005E-3</v>
      </c>
      <c r="I1043" s="14">
        <f t="shared" si="438"/>
        <v>8.49609375E-2</v>
      </c>
      <c r="J1043" s="10">
        <f t="shared" si="439"/>
        <v>870</v>
      </c>
      <c r="K1043" s="12">
        <f t="shared" si="440"/>
        <v>0.20791040938021996</v>
      </c>
      <c r="L1043" s="12">
        <f t="shared" si="441"/>
        <v>0.20904353585106006</v>
      </c>
      <c r="M1043" s="16">
        <f t="shared" si="442"/>
        <v>-5.4205286292489108E-3</v>
      </c>
      <c r="N1043" s="15">
        <v>0.1</v>
      </c>
      <c r="O1043" s="11">
        <f t="shared" si="443"/>
        <v>-18.448385174170067</v>
      </c>
      <c r="Q1043" s="12">
        <f t="shared" si="444"/>
        <v>9.9504332695372379E-3</v>
      </c>
    </row>
    <row r="1044" spans="3:17" x14ac:dyDescent="0.35">
      <c r="C1044" s="17">
        <v>39</v>
      </c>
      <c r="D1044" s="12">
        <v>0.20663105263500001</v>
      </c>
      <c r="E1044" s="12">
        <v>0.20469979383100001</v>
      </c>
      <c r="F1044" s="12">
        <v>0.91611328125000002</v>
      </c>
      <c r="H1044" s="13">
        <f t="shared" si="437"/>
        <v>-1.6531434779999965E-3</v>
      </c>
      <c r="I1044" s="14">
        <f t="shared" si="438"/>
        <v>8.3886718749999978E-2</v>
      </c>
      <c r="J1044" s="10">
        <f t="shared" si="439"/>
        <v>858.99999999999977</v>
      </c>
      <c r="K1044" s="12">
        <f t="shared" si="440"/>
        <v>0.20789627721853995</v>
      </c>
      <c r="L1044" s="12">
        <f t="shared" si="441"/>
        <v>0.20901914744266004</v>
      </c>
      <c r="M1044" s="16">
        <f t="shared" si="442"/>
        <v>-5.3720926425083748E-3</v>
      </c>
      <c r="N1044" s="15">
        <v>0.1</v>
      </c>
      <c r="O1044" s="11">
        <f t="shared" si="443"/>
        <v>-18.614719934038089</v>
      </c>
      <c r="Q1044" s="12">
        <f t="shared" si="444"/>
        <v>-7.9686260301384121E-3</v>
      </c>
    </row>
    <row r="1045" spans="3:17" x14ac:dyDescent="0.35">
      <c r="C1045" s="17">
        <v>40</v>
      </c>
      <c r="D1045" s="12">
        <v>0.20837397857000001</v>
      </c>
      <c r="E1045" s="12">
        <v>0.20536811202800001</v>
      </c>
      <c r="F1045" s="12">
        <v>0.91582031249999996</v>
      </c>
      <c r="H1045" s="13">
        <f t="shared" si="437"/>
        <v>1.7429259350000004E-3</v>
      </c>
      <c r="I1045" s="14">
        <f t="shared" si="438"/>
        <v>8.4179687500000044E-2</v>
      </c>
      <c r="J1045" s="10">
        <f t="shared" si="439"/>
        <v>862.00000000000045</v>
      </c>
      <c r="K1045" s="12">
        <f t="shared" si="440"/>
        <v>0.20791823710087998</v>
      </c>
      <c r="L1045" s="12">
        <f t="shared" si="441"/>
        <v>0.20899900000184005</v>
      </c>
      <c r="M1045" s="16">
        <f t="shared" si="442"/>
        <v>-5.1711391009074958E-3</v>
      </c>
      <c r="N1045" s="15">
        <v>0.1</v>
      </c>
      <c r="O1045" s="11">
        <f t="shared" si="443"/>
        <v>-19.338099023956008</v>
      </c>
      <c r="Q1045" s="12">
        <f t="shared" si="444"/>
        <v>8.3995906137945171E-3</v>
      </c>
    </row>
    <row r="1046" spans="3:17" x14ac:dyDescent="0.35">
      <c r="C1046" s="17">
        <v>41</v>
      </c>
      <c r="D1046" s="12">
        <v>0.20770969303100001</v>
      </c>
      <c r="E1046" s="12">
        <v>0.20335436575099999</v>
      </c>
      <c r="F1046" s="12">
        <v>0.91611328125000002</v>
      </c>
      <c r="H1046" s="13">
        <f t="shared" si="437"/>
        <v>-6.6428553899999798E-4</v>
      </c>
      <c r="I1046" s="14">
        <f t="shared" si="438"/>
        <v>8.3886718749999978E-2</v>
      </c>
      <c r="J1046" s="10">
        <f t="shared" si="439"/>
        <v>858.99999999999977</v>
      </c>
      <c r="K1046" s="12">
        <f t="shared" si="440"/>
        <v>0.20789332581883993</v>
      </c>
      <c r="L1046" s="12">
        <f t="shared" si="441"/>
        <v>0.20896769932178005</v>
      </c>
      <c r="M1046" s="16">
        <f t="shared" si="442"/>
        <v>-5.1413376633187013E-3</v>
      </c>
      <c r="N1046" s="15">
        <v>0.1</v>
      </c>
      <c r="O1046" s="11">
        <f t="shared" si="443"/>
        <v>-19.450191088101114</v>
      </c>
      <c r="Q1046" s="12">
        <f t="shared" si="444"/>
        <v>-3.1930409613915032E-3</v>
      </c>
    </row>
    <row r="1047" spans="3:17" x14ac:dyDescent="0.35">
      <c r="C1047" s="17">
        <v>42</v>
      </c>
      <c r="D1047" s="12">
        <v>0.20713926037800001</v>
      </c>
      <c r="E1047" s="12">
        <v>0.20537753589499999</v>
      </c>
      <c r="F1047" s="12">
        <v>0.91542968749999998</v>
      </c>
      <c r="H1047" s="13">
        <f t="shared" si="437"/>
        <v>-5.7043265299999701E-4</v>
      </c>
      <c r="I1047" s="14">
        <f t="shared" si="438"/>
        <v>8.4570312500000022E-2</v>
      </c>
      <c r="J1047" s="10">
        <f t="shared" si="439"/>
        <v>866.00000000000023</v>
      </c>
      <c r="K1047" s="12">
        <f t="shared" si="440"/>
        <v>0.20788287335261996</v>
      </c>
      <c r="L1047" s="12">
        <f t="shared" si="441"/>
        <v>0.20882300249488009</v>
      </c>
      <c r="M1047" s="16">
        <f t="shared" si="442"/>
        <v>-4.5020382382595647E-3</v>
      </c>
      <c r="N1047" s="15">
        <v>0.1</v>
      </c>
      <c r="O1047" s="11">
        <f t="shared" si="443"/>
        <v>-22.212161405065906</v>
      </c>
      <c r="Q1047" s="12">
        <f t="shared" si="444"/>
        <v>-2.7500756977866005E-3</v>
      </c>
    </row>
    <row r="1048" spans="3:17" x14ac:dyDescent="0.35">
      <c r="C1048" s="17">
        <v>43</v>
      </c>
      <c r="D1048" s="12">
        <v>0.20768803817100001</v>
      </c>
      <c r="E1048" s="12">
        <v>0.20439146943399999</v>
      </c>
      <c r="F1048" s="12">
        <v>0.91669921875000004</v>
      </c>
      <c r="H1048" s="13">
        <f t="shared" si="437"/>
        <v>5.4877779299999929E-4</v>
      </c>
      <c r="I1048" s="14">
        <f t="shared" si="438"/>
        <v>8.3300781249999956E-2</v>
      </c>
      <c r="J1048" s="10">
        <f t="shared" si="439"/>
        <v>852.99999999999955</v>
      </c>
      <c r="K1048" s="12">
        <f t="shared" si="440"/>
        <v>0.20786628127679993</v>
      </c>
      <c r="L1048" s="12">
        <f t="shared" si="441"/>
        <v>0.20876870616698007</v>
      </c>
      <c r="M1048" s="16">
        <f t="shared" si="442"/>
        <v>-4.3226061355112755E-3</v>
      </c>
      <c r="N1048" s="15">
        <v>0.1</v>
      </c>
      <c r="O1048" s="11">
        <f t="shared" si="443"/>
        <v>-23.134191935387161</v>
      </c>
      <c r="Q1048" s="12">
        <f t="shared" si="444"/>
        <v>2.645814848999921E-3</v>
      </c>
    </row>
    <row r="1049" spans="3:17" x14ac:dyDescent="0.35">
      <c r="C1049" s="17">
        <v>44</v>
      </c>
      <c r="D1049" s="12">
        <v>0.208970711729</v>
      </c>
      <c r="E1049" s="12">
        <v>0.205799429491</v>
      </c>
      <c r="F1049" s="12">
        <v>0.91708984375000002</v>
      </c>
      <c r="H1049" s="13">
        <f t="shared" si="437"/>
        <v>1.2826735579999915E-3</v>
      </c>
      <c r="I1049" s="14">
        <f t="shared" si="438"/>
        <v>8.2910156249999978E-2</v>
      </c>
      <c r="J1049" s="10">
        <f t="shared" si="439"/>
        <v>848.99999999999977</v>
      </c>
      <c r="K1049" s="12">
        <f t="shared" si="440"/>
        <v>0.20788020068983992</v>
      </c>
      <c r="L1049" s="12">
        <f t="shared" si="441"/>
        <v>0.20880342169082006</v>
      </c>
      <c r="M1049" s="16">
        <f t="shared" si="442"/>
        <v>-4.4214840614401618E-3</v>
      </c>
      <c r="N1049" s="15">
        <v>0.1</v>
      </c>
      <c r="O1049" s="11">
        <f t="shared" si="443"/>
        <v>-22.616840547295357</v>
      </c>
      <c r="Q1049" s="12">
        <f t="shared" si="444"/>
        <v>6.1569695118620692E-3</v>
      </c>
    </row>
    <row r="1050" spans="3:17" x14ac:dyDescent="0.35">
      <c r="C1050" s="17">
        <v>45</v>
      </c>
      <c r="D1050" s="12">
        <v>0.211526020856</v>
      </c>
      <c r="E1050" s="12">
        <v>0.209099009261</v>
      </c>
      <c r="F1050" s="12">
        <v>0.91552734375</v>
      </c>
      <c r="H1050" s="13">
        <f t="shared" si="437"/>
        <v>2.5553091269999995E-3</v>
      </c>
      <c r="I1050" s="14">
        <f t="shared" si="438"/>
        <v>8.447265625E-2</v>
      </c>
      <c r="J1050" s="10">
        <f t="shared" si="439"/>
        <v>865</v>
      </c>
      <c r="K1050" s="12">
        <f t="shared" si="440"/>
        <v>0.20793634877999995</v>
      </c>
      <c r="L1050" s="12">
        <f t="shared" si="441"/>
        <v>0.20875237626414009</v>
      </c>
      <c r="M1050" s="16">
        <f t="shared" si="442"/>
        <v>-3.9090691983673098E-3</v>
      </c>
      <c r="N1050" s="15">
        <v>0.1</v>
      </c>
      <c r="O1050" s="11">
        <f t="shared" si="443"/>
        <v>-25.58153742629236</v>
      </c>
      <c r="Q1050" s="12">
        <f t="shared" si="444"/>
        <v>1.2153914093761689E-2</v>
      </c>
    </row>
    <row r="1051" spans="3:17" x14ac:dyDescent="0.35">
      <c r="C1051" s="17">
        <v>46</v>
      </c>
      <c r="D1051" s="12">
        <v>0.209968106869</v>
      </c>
      <c r="E1051" s="12">
        <v>0.20536343939599999</v>
      </c>
      <c r="F1051" s="12">
        <v>0.91777343749999996</v>
      </c>
      <c r="H1051" s="13">
        <f t="shared" si="437"/>
        <v>-1.5579139870000036E-3</v>
      </c>
      <c r="I1051" s="14">
        <f t="shared" si="438"/>
        <v>8.2226562500000044E-2</v>
      </c>
      <c r="J1051" s="10">
        <f t="shared" si="439"/>
        <v>842.00000000000045</v>
      </c>
      <c r="K1051" s="12">
        <f t="shared" si="440"/>
        <v>0.20799997916564</v>
      </c>
      <c r="L1051" s="12">
        <f t="shared" si="441"/>
        <v>0.20877343877472007</v>
      </c>
      <c r="M1051" s="16">
        <f t="shared" si="442"/>
        <v>-3.704779753686438E-3</v>
      </c>
      <c r="N1051" s="15">
        <v>0.1</v>
      </c>
      <c r="O1051" s="11">
        <f t="shared" si="443"/>
        <v>-26.992157874026137</v>
      </c>
      <c r="Q1051" s="12">
        <f t="shared" si="444"/>
        <v>-7.3923738394061772E-3</v>
      </c>
    </row>
    <row r="1052" spans="3:17" x14ac:dyDescent="0.35">
      <c r="C1052" s="17">
        <v>47</v>
      </c>
      <c r="D1052" s="12">
        <v>0.207920618413</v>
      </c>
      <c r="E1052" s="12">
        <v>0.20428565256299999</v>
      </c>
      <c r="F1052" s="12">
        <v>0.91816406250000004</v>
      </c>
      <c r="H1052" s="13">
        <f t="shared" si="437"/>
        <v>-2.0474884560000017E-3</v>
      </c>
      <c r="I1052" s="14">
        <f t="shared" si="438"/>
        <v>8.1835937499999956E-2</v>
      </c>
      <c r="J1052" s="10">
        <f t="shared" si="439"/>
        <v>837.99999999999955</v>
      </c>
      <c r="K1052" s="12">
        <f t="shared" si="440"/>
        <v>0.20799871006392004</v>
      </c>
      <c r="L1052" s="12">
        <f t="shared" si="441"/>
        <v>0.20877142446218008</v>
      </c>
      <c r="M1052" s="16">
        <f t="shared" si="442"/>
        <v>-3.7012459930789721E-3</v>
      </c>
      <c r="N1052" s="15">
        <v>0.1</v>
      </c>
      <c r="O1052" s="11">
        <f t="shared" si="443"/>
        <v>-27.017928607553198</v>
      </c>
      <c r="Q1052" s="12">
        <f t="shared" si="444"/>
        <v>-9.799282519169927E-3</v>
      </c>
    </row>
    <row r="1053" spans="3:17" x14ac:dyDescent="0.35">
      <c r="C1053" s="17">
        <v>48</v>
      </c>
      <c r="D1053" s="12">
        <v>0.207949197088</v>
      </c>
      <c r="E1053" s="12">
        <v>0.20570718124500001</v>
      </c>
      <c r="F1053" s="12">
        <v>0.91679687499999996</v>
      </c>
      <c r="H1053" s="13">
        <f t="shared" si="437"/>
        <v>2.8578675000001663E-5</v>
      </c>
      <c r="I1053" s="14">
        <f t="shared" si="438"/>
        <v>8.3203125000000044E-2</v>
      </c>
      <c r="J1053" s="10">
        <f t="shared" si="439"/>
        <v>852.00000000000045</v>
      </c>
      <c r="K1053" s="12">
        <f t="shared" si="440"/>
        <v>0.20796374961134004</v>
      </c>
      <c r="L1053" s="12">
        <f t="shared" si="441"/>
        <v>0.2087713177011801</v>
      </c>
      <c r="M1053" s="16">
        <f t="shared" si="442"/>
        <v>-3.8681946290914926E-3</v>
      </c>
      <c r="N1053" s="15">
        <v>0.1</v>
      </c>
      <c r="O1053" s="11">
        <f t="shared" si="443"/>
        <v>-25.851853277477563</v>
      </c>
      <c r="Q1053" s="12">
        <f t="shared" si="444"/>
        <v>1.3744048728602101E-4</v>
      </c>
    </row>
    <row r="1054" spans="3:17" x14ac:dyDescent="0.35">
      <c r="C1054" s="17">
        <v>49</v>
      </c>
      <c r="D1054" s="12">
        <v>0.20775867373699999</v>
      </c>
      <c r="E1054" s="12">
        <v>0.203881658986</v>
      </c>
      <c r="F1054" s="12">
        <v>0.91679687499999996</v>
      </c>
      <c r="H1054" s="13">
        <f t="shared" si="437"/>
        <v>-1.9052335100000484E-4</v>
      </c>
      <c r="I1054" s="14">
        <f t="shared" si="438"/>
        <v>8.3203125000000044E-2</v>
      </c>
      <c r="J1054" s="10">
        <f t="shared" si="439"/>
        <v>852.00000000000045</v>
      </c>
      <c r="K1054" s="12">
        <f t="shared" si="440"/>
        <v>0.20797155223550004</v>
      </c>
      <c r="L1054" s="12">
        <f t="shared" si="441"/>
        <v>0.20878817633624006</v>
      </c>
      <c r="M1054" s="16">
        <f t="shared" si="442"/>
        <v>-3.9112564469402367E-3</v>
      </c>
      <c r="N1054" s="15">
        <v>0.1</v>
      </c>
      <c r="O1054" s="11">
        <f t="shared" si="443"/>
        <v>-25.567231746777864</v>
      </c>
      <c r="Q1054" s="12">
        <f t="shared" si="444"/>
        <v>-9.1662139550844853E-4</v>
      </c>
    </row>
    <row r="1055" spans="3:17" x14ac:dyDescent="0.35">
      <c r="C1055" s="17">
        <v>50</v>
      </c>
      <c r="D1055" s="12">
        <v>0.20771065903800001</v>
      </c>
      <c r="E1055" s="12">
        <v>0.204862097278</v>
      </c>
      <c r="F1055" s="12">
        <v>0.91640624999999998</v>
      </c>
      <c r="H1055" s="13">
        <f t="shared" si="437"/>
        <v>-4.8014698999981897E-5</v>
      </c>
      <c r="I1055" s="14">
        <f t="shared" si="438"/>
        <v>8.3593750000000022E-2</v>
      </c>
      <c r="J1055" s="10">
        <f t="shared" si="439"/>
        <v>856.00000000000023</v>
      </c>
      <c r="K1055" s="12">
        <f t="shared" si="440"/>
        <v>0.20798334026808005</v>
      </c>
      <c r="L1055" s="12">
        <f t="shared" si="441"/>
        <v>0.20879267852144004</v>
      </c>
      <c r="M1055" s="16">
        <f t="shared" si="442"/>
        <v>-3.8762769800708696E-3</v>
      </c>
      <c r="N1055" s="15">
        <v>0.1</v>
      </c>
      <c r="O1055" s="11">
        <f t="shared" si="443"/>
        <v>-25.797950072745245</v>
      </c>
      <c r="Q1055" s="12">
        <f t="shared" si="444"/>
        <v>-2.3113474533991438E-4</v>
      </c>
    </row>
    <row r="1056" spans="3:17" x14ac:dyDescent="0.35">
      <c r="C1056" s="17">
        <v>51</v>
      </c>
      <c r="D1056" s="12">
        <v>0.207871131279</v>
      </c>
      <c r="E1056" s="12">
        <v>0.207175061479</v>
      </c>
      <c r="F1056" s="12">
        <v>0.91552734375</v>
      </c>
      <c r="H1056" s="13">
        <f t="shared" si="437"/>
        <v>1.6047224099999258E-4</v>
      </c>
      <c r="I1056" s="14">
        <f t="shared" si="438"/>
        <v>8.447265625E-2</v>
      </c>
      <c r="J1056" s="10">
        <f t="shared" si="439"/>
        <v>865</v>
      </c>
      <c r="K1056" s="12">
        <f t="shared" si="440"/>
        <v>0.20800393300910003</v>
      </c>
      <c r="L1056" s="12">
        <f t="shared" si="441"/>
        <v>0.20882421016932004</v>
      </c>
      <c r="M1056" s="16">
        <f t="shared" si="442"/>
        <v>-3.9280750041142953E-3</v>
      </c>
      <c r="N1056" s="15">
        <v>0.1</v>
      </c>
      <c r="O1056" s="11">
        <f t="shared" si="443"/>
        <v>-25.457762363310081</v>
      </c>
      <c r="Q1056" s="12">
        <f t="shared" si="444"/>
        <v>7.7227757671101318E-4</v>
      </c>
    </row>
    <row r="1057" spans="3:17" x14ac:dyDescent="0.35">
      <c r="C1057" s="17">
        <v>52</v>
      </c>
      <c r="D1057" s="12">
        <v>0.20838725130499999</v>
      </c>
      <c r="E1057" s="12">
        <v>0.20554223693900001</v>
      </c>
      <c r="F1057" s="12">
        <v>0.91630859374999996</v>
      </c>
      <c r="H1057" s="13">
        <f t="shared" si="437"/>
        <v>5.1612002599998874E-4</v>
      </c>
      <c r="I1057" s="14">
        <f t="shared" si="438"/>
        <v>8.3691406250000044E-2</v>
      </c>
      <c r="J1057" s="10">
        <f t="shared" si="439"/>
        <v>857.00000000000045</v>
      </c>
      <c r="K1057" s="12">
        <f t="shared" si="440"/>
        <v>0.20799955564624004</v>
      </c>
      <c r="L1057" s="12">
        <f t="shared" si="441"/>
        <v>0.20879212584764006</v>
      </c>
      <c r="M1057" s="16">
        <f t="shared" si="442"/>
        <v>-3.7959774497356991E-3</v>
      </c>
      <c r="N1057" s="15">
        <v>0.1</v>
      </c>
      <c r="O1057" s="11">
        <f t="shared" si="443"/>
        <v>-26.343675989688155</v>
      </c>
      <c r="Q1057" s="12">
        <f t="shared" si="444"/>
        <v>2.4798073123893068E-3</v>
      </c>
    </row>
    <row r="1058" spans="3:17" x14ac:dyDescent="0.35">
      <c r="C1058" s="17">
        <v>53</v>
      </c>
      <c r="D1058" s="12">
        <v>0.20801427588400001</v>
      </c>
      <c r="E1058" s="12">
        <v>0.20869619809100001</v>
      </c>
      <c r="F1058" s="12">
        <v>0.91552734375</v>
      </c>
      <c r="H1058" s="13">
        <f t="shared" si="437"/>
        <v>-3.7297542099998249E-4</v>
      </c>
      <c r="I1058" s="14">
        <f t="shared" si="438"/>
        <v>8.447265625E-2</v>
      </c>
      <c r="J1058" s="10">
        <f t="shared" si="439"/>
        <v>865</v>
      </c>
      <c r="K1058" s="12">
        <f t="shared" si="440"/>
        <v>0.20800345293852007</v>
      </c>
      <c r="L1058" s="12">
        <f t="shared" si="441"/>
        <v>0.20880373112742004</v>
      </c>
      <c r="M1058" s="16">
        <f t="shared" si="442"/>
        <v>-3.8326814591814751E-3</v>
      </c>
      <c r="N1058" s="15">
        <v>0.1</v>
      </c>
      <c r="O1058" s="11">
        <f t="shared" si="443"/>
        <v>-26.091393470866858</v>
      </c>
      <c r="Q1058" s="12">
        <f t="shared" si="444"/>
        <v>-1.7914224439267237E-3</v>
      </c>
    </row>
    <row r="1059" spans="3:17" x14ac:dyDescent="0.35">
      <c r="C1059" s="17">
        <v>54</v>
      </c>
      <c r="D1059" s="12">
        <v>0.20776026840699999</v>
      </c>
      <c r="E1059" s="12">
        <v>0.204407971725</v>
      </c>
      <c r="F1059" s="12">
        <v>0.91708984375000002</v>
      </c>
      <c r="H1059" s="13">
        <f t="shared" si="437"/>
        <v>-2.5400747700002335E-4</v>
      </c>
      <c r="I1059" s="14">
        <f t="shared" si="438"/>
        <v>8.2910156249999978E-2</v>
      </c>
      <c r="J1059" s="10">
        <f t="shared" si="439"/>
        <v>848.99999999999977</v>
      </c>
      <c r="K1059" s="12">
        <f t="shared" si="440"/>
        <v>0.20800330418116009</v>
      </c>
      <c r="L1059" s="12">
        <f t="shared" si="441"/>
        <v>0.20879379430242001</v>
      </c>
      <c r="M1059" s="16">
        <f t="shared" si="442"/>
        <v>-3.7859847506529487E-3</v>
      </c>
      <c r="N1059" s="15">
        <v>0.1</v>
      </c>
      <c r="O1059" s="11">
        <f t="shared" si="443"/>
        <v>-26.413207285833238</v>
      </c>
      <c r="Q1059" s="12">
        <f t="shared" si="444"/>
        <v>-1.2218521412092984E-3</v>
      </c>
    </row>
    <row r="1060" spans="3:17" x14ac:dyDescent="0.35">
      <c r="C1060" s="17">
        <v>55</v>
      </c>
      <c r="D1060" s="12">
        <v>0.21064435022</v>
      </c>
      <c r="E1060" s="12">
        <v>0.206800874695</v>
      </c>
      <c r="F1060" s="12">
        <v>0.91708984375000002</v>
      </c>
      <c r="H1060" s="13">
        <f t="shared" si="437"/>
        <v>2.8840818130000112E-3</v>
      </c>
      <c r="I1060" s="14">
        <f t="shared" si="438"/>
        <v>8.2910156249999978E-2</v>
      </c>
      <c r="J1060" s="10">
        <f t="shared" si="439"/>
        <v>848.99999999999977</v>
      </c>
      <c r="K1060" s="12">
        <f t="shared" si="440"/>
        <v>0.20806562071232007</v>
      </c>
      <c r="L1060" s="12">
        <f t="shared" si="441"/>
        <v>0.20878047256963994</v>
      </c>
      <c r="M1060" s="16">
        <f t="shared" si="442"/>
        <v>-3.4239402206612812E-3</v>
      </c>
      <c r="N1060" s="15">
        <v>0.1</v>
      </c>
      <c r="O1060" s="11">
        <f t="shared" si="443"/>
        <v>-29.20611738387376</v>
      </c>
      <c r="Q1060" s="12">
        <f t="shared" si="444"/>
        <v>1.3786308104912416E-2</v>
      </c>
    </row>
    <row r="1061" spans="3:17" x14ac:dyDescent="0.35">
      <c r="C1061" s="17">
        <v>56</v>
      </c>
      <c r="D1061" s="12">
        <v>0.20938126070300001</v>
      </c>
      <c r="E1061" s="12">
        <v>0.20716716237400001</v>
      </c>
      <c r="F1061" s="12">
        <v>0.91767578125000004</v>
      </c>
      <c r="H1061" s="13">
        <f t="shared" si="437"/>
        <v>-1.2630895169999934E-3</v>
      </c>
      <c r="I1061" s="14">
        <f t="shared" si="438"/>
        <v>8.2324218749999956E-2</v>
      </c>
      <c r="J1061" s="10">
        <f t="shared" si="439"/>
        <v>842.99999999999955</v>
      </c>
      <c r="K1061" s="12">
        <f t="shared" si="440"/>
        <v>0.20809957018546005</v>
      </c>
      <c r="L1061" s="12">
        <f t="shared" si="441"/>
        <v>0.20876634112609996</v>
      </c>
      <c r="M1061" s="16">
        <f t="shared" si="442"/>
        <v>-3.1938622722575971E-3</v>
      </c>
      <c r="N1061" s="15">
        <v>0.1</v>
      </c>
      <c r="O1061" s="11">
        <f t="shared" si="443"/>
        <v>-31.310053933325847</v>
      </c>
      <c r="Q1061" s="12">
        <f t="shared" si="444"/>
        <v>-6.0143633701504346E-3</v>
      </c>
    </row>
    <row r="1062" spans="3:17" x14ac:dyDescent="0.35">
      <c r="C1062" s="17">
        <v>57</v>
      </c>
      <c r="D1062" s="12">
        <v>0.20747729213900001</v>
      </c>
      <c r="E1062" s="12">
        <v>0.207497421652</v>
      </c>
      <c r="F1062" s="12">
        <v>0.91464843750000002</v>
      </c>
      <c r="H1062" s="13">
        <f t="shared" si="437"/>
        <v>-1.9039685639999915E-3</v>
      </c>
      <c r="I1062" s="14">
        <f t="shared" si="438"/>
        <v>8.5351562499999978E-2</v>
      </c>
      <c r="J1062" s="10">
        <f t="shared" si="439"/>
        <v>873.99999999999977</v>
      </c>
      <c r="K1062" s="12">
        <f t="shared" si="440"/>
        <v>0.20808760534648005</v>
      </c>
      <c r="L1062" s="12">
        <f t="shared" si="441"/>
        <v>0.20876666749485998</v>
      </c>
      <c r="M1062" s="16">
        <f t="shared" si="442"/>
        <v>-3.2527326154527803E-3</v>
      </c>
      <c r="N1062" s="15">
        <v>0.1</v>
      </c>
      <c r="O1062" s="11">
        <f t="shared" si="443"/>
        <v>-30.743381587816128</v>
      </c>
      <c r="Q1062" s="12">
        <f t="shared" si="444"/>
        <v>-9.1349057897979185E-3</v>
      </c>
    </row>
    <row r="1063" spans="3:17" x14ac:dyDescent="0.35">
      <c r="C1063" s="17">
        <v>58</v>
      </c>
      <c r="D1063" s="12">
        <v>0.20783921249000001</v>
      </c>
      <c r="E1063" s="12">
        <v>0.20501101799300001</v>
      </c>
      <c r="F1063" s="12">
        <v>0.91640624999999998</v>
      </c>
      <c r="H1063" s="13">
        <f t="shared" si="437"/>
        <v>3.6192035099999464E-4</v>
      </c>
      <c r="I1063" s="14">
        <f t="shared" si="438"/>
        <v>8.3593750000000022E-2</v>
      </c>
      <c r="J1063" s="10">
        <f t="shared" si="439"/>
        <v>856.00000000000023</v>
      </c>
      <c r="K1063" s="12">
        <f t="shared" si="440"/>
        <v>0.20809483050656005</v>
      </c>
      <c r="L1063" s="12">
        <f t="shared" si="441"/>
        <v>0.20875787511977995</v>
      </c>
      <c r="M1063" s="16">
        <f t="shared" si="442"/>
        <v>-3.1761417998695807E-3</v>
      </c>
      <c r="N1063" s="15">
        <v>0.1</v>
      </c>
      <c r="O1063" s="11">
        <f t="shared" si="443"/>
        <v>-31.484740386624498</v>
      </c>
      <c r="Q1063" s="12">
        <f t="shared" si="444"/>
        <v>1.7428656871549897E-3</v>
      </c>
    </row>
    <row r="1064" spans="3:17" x14ac:dyDescent="0.35">
      <c r="C1064" s="17">
        <v>59</v>
      </c>
      <c r="D1064" s="12">
        <v>0.209005423473</v>
      </c>
      <c r="E1064" s="12">
        <v>0.20482386462400001</v>
      </c>
      <c r="F1064" s="12">
        <v>0.91708984375000002</v>
      </c>
      <c r="H1064" s="13">
        <f t="shared" si="437"/>
        <v>1.1662109829999878E-3</v>
      </c>
      <c r="I1064" s="14">
        <f t="shared" si="438"/>
        <v>8.2910156249999978E-2</v>
      </c>
      <c r="J1064" s="10">
        <f t="shared" si="439"/>
        <v>848.99999999999977</v>
      </c>
      <c r="K1064" s="12">
        <f t="shared" si="440"/>
        <v>0.20812194937434</v>
      </c>
      <c r="L1064" s="12">
        <f t="shared" si="441"/>
        <v>0.20876242099127995</v>
      </c>
      <c r="M1064" s="16">
        <f t="shared" si="442"/>
        <v>-3.0679449581909601E-3</v>
      </c>
      <c r="N1064" s="15">
        <v>0.1</v>
      </c>
      <c r="O1064" s="11">
        <f t="shared" si="443"/>
        <v>-32.595108896271029</v>
      </c>
      <c r="Q1064" s="12">
        <f t="shared" si="444"/>
        <v>5.5954373649931997E-3</v>
      </c>
    </row>
    <row r="1065" spans="3:17" x14ac:dyDescent="0.35">
      <c r="C1065" s="17">
        <v>60</v>
      </c>
      <c r="D1065" s="12">
        <v>0.20796552656600001</v>
      </c>
      <c r="E1065" s="12">
        <v>0.20644938834000001</v>
      </c>
      <c r="F1065" s="12">
        <v>0.9169921875</v>
      </c>
      <c r="H1065" s="13">
        <f t="shared" si="437"/>
        <v>-1.0398969069999875E-3</v>
      </c>
      <c r="I1065" s="14">
        <f t="shared" si="438"/>
        <v>8.30078125E-2</v>
      </c>
      <c r="J1065" s="10">
        <f t="shared" si="439"/>
        <v>850</v>
      </c>
      <c r="K1065" s="12">
        <f t="shared" si="440"/>
        <v>0.20810537681582</v>
      </c>
      <c r="L1065" s="12">
        <f t="shared" si="441"/>
        <v>0.2087275729259</v>
      </c>
      <c r="M1065" s="16">
        <f t="shared" si="442"/>
        <v>-2.9809004213394719E-3</v>
      </c>
      <c r="N1065" s="15">
        <v>0.1</v>
      </c>
      <c r="O1065" s="11">
        <f t="shared" si="443"/>
        <v>-33.546910619397636</v>
      </c>
      <c r="Q1065" s="12">
        <f t="shared" si="444"/>
        <v>-4.9878729578519193E-3</v>
      </c>
    </row>
    <row r="1066" spans="3:17" x14ac:dyDescent="0.35">
      <c r="C1066" s="17">
        <v>61</v>
      </c>
      <c r="D1066" s="12">
        <v>0.207519583137</v>
      </c>
      <c r="E1066" s="12">
        <v>0.204972203076</v>
      </c>
      <c r="F1066" s="12">
        <v>0.91835937499999998</v>
      </c>
      <c r="H1066" s="13">
        <f t="shared" si="437"/>
        <v>-4.4594342900000639E-4</v>
      </c>
      <c r="I1066" s="14">
        <f t="shared" si="438"/>
        <v>8.1640625000000022E-2</v>
      </c>
      <c r="J1066" s="10">
        <f t="shared" si="439"/>
        <v>836.00000000000023</v>
      </c>
      <c r="K1066" s="12">
        <f t="shared" si="440"/>
        <v>0.20809877788811998</v>
      </c>
      <c r="L1066" s="12">
        <f t="shared" si="441"/>
        <v>0.20868809113929998</v>
      </c>
      <c r="M1066" s="16">
        <f t="shared" si="442"/>
        <v>-2.8238949714990413E-3</v>
      </c>
      <c r="N1066" s="15">
        <v>0.1</v>
      </c>
      <c r="O1066" s="11">
        <f t="shared" si="443"/>
        <v>-35.412081897265402</v>
      </c>
      <c r="Q1066" s="12">
        <f t="shared" si="444"/>
        <v>-2.1466165204314857E-3</v>
      </c>
    </row>
    <row r="1067" spans="3:17" x14ac:dyDescent="0.35">
      <c r="C1067" s="17">
        <v>62</v>
      </c>
      <c r="D1067" s="12">
        <v>0.20748071125600001</v>
      </c>
      <c r="E1067" s="12">
        <v>0.20468523763099999</v>
      </c>
      <c r="F1067" s="12">
        <v>0.91748046875</v>
      </c>
      <c r="H1067" s="13">
        <f t="shared" si="437"/>
        <v>-3.887188099999106E-5</v>
      </c>
      <c r="I1067" s="14">
        <f t="shared" si="438"/>
        <v>8.251953125E-2</v>
      </c>
      <c r="J1067" s="10">
        <f t="shared" si="439"/>
        <v>845</v>
      </c>
      <c r="K1067" s="12">
        <f t="shared" si="440"/>
        <v>0.20809457853514002</v>
      </c>
      <c r="L1067" s="12">
        <f t="shared" si="441"/>
        <v>0.20862340386275999</v>
      </c>
      <c r="M1067" s="16">
        <f t="shared" si="442"/>
        <v>-2.5348322279692415E-3</v>
      </c>
      <c r="N1067" s="15">
        <v>0.1</v>
      </c>
      <c r="O1067" s="11">
        <f t="shared" si="443"/>
        <v>-39.450342668285437</v>
      </c>
      <c r="Q1067" s="12">
        <f t="shared" si="444"/>
        <v>-1.8733423392161143E-4</v>
      </c>
    </row>
    <row r="1068" spans="3:17" x14ac:dyDescent="0.35">
      <c r="C1068" s="17">
        <v>63</v>
      </c>
      <c r="D1068" s="12">
        <v>0.20807230853</v>
      </c>
      <c r="E1068" s="12">
        <v>0.20384397581200001</v>
      </c>
      <c r="F1068" s="12">
        <v>0.91718750000000004</v>
      </c>
      <c r="H1068" s="13">
        <f t="shared" si="437"/>
        <v>5.9159727399998863E-4</v>
      </c>
      <c r="I1068" s="14">
        <f t="shared" si="438"/>
        <v>8.2812499999999956E-2</v>
      </c>
      <c r="J1068" s="10">
        <f t="shared" si="439"/>
        <v>847.99999999999955</v>
      </c>
      <c r="K1068" s="12">
        <f t="shared" si="440"/>
        <v>0.20810866979953999</v>
      </c>
      <c r="L1068" s="12">
        <f t="shared" si="441"/>
        <v>0.20860379629654</v>
      </c>
      <c r="M1068" s="16">
        <f t="shared" si="442"/>
        <v>-2.3735258216306399E-3</v>
      </c>
      <c r="N1068" s="15">
        <v>0.1</v>
      </c>
      <c r="O1068" s="11">
        <f t="shared" si="443"/>
        <v>-42.131414408333185</v>
      </c>
      <c r="Q1068" s="12">
        <f t="shared" si="444"/>
        <v>2.8472789054821129E-3</v>
      </c>
    </row>
    <row r="1069" spans="3:17" x14ac:dyDescent="0.35">
      <c r="C1069" s="17">
        <v>64</v>
      </c>
      <c r="D1069" s="12">
        <v>0.207668549919</v>
      </c>
      <c r="E1069" s="12">
        <v>0.205540886521</v>
      </c>
      <c r="F1069" s="12">
        <v>0.91718750000000004</v>
      </c>
      <c r="H1069" s="13">
        <f t="shared" ref="H1069:H1104" si="445">D1069-D1068</f>
        <v>-4.0375861100000465E-4</v>
      </c>
      <c r="I1069" s="14">
        <f t="shared" ref="I1069:I1104" si="446">1-F1069</f>
        <v>8.2812499999999956E-2</v>
      </c>
      <c r="J1069" s="10">
        <f t="shared" ref="J1069:J1104" si="447">I1069*10240</f>
        <v>847.99999999999955</v>
      </c>
      <c r="K1069" s="12">
        <f t="shared" ref="K1069:K1104" si="448">AVERAGE(D1020:D1069)</f>
        <v>0.20809780911831996</v>
      </c>
      <c r="L1069" s="12">
        <f t="shared" ref="L1069:L1104" si="449">AVERAGE(D720:D769)</f>
        <v>0.208610023576</v>
      </c>
      <c r="M1069" s="16">
        <f t="shared" ref="M1069:M1104" si="450">(K1069/L1069-1)</f>
        <v>-2.4553683897813317E-3</v>
      </c>
      <c r="N1069" s="15">
        <v>0.1</v>
      </c>
      <c r="O1069" s="11">
        <f t="shared" ref="O1069:O1104" si="451">N1069/M1069</f>
        <v>-40.727086174187384</v>
      </c>
      <c r="Q1069" s="12">
        <f t="shared" ref="Q1069:Q1104" si="452">LN(D1069/D1068)</f>
        <v>-1.9423577439390198E-3</v>
      </c>
    </row>
    <row r="1070" spans="3:17" x14ac:dyDescent="0.35">
      <c r="C1070" s="17">
        <v>65</v>
      </c>
      <c r="D1070" s="12">
        <v>0.20722823191600001</v>
      </c>
      <c r="E1070" s="12">
        <v>0.205353932455</v>
      </c>
      <c r="F1070" s="12">
        <v>0.91630859374999996</v>
      </c>
      <c r="H1070" s="13">
        <f t="shared" si="445"/>
        <v>-4.4031800299998425E-4</v>
      </c>
      <c r="I1070" s="14">
        <f t="shared" si="446"/>
        <v>8.3691406250000044E-2</v>
      </c>
      <c r="J1070" s="10">
        <f t="shared" si="447"/>
        <v>857.00000000000045</v>
      </c>
      <c r="K1070" s="12">
        <f t="shared" si="448"/>
        <v>0.20810859818241997</v>
      </c>
      <c r="L1070" s="12">
        <f t="shared" si="449"/>
        <v>0.20860185844930001</v>
      </c>
      <c r="M1070" s="16">
        <f t="shared" si="450"/>
        <v>-2.3646014975458041E-3</v>
      </c>
      <c r="N1070" s="15">
        <v>0.1</v>
      </c>
      <c r="O1070" s="11">
        <f t="shared" si="451"/>
        <v>-42.290424032882072</v>
      </c>
      <c r="Q1070" s="12">
        <f t="shared" si="452"/>
        <v>-2.122543184655234E-3</v>
      </c>
    </row>
    <row r="1071" spans="3:17" x14ac:dyDescent="0.35">
      <c r="C1071" s="17">
        <v>66</v>
      </c>
      <c r="D1071" s="12">
        <v>0.20777657259000001</v>
      </c>
      <c r="E1071" s="12">
        <v>0.20527184456600001</v>
      </c>
      <c r="F1071" s="12">
        <v>0.91874999999999996</v>
      </c>
      <c r="H1071" s="13">
        <f t="shared" si="445"/>
        <v>5.4834067400000297E-4</v>
      </c>
      <c r="I1071" s="14">
        <f t="shared" si="446"/>
        <v>8.1250000000000044E-2</v>
      </c>
      <c r="J1071" s="10">
        <f t="shared" si="447"/>
        <v>832.00000000000045</v>
      </c>
      <c r="K1071" s="12">
        <f t="shared" si="448"/>
        <v>0.20802818006733992</v>
      </c>
      <c r="L1071" s="12">
        <f t="shared" si="449"/>
        <v>0.20861607965394</v>
      </c>
      <c r="M1071" s="16">
        <f t="shared" si="450"/>
        <v>-2.8180933491575022E-3</v>
      </c>
      <c r="N1071" s="15">
        <v>0.1</v>
      </c>
      <c r="O1071" s="11">
        <f t="shared" si="451"/>
        <v>-35.484984920707483</v>
      </c>
      <c r="Q1071" s="12">
        <f t="shared" si="452"/>
        <v>2.6425766022197517E-3</v>
      </c>
    </row>
    <row r="1072" spans="3:17" x14ac:dyDescent="0.35">
      <c r="C1072" s="17">
        <v>67</v>
      </c>
      <c r="D1072" s="12">
        <v>0.20683172159400001</v>
      </c>
      <c r="E1072" s="12">
        <v>0.205177222937</v>
      </c>
      <c r="F1072" s="12">
        <v>0.91728515624999996</v>
      </c>
      <c r="H1072" s="13">
        <f t="shared" si="445"/>
        <v>-9.4485099600000177E-4</v>
      </c>
      <c r="I1072" s="14">
        <f t="shared" si="446"/>
        <v>8.2714843750000044E-2</v>
      </c>
      <c r="J1072" s="10">
        <f t="shared" si="447"/>
        <v>847.00000000000045</v>
      </c>
      <c r="K1072" s="12">
        <f t="shared" si="448"/>
        <v>0.20802801695497994</v>
      </c>
      <c r="L1072" s="12">
        <f t="shared" si="449"/>
        <v>0.20858488227508001</v>
      </c>
      <c r="M1072" s="16">
        <f t="shared" si="450"/>
        <v>-2.6697300112368261E-3</v>
      </c>
      <c r="N1072" s="15">
        <v>0.1</v>
      </c>
      <c r="O1072" s="11">
        <f t="shared" si="451"/>
        <v>-37.456971146558843</v>
      </c>
      <c r="Q1072" s="12">
        <f t="shared" si="452"/>
        <v>-4.5578086348880423E-3</v>
      </c>
    </row>
    <row r="1073" spans="3:17" x14ac:dyDescent="0.35">
      <c r="C1073" s="17">
        <v>68</v>
      </c>
      <c r="D1073" s="12">
        <v>0.209509250954</v>
      </c>
      <c r="E1073" s="12">
        <v>0.20592772141099999</v>
      </c>
      <c r="F1073" s="12">
        <v>0.91630859374999996</v>
      </c>
      <c r="H1073" s="13">
        <f t="shared" si="445"/>
        <v>2.6775293599999861E-3</v>
      </c>
      <c r="I1073" s="14">
        <f t="shared" si="446"/>
        <v>8.3691406250000044E-2</v>
      </c>
      <c r="J1073" s="10">
        <f t="shared" si="447"/>
        <v>857.00000000000045</v>
      </c>
      <c r="K1073" s="12">
        <f t="shared" si="448"/>
        <v>0.20804539972635994</v>
      </c>
      <c r="L1073" s="12">
        <f t="shared" si="449"/>
        <v>0.20859510647660001</v>
      </c>
      <c r="M1073" s="16">
        <f t="shared" si="450"/>
        <v>-2.6352811411792798E-3</v>
      </c>
      <c r="N1073" s="15">
        <v>0.1</v>
      </c>
      <c r="O1073" s="11">
        <f t="shared" si="451"/>
        <v>-37.946615424588181</v>
      </c>
      <c r="Q1073" s="12">
        <f t="shared" si="452"/>
        <v>1.2862372193898136E-2</v>
      </c>
    </row>
    <row r="1074" spans="3:17" x14ac:dyDescent="0.35">
      <c r="C1074" s="17">
        <v>69</v>
      </c>
      <c r="D1074" s="12">
        <v>0.20776190672299999</v>
      </c>
      <c r="E1074" s="12">
        <v>0.20508553944499999</v>
      </c>
      <c r="F1074" s="12">
        <v>0.91650390625</v>
      </c>
      <c r="H1074" s="13">
        <f t="shared" si="445"/>
        <v>-1.7473442310000087E-3</v>
      </c>
      <c r="I1074" s="14">
        <f t="shared" si="446"/>
        <v>8.349609375E-2</v>
      </c>
      <c r="J1074" s="10">
        <f t="shared" si="447"/>
        <v>855</v>
      </c>
      <c r="K1074" s="12">
        <f t="shared" si="448"/>
        <v>0.20804489843849994</v>
      </c>
      <c r="L1074" s="12">
        <f t="shared" si="449"/>
        <v>0.20861860670821999</v>
      </c>
      <c r="M1074" s="16">
        <f t="shared" si="450"/>
        <v>-2.7500340394970291E-3</v>
      </c>
      <c r="N1074" s="15">
        <v>0.1</v>
      </c>
      <c r="O1074" s="11">
        <f t="shared" si="451"/>
        <v>-36.36318626015612</v>
      </c>
      <c r="Q1074" s="12">
        <f t="shared" si="452"/>
        <v>-8.3751508462830658E-3</v>
      </c>
    </row>
    <row r="1075" spans="3:17" x14ac:dyDescent="0.35">
      <c r="C1075" s="17">
        <v>70</v>
      </c>
      <c r="D1075" s="12">
        <v>0.20688182283699999</v>
      </c>
      <c r="E1075" s="12">
        <v>0.20720505677199999</v>
      </c>
      <c r="F1075" s="12">
        <v>0.91582031249999996</v>
      </c>
      <c r="H1075" s="13">
        <f t="shared" si="445"/>
        <v>-8.8008388599999932E-4</v>
      </c>
      <c r="I1075" s="14">
        <f t="shared" si="446"/>
        <v>8.4179687500000044E-2</v>
      </c>
      <c r="J1075" s="10">
        <f t="shared" si="447"/>
        <v>862.00000000000045</v>
      </c>
      <c r="K1075" s="12">
        <f t="shared" si="448"/>
        <v>0.20802996745309987</v>
      </c>
      <c r="L1075" s="12">
        <f t="shared" si="449"/>
        <v>0.20858638183688</v>
      </c>
      <c r="M1075" s="16">
        <f t="shared" si="450"/>
        <v>-2.6675489496493787E-3</v>
      </c>
      <c r="N1075" s="15">
        <v>0.1</v>
      </c>
      <c r="O1075" s="11">
        <f t="shared" si="451"/>
        <v>-37.487596999164332</v>
      </c>
      <c r="Q1075" s="12">
        <f t="shared" si="452"/>
        <v>-4.2450187708839762E-3</v>
      </c>
    </row>
    <row r="1076" spans="3:17" x14ac:dyDescent="0.35">
      <c r="C1076" s="17">
        <v>71</v>
      </c>
      <c r="D1076" s="12">
        <v>0.206780969334</v>
      </c>
      <c r="E1076" s="12">
        <v>0.20609659962400001</v>
      </c>
      <c r="F1076" s="12">
        <v>0.91630859374999996</v>
      </c>
      <c r="H1076" s="13">
        <f t="shared" si="445"/>
        <v>-1.0085350299998685E-4</v>
      </c>
      <c r="I1076" s="14">
        <f t="shared" si="446"/>
        <v>8.3691406250000044E-2</v>
      </c>
      <c r="J1076" s="10">
        <f t="shared" si="447"/>
        <v>857.00000000000045</v>
      </c>
      <c r="K1076" s="12">
        <f t="shared" si="448"/>
        <v>0.20800626336719991</v>
      </c>
      <c r="L1076" s="12">
        <f t="shared" si="449"/>
        <v>0.20856556251795996</v>
      </c>
      <c r="M1076" s="16">
        <f t="shared" si="450"/>
        <v>-2.6816466918496706E-3</v>
      </c>
      <c r="N1076" s="15">
        <v>0.1</v>
      </c>
      <c r="O1076" s="11">
        <f t="shared" si="451"/>
        <v>-37.290520150894608</v>
      </c>
      <c r="Q1076" s="12">
        <f t="shared" si="452"/>
        <v>-4.8761216578837007E-4</v>
      </c>
    </row>
    <row r="1077" spans="3:17" x14ac:dyDescent="0.35">
      <c r="C1077" s="17">
        <v>72</v>
      </c>
      <c r="D1077" s="12">
        <v>0.210284543647</v>
      </c>
      <c r="E1077" s="12">
        <v>0.244805572182</v>
      </c>
      <c r="F1077" s="12">
        <v>0.91386718749999996</v>
      </c>
      <c r="H1077" s="13">
        <f t="shared" si="445"/>
        <v>3.5035743129999963E-3</v>
      </c>
      <c r="I1077" s="14">
        <f t="shared" si="446"/>
        <v>8.6132812500000044E-2</v>
      </c>
      <c r="J1077" s="10">
        <f t="shared" si="447"/>
        <v>882.00000000000045</v>
      </c>
      <c r="K1077" s="12">
        <f t="shared" si="448"/>
        <v>0.20803166027895992</v>
      </c>
      <c r="L1077" s="12">
        <f t="shared" si="449"/>
        <v>0.20859303039063995</v>
      </c>
      <c r="M1077" s="16">
        <f t="shared" si="450"/>
        <v>-2.6912218046246661E-3</v>
      </c>
      <c r="N1077" s="15">
        <v>0.1</v>
      </c>
      <c r="O1077" s="11">
        <f t="shared" si="451"/>
        <v>-37.157844005335193</v>
      </c>
      <c r="Q1077" s="12">
        <f t="shared" si="452"/>
        <v>1.680146941929157E-2</v>
      </c>
    </row>
    <row r="1078" spans="3:17" x14ac:dyDescent="0.35">
      <c r="C1078" s="17">
        <v>73</v>
      </c>
      <c r="D1078" s="12">
        <v>0.21040514739999999</v>
      </c>
      <c r="E1078" s="12">
        <v>0.20392130464300001</v>
      </c>
      <c r="F1078" s="12">
        <v>0.91533203124999996</v>
      </c>
      <c r="H1078" s="13">
        <f t="shared" si="445"/>
        <v>1.206037529999926E-4</v>
      </c>
      <c r="I1078" s="14">
        <f t="shared" si="446"/>
        <v>8.4667968750000044E-2</v>
      </c>
      <c r="J1078" s="10">
        <f t="shared" si="447"/>
        <v>867.00000000000045</v>
      </c>
      <c r="K1078" s="12">
        <f t="shared" si="448"/>
        <v>0.2080664689809599</v>
      </c>
      <c r="L1078" s="12">
        <f t="shared" si="449"/>
        <v>0.20863944449119998</v>
      </c>
      <c r="M1078" s="16">
        <f t="shared" si="450"/>
        <v>-2.7462472958427186E-3</v>
      </c>
      <c r="N1078" s="15">
        <v>0.1</v>
      </c>
      <c r="O1078" s="11">
        <f t="shared" si="451"/>
        <v>-36.413326706367798</v>
      </c>
      <c r="Q1078" s="12">
        <f t="shared" si="452"/>
        <v>5.7336207123978664E-4</v>
      </c>
    </row>
    <row r="1079" spans="3:17" x14ac:dyDescent="0.35">
      <c r="C1079" s="17">
        <v>74</v>
      </c>
      <c r="D1079" s="12">
        <v>0.207615112317</v>
      </c>
      <c r="E1079" s="12">
        <v>0.205750564113</v>
      </c>
      <c r="F1079" s="12">
        <v>0.91611328125000002</v>
      </c>
      <c r="H1079" s="13">
        <f t="shared" si="445"/>
        <v>-2.790035082999992E-3</v>
      </c>
      <c r="I1079" s="14">
        <f t="shared" si="446"/>
        <v>8.3886718749999978E-2</v>
      </c>
      <c r="J1079" s="10">
        <f t="shared" si="447"/>
        <v>858.99999999999977</v>
      </c>
      <c r="K1079" s="12">
        <f t="shared" si="448"/>
        <v>0.20806637985207993</v>
      </c>
      <c r="L1079" s="12">
        <f t="shared" si="449"/>
        <v>0.20868170058955995</v>
      </c>
      <c r="M1079" s="16">
        <f t="shared" si="450"/>
        <v>-2.9486089855585984E-3</v>
      </c>
      <c r="N1079" s="15">
        <v>0.1</v>
      </c>
      <c r="O1079" s="11">
        <f t="shared" si="451"/>
        <v>-33.914296703893257</v>
      </c>
      <c r="Q1079" s="12">
        <f t="shared" si="452"/>
        <v>-1.3349001389641586E-2</v>
      </c>
    </row>
    <row r="1080" spans="3:17" x14ac:dyDescent="0.35">
      <c r="C1080" s="17">
        <v>75</v>
      </c>
      <c r="D1080" s="12">
        <v>0.206565827299</v>
      </c>
      <c r="E1080" s="12">
        <v>0.205629883707</v>
      </c>
      <c r="F1080" s="12">
        <v>0.916015625</v>
      </c>
      <c r="H1080" s="13">
        <f t="shared" si="445"/>
        <v>-1.0492850180000013E-3</v>
      </c>
      <c r="I1080" s="14">
        <f t="shared" si="446"/>
        <v>8.3984375E-2</v>
      </c>
      <c r="J1080" s="10">
        <f t="shared" si="447"/>
        <v>860</v>
      </c>
      <c r="K1080" s="12">
        <f t="shared" si="448"/>
        <v>0.20805061181015996</v>
      </c>
      <c r="L1080" s="12">
        <f t="shared" si="449"/>
        <v>0.20870854006911999</v>
      </c>
      <c r="M1080" s="16">
        <f t="shared" si="450"/>
        <v>-3.1523782339818451E-3</v>
      </c>
      <c r="N1080" s="15">
        <v>0.1</v>
      </c>
      <c r="O1080" s="11">
        <f t="shared" si="451"/>
        <v>-31.722081735632209</v>
      </c>
      <c r="Q1080" s="12">
        <f t="shared" si="452"/>
        <v>-5.06680613447904E-3</v>
      </c>
    </row>
    <row r="1081" spans="3:17" x14ac:dyDescent="0.35">
      <c r="C1081" s="17">
        <v>76</v>
      </c>
      <c r="D1081" s="12">
        <v>0.20873640423500001</v>
      </c>
      <c r="E1081" s="12">
        <v>0.20785451605899999</v>
      </c>
      <c r="F1081" s="12">
        <v>0.91337890624999996</v>
      </c>
      <c r="H1081" s="13">
        <f t="shared" si="445"/>
        <v>2.1705769360000071E-3</v>
      </c>
      <c r="I1081" s="14">
        <f t="shared" si="446"/>
        <v>8.6621093750000044E-2</v>
      </c>
      <c r="J1081" s="10">
        <f t="shared" si="447"/>
        <v>887.00000000000045</v>
      </c>
      <c r="K1081" s="12">
        <f t="shared" si="448"/>
        <v>0.20809011320359999</v>
      </c>
      <c r="L1081" s="12">
        <f t="shared" si="449"/>
        <v>0.20869729337367995</v>
      </c>
      <c r="M1081" s="16">
        <f t="shared" si="450"/>
        <v>-2.9093821020130806E-3</v>
      </c>
      <c r="N1081" s="15">
        <v>0.1</v>
      </c>
      <c r="O1081" s="11">
        <f t="shared" si="451"/>
        <v>-34.371559490521129</v>
      </c>
      <c r="Q1081" s="12">
        <f t="shared" si="452"/>
        <v>1.0453094327706355E-2</v>
      </c>
    </row>
    <row r="1082" spans="3:17" x14ac:dyDescent="0.35">
      <c r="C1082" s="17">
        <v>77</v>
      </c>
      <c r="D1082" s="12">
        <v>0.20667071400699999</v>
      </c>
      <c r="E1082" s="12">
        <v>0.20710188262199999</v>
      </c>
      <c r="F1082" s="12">
        <v>0.91718750000000004</v>
      </c>
      <c r="H1082" s="13">
        <f t="shared" si="445"/>
        <v>-2.0656902280000167E-3</v>
      </c>
      <c r="I1082" s="14">
        <f t="shared" si="446"/>
        <v>8.2812499999999956E-2</v>
      </c>
      <c r="J1082" s="10">
        <f t="shared" si="447"/>
        <v>847.99999999999955</v>
      </c>
      <c r="K1082" s="12">
        <f t="shared" si="448"/>
        <v>0.20806049953695996</v>
      </c>
      <c r="L1082" s="12">
        <f t="shared" si="449"/>
        <v>0.20870346330485995</v>
      </c>
      <c r="M1082" s="16">
        <f t="shared" si="450"/>
        <v>-3.0807527470725349E-3</v>
      </c>
      <c r="N1082" s="15">
        <v>0.1</v>
      </c>
      <c r="O1082" s="11">
        <f t="shared" si="451"/>
        <v>-32.459599393370453</v>
      </c>
      <c r="Q1082" s="12">
        <f t="shared" si="452"/>
        <v>-9.9454591126748211E-3</v>
      </c>
    </row>
    <row r="1083" spans="3:17" x14ac:dyDescent="0.35">
      <c r="C1083" s="17">
        <v>78</v>
      </c>
      <c r="D1083" s="12">
        <v>0.20726326435199999</v>
      </c>
      <c r="E1083" s="12">
        <v>0.207869777083</v>
      </c>
      <c r="F1083" s="12">
        <v>0.91289062499999996</v>
      </c>
      <c r="H1083" s="13">
        <f t="shared" si="445"/>
        <v>5.9255034499999804E-4</v>
      </c>
      <c r="I1083" s="14">
        <f t="shared" si="446"/>
        <v>8.7109375000000044E-2</v>
      </c>
      <c r="J1083" s="10">
        <f t="shared" si="447"/>
        <v>892.00000000000045</v>
      </c>
      <c r="K1083" s="12">
        <f t="shared" si="448"/>
        <v>0.20805917676788002</v>
      </c>
      <c r="L1083" s="12">
        <f t="shared" si="449"/>
        <v>0.20873898709939995</v>
      </c>
      <c r="M1083" s="16">
        <f t="shared" si="450"/>
        <v>-3.2567482527651181E-3</v>
      </c>
      <c r="N1083" s="15">
        <v>0.1</v>
      </c>
      <c r="O1083" s="11">
        <f t="shared" si="451"/>
        <v>-30.7054743685195</v>
      </c>
      <c r="Q1083" s="12">
        <f t="shared" si="452"/>
        <v>2.8630205817108704E-3</v>
      </c>
    </row>
    <row r="1084" spans="3:17" x14ac:dyDescent="0.35">
      <c r="C1084" s="17">
        <v>79</v>
      </c>
      <c r="D1084" s="12">
        <v>0.207657442857</v>
      </c>
      <c r="E1084" s="12">
        <v>0.20687123462599999</v>
      </c>
      <c r="F1084" s="12">
        <v>0.91572265625000004</v>
      </c>
      <c r="H1084" s="13">
        <f t="shared" si="445"/>
        <v>3.9417850500000906E-4</v>
      </c>
      <c r="I1084" s="14">
        <f t="shared" si="446"/>
        <v>8.4277343749999956E-2</v>
      </c>
      <c r="J1084" s="10">
        <f t="shared" si="447"/>
        <v>862.99999999999955</v>
      </c>
      <c r="K1084" s="12">
        <f t="shared" si="448"/>
        <v>0.20803674410809997</v>
      </c>
      <c r="L1084" s="12">
        <f t="shared" si="449"/>
        <v>0.20874033379445997</v>
      </c>
      <c r="M1084" s="16">
        <f t="shared" si="450"/>
        <v>-3.3706455938352642E-3</v>
      </c>
      <c r="N1084" s="15">
        <v>0.1</v>
      </c>
      <c r="O1084" s="11">
        <f t="shared" si="451"/>
        <v>-29.667906997666801</v>
      </c>
      <c r="Q1084" s="12">
        <f t="shared" si="452"/>
        <v>1.9000190481496271E-3</v>
      </c>
    </row>
    <row r="1085" spans="3:17" x14ac:dyDescent="0.35">
      <c r="C1085" s="17">
        <v>80</v>
      </c>
      <c r="D1085" s="12">
        <v>0.20837720127199999</v>
      </c>
      <c r="E1085" s="12">
        <v>0.20593491829900001</v>
      </c>
      <c r="F1085" s="12">
        <v>0.91416015625000002</v>
      </c>
      <c r="H1085" s="13">
        <f t="shared" si="445"/>
        <v>7.197584149999936E-4</v>
      </c>
      <c r="I1085" s="14">
        <f t="shared" si="446"/>
        <v>8.5839843749999978E-2</v>
      </c>
      <c r="J1085" s="10">
        <f t="shared" si="447"/>
        <v>878.99999999999977</v>
      </c>
      <c r="K1085" s="12">
        <f t="shared" si="448"/>
        <v>0.20804256802703996</v>
      </c>
      <c r="L1085" s="12">
        <f t="shared" si="449"/>
        <v>0.20871333367839998</v>
      </c>
      <c r="M1085" s="16">
        <f t="shared" si="450"/>
        <v>-3.2138131260630587E-3</v>
      </c>
      <c r="N1085" s="15">
        <v>0.1</v>
      </c>
      <c r="O1085" s="11">
        <f t="shared" si="451"/>
        <v>-31.115685970982586</v>
      </c>
      <c r="Q1085" s="12">
        <f t="shared" si="452"/>
        <v>3.460092293996327E-3</v>
      </c>
    </row>
    <row r="1086" spans="3:17" x14ac:dyDescent="0.35">
      <c r="C1086" s="17">
        <v>81</v>
      </c>
      <c r="D1086" s="12">
        <v>0.208772076586</v>
      </c>
      <c r="E1086" s="12">
        <v>0.206626092643</v>
      </c>
      <c r="F1086" s="12">
        <v>0.91582031249999996</v>
      </c>
      <c r="H1086" s="13">
        <f t="shared" si="445"/>
        <v>3.9487531400000941E-4</v>
      </c>
      <c r="I1086" s="14">
        <f t="shared" si="446"/>
        <v>8.4179687500000044E-2</v>
      </c>
      <c r="J1086" s="10">
        <f t="shared" si="447"/>
        <v>862.00000000000045</v>
      </c>
      <c r="K1086" s="12">
        <f t="shared" si="448"/>
        <v>0.20806429173587998</v>
      </c>
      <c r="L1086" s="12">
        <f t="shared" si="449"/>
        <v>0.20872833883300002</v>
      </c>
      <c r="M1086" s="16">
        <f t="shared" si="450"/>
        <v>-3.181394059056486E-3</v>
      </c>
      <c r="N1086" s="15">
        <v>0.1</v>
      </c>
      <c r="O1086" s="11">
        <f t="shared" si="451"/>
        <v>-31.432761281278452</v>
      </c>
      <c r="Q1086" s="12">
        <f t="shared" si="452"/>
        <v>1.8932092318205405E-3</v>
      </c>
    </row>
    <row r="1087" spans="3:17" x14ac:dyDescent="0.35">
      <c r="C1087" s="17">
        <v>82</v>
      </c>
      <c r="D1087" s="12">
        <v>0.209783675201</v>
      </c>
      <c r="E1087" s="12">
        <v>0.206591043621</v>
      </c>
      <c r="F1087" s="12">
        <v>0.91513671875000002</v>
      </c>
      <c r="H1087" s="13">
        <f t="shared" si="445"/>
        <v>1.0115986149999978E-3</v>
      </c>
      <c r="I1087" s="14">
        <f t="shared" si="446"/>
        <v>8.4863281249999978E-2</v>
      </c>
      <c r="J1087" s="10">
        <f t="shared" si="447"/>
        <v>868.99999999999977</v>
      </c>
      <c r="K1087" s="12">
        <f t="shared" si="448"/>
        <v>0.20810533222004005</v>
      </c>
      <c r="L1087" s="12">
        <f t="shared" si="449"/>
        <v>0.20872150484249999</v>
      </c>
      <c r="M1087" s="16">
        <f t="shared" si="450"/>
        <v>-2.9521281140862943E-3</v>
      </c>
      <c r="N1087" s="15">
        <v>0.1</v>
      </c>
      <c r="O1087" s="11">
        <f t="shared" si="451"/>
        <v>-33.873868658627217</v>
      </c>
      <c r="Q1087" s="12">
        <f t="shared" si="452"/>
        <v>4.833767450921532E-3</v>
      </c>
    </row>
    <row r="1088" spans="3:17" x14ac:dyDescent="0.35">
      <c r="C1088" s="17">
        <v>83</v>
      </c>
      <c r="D1088" s="12">
        <v>0.20808341413199999</v>
      </c>
      <c r="E1088" s="12">
        <v>0.20571304559699999</v>
      </c>
      <c r="F1088" s="12">
        <v>0.91513671875000002</v>
      </c>
      <c r="H1088" s="13">
        <f t="shared" si="445"/>
        <v>-1.7002610690000086E-3</v>
      </c>
      <c r="I1088" s="14">
        <f t="shared" si="446"/>
        <v>8.4863281249999978E-2</v>
      </c>
      <c r="J1088" s="10">
        <f t="shared" si="447"/>
        <v>868.99999999999977</v>
      </c>
      <c r="K1088" s="12">
        <f t="shared" si="448"/>
        <v>0.20810732359172004</v>
      </c>
      <c r="L1088" s="12">
        <f t="shared" si="449"/>
        <v>0.20872655542459997</v>
      </c>
      <c r="M1088" s="16">
        <f t="shared" si="450"/>
        <v>-2.9667132273623054E-3</v>
      </c>
      <c r="N1088" s="15">
        <v>0.1</v>
      </c>
      <c r="O1088" s="11">
        <f t="shared" si="451"/>
        <v>-33.707336144825049</v>
      </c>
      <c r="Q1088" s="12">
        <f t="shared" si="452"/>
        <v>-8.1378528994459631E-3</v>
      </c>
    </row>
    <row r="1089" spans="3:17" x14ac:dyDescent="0.35">
      <c r="C1089" s="17">
        <v>84</v>
      </c>
      <c r="D1089" s="12">
        <v>0.20708524309599999</v>
      </c>
      <c r="E1089" s="12">
        <v>0.20734381265900001</v>
      </c>
      <c r="F1089" s="12">
        <v>0.91552734375</v>
      </c>
      <c r="H1089" s="13">
        <f t="shared" si="445"/>
        <v>-9.9817103600000068E-4</v>
      </c>
      <c r="I1089" s="14">
        <f t="shared" si="446"/>
        <v>8.447265625E-2</v>
      </c>
      <c r="J1089" s="10">
        <f t="shared" si="447"/>
        <v>865</v>
      </c>
      <c r="K1089" s="12">
        <f t="shared" si="448"/>
        <v>0.20809927382748</v>
      </c>
      <c r="L1089" s="12">
        <f t="shared" si="449"/>
        <v>0.20868414125550003</v>
      </c>
      <c r="M1089" s="16">
        <f t="shared" si="450"/>
        <v>-2.8026443432707104E-3</v>
      </c>
      <c r="N1089" s="15">
        <v>0.1</v>
      </c>
      <c r="O1089" s="11">
        <f t="shared" si="451"/>
        <v>-35.680588669805722</v>
      </c>
      <c r="Q1089" s="12">
        <f t="shared" si="452"/>
        <v>-4.8085178970886438E-3</v>
      </c>
    </row>
    <row r="1090" spans="3:17" x14ac:dyDescent="0.35">
      <c r="C1090" s="17">
        <v>85</v>
      </c>
      <c r="D1090" s="12">
        <v>0.20778136997800001</v>
      </c>
      <c r="E1090" s="12">
        <v>0.206730790809</v>
      </c>
      <c r="F1090" s="12">
        <v>0.91650390625</v>
      </c>
      <c r="H1090" s="13">
        <f t="shared" si="445"/>
        <v>6.9612688200001993E-4</v>
      </c>
      <c r="I1090" s="14">
        <f t="shared" si="446"/>
        <v>8.349609375E-2</v>
      </c>
      <c r="J1090" s="10">
        <f t="shared" si="447"/>
        <v>855</v>
      </c>
      <c r="K1090" s="12">
        <f t="shared" si="448"/>
        <v>0.20808663524724003</v>
      </c>
      <c r="L1090" s="12">
        <f t="shared" si="449"/>
        <v>0.20865876216503998</v>
      </c>
      <c r="M1090" s="16">
        <f t="shared" si="450"/>
        <v>-2.7419261566760111E-3</v>
      </c>
      <c r="N1090" s="15">
        <v>0.1</v>
      </c>
      <c r="O1090" s="11">
        <f t="shared" si="451"/>
        <v>-36.470712297091268</v>
      </c>
      <c r="Q1090" s="12">
        <f t="shared" si="452"/>
        <v>3.355910132968445E-3</v>
      </c>
    </row>
    <row r="1091" spans="3:17" x14ac:dyDescent="0.35">
      <c r="C1091" s="17">
        <v>86</v>
      </c>
      <c r="D1091" s="12">
        <v>0.207176246289</v>
      </c>
      <c r="E1091" s="12">
        <v>0.208063048497</v>
      </c>
      <c r="F1091" s="12">
        <v>0.9150390625</v>
      </c>
      <c r="H1091" s="13">
        <f t="shared" si="445"/>
        <v>-6.051236890000089E-4</v>
      </c>
      <c r="I1091" s="14">
        <f t="shared" si="446"/>
        <v>8.49609375E-2</v>
      </c>
      <c r="J1091" s="10">
        <f t="shared" si="447"/>
        <v>870</v>
      </c>
      <c r="K1091" s="12">
        <f t="shared" si="448"/>
        <v>0.20807934931562</v>
      </c>
      <c r="L1091" s="12">
        <f t="shared" si="449"/>
        <v>0.20865885903628001</v>
      </c>
      <c r="M1091" s="16">
        <f t="shared" si="450"/>
        <v>-2.777307051982203E-3</v>
      </c>
      <c r="N1091" s="15">
        <v>0.1</v>
      </c>
      <c r="O1091" s="11">
        <f t="shared" si="451"/>
        <v>-36.006101640302468</v>
      </c>
      <c r="Q1091" s="12">
        <f t="shared" si="452"/>
        <v>-2.9165586759988126E-3</v>
      </c>
    </row>
    <row r="1092" spans="3:17" x14ac:dyDescent="0.35">
      <c r="C1092" s="17">
        <v>87</v>
      </c>
      <c r="D1092" s="12">
        <v>0.20819761012900001</v>
      </c>
      <c r="E1092" s="12">
        <v>0.20777883566899999</v>
      </c>
      <c r="F1092" s="12">
        <v>0.91523437500000004</v>
      </c>
      <c r="H1092" s="13">
        <f t="shared" si="445"/>
        <v>1.0213638400000113E-3</v>
      </c>
      <c r="I1092" s="14">
        <f t="shared" si="446"/>
        <v>8.4765624999999956E-2</v>
      </c>
      <c r="J1092" s="10">
        <f t="shared" si="447"/>
        <v>867.99999999999955</v>
      </c>
      <c r="K1092" s="12">
        <f t="shared" si="448"/>
        <v>0.20811886241362004</v>
      </c>
      <c r="L1092" s="12">
        <f t="shared" si="449"/>
        <v>0.20867593271588</v>
      </c>
      <c r="M1092" s="16">
        <f t="shared" si="450"/>
        <v>-2.6695474413833686E-3</v>
      </c>
      <c r="N1092" s="15">
        <v>0.1</v>
      </c>
      <c r="O1092" s="11">
        <f t="shared" si="451"/>
        <v>-37.459532821855248</v>
      </c>
      <c r="Q1092" s="12">
        <f t="shared" si="452"/>
        <v>4.9178150366639755E-3</v>
      </c>
    </row>
    <row r="1093" spans="3:17" x14ac:dyDescent="0.35">
      <c r="C1093" s="17">
        <v>88</v>
      </c>
      <c r="D1093" s="12">
        <v>0.208734336578</v>
      </c>
      <c r="E1093" s="12">
        <v>0.208597781137</v>
      </c>
      <c r="F1093" s="12">
        <v>0.91533203124999996</v>
      </c>
      <c r="H1093" s="13">
        <f t="shared" si="445"/>
        <v>5.3672644899999122E-4</v>
      </c>
      <c r="I1093" s="14">
        <f t="shared" si="446"/>
        <v>8.4667968750000044E-2</v>
      </c>
      <c r="J1093" s="10">
        <f t="shared" si="447"/>
        <v>867.00000000000045</v>
      </c>
      <c r="K1093" s="12">
        <f t="shared" si="448"/>
        <v>0.20812786522292007</v>
      </c>
      <c r="L1093" s="12">
        <f t="shared" si="449"/>
        <v>0.20868006191426003</v>
      </c>
      <c r="M1093" s="16">
        <f t="shared" si="450"/>
        <v>-2.6461401548119046E-3</v>
      </c>
      <c r="N1093" s="15">
        <v>0.1</v>
      </c>
      <c r="O1093" s="11">
        <f t="shared" si="451"/>
        <v>-37.790893206527187</v>
      </c>
      <c r="Q1093" s="12">
        <f t="shared" si="452"/>
        <v>2.5746491710583828E-3</v>
      </c>
    </row>
    <row r="1094" spans="3:17" x14ac:dyDescent="0.35">
      <c r="C1094" s="17">
        <v>89</v>
      </c>
      <c r="D1094" s="12">
        <v>0.208023149927</v>
      </c>
      <c r="E1094" s="12">
        <v>0.206484821811</v>
      </c>
      <c r="F1094" s="12">
        <v>0.91523437500000004</v>
      </c>
      <c r="H1094" s="13">
        <f t="shared" si="445"/>
        <v>-7.1118665100000644E-4</v>
      </c>
      <c r="I1094" s="14">
        <f t="shared" si="446"/>
        <v>8.4765624999999956E-2</v>
      </c>
      <c r="J1094" s="10">
        <f t="shared" si="447"/>
        <v>867.99999999999955</v>
      </c>
      <c r="K1094" s="12">
        <f t="shared" si="448"/>
        <v>0.20815570716876006</v>
      </c>
      <c r="L1094" s="12">
        <f t="shared" si="449"/>
        <v>0.20867138411786001</v>
      </c>
      <c r="M1094" s="16">
        <f t="shared" si="450"/>
        <v>-2.4712394144502658E-3</v>
      </c>
      <c r="N1094" s="15">
        <v>0.1</v>
      </c>
      <c r="O1094" s="11">
        <f t="shared" si="451"/>
        <v>-40.465524876004494</v>
      </c>
      <c r="Q1094" s="12">
        <f t="shared" si="452"/>
        <v>-3.4129553247133895E-3</v>
      </c>
    </row>
    <row r="1095" spans="3:17" x14ac:dyDescent="0.35">
      <c r="C1095" s="17">
        <v>90</v>
      </c>
      <c r="D1095" s="12">
        <v>0.207356491925</v>
      </c>
      <c r="E1095" s="12">
        <v>0.20669817030400001</v>
      </c>
      <c r="F1095" s="12">
        <v>0.91542968749999998</v>
      </c>
      <c r="H1095" s="13">
        <f t="shared" si="445"/>
        <v>-6.6665800199999792E-4</v>
      </c>
      <c r="I1095" s="14">
        <f t="shared" si="446"/>
        <v>8.4570312500000022E-2</v>
      </c>
      <c r="J1095" s="10">
        <f t="shared" si="447"/>
        <v>866.00000000000023</v>
      </c>
      <c r="K1095" s="12">
        <f t="shared" si="448"/>
        <v>0.20813535743586009</v>
      </c>
      <c r="L1095" s="12">
        <f t="shared" si="449"/>
        <v>0.20874875664458004</v>
      </c>
      <c r="M1095" s="16">
        <f t="shared" si="450"/>
        <v>-2.9384568252270871E-3</v>
      </c>
      <c r="N1095" s="15">
        <v>0.1</v>
      </c>
      <c r="O1095" s="11">
        <f t="shared" si="451"/>
        <v>-34.031468198370384</v>
      </c>
      <c r="Q1095" s="12">
        <f t="shared" si="452"/>
        <v>-3.2098760133062428E-3</v>
      </c>
    </row>
    <row r="1096" spans="3:17" x14ac:dyDescent="0.35">
      <c r="C1096" s="17">
        <v>91</v>
      </c>
      <c r="D1096" s="12">
        <v>0.207961809798</v>
      </c>
      <c r="E1096" s="12">
        <v>0.205561294034</v>
      </c>
      <c r="F1096" s="12">
        <v>0.91669921875000004</v>
      </c>
      <c r="H1096" s="13">
        <f t="shared" si="445"/>
        <v>6.0531787299999973E-4</v>
      </c>
      <c r="I1096" s="14">
        <f t="shared" si="446"/>
        <v>8.3300781249999956E-2</v>
      </c>
      <c r="J1096" s="10">
        <f t="shared" si="447"/>
        <v>852.99999999999955</v>
      </c>
      <c r="K1096" s="12">
        <f t="shared" si="448"/>
        <v>0.20814039977120002</v>
      </c>
      <c r="L1096" s="12">
        <f t="shared" si="449"/>
        <v>0.20876543804708003</v>
      </c>
      <c r="M1096" s="16">
        <f t="shared" si="450"/>
        <v>-2.9939739150646183E-3</v>
      </c>
      <c r="N1096" s="15">
        <v>0.1</v>
      </c>
      <c r="O1096" s="11">
        <f t="shared" si="451"/>
        <v>-33.400424598502802</v>
      </c>
      <c r="Q1096" s="12">
        <f t="shared" si="452"/>
        <v>2.9149608823114946E-3</v>
      </c>
    </row>
    <row r="1097" spans="3:17" x14ac:dyDescent="0.35">
      <c r="C1097" s="17">
        <v>92</v>
      </c>
      <c r="D1097" s="12">
        <v>0.20803442314000001</v>
      </c>
      <c r="E1097" s="12">
        <v>0.20916675217399999</v>
      </c>
      <c r="F1097" s="12">
        <v>0.91425781250000004</v>
      </c>
      <c r="H1097" s="13">
        <f t="shared" si="445"/>
        <v>7.2613342000010794E-5</v>
      </c>
      <c r="I1097" s="14">
        <f t="shared" si="446"/>
        <v>8.5742187499999956E-2</v>
      </c>
      <c r="J1097" s="10">
        <f t="shared" si="447"/>
        <v>877.99999999999955</v>
      </c>
      <c r="K1097" s="12">
        <f t="shared" si="448"/>
        <v>0.20815830302644006</v>
      </c>
      <c r="L1097" s="12">
        <f t="shared" si="449"/>
        <v>0.20878024545609999</v>
      </c>
      <c r="M1097" s="16">
        <f t="shared" si="450"/>
        <v>-2.9789333195832102E-3</v>
      </c>
      <c r="N1097" s="15">
        <v>0.1</v>
      </c>
      <c r="O1097" s="11">
        <f t="shared" si="451"/>
        <v>-33.569062906715629</v>
      </c>
      <c r="Q1097" s="12">
        <f t="shared" si="452"/>
        <v>3.491057706202717E-4</v>
      </c>
    </row>
    <row r="1098" spans="3:17" x14ac:dyDescent="0.35">
      <c r="C1098" s="17">
        <v>93</v>
      </c>
      <c r="D1098" s="12">
        <v>0.20812713898999999</v>
      </c>
      <c r="E1098" s="12">
        <v>0.20723141245500001</v>
      </c>
      <c r="F1098" s="12">
        <v>0.91630859374999996</v>
      </c>
      <c r="H1098" s="13">
        <f t="shared" si="445"/>
        <v>9.2715849999980282E-5</v>
      </c>
      <c r="I1098" s="14">
        <f t="shared" si="446"/>
        <v>8.3691406250000044E-2</v>
      </c>
      <c r="J1098" s="10">
        <f t="shared" si="447"/>
        <v>857.00000000000045</v>
      </c>
      <c r="K1098" s="12">
        <f t="shared" si="448"/>
        <v>0.20816708504282005</v>
      </c>
      <c r="L1098" s="12">
        <f t="shared" si="449"/>
        <v>0.20885549320435998</v>
      </c>
      <c r="M1098" s="16">
        <f t="shared" si="450"/>
        <v>-3.2960979430228798E-3</v>
      </c>
      <c r="N1098" s="15">
        <v>0.1</v>
      </c>
      <c r="O1098" s="11">
        <f t="shared" si="451"/>
        <v>-30.338904282768109</v>
      </c>
      <c r="Q1098" s="12">
        <f t="shared" si="452"/>
        <v>4.4557623755260437E-4</v>
      </c>
    </row>
    <row r="1099" spans="3:17" x14ac:dyDescent="0.35">
      <c r="C1099" s="17">
        <v>94</v>
      </c>
      <c r="D1099" s="12">
        <v>0.210895406713</v>
      </c>
      <c r="E1099" s="12">
        <v>0.23388554342099999</v>
      </c>
      <c r="F1099" s="12">
        <v>0.91582031249999996</v>
      </c>
      <c r="H1099" s="13">
        <f t="shared" si="445"/>
        <v>2.7682677230000119E-3</v>
      </c>
      <c r="I1099" s="14">
        <f t="shared" si="446"/>
        <v>8.4179687500000044E-2</v>
      </c>
      <c r="J1099" s="10">
        <f t="shared" si="447"/>
        <v>862.00000000000045</v>
      </c>
      <c r="K1099" s="12">
        <f t="shared" si="448"/>
        <v>0.20820557894250002</v>
      </c>
      <c r="L1099" s="12">
        <f t="shared" si="449"/>
        <v>0.208881739313</v>
      </c>
      <c r="M1099" s="16">
        <f t="shared" si="450"/>
        <v>-3.2370487373565293E-3</v>
      </c>
      <c r="N1099" s="15">
        <v>0.1</v>
      </c>
      <c r="O1099" s="11">
        <f t="shared" si="451"/>
        <v>-30.892336851765474</v>
      </c>
      <c r="Q1099" s="12">
        <f t="shared" si="452"/>
        <v>1.3213169681510019E-2</v>
      </c>
    </row>
    <row r="1100" spans="3:17" x14ac:dyDescent="0.35">
      <c r="C1100" s="17">
        <v>95</v>
      </c>
      <c r="D1100" s="12">
        <v>0.20849142842900001</v>
      </c>
      <c r="E1100" s="12">
        <v>0.20445099696499999</v>
      </c>
      <c r="F1100" s="12">
        <v>0.91816406250000004</v>
      </c>
      <c r="H1100" s="13">
        <f t="shared" si="445"/>
        <v>-2.4039782839999913E-3</v>
      </c>
      <c r="I1100" s="14">
        <f t="shared" si="446"/>
        <v>8.1835937499999956E-2</v>
      </c>
      <c r="J1100" s="10">
        <f t="shared" si="447"/>
        <v>837.99999999999955</v>
      </c>
      <c r="K1100" s="12">
        <f t="shared" si="448"/>
        <v>0.20814488709396003</v>
      </c>
      <c r="L1100" s="12">
        <f t="shared" si="449"/>
        <v>0.20892338119511997</v>
      </c>
      <c r="M1100" s="16">
        <f t="shared" si="450"/>
        <v>-3.7262181796343663E-3</v>
      </c>
      <c r="N1100" s="15">
        <v>0.1</v>
      </c>
      <c r="O1100" s="11">
        <f t="shared" si="451"/>
        <v>-26.836861176446856</v>
      </c>
      <c r="Q1100" s="12">
        <f t="shared" si="452"/>
        <v>-1.1464378051323283E-2</v>
      </c>
    </row>
    <row r="1101" spans="3:17" x14ac:dyDescent="0.35">
      <c r="C1101" s="17">
        <v>96</v>
      </c>
      <c r="D1101" s="12">
        <v>0.207204986988</v>
      </c>
      <c r="E1101" s="12">
        <v>0.20454397127000001</v>
      </c>
      <c r="F1101" s="12">
        <v>0.91523437500000004</v>
      </c>
      <c r="H1101" s="13">
        <f t="shared" si="445"/>
        <v>-1.2864414410000136E-3</v>
      </c>
      <c r="I1101" s="14">
        <f t="shared" si="446"/>
        <v>8.4765624999999956E-2</v>
      </c>
      <c r="J1101" s="10">
        <f t="shared" si="447"/>
        <v>867.99999999999955</v>
      </c>
      <c r="K1101" s="12">
        <f t="shared" si="448"/>
        <v>0.20808962469634004</v>
      </c>
      <c r="L1101" s="12">
        <f t="shared" si="449"/>
        <v>0.20890755387497997</v>
      </c>
      <c r="M1101" s="16">
        <f t="shared" si="450"/>
        <v>-3.9152685648189411E-3</v>
      </c>
      <c r="N1101" s="15">
        <v>0.1</v>
      </c>
      <c r="O1101" s="11">
        <f t="shared" si="451"/>
        <v>-25.541032075950181</v>
      </c>
      <c r="Q1101" s="12">
        <f t="shared" si="452"/>
        <v>-6.1893511709216007E-3</v>
      </c>
    </row>
    <row r="1102" spans="3:17" x14ac:dyDescent="0.35">
      <c r="C1102" s="17">
        <v>97</v>
      </c>
      <c r="D1102" s="12">
        <v>0.20863262859699999</v>
      </c>
      <c r="E1102" s="12">
        <v>0.20861967392299999</v>
      </c>
      <c r="F1102" s="12">
        <v>0.9140625</v>
      </c>
      <c r="H1102" s="13">
        <f t="shared" si="445"/>
        <v>1.4276416089999966E-3</v>
      </c>
      <c r="I1102" s="14">
        <f t="shared" si="446"/>
        <v>8.59375E-2</v>
      </c>
      <c r="J1102" s="10">
        <f t="shared" si="447"/>
        <v>880</v>
      </c>
      <c r="K1102" s="12">
        <f t="shared" si="448"/>
        <v>0.20810386490002003</v>
      </c>
      <c r="L1102" s="12">
        <f t="shared" si="449"/>
        <v>0.20893579643261995</v>
      </c>
      <c r="M1102" s="16">
        <f t="shared" si="450"/>
        <v>-3.9817568210156473E-3</v>
      </c>
      <c r="N1102" s="15">
        <v>0.1</v>
      </c>
      <c r="O1102" s="11">
        <f t="shared" si="451"/>
        <v>-25.114542272446585</v>
      </c>
      <c r="Q1102" s="12">
        <f t="shared" si="452"/>
        <v>6.8663688159837748E-3</v>
      </c>
    </row>
    <row r="1103" spans="3:17" x14ac:dyDescent="0.35">
      <c r="C1103" s="17">
        <v>98</v>
      </c>
      <c r="D1103" s="12">
        <v>0.20730754323</v>
      </c>
      <c r="E1103" s="12">
        <v>0.20548338368499999</v>
      </c>
      <c r="F1103" s="12">
        <v>0.91455078125</v>
      </c>
      <c r="H1103" s="13">
        <f t="shared" si="445"/>
        <v>-1.3250853669999896E-3</v>
      </c>
      <c r="I1103" s="14">
        <f t="shared" si="446"/>
        <v>8.544921875E-2</v>
      </c>
      <c r="J1103" s="10">
        <f t="shared" si="447"/>
        <v>875</v>
      </c>
      <c r="K1103" s="12">
        <f t="shared" si="448"/>
        <v>0.20809103182286001</v>
      </c>
      <c r="L1103" s="12">
        <f t="shared" si="449"/>
        <v>0.20894936843419995</v>
      </c>
      <c r="M1103" s="16">
        <f t="shared" si="450"/>
        <v>-4.1078688955704656E-3</v>
      </c>
      <c r="N1103" s="15">
        <v>0.1</v>
      </c>
      <c r="O1103" s="11">
        <f t="shared" si="451"/>
        <v>-24.343522771096829</v>
      </c>
      <c r="Q1103" s="12">
        <f t="shared" si="452"/>
        <v>-6.3715406184445128E-3</v>
      </c>
    </row>
    <row r="1104" spans="3:17" x14ac:dyDescent="0.35">
      <c r="C1104" s="17">
        <v>99</v>
      </c>
      <c r="D1104" s="12">
        <v>0.207787982505</v>
      </c>
      <c r="E1104" s="12">
        <v>0.206048101559</v>
      </c>
      <c r="F1104" s="12">
        <v>0.9150390625</v>
      </c>
      <c r="H1104" s="13">
        <f t="shared" si="445"/>
        <v>4.8043927499999417E-4</v>
      </c>
      <c r="I1104" s="14">
        <f t="shared" si="446"/>
        <v>8.49609375E-2</v>
      </c>
      <c r="J1104" s="10">
        <f t="shared" si="447"/>
        <v>870</v>
      </c>
      <c r="K1104" s="12">
        <f t="shared" si="448"/>
        <v>0.20809161799822001</v>
      </c>
      <c r="L1104" s="12">
        <f t="shared" si="449"/>
        <v>0.20894735565685996</v>
      </c>
      <c r="M1104" s="16">
        <f t="shared" si="450"/>
        <v>-4.095470152995162E-3</v>
      </c>
      <c r="N1104" s="15">
        <v>0.1</v>
      </c>
      <c r="O1104" s="11">
        <f t="shared" si="451"/>
        <v>-24.417221042831059</v>
      </c>
      <c r="Q1104" s="12">
        <f t="shared" si="452"/>
        <v>2.3148381986747286E-3</v>
      </c>
    </row>
    <row r="1105" spans="2:17" x14ac:dyDescent="0.35">
      <c r="B1105" s="10">
        <v>3</v>
      </c>
      <c r="C1105" s="17">
        <v>0</v>
      </c>
      <c r="D1105" s="12">
        <v>0.20696419977300001</v>
      </c>
      <c r="E1105" s="12">
        <v>0.20742756873400001</v>
      </c>
      <c r="F1105" s="12">
        <v>0.91552734375</v>
      </c>
      <c r="H1105" s="13">
        <f t="shared" ref="H1105:H1168" si="453">D1105-D1104</f>
        <v>-8.2378273199998353E-4</v>
      </c>
      <c r="I1105" s="14">
        <f t="shared" ref="I1105:I1168" si="454">1-F1105</f>
        <v>8.447265625E-2</v>
      </c>
      <c r="J1105" s="10">
        <f t="shared" ref="J1105:J1168" si="455">I1105*10240</f>
        <v>865</v>
      </c>
      <c r="K1105" s="12">
        <f t="shared" ref="K1105:K1168" si="456">AVERAGE(D1056:D1105)</f>
        <v>0.20807668881291999</v>
      </c>
      <c r="L1105" s="12">
        <f t="shared" ref="L1105:L1168" si="457">AVERAGE(D756:D805)</f>
        <v>0.20901871985773998</v>
      </c>
      <c r="M1105" s="16">
        <f t="shared" ref="M1105:M1168" si="458">(K1105/L1105-1)</f>
        <v>-4.5069218941784506E-3</v>
      </c>
      <c r="N1105" s="15">
        <v>0.1</v>
      </c>
      <c r="O1105" s="11">
        <f t="shared" ref="O1105:O1168" si="459">N1105/M1105</f>
        <v>-22.18809252700143</v>
      </c>
      <c r="Q1105" s="12">
        <f t="shared" ref="Q1105:Q1168" si="460">LN(D1105/D1104)</f>
        <v>-3.9724146151793437E-3</v>
      </c>
    </row>
    <row r="1106" spans="2:17" x14ac:dyDescent="0.35">
      <c r="C1106" s="17">
        <v>1</v>
      </c>
      <c r="D1106" s="12">
        <v>0.20778522970400001</v>
      </c>
      <c r="E1106" s="12">
        <v>0.20591684207300001</v>
      </c>
      <c r="F1106" s="12">
        <v>0.91777343749999996</v>
      </c>
      <c r="H1106" s="13">
        <f t="shared" si="453"/>
        <v>8.2102993100000021E-4</v>
      </c>
      <c r="I1106" s="14">
        <f t="shared" si="454"/>
        <v>8.2226562500000044E-2</v>
      </c>
      <c r="J1106" s="10">
        <f t="shared" si="455"/>
        <v>842.00000000000045</v>
      </c>
      <c r="K1106" s="12">
        <f t="shared" si="456"/>
        <v>0.20807497078141995</v>
      </c>
      <c r="L1106" s="12">
        <f t="shared" si="457"/>
        <v>0.20908098842805997</v>
      </c>
      <c r="M1106" s="16">
        <f t="shared" si="458"/>
        <v>-4.8116170399020719E-3</v>
      </c>
      <c r="N1106" s="15">
        <v>0.1</v>
      </c>
      <c r="O1106" s="11">
        <f t="shared" si="459"/>
        <v>-20.783033888755877</v>
      </c>
      <c r="Q1106" s="12">
        <f t="shared" si="460"/>
        <v>3.9591664032199029E-3</v>
      </c>
    </row>
    <row r="1107" spans="2:17" x14ac:dyDescent="0.35">
      <c r="C1107" s="17">
        <v>2</v>
      </c>
      <c r="D1107" s="12">
        <v>0.20792542225300001</v>
      </c>
      <c r="E1107" s="12">
        <v>0.20762453600799999</v>
      </c>
      <c r="F1107" s="12">
        <v>0.91425781250000004</v>
      </c>
      <c r="H1107" s="13">
        <f t="shared" si="453"/>
        <v>1.4019254899999556E-4</v>
      </c>
      <c r="I1107" s="14">
        <f t="shared" si="454"/>
        <v>8.5742187499999956E-2</v>
      </c>
      <c r="J1107" s="10">
        <f t="shared" si="455"/>
        <v>877.99999999999955</v>
      </c>
      <c r="K1107" s="12">
        <f t="shared" si="456"/>
        <v>0.20806573420037996</v>
      </c>
      <c r="L1107" s="12">
        <f t="shared" si="457"/>
        <v>0.20913604252873999</v>
      </c>
      <c r="M1107" s="16">
        <f t="shared" si="458"/>
        <v>-5.1177612209667434E-3</v>
      </c>
      <c r="N1107" s="15">
        <v>0.1</v>
      </c>
      <c r="O1107" s="11">
        <f t="shared" si="459"/>
        <v>-19.539794000219111</v>
      </c>
      <c r="Q1107" s="12">
        <f t="shared" si="460"/>
        <v>6.7447179260216332E-4</v>
      </c>
    </row>
    <row r="1108" spans="2:17" x14ac:dyDescent="0.35">
      <c r="C1108" s="17">
        <v>3</v>
      </c>
      <c r="D1108" s="12">
        <v>0.208090651116</v>
      </c>
      <c r="E1108" s="12">
        <v>0.20590673349800001</v>
      </c>
      <c r="F1108" s="12">
        <v>0.9169921875</v>
      </c>
      <c r="H1108" s="13">
        <f t="shared" si="453"/>
        <v>1.6522886299999429E-4</v>
      </c>
      <c r="I1108" s="14">
        <f t="shared" si="454"/>
        <v>8.30078125E-2</v>
      </c>
      <c r="J1108" s="10">
        <f t="shared" si="455"/>
        <v>850</v>
      </c>
      <c r="K1108" s="12">
        <f t="shared" si="456"/>
        <v>0.20806726170501996</v>
      </c>
      <c r="L1108" s="12">
        <f t="shared" si="457"/>
        <v>0.20914167155233998</v>
      </c>
      <c r="M1108" s="16">
        <f t="shared" si="458"/>
        <v>-5.137234676118263E-3</v>
      </c>
      <c r="N1108" s="15">
        <v>0.1</v>
      </c>
      <c r="O1108" s="11">
        <f t="shared" si="459"/>
        <v>-19.465725493303886</v>
      </c>
      <c r="Q1108" s="12">
        <f t="shared" si="460"/>
        <v>7.94338883831315E-4</v>
      </c>
    </row>
    <row r="1109" spans="2:17" x14ac:dyDescent="0.35">
      <c r="C1109" s="17">
        <v>4</v>
      </c>
      <c r="D1109" s="12">
        <v>0.20704283649399999</v>
      </c>
      <c r="E1109" s="12">
        <v>0.207645250857</v>
      </c>
      <c r="F1109" s="12">
        <v>0.91279296875000004</v>
      </c>
      <c r="H1109" s="13">
        <f t="shared" si="453"/>
        <v>-1.0478146220000151E-3</v>
      </c>
      <c r="I1109" s="14">
        <f t="shared" si="454"/>
        <v>8.7207031249999956E-2</v>
      </c>
      <c r="J1109" s="10">
        <f t="shared" si="455"/>
        <v>892.99999999999955</v>
      </c>
      <c r="K1109" s="12">
        <f t="shared" si="456"/>
        <v>0.20805291306675999</v>
      </c>
      <c r="L1109" s="12">
        <f t="shared" si="457"/>
        <v>0.20917097766815998</v>
      </c>
      <c r="M1109" s="16">
        <f t="shared" si="458"/>
        <v>-5.3452186047231454E-3</v>
      </c>
      <c r="N1109" s="15">
        <v>0.1</v>
      </c>
      <c r="O1109" s="11">
        <f t="shared" si="459"/>
        <v>-18.708308751233851</v>
      </c>
      <c r="Q1109" s="12">
        <f t="shared" si="460"/>
        <v>-5.0480959904104887E-3</v>
      </c>
    </row>
    <row r="1110" spans="2:17" x14ac:dyDescent="0.35">
      <c r="C1110" s="17">
        <v>5</v>
      </c>
      <c r="D1110" s="12">
        <v>0.20752628723300001</v>
      </c>
      <c r="E1110" s="12">
        <v>0.20922041870700001</v>
      </c>
      <c r="F1110" s="12">
        <v>0.91542968749999998</v>
      </c>
      <c r="H1110" s="13">
        <f t="shared" si="453"/>
        <v>4.8345073900002422E-4</v>
      </c>
      <c r="I1110" s="14">
        <f t="shared" si="454"/>
        <v>8.4570312500000022E-2</v>
      </c>
      <c r="J1110" s="10">
        <f t="shared" si="455"/>
        <v>866.00000000000023</v>
      </c>
      <c r="K1110" s="12">
        <f t="shared" si="456"/>
        <v>0.20799055180702003</v>
      </c>
      <c r="L1110" s="12">
        <f t="shared" si="457"/>
        <v>0.20916760995834</v>
      </c>
      <c r="M1110" s="16">
        <f t="shared" si="458"/>
        <v>-5.6273442697671872E-3</v>
      </c>
      <c r="N1110" s="15">
        <v>0.1</v>
      </c>
      <c r="O1110" s="11">
        <f t="shared" si="459"/>
        <v>-17.770371814151897</v>
      </c>
      <c r="Q1110" s="12">
        <f t="shared" si="460"/>
        <v>2.3323056662009675E-3</v>
      </c>
    </row>
    <row r="1111" spans="2:17" x14ac:dyDescent="0.35">
      <c r="C1111" s="17">
        <v>6</v>
      </c>
      <c r="D1111" s="12">
        <v>0.20796340356699999</v>
      </c>
      <c r="E1111" s="12">
        <v>0.20936429500600001</v>
      </c>
      <c r="F1111" s="12">
        <v>0.9150390625</v>
      </c>
      <c r="H1111" s="13">
        <f t="shared" si="453"/>
        <v>4.3711633399998173E-4</v>
      </c>
      <c r="I1111" s="14">
        <f t="shared" si="454"/>
        <v>8.49609375E-2</v>
      </c>
      <c r="J1111" s="10">
        <f t="shared" si="455"/>
        <v>870</v>
      </c>
      <c r="K1111" s="12">
        <f t="shared" si="456"/>
        <v>0.20796219466429999</v>
      </c>
      <c r="L1111" s="12">
        <f t="shared" si="457"/>
        <v>0.20918930742008002</v>
      </c>
      <c r="M1111" s="16">
        <f t="shared" si="458"/>
        <v>-5.8660395739817961E-3</v>
      </c>
      <c r="N1111" s="15">
        <v>0.1</v>
      </c>
      <c r="O1111" s="11">
        <f t="shared" si="459"/>
        <v>-17.047276742478779</v>
      </c>
      <c r="Q1111" s="12">
        <f t="shared" si="460"/>
        <v>2.1041027247962725E-3</v>
      </c>
    </row>
    <row r="1112" spans="2:17" x14ac:dyDescent="0.35">
      <c r="C1112" s="17">
        <v>7</v>
      </c>
      <c r="D1112" s="12">
        <v>0.207600559474</v>
      </c>
      <c r="E1112" s="12">
        <v>0.209223262966</v>
      </c>
      <c r="F1112" s="12">
        <v>0.91484374999999996</v>
      </c>
      <c r="H1112" s="13">
        <f t="shared" si="453"/>
        <v>-3.6284409299999765E-4</v>
      </c>
      <c r="I1112" s="14">
        <f t="shared" si="454"/>
        <v>8.5156250000000044E-2</v>
      </c>
      <c r="J1112" s="10">
        <f t="shared" si="455"/>
        <v>872.00000000000045</v>
      </c>
      <c r="K1112" s="12">
        <f t="shared" si="456"/>
        <v>0.207964660011</v>
      </c>
      <c r="L1112" s="12">
        <f t="shared" si="457"/>
        <v>0.20921324480138001</v>
      </c>
      <c r="M1112" s="16">
        <f t="shared" si="458"/>
        <v>-5.9680006950103559E-3</v>
      </c>
      <c r="N1112" s="15">
        <v>0.1</v>
      </c>
      <c r="O1112" s="11">
        <f t="shared" si="459"/>
        <v>-16.756030220238852</v>
      </c>
      <c r="Q1112" s="12">
        <f t="shared" si="460"/>
        <v>-1.7462735822985054E-3</v>
      </c>
    </row>
    <row r="1113" spans="2:17" x14ac:dyDescent="0.35">
      <c r="C1113" s="17">
        <v>8</v>
      </c>
      <c r="D1113" s="12">
        <v>0.20986419048900001</v>
      </c>
      <c r="E1113" s="12">
        <v>0.20805775895699999</v>
      </c>
      <c r="F1113" s="12">
        <v>0.9140625</v>
      </c>
      <c r="H1113" s="13">
        <f t="shared" si="453"/>
        <v>2.2636310150000172E-3</v>
      </c>
      <c r="I1113" s="14">
        <f t="shared" si="454"/>
        <v>8.59375E-2</v>
      </c>
      <c r="J1113" s="10">
        <f t="shared" si="455"/>
        <v>880</v>
      </c>
      <c r="K1113" s="12">
        <f t="shared" si="456"/>
        <v>0.20800515957098004</v>
      </c>
      <c r="L1113" s="12">
        <f t="shared" si="457"/>
        <v>0.20923184437312004</v>
      </c>
      <c r="M1113" s="16">
        <f t="shared" si="458"/>
        <v>-5.8628016486461654E-3</v>
      </c>
      <c r="N1113" s="15">
        <v>0.1</v>
      </c>
      <c r="O1113" s="11">
        <f t="shared" si="459"/>
        <v>-17.056691662610135</v>
      </c>
      <c r="Q1113" s="12">
        <f t="shared" si="460"/>
        <v>1.0844763302378439E-2</v>
      </c>
    </row>
    <row r="1114" spans="2:17" x14ac:dyDescent="0.35">
      <c r="C1114" s="17">
        <v>9</v>
      </c>
      <c r="D1114" s="12">
        <v>0.20705371027</v>
      </c>
      <c r="E1114" s="12">
        <v>0.20754470005600001</v>
      </c>
      <c r="F1114" s="12">
        <v>0.91425781250000004</v>
      </c>
      <c r="H1114" s="13">
        <f t="shared" si="453"/>
        <v>-2.8104802190000167E-3</v>
      </c>
      <c r="I1114" s="14">
        <f t="shared" si="454"/>
        <v>8.5742187499999956E-2</v>
      </c>
      <c r="J1114" s="10">
        <f t="shared" si="455"/>
        <v>877.99999999999955</v>
      </c>
      <c r="K1114" s="12">
        <f t="shared" si="456"/>
        <v>0.20796612530692002</v>
      </c>
      <c r="L1114" s="12">
        <f t="shared" si="457"/>
        <v>0.20925195749612002</v>
      </c>
      <c r="M1114" s="16">
        <f t="shared" si="458"/>
        <v>-6.1448992142587588E-3</v>
      </c>
      <c r="N1114" s="15">
        <v>0.1</v>
      </c>
      <c r="O1114" s="11">
        <f t="shared" si="459"/>
        <v>-16.273659910964497</v>
      </c>
      <c r="Q1114" s="12">
        <f t="shared" si="460"/>
        <v>-1.3482380039687757E-2</v>
      </c>
    </row>
    <row r="1115" spans="2:17" x14ac:dyDescent="0.35">
      <c r="C1115" s="17">
        <v>10</v>
      </c>
      <c r="D1115" s="12">
        <v>0.20873286560599999</v>
      </c>
      <c r="E1115" s="12">
        <v>0.224929827079</v>
      </c>
      <c r="F1115" s="12">
        <v>0.91269531250000002</v>
      </c>
      <c r="H1115" s="13">
        <f t="shared" si="453"/>
        <v>1.6791553359999933E-3</v>
      </c>
      <c r="I1115" s="14">
        <f t="shared" si="454"/>
        <v>8.7304687499999978E-2</v>
      </c>
      <c r="J1115" s="10">
        <f t="shared" si="455"/>
        <v>893.99999999999977</v>
      </c>
      <c r="K1115" s="12">
        <f t="shared" si="456"/>
        <v>0.20798147208772</v>
      </c>
      <c r="L1115" s="12">
        <f t="shared" si="457"/>
        <v>0.20927449497710002</v>
      </c>
      <c r="M1115" s="16">
        <f t="shared" si="458"/>
        <v>-6.1785975855371822E-3</v>
      </c>
      <c r="N1115" s="15">
        <v>0.1</v>
      </c>
      <c r="O1115" s="11">
        <f t="shared" si="459"/>
        <v>-16.184902579523758</v>
      </c>
      <c r="Q1115" s="12">
        <f t="shared" si="460"/>
        <v>8.0770499205426415E-3</v>
      </c>
    </row>
    <row r="1116" spans="2:17" x14ac:dyDescent="0.35">
      <c r="C1116" s="17">
        <v>11</v>
      </c>
      <c r="D1116" s="12">
        <v>0.208870299521</v>
      </c>
      <c r="E1116" s="12">
        <v>0.207929119468</v>
      </c>
      <c r="F1116" s="12">
        <v>0.91679687499999996</v>
      </c>
      <c r="H1116" s="13">
        <f t="shared" si="453"/>
        <v>1.3743391500001256E-4</v>
      </c>
      <c r="I1116" s="14">
        <f t="shared" si="454"/>
        <v>8.3203125000000044E-2</v>
      </c>
      <c r="J1116" s="10">
        <f t="shared" si="455"/>
        <v>852.00000000000045</v>
      </c>
      <c r="K1116" s="12">
        <f t="shared" si="456"/>
        <v>0.20800848641540001</v>
      </c>
      <c r="L1116" s="12">
        <f t="shared" si="457"/>
        <v>0.20932754195970002</v>
      </c>
      <c r="M1116" s="16">
        <f t="shared" si="458"/>
        <v>-6.3013950861466883E-3</v>
      </c>
      <c r="N1116" s="15">
        <v>0.1</v>
      </c>
      <c r="O1116" s="11">
        <f t="shared" si="459"/>
        <v>-15.869501694925487</v>
      </c>
      <c r="Q1116" s="12">
        <f t="shared" si="460"/>
        <v>6.5820344019644971E-4</v>
      </c>
    </row>
    <row r="1117" spans="2:17" x14ac:dyDescent="0.35">
      <c r="C1117" s="17">
        <v>12</v>
      </c>
      <c r="D1117" s="12">
        <v>0.20662453665</v>
      </c>
      <c r="E1117" s="12">
        <v>0.21051083505199999</v>
      </c>
      <c r="F1117" s="12">
        <v>0.9150390625</v>
      </c>
      <c r="H1117" s="13">
        <f t="shared" si="453"/>
        <v>-2.2457628710000066E-3</v>
      </c>
      <c r="I1117" s="14">
        <f t="shared" si="454"/>
        <v>8.49609375E-2</v>
      </c>
      <c r="J1117" s="10">
        <f t="shared" si="455"/>
        <v>870</v>
      </c>
      <c r="K1117" s="12">
        <f t="shared" si="456"/>
        <v>0.20799136292328005</v>
      </c>
      <c r="L1117" s="12">
        <f t="shared" si="457"/>
        <v>0.20935269991913999</v>
      </c>
      <c r="M1117" s="16">
        <f t="shared" si="458"/>
        <v>-6.5026006179320639E-3</v>
      </c>
      <c r="N1117" s="15">
        <v>0.1</v>
      </c>
      <c r="O1117" s="11">
        <f t="shared" si="459"/>
        <v>-15.378462537624168</v>
      </c>
      <c r="Q1117" s="12">
        <f t="shared" si="460"/>
        <v>-1.0810169202561703E-2</v>
      </c>
    </row>
    <row r="1118" spans="2:17" x14ac:dyDescent="0.35">
      <c r="C1118" s="17">
        <v>13</v>
      </c>
      <c r="D1118" s="12">
        <v>0.20654496455099999</v>
      </c>
      <c r="E1118" s="12">
        <v>0.20751280114099999</v>
      </c>
      <c r="F1118" s="12">
        <v>0.91533203124999996</v>
      </c>
      <c r="H1118" s="13">
        <f t="shared" si="453"/>
        <v>-7.9572099000002616E-5</v>
      </c>
      <c r="I1118" s="14">
        <f t="shared" si="454"/>
        <v>8.4667968750000044E-2</v>
      </c>
      <c r="J1118" s="10">
        <f t="shared" si="455"/>
        <v>867.00000000000045</v>
      </c>
      <c r="K1118" s="12">
        <f t="shared" si="456"/>
        <v>0.20796081604370001</v>
      </c>
      <c r="L1118" s="12">
        <f t="shared" si="457"/>
        <v>0.20938523292643996</v>
      </c>
      <c r="M1118" s="16">
        <f t="shared" si="458"/>
        <v>-6.8028526311613158E-3</v>
      </c>
      <c r="N1118" s="15">
        <v>0.1</v>
      </c>
      <c r="O1118" s="11">
        <f t="shared" si="459"/>
        <v>-14.6997157548199</v>
      </c>
      <c r="Q1118" s="12">
        <f t="shared" si="460"/>
        <v>-3.8517896288323247E-4</v>
      </c>
    </row>
    <row r="1119" spans="2:17" x14ac:dyDescent="0.35">
      <c r="C1119" s="17">
        <v>14</v>
      </c>
      <c r="D1119" s="12">
        <v>0.20720935581899999</v>
      </c>
      <c r="E1119" s="12">
        <v>0.20988722220100001</v>
      </c>
      <c r="F1119" s="12">
        <v>0.91445312499999998</v>
      </c>
      <c r="H1119" s="13">
        <f t="shared" si="453"/>
        <v>6.6439126799999748E-4</v>
      </c>
      <c r="I1119" s="14">
        <f t="shared" si="454"/>
        <v>8.5546875000000022E-2</v>
      </c>
      <c r="J1119" s="10">
        <f t="shared" si="455"/>
        <v>876.00000000000023</v>
      </c>
      <c r="K1119" s="12">
        <f t="shared" si="456"/>
        <v>0.20795163216170004</v>
      </c>
      <c r="L1119" s="12">
        <f t="shared" si="457"/>
        <v>0.20940989867320003</v>
      </c>
      <c r="M1119" s="16">
        <f t="shared" si="458"/>
        <v>-6.9636942701344351E-3</v>
      </c>
      <c r="N1119" s="15">
        <v>0.1</v>
      </c>
      <c r="O1119" s="11">
        <f t="shared" si="459"/>
        <v>-14.360193902951098</v>
      </c>
      <c r="Q1119" s="12">
        <f t="shared" si="460"/>
        <v>3.2115282249875455E-3</v>
      </c>
    </row>
    <row r="1120" spans="2:17" x14ac:dyDescent="0.35">
      <c r="C1120" s="17">
        <v>15</v>
      </c>
      <c r="D1120" s="12">
        <v>0.20772466973199999</v>
      </c>
      <c r="E1120" s="12">
        <v>0.20869407095</v>
      </c>
      <c r="F1120" s="12">
        <v>0.91367187500000002</v>
      </c>
      <c r="H1120" s="13">
        <f t="shared" si="453"/>
        <v>5.153139129999984E-4</v>
      </c>
      <c r="I1120" s="14">
        <f t="shared" si="454"/>
        <v>8.6328124999999978E-2</v>
      </c>
      <c r="J1120" s="10">
        <f t="shared" si="455"/>
        <v>883.99999999999977</v>
      </c>
      <c r="K1120" s="12">
        <f t="shared" si="456"/>
        <v>0.20796156091802001</v>
      </c>
      <c r="L1120" s="12">
        <f t="shared" si="457"/>
        <v>0.20942165560254</v>
      </c>
      <c r="M1120" s="16">
        <f t="shared" si="458"/>
        <v>-6.9720329558041749E-3</v>
      </c>
      <c r="N1120" s="15">
        <v>0.1</v>
      </c>
      <c r="O1120" s="11">
        <f t="shared" si="459"/>
        <v>-14.343018834520944</v>
      </c>
      <c r="Q1120" s="12">
        <f t="shared" si="460"/>
        <v>2.4838366882497321E-3</v>
      </c>
    </row>
    <row r="1121" spans="3:17" x14ac:dyDescent="0.35">
      <c r="C1121" s="17">
        <v>16</v>
      </c>
      <c r="D1121" s="12">
        <v>0.207656846309</v>
      </c>
      <c r="E1121" s="12">
        <v>0.20977269709099999</v>
      </c>
      <c r="F1121" s="12">
        <v>0.91435546874999996</v>
      </c>
      <c r="H1121" s="13">
        <f t="shared" si="453"/>
        <v>-6.7823422999990779E-5</v>
      </c>
      <c r="I1121" s="14">
        <f t="shared" si="454"/>
        <v>8.5644531250000044E-2</v>
      </c>
      <c r="J1121" s="10">
        <f t="shared" si="455"/>
        <v>877.00000000000045</v>
      </c>
      <c r="K1121" s="12">
        <f t="shared" si="456"/>
        <v>0.20795916639239997</v>
      </c>
      <c r="L1121" s="12">
        <f t="shared" si="457"/>
        <v>0.20941591181616001</v>
      </c>
      <c r="M1121" s="16">
        <f t="shared" si="458"/>
        <v>-6.9562308380791693E-3</v>
      </c>
      <c r="N1121" s="15">
        <v>0.1</v>
      </c>
      <c r="O1121" s="11">
        <f t="shared" si="459"/>
        <v>-14.375601144888559</v>
      </c>
      <c r="Q1121" s="12">
        <f t="shared" si="460"/>
        <v>-3.2655966134053071E-4</v>
      </c>
    </row>
    <row r="1122" spans="3:17" x14ac:dyDescent="0.35">
      <c r="C1122" s="17">
        <v>17</v>
      </c>
      <c r="D1122" s="12">
        <v>0.20864225798</v>
      </c>
      <c r="E1122" s="12">
        <v>0.20761871114399999</v>
      </c>
      <c r="F1122" s="12">
        <v>0.91572265625000004</v>
      </c>
      <c r="H1122" s="13">
        <f t="shared" si="453"/>
        <v>9.8541167099999716E-4</v>
      </c>
      <c r="I1122" s="14">
        <f t="shared" si="454"/>
        <v>8.4277343749999956E-2</v>
      </c>
      <c r="J1122" s="10">
        <f t="shared" si="455"/>
        <v>862.99999999999955</v>
      </c>
      <c r="K1122" s="12">
        <f t="shared" si="456"/>
        <v>0.20799537712011998</v>
      </c>
      <c r="L1122" s="12">
        <f t="shared" si="457"/>
        <v>0.20944797816629998</v>
      </c>
      <c r="M1122" s="16">
        <f t="shared" si="458"/>
        <v>-6.9353786983163968E-3</v>
      </c>
      <c r="N1122" s="15">
        <v>0.1</v>
      </c>
      <c r="O1122" s="11">
        <f t="shared" si="459"/>
        <v>-14.418823304382151</v>
      </c>
      <c r="Q1122" s="12">
        <f t="shared" si="460"/>
        <v>4.7341610937450887E-3</v>
      </c>
    </row>
    <row r="1123" spans="3:17" x14ac:dyDescent="0.35">
      <c r="C1123" s="17">
        <v>18</v>
      </c>
      <c r="D1123" s="12">
        <v>0.20732683361199999</v>
      </c>
      <c r="E1123" s="12">
        <v>0.20765174291999999</v>
      </c>
      <c r="F1123" s="12">
        <v>0.91689453124999998</v>
      </c>
      <c r="H1123" s="13">
        <f t="shared" si="453"/>
        <v>-1.3154243680000011E-3</v>
      </c>
      <c r="I1123" s="14">
        <f t="shared" si="454"/>
        <v>8.3105468750000022E-2</v>
      </c>
      <c r="J1123" s="10">
        <f t="shared" si="455"/>
        <v>851.00000000000023</v>
      </c>
      <c r="K1123" s="12">
        <f t="shared" si="456"/>
        <v>0.20795172877328</v>
      </c>
      <c r="L1123" s="12">
        <f t="shared" si="457"/>
        <v>0.20942700364969993</v>
      </c>
      <c r="M1123" s="16">
        <f t="shared" si="458"/>
        <v>-7.044339319716264E-3</v>
      </c>
      <c r="N1123" s="15">
        <v>0.1</v>
      </c>
      <c r="O1123" s="11">
        <f t="shared" si="459"/>
        <v>-14.195795441044691</v>
      </c>
      <c r="Q1123" s="12">
        <f t="shared" si="460"/>
        <v>-6.3246466117813016E-3</v>
      </c>
    </row>
    <row r="1124" spans="3:17" x14ac:dyDescent="0.35">
      <c r="C1124" s="17">
        <v>19</v>
      </c>
      <c r="D1124" s="12">
        <v>0.206496511493</v>
      </c>
      <c r="E1124" s="12">
        <v>0.208467957377</v>
      </c>
      <c r="F1124" s="12">
        <v>0.9150390625</v>
      </c>
      <c r="H1124" s="13">
        <f t="shared" si="453"/>
        <v>-8.3032211899999875E-4</v>
      </c>
      <c r="I1124" s="14">
        <f t="shared" si="454"/>
        <v>8.49609375E-2</v>
      </c>
      <c r="J1124" s="10">
        <f t="shared" si="455"/>
        <v>870</v>
      </c>
      <c r="K1124" s="12">
        <f t="shared" si="456"/>
        <v>0.20792642086867993</v>
      </c>
      <c r="L1124" s="12">
        <f t="shared" si="457"/>
        <v>0.20940872863147994</v>
      </c>
      <c r="M1124" s="16">
        <f t="shared" si="458"/>
        <v>-7.078538571372528E-3</v>
      </c>
      <c r="N1124" s="15">
        <v>0.1</v>
      </c>
      <c r="O1124" s="11">
        <f t="shared" si="459"/>
        <v>-14.127209874143556</v>
      </c>
      <c r="Q1124" s="12">
        <f t="shared" si="460"/>
        <v>-4.0129356793889128E-3</v>
      </c>
    </row>
    <row r="1125" spans="3:17" x14ac:dyDescent="0.35">
      <c r="C1125" s="17">
        <v>20</v>
      </c>
      <c r="D1125" s="12">
        <v>0.207563880417</v>
      </c>
      <c r="E1125" s="12">
        <v>0.20699771195700001</v>
      </c>
      <c r="F1125" s="12">
        <v>0.91484374999999996</v>
      </c>
      <c r="H1125" s="13">
        <f t="shared" si="453"/>
        <v>1.0673689240000006E-3</v>
      </c>
      <c r="I1125" s="14">
        <f t="shared" si="454"/>
        <v>8.5156250000000044E-2</v>
      </c>
      <c r="J1125" s="10">
        <f t="shared" si="455"/>
        <v>872.00000000000045</v>
      </c>
      <c r="K1125" s="12">
        <f t="shared" si="456"/>
        <v>0.20794006202027998</v>
      </c>
      <c r="L1125" s="12">
        <f t="shared" si="457"/>
        <v>0.20944765828519996</v>
      </c>
      <c r="M1125" s="16">
        <f t="shared" si="458"/>
        <v>-7.1979619025729358E-3</v>
      </c>
      <c r="N1125" s="15">
        <v>0.1</v>
      </c>
      <c r="O1125" s="11">
        <f t="shared" si="459"/>
        <v>-13.892821517192898</v>
      </c>
      <c r="Q1125" s="12">
        <f t="shared" si="460"/>
        <v>5.1556309616801839E-3</v>
      </c>
    </row>
    <row r="1126" spans="3:17" x14ac:dyDescent="0.35">
      <c r="C1126" s="17">
        <v>21</v>
      </c>
      <c r="D1126" s="12">
        <v>0.20877587144900001</v>
      </c>
      <c r="E1126" s="12">
        <v>0.207267040387</v>
      </c>
      <c r="F1126" s="12">
        <v>0.91591796874999998</v>
      </c>
      <c r="H1126" s="13">
        <f t="shared" si="453"/>
        <v>1.2119910320000093E-3</v>
      </c>
      <c r="I1126" s="14">
        <f t="shared" si="454"/>
        <v>8.4082031250000022E-2</v>
      </c>
      <c r="J1126" s="10">
        <f t="shared" si="455"/>
        <v>861.00000000000023</v>
      </c>
      <c r="K1126" s="12">
        <f t="shared" si="456"/>
        <v>0.20797996006257993</v>
      </c>
      <c r="L1126" s="12">
        <f t="shared" si="457"/>
        <v>0.2094578529933199</v>
      </c>
      <c r="M1126" s="16">
        <f t="shared" si="458"/>
        <v>-7.0558010101778867E-3</v>
      </c>
      <c r="N1126" s="15">
        <v>0.1</v>
      </c>
      <c r="O1126" s="11">
        <f t="shared" si="459"/>
        <v>-14.172735293377961</v>
      </c>
      <c r="Q1126" s="12">
        <f t="shared" si="460"/>
        <v>5.8221414129738186E-3</v>
      </c>
    </row>
    <row r="1127" spans="3:17" x14ac:dyDescent="0.35">
      <c r="C1127" s="17">
        <v>22</v>
      </c>
      <c r="D1127" s="12">
        <v>0.208061054006</v>
      </c>
      <c r="E1127" s="12">
        <v>0.20850774943799999</v>
      </c>
      <c r="F1127" s="12">
        <v>0.91445312499999998</v>
      </c>
      <c r="H1127" s="13">
        <f t="shared" si="453"/>
        <v>-7.1481744300000427E-4</v>
      </c>
      <c r="I1127" s="14">
        <f t="shared" si="454"/>
        <v>8.5546875000000022E-2</v>
      </c>
      <c r="J1127" s="10">
        <f t="shared" si="455"/>
        <v>876.00000000000023</v>
      </c>
      <c r="K1127" s="12">
        <f t="shared" si="456"/>
        <v>0.20793549026975996</v>
      </c>
      <c r="L1127" s="12">
        <f t="shared" si="457"/>
        <v>0.20941451231169997</v>
      </c>
      <c r="M1127" s="16">
        <f t="shared" si="458"/>
        <v>-7.0626530397214227E-3</v>
      </c>
      <c r="N1127" s="15">
        <v>0.1</v>
      </c>
      <c r="O1127" s="11">
        <f t="shared" si="459"/>
        <v>-14.158985219518073</v>
      </c>
      <c r="Q1127" s="12">
        <f t="shared" si="460"/>
        <v>-3.4297256315307359E-3</v>
      </c>
    </row>
    <row r="1128" spans="3:17" x14ac:dyDescent="0.35">
      <c r="C1128" s="17">
        <v>23</v>
      </c>
      <c r="D1128" s="12">
        <v>0.206796884982</v>
      </c>
      <c r="E1128" s="12">
        <v>0.20755668543299999</v>
      </c>
      <c r="F1128" s="12">
        <v>0.916015625</v>
      </c>
      <c r="H1128" s="13">
        <f t="shared" si="453"/>
        <v>-1.2641690240000059E-3</v>
      </c>
      <c r="I1128" s="14">
        <f t="shared" si="454"/>
        <v>8.3984375E-2</v>
      </c>
      <c r="J1128" s="10">
        <f t="shared" si="455"/>
        <v>860</v>
      </c>
      <c r="K1128" s="12">
        <f t="shared" si="456"/>
        <v>0.20786332502139995</v>
      </c>
      <c r="L1128" s="12">
        <f t="shared" si="457"/>
        <v>0.20937713613219999</v>
      </c>
      <c r="M1128" s="16">
        <f t="shared" si="458"/>
        <v>-7.2300688545297032E-3</v>
      </c>
      <c r="N1128" s="15">
        <v>0.1</v>
      </c>
      <c r="O1128" s="11">
        <f t="shared" si="459"/>
        <v>-13.831126924517338</v>
      </c>
      <c r="Q1128" s="12">
        <f t="shared" si="460"/>
        <v>-6.0944859340291068E-3</v>
      </c>
    </row>
    <row r="1129" spans="3:17" x14ac:dyDescent="0.35">
      <c r="C1129" s="17">
        <v>24</v>
      </c>
      <c r="D1129" s="12">
        <v>0.207664169121</v>
      </c>
      <c r="E1129" s="12">
        <v>0.204056591541</v>
      </c>
      <c r="F1129" s="12">
        <v>0.91513671875000002</v>
      </c>
      <c r="H1129" s="13">
        <f t="shared" si="453"/>
        <v>8.672841390000019E-4</v>
      </c>
      <c r="I1129" s="14">
        <f t="shared" si="454"/>
        <v>8.4863281249999978E-2</v>
      </c>
      <c r="J1129" s="10">
        <f t="shared" si="455"/>
        <v>868.99999999999977</v>
      </c>
      <c r="K1129" s="12">
        <f t="shared" si="456"/>
        <v>0.20786430615747992</v>
      </c>
      <c r="L1129" s="12">
        <f t="shared" si="457"/>
        <v>0.20935426125109999</v>
      </c>
      <c r="M1129" s="16">
        <f t="shared" si="458"/>
        <v>-7.1169083672627531E-3</v>
      </c>
      <c r="N1129" s="15">
        <v>0.1</v>
      </c>
      <c r="O1129" s="11">
        <f t="shared" si="459"/>
        <v>-14.051045038038222</v>
      </c>
      <c r="Q1129" s="12">
        <f t="shared" si="460"/>
        <v>4.1851237712504331E-3</v>
      </c>
    </row>
    <row r="1130" spans="3:17" x14ac:dyDescent="0.35">
      <c r="C1130" s="17">
        <v>25</v>
      </c>
      <c r="D1130" s="12">
        <v>0.207658670406</v>
      </c>
      <c r="E1130" s="12">
        <v>0.20725561827399999</v>
      </c>
      <c r="F1130" s="12">
        <v>0.91464843750000002</v>
      </c>
      <c r="H1130" s="13">
        <f t="shared" si="453"/>
        <v>-5.4987149999963236E-6</v>
      </c>
      <c r="I1130" s="14">
        <f t="shared" si="454"/>
        <v>8.5351562499999978E-2</v>
      </c>
      <c r="J1130" s="10">
        <f t="shared" si="455"/>
        <v>873.99999999999977</v>
      </c>
      <c r="K1130" s="12">
        <f t="shared" si="456"/>
        <v>0.20788616301961993</v>
      </c>
      <c r="L1130" s="12">
        <f t="shared" si="457"/>
        <v>0.20934814637810001</v>
      </c>
      <c r="M1130" s="16">
        <f t="shared" si="458"/>
        <v>-6.9835027621386603E-3</v>
      </c>
      <c r="N1130" s="15">
        <v>0.1</v>
      </c>
      <c r="O1130" s="11">
        <f t="shared" si="459"/>
        <v>-14.31946165213165</v>
      </c>
      <c r="Q1130" s="12">
        <f t="shared" si="460"/>
        <v>-2.6479232428364903E-5</v>
      </c>
    </row>
    <row r="1131" spans="3:17" x14ac:dyDescent="0.35">
      <c r="C1131" s="17">
        <v>26</v>
      </c>
      <c r="D1131" s="12">
        <v>0.206893203203</v>
      </c>
      <c r="E1131" s="12">
        <v>0.20461339019200001</v>
      </c>
      <c r="F1131" s="12">
        <v>0.91621093750000004</v>
      </c>
      <c r="H1131" s="13">
        <f t="shared" si="453"/>
        <v>-7.654672029999976E-4</v>
      </c>
      <c r="I1131" s="14">
        <f t="shared" si="454"/>
        <v>8.3789062499999956E-2</v>
      </c>
      <c r="J1131" s="10">
        <f t="shared" si="455"/>
        <v>857.99999999999955</v>
      </c>
      <c r="K1131" s="12">
        <f t="shared" si="456"/>
        <v>0.20784929899897991</v>
      </c>
      <c r="L1131" s="12">
        <f t="shared" si="457"/>
        <v>0.20936380587572001</v>
      </c>
      <c r="M1131" s="16">
        <f t="shared" si="458"/>
        <v>-7.2338524340693766E-3</v>
      </c>
      <c r="N1131" s="15">
        <v>0.1</v>
      </c>
      <c r="O1131" s="11">
        <f t="shared" si="459"/>
        <v>-13.823892719877531</v>
      </c>
      <c r="Q1131" s="12">
        <f t="shared" si="460"/>
        <v>-3.6929905360248111E-3</v>
      </c>
    </row>
    <row r="1132" spans="3:17" x14ac:dyDescent="0.35">
      <c r="C1132" s="17">
        <v>27</v>
      </c>
      <c r="D1132" s="12">
        <v>0.20781004023800001</v>
      </c>
      <c r="E1132" s="12">
        <v>0.20869843922600001</v>
      </c>
      <c r="F1132" s="12">
        <v>0.91552734375</v>
      </c>
      <c r="H1132" s="13">
        <f t="shared" si="453"/>
        <v>9.1683703500000657E-4</v>
      </c>
      <c r="I1132" s="14">
        <f t="shared" si="454"/>
        <v>8.447265625E-2</v>
      </c>
      <c r="J1132" s="10">
        <f t="shared" si="455"/>
        <v>865</v>
      </c>
      <c r="K1132" s="12">
        <f t="shared" si="456"/>
        <v>0.20787208552359993</v>
      </c>
      <c r="L1132" s="12">
        <f t="shared" si="457"/>
        <v>0.20938004324199999</v>
      </c>
      <c r="M1132" s="16">
        <f t="shared" si="458"/>
        <v>-7.2020126419458652E-3</v>
      </c>
      <c r="N1132" s="15">
        <v>0.1</v>
      </c>
      <c r="O1132" s="11">
        <f t="shared" si="459"/>
        <v>-13.885007562688983</v>
      </c>
      <c r="Q1132" s="12">
        <f t="shared" si="460"/>
        <v>4.4216607574863028E-3</v>
      </c>
    </row>
    <row r="1133" spans="3:17" x14ac:dyDescent="0.35">
      <c r="C1133" s="17">
        <v>28</v>
      </c>
      <c r="D1133" s="12">
        <v>0.208265456642</v>
      </c>
      <c r="E1133" s="12">
        <v>0.20608728528</v>
      </c>
      <c r="F1133" s="12">
        <v>0.91513671875000002</v>
      </c>
      <c r="H1133" s="13">
        <f t="shared" si="453"/>
        <v>4.554164039999864E-4</v>
      </c>
      <c r="I1133" s="14">
        <f t="shared" si="454"/>
        <v>8.4863281249999978E-2</v>
      </c>
      <c r="J1133" s="10">
        <f t="shared" si="455"/>
        <v>868.99999999999977</v>
      </c>
      <c r="K1133" s="12">
        <f t="shared" si="456"/>
        <v>0.20789212936939991</v>
      </c>
      <c r="L1133" s="12">
        <f t="shared" si="457"/>
        <v>0.20935470533551995</v>
      </c>
      <c r="M1133" s="16">
        <f t="shared" si="458"/>
        <v>-6.9861146124041706E-3</v>
      </c>
      <c r="N1133" s="15">
        <v>0.1</v>
      </c>
      <c r="O1133" s="11">
        <f t="shared" si="459"/>
        <v>-14.314108134218893</v>
      </c>
      <c r="Q1133" s="12">
        <f t="shared" si="460"/>
        <v>2.1891055314954481E-3</v>
      </c>
    </row>
    <row r="1134" spans="3:17" x14ac:dyDescent="0.35">
      <c r="C1134" s="17">
        <v>29</v>
      </c>
      <c r="D1134" s="12">
        <v>0.20884023849399999</v>
      </c>
      <c r="E1134" s="12">
        <v>0.20829603113199999</v>
      </c>
      <c r="F1134" s="12">
        <v>0.91572265625000004</v>
      </c>
      <c r="H1134" s="13">
        <f t="shared" si="453"/>
        <v>5.7478185199999476E-4</v>
      </c>
      <c r="I1134" s="14">
        <f t="shared" si="454"/>
        <v>8.4277343749999956E-2</v>
      </c>
      <c r="J1134" s="10">
        <f t="shared" si="455"/>
        <v>862.99999999999955</v>
      </c>
      <c r="K1134" s="12">
        <f t="shared" si="456"/>
        <v>0.20791578528213994</v>
      </c>
      <c r="L1134" s="12">
        <f t="shared" si="457"/>
        <v>0.20934447141541998</v>
      </c>
      <c r="M1134" s="16">
        <f t="shared" si="458"/>
        <v>-6.8245706400574813E-3</v>
      </c>
      <c r="N1134" s="15">
        <v>0.1</v>
      </c>
      <c r="O1134" s="11">
        <f t="shared" si="459"/>
        <v>-14.65293646651414</v>
      </c>
      <c r="Q1134" s="12">
        <f t="shared" si="460"/>
        <v>2.7560506726747856E-3</v>
      </c>
    </row>
    <row r="1135" spans="3:17" x14ac:dyDescent="0.35">
      <c r="C1135" s="17">
        <v>30</v>
      </c>
      <c r="D1135" s="12">
        <v>0.20753704781599999</v>
      </c>
      <c r="E1135" s="12">
        <v>0.20602364651899999</v>
      </c>
      <c r="F1135" s="12">
        <v>0.91679687499999996</v>
      </c>
      <c r="H1135" s="13">
        <f t="shared" si="453"/>
        <v>-1.3031906779999991E-3</v>
      </c>
      <c r="I1135" s="14">
        <f t="shared" si="454"/>
        <v>8.3203125000000044E-2</v>
      </c>
      <c r="J1135" s="10">
        <f t="shared" si="455"/>
        <v>852.00000000000045</v>
      </c>
      <c r="K1135" s="12">
        <f t="shared" si="456"/>
        <v>0.20789898221301992</v>
      </c>
      <c r="L1135" s="12">
        <f t="shared" si="457"/>
        <v>0.20935422442705995</v>
      </c>
      <c r="M1135" s="16">
        <f t="shared" si="458"/>
        <v>-6.9511003086878409E-3</v>
      </c>
      <c r="N1135" s="15">
        <v>0.1</v>
      </c>
      <c r="O1135" s="11">
        <f t="shared" si="459"/>
        <v>-14.386211615305694</v>
      </c>
      <c r="Q1135" s="12">
        <f t="shared" si="460"/>
        <v>-6.2596831102791481E-3</v>
      </c>
    </row>
    <row r="1136" spans="3:17" x14ac:dyDescent="0.35">
      <c r="C1136" s="17">
        <v>31</v>
      </c>
      <c r="D1136" s="12">
        <v>0.207473774079</v>
      </c>
      <c r="E1136" s="12">
        <v>0.20615366175800001</v>
      </c>
      <c r="F1136" s="12">
        <v>0.9169921875</v>
      </c>
      <c r="H1136" s="13">
        <f t="shared" si="453"/>
        <v>-6.3273736999991392E-5</v>
      </c>
      <c r="I1136" s="14">
        <f t="shared" si="454"/>
        <v>8.30078125E-2</v>
      </c>
      <c r="J1136" s="10">
        <f t="shared" si="455"/>
        <v>850</v>
      </c>
      <c r="K1136" s="12">
        <f t="shared" si="456"/>
        <v>0.20787301616287995</v>
      </c>
      <c r="L1136" s="12">
        <f t="shared" si="457"/>
        <v>0.20931781827431994</v>
      </c>
      <c r="M1136" s="16">
        <f t="shared" si="458"/>
        <v>-6.9024324988258279E-3</v>
      </c>
      <c r="N1136" s="15">
        <v>0.1</v>
      </c>
      <c r="O1136" s="11">
        <f t="shared" si="459"/>
        <v>-14.487646205451629</v>
      </c>
      <c r="Q1136" s="12">
        <f t="shared" si="460"/>
        <v>-3.0492572314783106E-4</v>
      </c>
    </row>
    <row r="1137" spans="3:17" x14ac:dyDescent="0.35">
      <c r="C1137" s="17">
        <v>32</v>
      </c>
      <c r="D1137" s="12">
        <v>0.20953883254399999</v>
      </c>
      <c r="E1137" s="12">
        <v>0.207051205263</v>
      </c>
      <c r="F1137" s="12">
        <v>0.91708984375000002</v>
      </c>
      <c r="H1137" s="13">
        <f t="shared" si="453"/>
        <v>2.0650584649999915E-3</v>
      </c>
      <c r="I1137" s="14">
        <f t="shared" si="454"/>
        <v>8.2910156249999978E-2</v>
      </c>
      <c r="J1137" s="10">
        <f t="shared" si="455"/>
        <v>848.99999999999977</v>
      </c>
      <c r="K1137" s="12">
        <f t="shared" si="456"/>
        <v>0.20786811930973997</v>
      </c>
      <c r="L1137" s="12">
        <f t="shared" si="457"/>
        <v>0.20933087188157998</v>
      </c>
      <c r="M1137" s="16">
        <f t="shared" si="458"/>
        <v>-6.9877536872224866E-3</v>
      </c>
      <c r="N1137" s="15">
        <v>0.1</v>
      </c>
      <c r="O1137" s="11">
        <f t="shared" si="459"/>
        <v>-14.310750561064539</v>
      </c>
      <c r="Q1137" s="12">
        <f t="shared" si="460"/>
        <v>9.904138688589869E-3</v>
      </c>
    </row>
    <row r="1138" spans="3:17" x14ac:dyDescent="0.35">
      <c r="C1138" s="17">
        <v>33</v>
      </c>
      <c r="D1138" s="12">
        <v>0.20680431159500001</v>
      </c>
      <c r="E1138" s="12">
        <v>0.207302806526</v>
      </c>
      <c r="F1138" s="12">
        <v>0.91718750000000004</v>
      </c>
      <c r="H1138" s="13">
        <f t="shared" si="453"/>
        <v>-2.73452094899998E-3</v>
      </c>
      <c r="I1138" s="14">
        <f t="shared" si="454"/>
        <v>8.2812499999999956E-2</v>
      </c>
      <c r="J1138" s="10">
        <f t="shared" si="455"/>
        <v>847.99999999999955</v>
      </c>
      <c r="K1138" s="12">
        <f t="shared" si="456"/>
        <v>0.20784253725900001</v>
      </c>
      <c r="L1138" s="12">
        <f t="shared" si="457"/>
        <v>0.20932263158001999</v>
      </c>
      <c r="M1138" s="16">
        <f t="shared" si="458"/>
        <v>-7.070875756949202E-3</v>
      </c>
      <c r="N1138" s="15">
        <v>0.1</v>
      </c>
      <c r="O1138" s="11">
        <f t="shared" si="459"/>
        <v>-14.142519743996461</v>
      </c>
      <c r="Q1138" s="12">
        <f t="shared" si="460"/>
        <v>-1.3136088868382976E-2</v>
      </c>
    </row>
    <row r="1139" spans="3:17" x14ac:dyDescent="0.35">
      <c r="C1139" s="17">
        <v>34</v>
      </c>
      <c r="D1139" s="12">
        <v>0.20573655929599999</v>
      </c>
      <c r="E1139" s="12">
        <v>0.20632388442800001</v>
      </c>
      <c r="F1139" s="12">
        <v>0.9169921875</v>
      </c>
      <c r="H1139" s="13">
        <f t="shared" si="453"/>
        <v>-1.0677522990000243E-3</v>
      </c>
      <c r="I1139" s="14">
        <f t="shared" si="454"/>
        <v>8.30078125E-2</v>
      </c>
      <c r="J1139" s="10">
        <f t="shared" si="455"/>
        <v>850</v>
      </c>
      <c r="K1139" s="12">
        <f t="shared" si="456"/>
        <v>0.20781556358300002</v>
      </c>
      <c r="L1139" s="12">
        <f t="shared" si="457"/>
        <v>0.20936484405465997</v>
      </c>
      <c r="M1139" s="16">
        <f t="shared" si="458"/>
        <v>-7.3999074613284588E-3</v>
      </c>
      <c r="N1139" s="15">
        <v>0.1</v>
      </c>
      <c r="O1139" s="11">
        <f t="shared" si="459"/>
        <v>-13.513682505165765</v>
      </c>
      <c r="Q1139" s="12">
        <f t="shared" si="460"/>
        <v>-5.1764795133068227E-3</v>
      </c>
    </row>
    <row r="1140" spans="3:17" x14ac:dyDescent="0.35">
      <c r="C1140" s="17">
        <v>35</v>
      </c>
      <c r="D1140" s="12">
        <v>0.20654244952299999</v>
      </c>
      <c r="E1140" s="12">
        <v>0.20784765444700001</v>
      </c>
      <c r="F1140" s="12">
        <v>0.91630859374999996</v>
      </c>
      <c r="H1140" s="13">
        <f t="shared" si="453"/>
        <v>8.0589022700000568E-4</v>
      </c>
      <c r="I1140" s="14">
        <f t="shared" si="454"/>
        <v>8.3691406250000044E-2</v>
      </c>
      <c r="J1140" s="10">
        <f t="shared" si="455"/>
        <v>857.00000000000045</v>
      </c>
      <c r="K1140" s="12">
        <f t="shared" si="456"/>
        <v>0.20779078517390004</v>
      </c>
      <c r="L1140" s="12">
        <f t="shared" si="457"/>
        <v>0.20938452821715997</v>
      </c>
      <c r="M1140" s="16">
        <f t="shared" si="458"/>
        <v>-7.6115606861220098E-3</v>
      </c>
      <c r="N1140" s="15">
        <v>0.1</v>
      </c>
      <c r="O1140" s="11">
        <f t="shared" si="459"/>
        <v>-13.137910098033876</v>
      </c>
      <c r="Q1140" s="12">
        <f t="shared" si="460"/>
        <v>3.9094459634421404E-3</v>
      </c>
    </row>
    <row r="1141" spans="3:17" x14ac:dyDescent="0.35">
      <c r="C1141" s="17">
        <v>36</v>
      </c>
      <c r="D1141" s="12">
        <v>0.21362557770599999</v>
      </c>
      <c r="E1141" s="12">
        <v>0.20587163791099999</v>
      </c>
      <c r="F1141" s="12">
        <v>0.91679687499999996</v>
      </c>
      <c r="H1141" s="13">
        <f t="shared" si="453"/>
        <v>7.0831281829999981E-3</v>
      </c>
      <c r="I1141" s="14">
        <f t="shared" si="454"/>
        <v>8.3203125000000044E-2</v>
      </c>
      <c r="J1141" s="10">
        <f t="shared" si="455"/>
        <v>852.00000000000045</v>
      </c>
      <c r="K1141" s="12">
        <f t="shared" si="456"/>
        <v>0.20791977180224008</v>
      </c>
      <c r="L1141" s="12">
        <f t="shared" si="457"/>
        <v>0.20939549775007996</v>
      </c>
      <c r="M1141" s="16">
        <f t="shared" si="458"/>
        <v>-7.0475533795917311E-3</v>
      </c>
      <c r="N1141" s="15">
        <v>0.1</v>
      </c>
      <c r="O1141" s="11">
        <f t="shared" si="459"/>
        <v>-14.189321401889554</v>
      </c>
      <c r="Q1141" s="12">
        <f t="shared" si="460"/>
        <v>3.3718887759203078E-2</v>
      </c>
    </row>
    <row r="1142" spans="3:17" x14ac:dyDescent="0.35">
      <c r="C1142" s="17">
        <v>37</v>
      </c>
      <c r="D1142" s="12">
        <v>0.20773274078199999</v>
      </c>
      <c r="E1142" s="12">
        <v>0.204309130087</v>
      </c>
      <c r="F1142" s="12">
        <v>0.91738281249999998</v>
      </c>
      <c r="H1142" s="13">
        <f t="shared" si="453"/>
        <v>-5.892836924E-3</v>
      </c>
      <c r="I1142" s="14">
        <f t="shared" si="454"/>
        <v>8.2617187500000022E-2</v>
      </c>
      <c r="J1142" s="10">
        <f t="shared" si="455"/>
        <v>846.00000000000023</v>
      </c>
      <c r="K1142" s="12">
        <f t="shared" si="456"/>
        <v>0.20791047441530008</v>
      </c>
      <c r="L1142" s="12">
        <f t="shared" si="457"/>
        <v>0.20936984908840001</v>
      </c>
      <c r="M1142" s="16">
        <f t="shared" si="458"/>
        <v>-6.9703191718103463E-3</v>
      </c>
      <c r="N1142" s="15">
        <v>0.1</v>
      </c>
      <c r="O1142" s="11">
        <f t="shared" si="459"/>
        <v>-14.346545335316085</v>
      </c>
      <c r="Q1142" s="12">
        <f t="shared" si="460"/>
        <v>-2.797249230881731E-2</v>
      </c>
    </row>
    <row r="1143" spans="3:17" x14ac:dyDescent="0.35">
      <c r="C1143" s="17">
        <v>38</v>
      </c>
      <c r="D1143" s="12">
        <v>0.20803336525999999</v>
      </c>
      <c r="E1143" s="12">
        <v>0.208630606532</v>
      </c>
      <c r="F1143" s="12">
        <v>0.91513671875000002</v>
      </c>
      <c r="H1143" s="13">
        <f t="shared" si="453"/>
        <v>3.0062447800000003E-4</v>
      </c>
      <c r="I1143" s="14">
        <f t="shared" si="454"/>
        <v>8.4863281249999978E-2</v>
      </c>
      <c r="J1143" s="10">
        <f t="shared" si="455"/>
        <v>868.99999999999977</v>
      </c>
      <c r="K1143" s="12">
        <f t="shared" si="456"/>
        <v>0.2078964549889401</v>
      </c>
      <c r="L1143" s="12">
        <f t="shared" si="457"/>
        <v>0.20936355575682003</v>
      </c>
      <c r="M1143" s="16">
        <f t="shared" si="458"/>
        <v>-7.0074314633058465E-3</v>
      </c>
      <c r="N1143" s="15">
        <v>0.1</v>
      </c>
      <c r="O1143" s="11">
        <f t="shared" si="459"/>
        <v>-14.270564118057562</v>
      </c>
      <c r="Q1143" s="12">
        <f t="shared" si="460"/>
        <v>1.4461233179997699E-3</v>
      </c>
    </row>
    <row r="1144" spans="3:17" x14ac:dyDescent="0.35">
      <c r="C1144" s="17">
        <v>39</v>
      </c>
      <c r="D1144" s="12">
        <v>0.206393177792</v>
      </c>
      <c r="E1144" s="12">
        <v>0.20601623207299999</v>
      </c>
      <c r="F1144" s="12">
        <v>0.91816406250000004</v>
      </c>
      <c r="H1144" s="13">
        <f t="shared" si="453"/>
        <v>-1.6401874679999873E-3</v>
      </c>
      <c r="I1144" s="14">
        <f t="shared" si="454"/>
        <v>8.1835937499999956E-2</v>
      </c>
      <c r="J1144" s="10">
        <f t="shared" si="455"/>
        <v>837.99999999999955</v>
      </c>
      <c r="K1144" s="12">
        <f t="shared" si="456"/>
        <v>0.20786385554624009</v>
      </c>
      <c r="L1144" s="12">
        <f t="shared" si="457"/>
        <v>0.20937365482794004</v>
      </c>
      <c r="M1144" s="16">
        <f t="shared" si="458"/>
        <v>-7.2110279726486093E-3</v>
      </c>
      <c r="N1144" s="15">
        <v>0.1</v>
      </c>
      <c r="O1144" s="11">
        <f t="shared" si="459"/>
        <v>-13.86764832688203</v>
      </c>
      <c r="Q1144" s="12">
        <f t="shared" si="460"/>
        <v>-7.9154970130702121E-3</v>
      </c>
    </row>
    <row r="1145" spans="3:17" x14ac:dyDescent="0.35">
      <c r="C1145" s="17">
        <v>40</v>
      </c>
      <c r="D1145" s="12">
        <v>0.207487014759</v>
      </c>
      <c r="E1145" s="12">
        <v>0.203938893974</v>
      </c>
      <c r="F1145" s="12">
        <v>0.91923828124999996</v>
      </c>
      <c r="H1145" s="13">
        <f t="shared" si="453"/>
        <v>1.0938369669999948E-3</v>
      </c>
      <c r="I1145" s="14">
        <f t="shared" si="454"/>
        <v>8.0761718750000044E-2</v>
      </c>
      <c r="J1145" s="10">
        <f t="shared" si="455"/>
        <v>827.00000000000045</v>
      </c>
      <c r="K1145" s="12">
        <f t="shared" si="456"/>
        <v>0.20786646600292005</v>
      </c>
      <c r="L1145" s="12">
        <f t="shared" si="457"/>
        <v>0.20929161178156006</v>
      </c>
      <c r="M1145" s="16">
        <f t="shared" si="458"/>
        <v>-6.8093783907949845E-3</v>
      </c>
      <c r="N1145" s="15">
        <v>0.1</v>
      </c>
      <c r="O1145" s="11">
        <f t="shared" si="459"/>
        <v>-14.685628299813892</v>
      </c>
      <c r="Q1145" s="12">
        <f t="shared" si="460"/>
        <v>5.2857785100761806E-3</v>
      </c>
    </row>
    <row r="1146" spans="3:17" x14ac:dyDescent="0.35">
      <c r="C1146" s="17">
        <v>41</v>
      </c>
      <c r="D1146" s="12">
        <v>0.208796054323</v>
      </c>
      <c r="E1146" s="12">
        <v>0.20715787485199999</v>
      </c>
      <c r="F1146" s="12">
        <v>0.91689453124999998</v>
      </c>
      <c r="H1146" s="13">
        <f t="shared" si="453"/>
        <v>1.3090395639999974E-3</v>
      </c>
      <c r="I1146" s="14">
        <f t="shared" si="454"/>
        <v>8.3105468750000022E-2</v>
      </c>
      <c r="J1146" s="10">
        <f t="shared" si="455"/>
        <v>851.00000000000023</v>
      </c>
      <c r="K1146" s="12">
        <f t="shared" si="456"/>
        <v>0.2078831508934201</v>
      </c>
      <c r="L1146" s="12">
        <f t="shared" si="457"/>
        <v>0.20929662939268007</v>
      </c>
      <c r="M1146" s="16">
        <f t="shared" si="458"/>
        <v>-6.753469959652425E-3</v>
      </c>
      <c r="N1146" s="15">
        <v>0.1</v>
      </c>
      <c r="O1146" s="11">
        <f t="shared" si="459"/>
        <v>-14.807202904201061</v>
      </c>
      <c r="Q1146" s="12">
        <f t="shared" si="460"/>
        <v>6.2892006715594131E-3</v>
      </c>
    </row>
    <row r="1147" spans="3:17" x14ac:dyDescent="0.35">
      <c r="C1147" s="17">
        <v>42</v>
      </c>
      <c r="D1147" s="12">
        <v>0.20583121568599999</v>
      </c>
      <c r="E1147" s="12">
        <v>0.20530321411800001</v>
      </c>
      <c r="F1147" s="12">
        <v>0.91855468750000002</v>
      </c>
      <c r="H1147" s="13">
        <f t="shared" si="453"/>
        <v>-2.9648386370000057E-3</v>
      </c>
      <c r="I1147" s="14">
        <f t="shared" si="454"/>
        <v>8.1445312499999978E-2</v>
      </c>
      <c r="J1147" s="10">
        <f t="shared" si="455"/>
        <v>833.99999999999977</v>
      </c>
      <c r="K1147" s="12">
        <f t="shared" si="456"/>
        <v>0.2078390867443401</v>
      </c>
      <c r="L1147" s="12">
        <f t="shared" si="457"/>
        <v>0.20926158898754005</v>
      </c>
      <c r="M1147" s="16">
        <f t="shared" si="458"/>
        <v>-6.7977226498296961E-3</v>
      </c>
      <c r="N1147" s="15">
        <v>0.1</v>
      </c>
      <c r="O1147" s="11">
        <f t="shared" si="459"/>
        <v>-14.710809068167162</v>
      </c>
      <c r="Q1147" s="12">
        <f t="shared" si="460"/>
        <v>-1.4301467293519663E-2</v>
      </c>
    </row>
    <row r="1148" spans="3:17" x14ac:dyDescent="0.35">
      <c r="C1148" s="17">
        <v>43</v>
      </c>
      <c r="D1148" s="12">
        <v>0.20722109859900001</v>
      </c>
      <c r="E1148" s="12">
        <v>0.20558419153099999</v>
      </c>
      <c r="F1148" s="12">
        <v>0.91689453124999998</v>
      </c>
      <c r="H1148" s="13">
        <f t="shared" si="453"/>
        <v>1.3898829130000179E-3</v>
      </c>
      <c r="I1148" s="14">
        <f t="shared" si="454"/>
        <v>8.3105468750000022E-2</v>
      </c>
      <c r="J1148" s="10">
        <f t="shared" si="455"/>
        <v>851.00000000000023</v>
      </c>
      <c r="K1148" s="12">
        <f t="shared" si="456"/>
        <v>0.20782096593652011</v>
      </c>
      <c r="L1148" s="12">
        <f t="shared" si="457"/>
        <v>0.20921146604584004</v>
      </c>
      <c r="M1148" s="16">
        <f t="shared" si="458"/>
        <v>-6.6463857626964939E-3</v>
      </c>
      <c r="N1148" s="15">
        <v>0.1</v>
      </c>
      <c r="O1148" s="11">
        <f t="shared" si="459"/>
        <v>-15.045771276361963</v>
      </c>
      <c r="Q1148" s="12">
        <f t="shared" si="460"/>
        <v>6.7298408006231485E-3</v>
      </c>
    </row>
    <row r="1149" spans="3:17" x14ac:dyDescent="0.35">
      <c r="C1149" s="17">
        <v>44</v>
      </c>
      <c r="D1149" s="12">
        <v>0.20807395699699999</v>
      </c>
      <c r="E1149" s="12">
        <v>0.20672811344299999</v>
      </c>
      <c r="F1149" s="12">
        <v>0.91552734375</v>
      </c>
      <c r="H1149" s="13">
        <f t="shared" si="453"/>
        <v>8.528583979999782E-4</v>
      </c>
      <c r="I1149" s="14">
        <f t="shared" si="454"/>
        <v>8.447265625E-2</v>
      </c>
      <c r="J1149" s="10">
        <f t="shared" si="455"/>
        <v>865</v>
      </c>
      <c r="K1149" s="12">
        <f t="shared" si="456"/>
        <v>0.2077645369422001</v>
      </c>
      <c r="L1149" s="12">
        <f t="shared" si="457"/>
        <v>0.20918023356628004</v>
      </c>
      <c r="M1149" s="16">
        <f t="shared" si="458"/>
        <v>-6.7678317398540688E-3</v>
      </c>
      <c r="N1149" s="15">
        <v>0.1</v>
      </c>
      <c r="O1149" s="11">
        <f t="shared" si="459"/>
        <v>-14.775781054237063</v>
      </c>
      <c r="Q1149" s="12">
        <f t="shared" si="460"/>
        <v>4.1072465729941401E-3</v>
      </c>
    </row>
    <row r="1150" spans="3:17" x14ac:dyDescent="0.35">
      <c r="C1150" s="17">
        <v>45</v>
      </c>
      <c r="D1150" s="12">
        <v>0.207215864251</v>
      </c>
      <c r="E1150" s="12">
        <v>0.206221701205</v>
      </c>
      <c r="F1150" s="12">
        <v>0.91660156250000002</v>
      </c>
      <c r="H1150" s="13">
        <f t="shared" si="453"/>
        <v>-8.5809274599998875E-4</v>
      </c>
      <c r="I1150" s="14">
        <f t="shared" si="454"/>
        <v>8.3398437499999978E-2</v>
      </c>
      <c r="J1150" s="10">
        <f t="shared" si="455"/>
        <v>853.99999999999977</v>
      </c>
      <c r="K1150" s="12">
        <f t="shared" si="456"/>
        <v>0.20773902565864005</v>
      </c>
      <c r="L1150" s="12">
        <f t="shared" si="457"/>
        <v>0.20917646751898006</v>
      </c>
      <c r="M1150" s="16">
        <f t="shared" si="458"/>
        <v>-6.871910006844173E-3</v>
      </c>
      <c r="N1150" s="15">
        <v>0.1</v>
      </c>
      <c r="O1150" s="11">
        <f t="shared" si="459"/>
        <v>-14.551994991262056</v>
      </c>
      <c r="Q1150" s="12">
        <f t="shared" si="460"/>
        <v>-4.132506617196257E-3</v>
      </c>
    </row>
    <row r="1151" spans="3:17" x14ac:dyDescent="0.35">
      <c r="C1151" s="17">
        <v>46</v>
      </c>
      <c r="D1151" s="12">
        <v>0.20901588518899999</v>
      </c>
      <c r="E1151" s="12">
        <v>0.20397567823500001</v>
      </c>
      <c r="F1151" s="12">
        <v>0.91562500000000002</v>
      </c>
      <c r="H1151" s="13">
        <f t="shared" si="453"/>
        <v>1.8000209379999965E-3</v>
      </c>
      <c r="I1151" s="14">
        <f t="shared" si="454"/>
        <v>8.4374999999999978E-2</v>
      </c>
      <c r="J1151" s="10">
        <f t="shared" si="455"/>
        <v>863.99999999999977</v>
      </c>
      <c r="K1151" s="12">
        <f t="shared" si="456"/>
        <v>0.20777524362266006</v>
      </c>
      <c r="L1151" s="12">
        <f t="shared" si="457"/>
        <v>0.20916720450594004</v>
      </c>
      <c r="M1151" s="16">
        <f t="shared" si="458"/>
        <v>-6.6547759557614716E-3</v>
      </c>
      <c r="N1151" s="15">
        <v>0.1</v>
      </c>
      <c r="O1151" s="11">
        <f t="shared" si="459"/>
        <v>-15.026801903589783</v>
      </c>
      <c r="Q1151" s="12">
        <f t="shared" si="460"/>
        <v>8.6491823931821744E-3</v>
      </c>
    </row>
    <row r="1152" spans="3:17" x14ac:dyDescent="0.35">
      <c r="C1152" s="17">
        <v>47</v>
      </c>
      <c r="D1152" s="12">
        <v>0.20676145370599999</v>
      </c>
      <c r="E1152" s="12">
        <v>0.20624237731100001</v>
      </c>
      <c r="F1152" s="12">
        <v>0.91660156250000002</v>
      </c>
      <c r="H1152" s="13">
        <f t="shared" si="453"/>
        <v>-2.2544314830000023E-3</v>
      </c>
      <c r="I1152" s="14">
        <f t="shared" si="454"/>
        <v>8.3398437499999978E-2</v>
      </c>
      <c r="J1152" s="10">
        <f t="shared" si="455"/>
        <v>853.99999999999977</v>
      </c>
      <c r="K1152" s="12">
        <f t="shared" si="456"/>
        <v>0.20773782012484002</v>
      </c>
      <c r="L1152" s="12">
        <f t="shared" si="457"/>
        <v>0.20912803858569998</v>
      </c>
      <c r="M1152" s="16">
        <f t="shared" si="458"/>
        <v>-6.6476904305218243E-3</v>
      </c>
      <c r="N1152" s="15">
        <v>0.1</v>
      </c>
      <c r="O1152" s="11">
        <f t="shared" si="459"/>
        <v>-15.042818411168147</v>
      </c>
      <c r="Q1152" s="12">
        <f t="shared" si="460"/>
        <v>-1.0844523576346739E-2</v>
      </c>
    </row>
    <row r="1153" spans="3:17" x14ac:dyDescent="0.35">
      <c r="C1153" s="17">
        <v>48</v>
      </c>
      <c r="D1153" s="12">
        <v>0.207543800109</v>
      </c>
      <c r="E1153" s="12">
        <v>0.20680636167499999</v>
      </c>
      <c r="F1153" s="12">
        <v>0.91689453124999998</v>
      </c>
      <c r="H1153" s="13">
        <f t="shared" si="453"/>
        <v>7.8234640300001157E-4</v>
      </c>
      <c r="I1153" s="14">
        <f t="shared" si="454"/>
        <v>8.3105468750000022E-2</v>
      </c>
      <c r="J1153" s="10">
        <f t="shared" si="455"/>
        <v>851.00000000000023</v>
      </c>
      <c r="K1153" s="12">
        <f t="shared" si="456"/>
        <v>0.20774254526242003</v>
      </c>
      <c r="L1153" s="12">
        <f t="shared" si="457"/>
        <v>0.20911529957290001</v>
      </c>
      <c r="M1153" s="16">
        <f t="shared" si="458"/>
        <v>-6.5645809430668889E-3</v>
      </c>
      <c r="N1153" s="15">
        <v>0.1</v>
      </c>
      <c r="O1153" s="11">
        <f t="shared" si="459"/>
        <v>-15.233264829434988</v>
      </c>
      <c r="Q1153" s="12">
        <f t="shared" si="460"/>
        <v>3.7766710689551429E-3</v>
      </c>
    </row>
    <row r="1154" spans="3:17" x14ac:dyDescent="0.35">
      <c r="C1154" s="17">
        <v>49</v>
      </c>
      <c r="D1154" s="12">
        <v>0.20951087857699999</v>
      </c>
      <c r="E1154" s="12">
        <v>0.205379514396</v>
      </c>
      <c r="F1154" s="12">
        <v>0.91728515624999996</v>
      </c>
      <c r="H1154" s="13">
        <f t="shared" si="453"/>
        <v>1.9670784679999831E-3</v>
      </c>
      <c r="I1154" s="14">
        <f t="shared" si="454"/>
        <v>8.2714843750000044E-2</v>
      </c>
      <c r="J1154" s="10">
        <f t="shared" si="455"/>
        <v>847.00000000000045</v>
      </c>
      <c r="K1154" s="12">
        <f t="shared" si="456"/>
        <v>0.20777700318386</v>
      </c>
      <c r="L1154" s="12">
        <f t="shared" si="457"/>
        <v>0.20911157857369997</v>
      </c>
      <c r="M1154" s="16">
        <f t="shared" si="458"/>
        <v>-6.3821209659589151E-3</v>
      </c>
      <c r="N1154" s="15">
        <v>0.1</v>
      </c>
      <c r="O1154" s="11">
        <f t="shared" si="459"/>
        <v>-15.66877226761793</v>
      </c>
      <c r="Q1154" s="12">
        <f t="shared" si="460"/>
        <v>9.4332621377974622E-3</v>
      </c>
    </row>
    <row r="1155" spans="3:17" x14ac:dyDescent="0.35">
      <c r="C1155" s="17">
        <v>50</v>
      </c>
      <c r="D1155" s="12">
        <v>0.20818451677300001</v>
      </c>
      <c r="E1155" s="12">
        <v>0.20638903044199999</v>
      </c>
      <c r="F1155" s="12">
        <v>0.91621093750000004</v>
      </c>
      <c r="H1155" s="13">
        <f t="shared" si="453"/>
        <v>-1.3263618039999758E-3</v>
      </c>
      <c r="I1155" s="14">
        <f t="shared" si="454"/>
        <v>8.3789062499999956E-2</v>
      </c>
      <c r="J1155" s="10">
        <f t="shared" si="455"/>
        <v>857.99999999999955</v>
      </c>
      <c r="K1155" s="12">
        <f t="shared" si="456"/>
        <v>0.20780140952386003</v>
      </c>
      <c r="L1155" s="12">
        <f t="shared" si="457"/>
        <v>0.20902531413681996</v>
      </c>
      <c r="M1155" s="16">
        <f t="shared" si="458"/>
        <v>-5.8552937380532688E-3</v>
      </c>
      <c r="N1155" s="15">
        <v>0.1</v>
      </c>
      <c r="O1155" s="11">
        <f t="shared" si="459"/>
        <v>-17.078562489547686</v>
      </c>
      <c r="Q1155" s="12">
        <f t="shared" si="460"/>
        <v>-6.3508780649603053E-3</v>
      </c>
    </row>
    <row r="1156" spans="3:17" x14ac:dyDescent="0.35">
      <c r="C1156" s="17">
        <v>51</v>
      </c>
      <c r="D1156" s="12">
        <v>0.20837237642100001</v>
      </c>
      <c r="E1156" s="12">
        <v>0.20797189176100001</v>
      </c>
      <c r="F1156" s="12">
        <v>0.91669921875000004</v>
      </c>
      <c r="H1156" s="13">
        <f t="shared" si="453"/>
        <v>1.8785964799999944E-4</v>
      </c>
      <c r="I1156" s="14">
        <f t="shared" si="454"/>
        <v>8.3300781249999956E-2</v>
      </c>
      <c r="J1156" s="10">
        <f t="shared" si="455"/>
        <v>852.99999999999955</v>
      </c>
      <c r="K1156" s="12">
        <f t="shared" si="456"/>
        <v>0.20781315245820003</v>
      </c>
      <c r="L1156" s="12">
        <f t="shared" si="457"/>
        <v>0.20896769353385994</v>
      </c>
      <c r="M1156" s="16">
        <f t="shared" si="458"/>
        <v>-5.5249740097879085E-3</v>
      </c>
      <c r="N1156" s="15">
        <v>0.1</v>
      </c>
      <c r="O1156" s="11">
        <f t="shared" si="459"/>
        <v>-18.099632653989406</v>
      </c>
      <c r="Q1156" s="12">
        <f t="shared" si="460"/>
        <v>9.0196399966148855E-4</v>
      </c>
    </row>
    <row r="1157" spans="3:17" x14ac:dyDescent="0.35">
      <c r="C1157" s="17">
        <v>52</v>
      </c>
      <c r="D1157" s="12">
        <v>0.207238731328</v>
      </c>
      <c r="E1157" s="12">
        <v>0.20597738400099999</v>
      </c>
      <c r="F1157" s="12">
        <v>0.91718750000000004</v>
      </c>
      <c r="H1157" s="13">
        <f t="shared" si="453"/>
        <v>-1.133645093000013E-3</v>
      </c>
      <c r="I1157" s="14">
        <f t="shared" si="454"/>
        <v>8.2812499999999956E-2</v>
      </c>
      <c r="J1157" s="10">
        <f t="shared" si="455"/>
        <v>847.99999999999955</v>
      </c>
      <c r="K1157" s="12">
        <f t="shared" si="456"/>
        <v>0.20779941863969997</v>
      </c>
      <c r="L1157" s="12">
        <f t="shared" si="457"/>
        <v>0.20892437877213993</v>
      </c>
      <c r="M1157" s="16">
        <f t="shared" si="458"/>
        <v>-5.3845326191773735E-3</v>
      </c>
      <c r="N1157" s="15">
        <v>0.1</v>
      </c>
      <c r="O1157" s="11">
        <f t="shared" si="459"/>
        <v>-18.571714032122919</v>
      </c>
      <c r="Q1157" s="12">
        <f t="shared" si="460"/>
        <v>-5.4553301553351809E-3</v>
      </c>
    </row>
    <row r="1158" spans="3:17" x14ac:dyDescent="0.35">
      <c r="C1158" s="17">
        <v>53</v>
      </c>
      <c r="D1158" s="12">
        <v>0.20825264208200001</v>
      </c>
      <c r="E1158" s="12">
        <v>0.20516434051099999</v>
      </c>
      <c r="F1158" s="12">
        <v>0.91865234375000004</v>
      </c>
      <c r="H1158" s="13">
        <f t="shared" si="453"/>
        <v>1.0139107540000081E-3</v>
      </c>
      <c r="I1158" s="14">
        <f t="shared" si="454"/>
        <v>8.1347656249999956E-2</v>
      </c>
      <c r="J1158" s="10">
        <f t="shared" si="455"/>
        <v>832.99999999999955</v>
      </c>
      <c r="K1158" s="12">
        <f t="shared" si="456"/>
        <v>0.20780265845901996</v>
      </c>
      <c r="L1158" s="12">
        <f t="shared" si="457"/>
        <v>0.20889989709265994</v>
      </c>
      <c r="M1158" s="16">
        <f t="shared" si="458"/>
        <v>-5.2524613411047971E-3</v>
      </c>
      <c r="N1158" s="15">
        <v>0.1</v>
      </c>
      <c r="O1158" s="11">
        <f t="shared" si="459"/>
        <v>-19.038693196543569</v>
      </c>
      <c r="Q1158" s="12">
        <f t="shared" si="460"/>
        <v>4.8805478596071509E-3</v>
      </c>
    </row>
    <row r="1159" spans="3:17" x14ac:dyDescent="0.35">
      <c r="C1159" s="17">
        <v>54</v>
      </c>
      <c r="D1159" s="12">
        <v>0.20785651238</v>
      </c>
      <c r="E1159" s="12">
        <v>0.20818142220399999</v>
      </c>
      <c r="F1159" s="12">
        <v>0.91640624999999998</v>
      </c>
      <c r="H1159" s="13">
        <f t="shared" si="453"/>
        <v>-3.9612970200000874E-4</v>
      </c>
      <c r="I1159" s="14">
        <f t="shared" si="454"/>
        <v>8.3593750000000022E-2</v>
      </c>
      <c r="J1159" s="10">
        <f t="shared" si="455"/>
        <v>856.00000000000023</v>
      </c>
      <c r="K1159" s="12">
        <f t="shared" si="456"/>
        <v>0.20781893197673995</v>
      </c>
      <c r="L1159" s="12">
        <f t="shared" si="457"/>
        <v>0.20887101452553997</v>
      </c>
      <c r="M1159" s="16">
        <f t="shared" si="458"/>
        <v>-5.0369964027314751E-3</v>
      </c>
      <c r="N1159" s="15">
        <v>0.1</v>
      </c>
      <c r="O1159" s="11">
        <f t="shared" si="459"/>
        <v>-19.85310133351927</v>
      </c>
      <c r="Q1159" s="12">
        <f t="shared" si="460"/>
        <v>-1.9039707125876719E-3</v>
      </c>
    </row>
    <row r="1160" spans="3:17" x14ac:dyDescent="0.35">
      <c r="C1160" s="17">
        <v>55</v>
      </c>
      <c r="D1160" s="12">
        <v>0.20769788588300001</v>
      </c>
      <c r="E1160" s="12">
        <v>0.20662697628099999</v>
      </c>
      <c r="F1160" s="12">
        <v>0.91562500000000002</v>
      </c>
      <c r="H1160" s="13">
        <f t="shared" si="453"/>
        <v>-1.5862649699999176E-4</v>
      </c>
      <c r="I1160" s="14">
        <f t="shared" si="454"/>
        <v>8.4374999999999978E-2</v>
      </c>
      <c r="J1160" s="10">
        <f t="shared" si="455"/>
        <v>863.99999999999977</v>
      </c>
      <c r="K1160" s="12">
        <f t="shared" si="456"/>
        <v>0.20782236394973996</v>
      </c>
      <c r="L1160" s="12">
        <f t="shared" si="457"/>
        <v>0.20888391917165997</v>
      </c>
      <c r="M1160" s="16">
        <f t="shared" si="458"/>
        <v>-5.0820342041151267E-3</v>
      </c>
      <c r="N1160" s="15">
        <v>0.1</v>
      </c>
      <c r="O1160" s="11">
        <f t="shared" si="459"/>
        <v>-19.677159968546846</v>
      </c>
      <c r="Q1160" s="12">
        <f t="shared" si="460"/>
        <v>-7.6344519691117255E-4</v>
      </c>
    </row>
    <row r="1161" spans="3:17" x14ac:dyDescent="0.35">
      <c r="C1161" s="17">
        <v>56</v>
      </c>
      <c r="D1161" s="12">
        <v>0.20808271712099999</v>
      </c>
      <c r="E1161" s="12">
        <v>0.208102505282</v>
      </c>
      <c r="F1161" s="12">
        <v>0.91669921875000004</v>
      </c>
      <c r="H1161" s="13">
        <f t="shared" si="453"/>
        <v>3.8483123799998298E-4</v>
      </c>
      <c r="I1161" s="14">
        <f t="shared" si="454"/>
        <v>8.3300781249999956E-2</v>
      </c>
      <c r="J1161" s="10">
        <f t="shared" si="455"/>
        <v>852.99999999999955</v>
      </c>
      <c r="K1161" s="12">
        <f t="shared" si="456"/>
        <v>0.20782475022081998</v>
      </c>
      <c r="L1161" s="12">
        <f t="shared" si="457"/>
        <v>0.20884427775005995</v>
      </c>
      <c r="M1161" s="16">
        <f t="shared" si="458"/>
        <v>-4.8817594631925809E-3</v>
      </c>
      <c r="N1161" s="15">
        <v>0.1</v>
      </c>
      <c r="O1161" s="11">
        <f t="shared" si="459"/>
        <v>-20.484417709225241</v>
      </c>
      <c r="Q1161" s="12">
        <f t="shared" si="460"/>
        <v>1.8511269891400897E-3</v>
      </c>
    </row>
    <row r="1162" spans="3:17" x14ac:dyDescent="0.35">
      <c r="C1162" s="17">
        <v>57</v>
      </c>
      <c r="D1162" s="12">
        <v>0.20645128817200001</v>
      </c>
      <c r="E1162" s="12">
        <v>0.208651546016</v>
      </c>
      <c r="F1162" s="12">
        <v>0.91533203124999996</v>
      </c>
      <c r="H1162" s="13">
        <f t="shared" si="453"/>
        <v>-1.63142894899998E-3</v>
      </c>
      <c r="I1162" s="14">
        <f t="shared" si="454"/>
        <v>8.4667968750000044E-2</v>
      </c>
      <c r="J1162" s="10">
        <f t="shared" si="455"/>
        <v>867.00000000000045</v>
      </c>
      <c r="K1162" s="12">
        <f t="shared" si="456"/>
        <v>0.20780176479477996</v>
      </c>
      <c r="L1162" s="12">
        <f t="shared" si="457"/>
        <v>0.20883039704973996</v>
      </c>
      <c r="M1162" s="16">
        <f t="shared" si="458"/>
        <v>-4.9256826089115746E-3</v>
      </c>
      <c r="N1162" s="15">
        <v>0.1</v>
      </c>
      <c r="O1162" s="11">
        <f t="shared" si="459"/>
        <v>-20.301754688594716</v>
      </c>
      <c r="Q1162" s="12">
        <f t="shared" si="460"/>
        <v>-7.8711871700355776E-3</v>
      </c>
    </row>
    <row r="1163" spans="3:17" x14ac:dyDescent="0.35">
      <c r="C1163" s="17">
        <v>58</v>
      </c>
      <c r="D1163" s="12">
        <v>0.20704596412699999</v>
      </c>
      <c r="E1163" s="12">
        <v>0.20737959220999999</v>
      </c>
      <c r="F1163" s="12">
        <v>0.91806640625000002</v>
      </c>
      <c r="H1163" s="13">
        <f t="shared" si="453"/>
        <v>5.9467595499998471E-4</v>
      </c>
      <c r="I1163" s="14">
        <f t="shared" si="454"/>
        <v>8.1933593749999978E-2</v>
      </c>
      <c r="J1163" s="10">
        <f t="shared" si="455"/>
        <v>838.99999999999977</v>
      </c>
      <c r="K1163" s="12">
        <f t="shared" si="456"/>
        <v>0.20774540026753996</v>
      </c>
      <c r="L1163" s="12">
        <f t="shared" si="457"/>
        <v>0.20882339987206003</v>
      </c>
      <c r="M1163" s="16">
        <f t="shared" si="458"/>
        <v>-5.1622548295857662E-3</v>
      </c>
      <c r="N1163" s="15">
        <v>0.1</v>
      </c>
      <c r="O1163" s="11">
        <f t="shared" si="459"/>
        <v>-19.371380007604987</v>
      </c>
      <c r="Q1163" s="12">
        <f t="shared" si="460"/>
        <v>2.876325594356154E-3</v>
      </c>
    </row>
    <row r="1164" spans="3:17" x14ac:dyDescent="0.35">
      <c r="C1164" s="17">
        <v>59</v>
      </c>
      <c r="D1164" s="12">
        <v>0.20780351066</v>
      </c>
      <c r="E1164" s="12">
        <v>0.20877860411999999</v>
      </c>
      <c r="F1164" s="12">
        <v>0.91591796874999998</v>
      </c>
      <c r="H1164" s="13">
        <f t="shared" si="453"/>
        <v>7.5754653300000308E-4</v>
      </c>
      <c r="I1164" s="14">
        <f t="shared" si="454"/>
        <v>8.4082031250000022E-2</v>
      </c>
      <c r="J1164" s="10">
        <f t="shared" si="455"/>
        <v>861.00000000000023</v>
      </c>
      <c r="K1164" s="12">
        <f t="shared" si="456"/>
        <v>0.20776039627533996</v>
      </c>
      <c r="L1164" s="12">
        <f t="shared" si="457"/>
        <v>0.20880352591006002</v>
      </c>
      <c r="M1164" s="16">
        <f t="shared" si="458"/>
        <v>-4.9957472230108824E-3</v>
      </c>
      <c r="N1164" s="15">
        <v>0.1</v>
      </c>
      <c r="O1164" s="11">
        <f t="shared" si="459"/>
        <v>-20.017025589163236</v>
      </c>
      <c r="Q1164" s="12">
        <f t="shared" si="460"/>
        <v>3.6521554012662219E-3</v>
      </c>
    </row>
    <row r="1165" spans="3:17" x14ac:dyDescent="0.35">
      <c r="C1165" s="17">
        <v>60</v>
      </c>
      <c r="D1165" s="12">
        <v>0.206403029584</v>
      </c>
      <c r="E1165" s="12">
        <v>0.208239784092</v>
      </c>
      <c r="F1165" s="12">
        <v>0.91591796874999998</v>
      </c>
      <c r="H1165" s="13">
        <f t="shared" si="453"/>
        <v>-1.4004810759999931E-3</v>
      </c>
      <c r="I1165" s="14">
        <f t="shared" si="454"/>
        <v>8.4082031250000022E-2</v>
      </c>
      <c r="J1165" s="10">
        <f t="shared" si="455"/>
        <v>861.00000000000023</v>
      </c>
      <c r="K1165" s="12">
        <f t="shared" si="456"/>
        <v>0.20771379955489994</v>
      </c>
      <c r="L1165" s="12">
        <f t="shared" si="457"/>
        <v>0.20878500668334002</v>
      </c>
      <c r="M1165" s="16">
        <f t="shared" si="458"/>
        <v>-5.1306707577175592E-3</v>
      </c>
      <c r="N1165" s="15">
        <v>0.1</v>
      </c>
      <c r="O1165" s="11">
        <f t="shared" si="459"/>
        <v>-19.490628949359092</v>
      </c>
      <c r="Q1165" s="12">
        <f t="shared" si="460"/>
        <v>-6.7622612233892553E-3</v>
      </c>
    </row>
    <row r="1166" spans="3:17" x14ac:dyDescent="0.35">
      <c r="C1166" s="17">
        <v>61</v>
      </c>
      <c r="D1166" s="12">
        <v>0.210886380495</v>
      </c>
      <c r="E1166" s="12">
        <v>0.21005215644799999</v>
      </c>
      <c r="F1166" s="12">
        <v>0.91582031249999996</v>
      </c>
      <c r="H1166" s="13">
        <f t="shared" si="453"/>
        <v>4.4833509109999947E-3</v>
      </c>
      <c r="I1166" s="14">
        <f t="shared" si="454"/>
        <v>8.4179687500000044E-2</v>
      </c>
      <c r="J1166" s="10">
        <f t="shared" si="455"/>
        <v>862.00000000000045</v>
      </c>
      <c r="K1166" s="12">
        <f t="shared" si="456"/>
        <v>0.20775412117437991</v>
      </c>
      <c r="L1166" s="12">
        <f t="shared" si="457"/>
        <v>0.20874226054912004</v>
      </c>
      <c r="M1166" s="16">
        <f t="shared" si="458"/>
        <v>-4.7337773009678008E-3</v>
      </c>
      <c r="N1166" s="15">
        <v>0.1</v>
      </c>
      <c r="O1166" s="11">
        <f t="shared" si="459"/>
        <v>-21.124779144036925</v>
      </c>
      <c r="Q1166" s="12">
        <f t="shared" si="460"/>
        <v>2.1488795659980971E-2</v>
      </c>
    </row>
    <row r="1167" spans="3:17" x14ac:dyDescent="0.35">
      <c r="C1167" s="17">
        <v>62</v>
      </c>
      <c r="D1167" s="12">
        <v>0.209191158696</v>
      </c>
      <c r="E1167" s="12">
        <v>0.20996901691</v>
      </c>
      <c r="F1167" s="12">
        <v>0.91542968749999998</v>
      </c>
      <c r="H1167" s="13">
        <f t="shared" si="453"/>
        <v>-1.6952217990000018E-3</v>
      </c>
      <c r="I1167" s="14">
        <f t="shared" si="454"/>
        <v>8.4570312500000022E-2</v>
      </c>
      <c r="J1167" s="10">
        <f t="shared" si="455"/>
        <v>866.00000000000023</v>
      </c>
      <c r="K1167" s="12">
        <f t="shared" si="456"/>
        <v>0.2078054536152999</v>
      </c>
      <c r="L1167" s="12">
        <f t="shared" si="457"/>
        <v>0.20870965636424002</v>
      </c>
      <c r="M1167" s="16">
        <f t="shared" si="458"/>
        <v>-4.3323474567085185E-3</v>
      </c>
      <c r="N1167" s="15">
        <v>0.1</v>
      </c>
      <c r="O1167" s="11">
        <f t="shared" si="459"/>
        <v>-23.082174502221147</v>
      </c>
      <c r="Q1167" s="12">
        <f t="shared" si="460"/>
        <v>-8.0710385264523548E-3</v>
      </c>
    </row>
    <row r="1168" spans="3:17" x14ac:dyDescent="0.35">
      <c r="C1168" s="17">
        <v>63</v>
      </c>
      <c r="D1168" s="12">
        <v>0.208480593523</v>
      </c>
      <c r="E1168" s="12">
        <v>0.21030759699599999</v>
      </c>
      <c r="F1168" s="12">
        <v>0.91582031249999996</v>
      </c>
      <c r="H1168" s="13">
        <f t="shared" si="453"/>
        <v>-7.1056517299999955E-4</v>
      </c>
      <c r="I1168" s="14">
        <f t="shared" si="454"/>
        <v>8.4179687500000044E-2</v>
      </c>
      <c r="J1168" s="10">
        <f t="shared" si="455"/>
        <v>862.00000000000045</v>
      </c>
      <c r="K1168" s="12">
        <f t="shared" si="456"/>
        <v>0.20784416619473986</v>
      </c>
      <c r="L1168" s="12">
        <f t="shared" si="457"/>
        <v>0.20871044824722007</v>
      </c>
      <c r="M1168" s="16">
        <f t="shared" si="458"/>
        <v>-4.1506405633037202E-3</v>
      </c>
      <c r="N1168" s="15">
        <v>0.1</v>
      </c>
      <c r="O1168" s="11">
        <f t="shared" si="459"/>
        <v>-24.092666776331164</v>
      </c>
      <c r="Q1168" s="12">
        <f t="shared" si="460"/>
        <v>-3.4025085716060601E-3</v>
      </c>
    </row>
    <row r="1169" spans="3:17" x14ac:dyDescent="0.35">
      <c r="C1169" s="17">
        <v>64</v>
      </c>
      <c r="D1169" s="12">
        <v>0.209762100048</v>
      </c>
      <c r="E1169" s="12">
        <v>0.206067524478</v>
      </c>
      <c r="F1169" s="12">
        <v>0.91630859374999996</v>
      </c>
      <c r="H1169" s="13">
        <f t="shared" ref="H1169:H1204" si="461">D1169-D1168</f>
        <v>1.2815065250000035E-3</v>
      </c>
      <c r="I1169" s="14">
        <f t="shared" ref="I1169:I1204" si="462">1-F1169</f>
        <v>8.3691406250000044E-2</v>
      </c>
      <c r="J1169" s="10">
        <f t="shared" ref="J1169:J1204" si="463">I1169*10240</f>
        <v>857.00000000000045</v>
      </c>
      <c r="K1169" s="12">
        <f t="shared" ref="K1169:K1204" si="464">AVERAGE(D1120:D1169)</f>
        <v>0.2078952210793199</v>
      </c>
      <c r="L1169" s="12">
        <f t="shared" ref="L1169:L1204" si="465">AVERAGE(D820:D869)</f>
        <v>0.20869827242844008</v>
      </c>
      <c r="M1169" s="16">
        <f t="shared" ref="M1169:M1204" si="466">(K1169/L1169-1)</f>
        <v>-3.8479060692537814E-3</v>
      </c>
      <c r="N1169" s="15">
        <v>0.1</v>
      </c>
      <c r="O1169" s="11">
        <f t="shared" ref="O1169:O1204" si="467">N1169/M1169</f>
        <v>-25.988160365721416</v>
      </c>
      <c r="Q1169" s="12">
        <f t="shared" ref="Q1169:Q1204" si="468">LN(D1169/D1168)</f>
        <v>6.1280713570932314E-3</v>
      </c>
    </row>
    <row r="1170" spans="3:17" x14ac:dyDescent="0.35">
      <c r="C1170" s="17">
        <v>65</v>
      </c>
      <c r="D1170" s="12">
        <v>0.208219532555</v>
      </c>
      <c r="E1170" s="12">
        <v>0.20952506028099999</v>
      </c>
      <c r="F1170" s="12">
        <v>0.91542968749999998</v>
      </c>
      <c r="H1170" s="13">
        <f t="shared" si="461"/>
        <v>-1.5425674929999966E-3</v>
      </c>
      <c r="I1170" s="14">
        <f t="shared" si="462"/>
        <v>8.4570312500000022E-2</v>
      </c>
      <c r="J1170" s="10">
        <f t="shared" si="463"/>
        <v>866.00000000000023</v>
      </c>
      <c r="K1170" s="12">
        <f t="shared" si="464"/>
        <v>0.2079051183357799</v>
      </c>
      <c r="L1170" s="12">
        <f t="shared" si="465"/>
        <v>0.20867026344620007</v>
      </c>
      <c r="M1170" s="16">
        <f t="shared" si="466"/>
        <v>-3.6667663987371979E-3</v>
      </c>
      <c r="N1170" s="15">
        <v>0.1</v>
      </c>
      <c r="O1170" s="11">
        <f t="shared" si="467"/>
        <v>-27.271985484114595</v>
      </c>
      <c r="Q1170" s="12">
        <f t="shared" si="468"/>
        <v>-7.3810635489236559E-3</v>
      </c>
    </row>
    <row r="1171" spans="3:17" x14ac:dyDescent="0.35">
      <c r="C1171" s="17">
        <v>66</v>
      </c>
      <c r="D1171" s="12">
        <v>0.207820395352</v>
      </c>
      <c r="E1171" s="12">
        <v>0.20602594688500001</v>
      </c>
      <c r="F1171" s="12">
        <v>0.91767578125000004</v>
      </c>
      <c r="H1171" s="13">
        <f t="shared" si="461"/>
        <v>-3.9913720299999955E-4</v>
      </c>
      <c r="I1171" s="14">
        <f t="shared" si="462"/>
        <v>8.2324218749999956E-2</v>
      </c>
      <c r="J1171" s="10">
        <f t="shared" si="463"/>
        <v>842.99999999999955</v>
      </c>
      <c r="K1171" s="12">
        <f t="shared" si="464"/>
        <v>0.20790838931663991</v>
      </c>
      <c r="L1171" s="12">
        <f t="shared" si="465"/>
        <v>0.20865274558990005</v>
      </c>
      <c r="M1171" s="16">
        <f t="shared" si="466"/>
        <v>-3.5674405872575532E-3</v>
      </c>
      <c r="N1171" s="15">
        <v>0.1</v>
      </c>
      <c r="O1171" s="11">
        <f t="shared" si="467"/>
        <v>-28.031300747428666</v>
      </c>
      <c r="Q1171" s="12">
        <f t="shared" si="468"/>
        <v>-1.9187452870819484E-3</v>
      </c>
    </row>
    <row r="1172" spans="3:17" x14ac:dyDescent="0.35">
      <c r="C1172" s="17">
        <v>67</v>
      </c>
      <c r="D1172" s="12">
        <v>0.20726172473900001</v>
      </c>
      <c r="E1172" s="12">
        <v>0.207695426047</v>
      </c>
      <c r="F1172" s="12">
        <v>0.91738281249999998</v>
      </c>
      <c r="H1172" s="13">
        <f t="shared" si="461"/>
        <v>-5.5867061299999521E-4</v>
      </c>
      <c r="I1172" s="14">
        <f t="shared" si="462"/>
        <v>8.2617187500000022E-2</v>
      </c>
      <c r="J1172" s="10">
        <f t="shared" si="463"/>
        <v>846.00000000000023</v>
      </c>
      <c r="K1172" s="12">
        <f t="shared" si="464"/>
        <v>0.20788077865181992</v>
      </c>
      <c r="L1172" s="12">
        <f t="shared" si="465"/>
        <v>0.20869197153488006</v>
      </c>
      <c r="M1172" s="16">
        <f t="shared" si="466"/>
        <v>-3.8870344512729194E-3</v>
      </c>
      <c r="N1172" s="15">
        <v>0.1</v>
      </c>
      <c r="O1172" s="11">
        <f t="shared" si="467"/>
        <v>-25.726553559938779</v>
      </c>
      <c r="Q1172" s="12">
        <f t="shared" si="468"/>
        <v>-2.6918574581140946E-3</v>
      </c>
    </row>
    <row r="1173" spans="3:17" x14ac:dyDescent="0.35">
      <c r="C1173" s="17">
        <v>68</v>
      </c>
      <c r="D1173" s="12">
        <v>0.20757983741800001</v>
      </c>
      <c r="E1173" s="12">
        <v>0.206853855029</v>
      </c>
      <c r="F1173" s="12">
        <v>0.91611328125000002</v>
      </c>
      <c r="H1173" s="13">
        <f t="shared" si="461"/>
        <v>3.1811267900000439E-4</v>
      </c>
      <c r="I1173" s="14">
        <f t="shared" si="462"/>
        <v>8.3886718749999978E-2</v>
      </c>
      <c r="J1173" s="10">
        <f t="shared" si="463"/>
        <v>858.99999999999977</v>
      </c>
      <c r="K1173" s="12">
        <f t="shared" si="464"/>
        <v>0.20788583872793998</v>
      </c>
      <c r="L1173" s="12">
        <f t="shared" si="465"/>
        <v>0.20871653846632007</v>
      </c>
      <c r="M1173" s="16">
        <f t="shared" si="466"/>
        <v>-3.9800379236077932E-3</v>
      </c>
      <c r="N1173" s="15">
        <v>0.1</v>
      </c>
      <c r="O1173" s="11">
        <f t="shared" si="467"/>
        <v>-25.12538873231459</v>
      </c>
      <c r="Q1173" s="12">
        <f t="shared" si="468"/>
        <v>1.5336589694579562E-3</v>
      </c>
    </row>
    <row r="1174" spans="3:17" x14ac:dyDescent="0.35">
      <c r="C1174" s="17">
        <v>69</v>
      </c>
      <c r="D1174" s="12">
        <v>0.20822982189399999</v>
      </c>
      <c r="E1174" s="12">
        <v>0.206275128201</v>
      </c>
      <c r="F1174" s="12">
        <v>0.91611328125000002</v>
      </c>
      <c r="H1174" s="13">
        <f t="shared" si="461"/>
        <v>6.4998447599998177E-4</v>
      </c>
      <c r="I1174" s="14">
        <f t="shared" si="462"/>
        <v>8.3886718749999978E-2</v>
      </c>
      <c r="J1174" s="10">
        <f t="shared" si="463"/>
        <v>858.99999999999977</v>
      </c>
      <c r="K1174" s="12">
        <f t="shared" si="464"/>
        <v>0.20792050493595993</v>
      </c>
      <c r="L1174" s="12">
        <f t="shared" si="465"/>
        <v>0.20872418681246008</v>
      </c>
      <c r="M1174" s="16">
        <f t="shared" si="466"/>
        <v>-3.8504491921784734E-3</v>
      </c>
      <c r="N1174" s="15">
        <v>0.1</v>
      </c>
      <c r="O1174" s="11">
        <f t="shared" si="467"/>
        <v>-25.970995852414529</v>
      </c>
      <c r="Q1174" s="12">
        <f t="shared" si="468"/>
        <v>3.1263583750989511E-3</v>
      </c>
    </row>
    <row r="1175" spans="3:17" x14ac:dyDescent="0.35">
      <c r="C1175" s="17">
        <v>70</v>
      </c>
      <c r="D1175" s="12">
        <v>0.20830699971800001</v>
      </c>
      <c r="E1175" s="12">
        <v>0.20847004800999999</v>
      </c>
      <c r="F1175" s="12">
        <v>0.91562500000000002</v>
      </c>
      <c r="H1175" s="13">
        <f t="shared" si="461"/>
        <v>7.7177824000018713E-5</v>
      </c>
      <c r="I1175" s="14">
        <f t="shared" si="462"/>
        <v>8.4374999999999978E-2</v>
      </c>
      <c r="J1175" s="10">
        <f t="shared" si="463"/>
        <v>863.99999999999977</v>
      </c>
      <c r="K1175" s="12">
        <f t="shared" si="464"/>
        <v>0.20793536732197995</v>
      </c>
      <c r="L1175" s="12">
        <f t="shared" si="465"/>
        <v>0.20873445580010011</v>
      </c>
      <c r="M1175" s="16">
        <f t="shared" si="466"/>
        <v>-3.8282538216183326E-3</v>
      </c>
      <c r="N1175" s="15">
        <v>0.1</v>
      </c>
      <c r="O1175" s="11">
        <f t="shared" si="467"/>
        <v>-26.121569953197778</v>
      </c>
      <c r="Q1175" s="12">
        <f t="shared" si="468"/>
        <v>3.7056903917662354E-4</v>
      </c>
    </row>
    <row r="1176" spans="3:17" x14ac:dyDescent="0.35">
      <c r="C1176" s="17">
        <v>71</v>
      </c>
      <c r="D1176" s="12">
        <v>0.20819795714600001</v>
      </c>
      <c r="E1176" s="12">
        <v>0.20743192583299999</v>
      </c>
      <c r="F1176" s="12">
        <v>0.91669921875000004</v>
      </c>
      <c r="H1176" s="13">
        <f t="shared" si="461"/>
        <v>-1.0904257200000655E-4</v>
      </c>
      <c r="I1176" s="14">
        <f t="shared" si="462"/>
        <v>8.3300781249999956E-2</v>
      </c>
      <c r="J1176" s="10">
        <f t="shared" si="463"/>
        <v>852.99999999999955</v>
      </c>
      <c r="K1176" s="12">
        <f t="shared" si="464"/>
        <v>0.20792380903591998</v>
      </c>
      <c r="L1176" s="12">
        <f t="shared" si="465"/>
        <v>0.20874297271750006</v>
      </c>
      <c r="M1176" s="16">
        <f t="shared" si="466"/>
        <v>-3.9242695019423568E-3</v>
      </c>
      <c r="N1176" s="15">
        <v>0.1</v>
      </c>
      <c r="O1176" s="11">
        <f t="shared" si="467"/>
        <v>-25.482449650948794</v>
      </c>
      <c r="Q1176" s="12">
        <f t="shared" si="468"/>
        <v>-5.2360757150320288E-4</v>
      </c>
    </row>
    <row r="1177" spans="3:17" x14ac:dyDescent="0.35">
      <c r="C1177" s="17">
        <v>72</v>
      </c>
      <c r="D1177" s="12">
        <v>0.20878409036600001</v>
      </c>
      <c r="E1177" s="12">
        <v>0.20942568332</v>
      </c>
      <c r="F1177" s="12">
        <v>0.91533203124999996</v>
      </c>
      <c r="H1177" s="13">
        <f t="shared" si="461"/>
        <v>5.8613322000000689E-4</v>
      </c>
      <c r="I1177" s="14">
        <f t="shared" si="462"/>
        <v>8.4667968750000044E-2</v>
      </c>
      <c r="J1177" s="10">
        <f t="shared" si="463"/>
        <v>867.00000000000045</v>
      </c>
      <c r="K1177" s="12">
        <f t="shared" si="464"/>
        <v>0.20793826976311997</v>
      </c>
      <c r="L1177" s="12">
        <f t="shared" si="465"/>
        <v>0.20877388505724007</v>
      </c>
      <c r="M1177" s="16">
        <f t="shared" si="466"/>
        <v>-4.0024895541460603E-3</v>
      </c>
      <c r="N1177" s="15">
        <v>0.1</v>
      </c>
      <c r="O1177" s="11">
        <f t="shared" si="467"/>
        <v>-24.984449964750805</v>
      </c>
      <c r="Q1177" s="12">
        <f t="shared" si="468"/>
        <v>2.8113133864558844E-3</v>
      </c>
    </row>
    <row r="1178" spans="3:17" x14ac:dyDescent="0.35">
      <c r="C1178" s="17">
        <v>73</v>
      </c>
      <c r="D1178" s="12">
        <v>0.20641133187800001</v>
      </c>
      <c r="E1178" s="12">
        <v>0.20575762540100001</v>
      </c>
      <c r="F1178" s="12">
        <v>0.91718750000000004</v>
      </c>
      <c r="H1178" s="13">
        <f t="shared" si="461"/>
        <v>-2.3727584880000041E-3</v>
      </c>
      <c r="I1178" s="14">
        <f t="shared" si="462"/>
        <v>8.2812499999999956E-2</v>
      </c>
      <c r="J1178" s="10">
        <f t="shared" si="463"/>
        <v>847.99999999999955</v>
      </c>
      <c r="K1178" s="12">
        <f t="shared" si="464"/>
        <v>0.20793055870104002</v>
      </c>
      <c r="L1178" s="12">
        <f t="shared" si="465"/>
        <v>0.20878059750342004</v>
      </c>
      <c r="M1178" s="16">
        <f t="shared" si="466"/>
        <v>-4.0714453955238428E-3</v>
      </c>
      <c r="N1178" s="15">
        <v>0.1</v>
      </c>
      <c r="O1178" s="11">
        <f t="shared" si="467"/>
        <v>-24.561302015726469</v>
      </c>
      <c r="Q1178" s="12">
        <f t="shared" si="468"/>
        <v>-1.1429722930310054E-2</v>
      </c>
    </row>
    <row r="1179" spans="3:17" x14ac:dyDescent="0.35">
      <c r="C1179" s="17">
        <v>74</v>
      </c>
      <c r="D1179" s="12">
        <v>0.20757061449899999</v>
      </c>
      <c r="E1179" s="12">
        <v>0.20622186139199999</v>
      </c>
      <c r="F1179" s="12">
        <v>0.91562500000000002</v>
      </c>
      <c r="H1179" s="13">
        <f t="shared" si="461"/>
        <v>1.1592826209999851E-3</v>
      </c>
      <c r="I1179" s="14">
        <f t="shared" si="462"/>
        <v>8.4374999999999978E-2</v>
      </c>
      <c r="J1179" s="10">
        <f t="shared" si="463"/>
        <v>863.99999999999977</v>
      </c>
      <c r="K1179" s="12">
        <f t="shared" si="464"/>
        <v>0.20792868760860003</v>
      </c>
      <c r="L1179" s="12">
        <f t="shared" si="465"/>
        <v>0.20876861206936004</v>
      </c>
      <c r="M1179" s="16">
        <f t="shared" si="466"/>
        <v>-4.0232315214173697E-3</v>
      </c>
      <c r="N1179" s="15">
        <v>0.1</v>
      </c>
      <c r="O1179" s="11">
        <f t="shared" si="467"/>
        <v>-24.855641408568594</v>
      </c>
      <c r="Q1179" s="12">
        <f t="shared" si="468"/>
        <v>5.6006580066977861E-3</v>
      </c>
    </row>
    <row r="1180" spans="3:17" x14ac:dyDescent="0.35">
      <c r="C1180" s="17">
        <v>75</v>
      </c>
      <c r="D1180" s="12">
        <v>0.20742950362699999</v>
      </c>
      <c r="E1180" s="12">
        <v>0.20810311324899999</v>
      </c>
      <c r="F1180" s="12">
        <v>0.91416015625000002</v>
      </c>
      <c r="H1180" s="13">
        <f t="shared" si="461"/>
        <v>-1.4111087199999983E-4</v>
      </c>
      <c r="I1180" s="14">
        <f t="shared" si="462"/>
        <v>8.5839843749999978E-2</v>
      </c>
      <c r="J1180" s="10">
        <f t="shared" si="463"/>
        <v>878.99999999999977</v>
      </c>
      <c r="K1180" s="12">
        <f t="shared" si="464"/>
        <v>0.20792410427302005</v>
      </c>
      <c r="L1180" s="12">
        <f t="shared" si="465"/>
        <v>0.20878035805626002</v>
      </c>
      <c r="M1180" s="16">
        <f t="shared" si="466"/>
        <v>-4.101218099306303E-3</v>
      </c>
      <c r="N1180" s="15">
        <v>0.1</v>
      </c>
      <c r="O1180" s="11">
        <f t="shared" si="467"/>
        <v>-24.382999776801537</v>
      </c>
      <c r="Q1180" s="12">
        <f t="shared" si="468"/>
        <v>-6.8005222781876375E-4</v>
      </c>
    </row>
    <row r="1181" spans="3:17" x14ac:dyDescent="0.35">
      <c r="C1181" s="17">
        <v>76</v>
      </c>
      <c r="D1181" s="12">
        <v>0.207081901688</v>
      </c>
      <c r="E1181" s="12">
        <v>0.20622526891500001</v>
      </c>
      <c r="F1181" s="12">
        <v>0.916015625</v>
      </c>
      <c r="H1181" s="13">
        <f t="shared" si="461"/>
        <v>-3.4760193899999181E-4</v>
      </c>
      <c r="I1181" s="14">
        <f t="shared" si="462"/>
        <v>8.3984375E-2</v>
      </c>
      <c r="J1181" s="10">
        <f t="shared" si="463"/>
        <v>860</v>
      </c>
      <c r="K1181" s="12">
        <f t="shared" si="464"/>
        <v>0.20792787824272005</v>
      </c>
      <c r="L1181" s="12">
        <f t="shared" si="465"/>
        <v>0.20875923985322001</v>
      </c>
      <c r="M1181" s="16">
        <f t="shared" si="466"/>
        <v>-3.982394317417981E-3</v>
      </c>
      <c r="N1181" s="15">
        <v>0.1</v>
      </c>
      <c r="O1181" s="11">
        <f t="shared" si="467"/>
        <v>-25.110521969817356</v>
      </c>
      <c r="Q1181" s="12">
        <f t="shared" si="468"/>
        <v>-1.6771650479248572E-3</v>
      </c>
    </row>
    <row r="1182" spans="3:17" x14ac:dyDescent="0.35">
      <c r="C1182" s="17">
        <v>77</v>
      </c>
      <c r="D1182" s="12">
        <v>0.2068044862</v>
      </c>
      <c r="E1182" s="12">
        <v>0.206629490852</v>
      </c>
      <c r="F1182" s="12">
        <v>0.91738281249999998</v>
      </c>
      <c r="H1182" s="13">
        <f t="shared" si="461"/>
        <v>-2.774154880000046E-4</v>
      </c>
      <c r="I1182" s="14">
        <f t="shared" si="462"/>
        <v>8.2617187500000022E-2</v>
      </c>
      <c r="J1182" s="10">
        <f t="shared" si="463"/>
        <v>846.00000000000023</v>
      </c>
      <c r="K1182" s="12">
        <f t="shared" si="464"/>
        <v>0.20790776716195999</v>
      </c>
      <c r="L1182" s="12">
        <f t="shared" si="465"/>
        <v>0.20874683691300003</v>
      </c>
      <c r="M1182" s="16">
        <f t="shared" si="466"/>
        <v>-4.0195567197491844E-3</v>
      </c>
      <c r="N1182" s="15">
        <v>0.1</v>
      </c>
      <c r="O1182" s="11">
        <f t="shared" si="467"/>
        <v>-24.87836519601094</v>
      </c>
      <c r="Q1182" s="12">
        <f t="shared" si="468"/>
        <v>-1.3405395183912283E-3</v>
      </c>
    </row>
    <row r="1183" spans="3:17" x14ac:dyDescent="0.35">
      <c r="C1183" s="17">
        <v>78</v>
      </c>
      <c r="D1183" s="12">
        <v>0.206550046672</v>
      </c>
      <c r="E1183" s="12">
        <v>0.206297973543</v>
      </c>
      <c r="F1183" s="12">
        <v>0.91611328125000002</v>
      </c>
      <c r="H1183" s="13">
        <f t="shared" si="461"/>
        <v>-2.5443952800000003E-4</v>
      </c>
      <c r="I1183" s="14">
        <f t="shared" si="462"/>
        <v>8.3886718749999978E-2</v>
      </c>
      <c r="J1183" s="10">
        <f t="shared" si="463"/>
        <v>858.99999999999977</v>
      </c>
      <c r="K1183" s="12">
        <f t="shared" si="464"/>
        <v>0.20787345896255999</v>
      </c>
      <c r="L1183" s="12">
        <f t="shared" si="465"/>
        <v>0.20877566227662003</v>
      </c>
      <c r="M1183" s="16">
        <f t="shared" si="466"/>
        <v>-4.3214008003703563E-3</v>
      </c>
      <c r="N1183" s="15">
        <v>0.1</v>
      </c>
      <c r="O1183" s="11">
        <f t="shared" si="467"/>
        <v>-23.140644577894676</v>
      </c>
      <c r="Q1183" s="12">
        <f t="shared" si="468"/>
        <v>-1.2310960200088439E-3</v>
      </c>
    </row>
    <row r="1184" spans="3:17" x14ac:dyDescent="0.35">
      <c r="C1184" s="17">
        <v>79</v>
      </c>
      <c r="D1184" s="12">
        <v>0.20715179555499999</v>
      </c>
      <c r="E1184" s="12">
        <v>0.204479303956</v>
      </c>
      <c r="F1184" s="12">
        <v>0.91621093750000004</v>
      </c>
      <c r="H1184" s="13">
        <f t="shared" si="461"/>
        <v>6.0174888299999174E-4</v>
      </c>
      <c r="I1184" s="14">
        <f t="shared" si="462"/>
        <v>8.3789062499999956E-2</v>
      </c>
      <c r="J1184" s="10">
        <f t="shared" si="463"/>
        <v>857.99999999999955</v>
      </c>
      <c r="K1184" s="12">
        <f t="shared" si="464"/>
        <v>0.20783969010377998</v>
      </c>
      <c r="L1184" s="12">
        <f t="shared" si="465"/>
        <v>0.20878067627162003</v>
      </c>
      <c r="M1184" s="16">
        <f t="shared" si="466"/>
        <v>-4.5070558475241995E-3</v>
      </c>
      <c r="N1184" s="15">
        <v>0.1</v>
      </c>
      <c r="O1184" s="11">
        <f t="shared" si="467"/>
        <v>-22.187433078942579</v>
      </c>
      <c r="Q1184" s="12">
        <f t="shared" si="468"/>
        <v>2.9090965809394987E-3</v>
      </c>
    </row>
    <row r="1185" spans="3:17" x14ac:dyDescent="0.35">
      <c r="C1185" s="17">
        <v>80</v>
      </c>
      <c r="D1185" s="12">
        <v>0.20745626100600001</v>
      </c>
      <c r="E1185" s="12">
        <v>0.205951104686</v>
      </c>
      <c r="F1185" s="12">
        <v>0.91816406250000004</v>
      </c>
      <c r="H1185" s="13">
        <f t="shared" si="461"/>
        <v>3.0446545100001887E-4</v>
      </c>
      <c r="I1185" s="14">
        <f t="shared" si="462"/>
        <v>8.1835937499999956E-2</v>
      </c>
      <c r="J1185" s="10">
        <f t="shared" si="463"/>
        <v>837.99999999999955</v>
      </c>
      <c r="K1185" s="12">
        <f t="shared" si="464"/>
        <v>0.20783807436757995</v>
      </c>
      <c r="L1185" s="12">
        <f t="shared" si="465"/>
        <v>0.20879552917132005</v>
      </c>
      <c r="M1185" s="16">
        <f t="shared" si="466"/>
        <v>-4.5856096993077688E-3</v>
      </c>
      <c r="N1185" s="15">
        <v>0.1</v>
      </c>
      <c r="O1185" s="11">
        <f t="shared" si="467"/>
        <v>-21.8073509429064</v>
      </c>
      <c r="Q1185" s="12">
        <f t="shared" si="468"/>
        <v>1.4686907353147921E-3</v>
      </c>
    </row>
    <row r="1186" spans="3:17" x14ac:dyDescent="0.35">
      <c r="C1186" s="17">
        <v>81</v>
      </c>
      <c r="D1186" s="12">
        <v>0.20771608015500001</v>
      </c>
      <c r="E1186" s="12">
        <v>0.20695463791499999</v>
      </c>
      <c r="F1186" s="12">
        <v>0.91708984375000002</v>
      </c>
      <c r="H1186" s="13">
        <f t="shared" si="461"/>
        <v>2.5981914900000125E-4</v>
      </c>
      <c r="I1186" s="14">
        <f t="shared" si="462"/>
        <v>8.2910156249999978E-2</v>
      </c>
      <c r="J1186" s="10">
        <f t="shared" si="463"/>
        <v>848.99999999999977</v>
      </c>
      <c r="K1186" s="12">
        <f t="shared" si="464"/>
        <v>0.2078429204891</v>
      </c>
      <c r="L1186" s="12">
        <f t="shared" si="465"/>
        <v>0.20880338520494005</v>
      </c>
      <c r="M1186" s="16">
        <f t="shared" si="466"/>
        <v>-4.5998522241262885E-3</v>
      </c>
      <c r="N1186" s="15">
        <v>0.1</v>
      </c>
      <c r="O1186" s="11">
        <f t="shared" si="467"/>
        <v>-21.739828830913009</v>
      </c>
      <c r="Q1186" s="12">
        <f t="shared" si="468"/>
        <v>1.2516208675744562E-3</v>
      </c>
    </row>
    <row r="1187" spans="3:17" x14ac:dyDescent="0.35">
      <c r="C1187" s="17">
        <v>82</v>
      </c>
      <c r="D1187" s="12">
        <v>0.20804843238699999</v>
      </c>
      <c r="E1187" s="12">
        <v>0.20586445815900001</v>
      </c>
      <c r="F1187" s="12">
        <v>0.91621093750000004</v>
      </c>
      <c r="H1187" s="13">
        <f t="shared" si="461"/>
        <v>3.3235223199998276E-4</v>
      </c>
      <c r="I1187" s="14">
        <f t="shared" si="462"/>
        <v>8.3789062499999956E-2</v>
      </c>
      <c r="J1187" s="10">
        <f t="shared" si="463"/>
        <v>857.99999999999955</v>
      </c>
      <c r="K1187" s="12">
        <f t="shared" si="464"/>
        <v>0.20781311248596004</v>
      </c>
      <c r="L1187" s="12">
        <f t="shared" si="465"/>
        <v>0.20879854160110004</v>
      </c>
      <c r="M1187" s="16">
        <f t="shared" si="466"/>
        <v>-4.7195210636221674E-3</v>
      </c>
      <c r="N1187" s="15">
        <v>0.1</v>
      </c>
      <c r="O1187" s="11">
        <f t="shared" si="467"/>
        <v>-21.188590675184187</v>
      </c>
      <c r="Q1187" s="12">
        <f t="shared" si="468"/>
        <v>1.5987526244568946E-3</v>
      </c>
    </row>
    <row r="1188" spans="3:17" x14ac:dyDescent="0.35">
      <c r="C1188" s="17">
        <v>83</v>
      </c>
      <c r="D1188" s="12">
        <v>0.20790973607499999</v>
      </c>
      <c r="E1188" s="12">
        <v>0.20617390125999999</v>
      </c>
      <c r="F1188" s="12">
        <v>0.91582031249999996</v>
      </c>
      <c r="H1188" s="13">
        <f t="shared" si="461"/>
        <v>-1.3869631200000287E-4</v>
      </c>
      <c r="I1188" s="14">
        <f t="shared" si="462"/>
        <v>8.4179687500000044E-2</v>
      </c>
      <c r="J1188" s="10">
        <f t="shared" si="463"/>
        <v>862.00000000000045</v>
      </c>
      <c r="K1188" s="12">
        <f t="shared" si="464"/>
        <v>0.20783522097556001</v>
      </c>
      <c r="L1188" s="12">
        <f t="shared" si="465"/>
        <v>0.20878814453620001</v>
      </c>
      <c r="M1188" s="16">
        <f t="shared" si="466"/>
        <v>-4.5640692998005772E-3</v>
      </c>
      <c r="N1188" s="15">
        <v>0.1</v>
      </c>
      <c r="O1188" s="11">
        <f t="shared" si="467"/>
        <v>-21.910272047001875</v>
      </c>
      <c r="Q1188" s="12">
        <f t="shared" si="468"/>
        <v>-6.6687627581860163E-4</v>
      </c>
    </row>
    <row r="1189" spans="3:17" x14ac:dyDescent="0.35">
      <c r="C1189" s="17">
        <v>84</v>
      </c>
      <c r="D1189" s="12">
        <v>0.207979849248</v>
      </c>
      <c r="E1189" s="12">
        <v>0.206364351138</v>
      </c>
      <c r="F1189" s="12">
        <v>0.91748046875</v>
      </c>
      <c r="H1189" s="13">
        <f t="shared" si="461"/>
        <v>7.011317300001374E-5</v>
      </c>
      <c r="I1189" s="14">
        <f t="shared" si="462"/>
        <v>8.251953125E-2</v>
      </c>
      <c r="J1189" s="10">
        <f t="shared" si="463"/>
        <v>845</v>
      </c>
      <c r="K1189" s="12">
        <f t="shared" si="464"/>
        <v>0.20788008677460001</v>
      </c>
      <c r="L1189" s="12">
        <f t="shared" si="465"/>
        <v>0.20878699041713999</v>
      </c>
      <c r="M1189" s="16">
        <f t="shared" si="466"/>
        <v>-4.3436788888429056E-3</v>
      </c>
      <c r="N1189" s="15">
        <v>0.1</v>
      </c>
      <c r="O1189" s="11">
        <f t="shared" si="467"/>
        <v>-23.021959624330929</v>
      </c>
      <c r="Q1189" s="12">
        <f t="shared" si="468"/>
        <v>3.3717205786617507E-4</v>
      </c>
    </row>
    <row r="1190" spans="3:17" x14ac:dyDescent="0.35">
      <c r="C1190" s="17">
        <v>85</v>
      </c>
      <c r="D1190" s="12">
        <v>0.20847750786399999</v>
      </c>
      <c r="E1190" s="12">
        <v>0.20712042450900001</v>
      </c>
      <c r="F1190" s="12">
        <v>0.91669921875000004</v>
      </c>
      <c r="H1190" s="13">
        <f t="shared" si="461"/>
        <v>4.9765861599998518E-4</v>
      </c>
      <c r="I1190" s="14">
        <f t="shared" si="462"/>
        <v>8.3300781249999956E-2</v>
      </c>
      <c r="J1190" s="10">
        <f t="shared" si="463"/>
        <v>852.99999999999955</v>
      </c>
      <c r="K1190" s="12">
        <f t="shared" si="464"/>
        <v>0.20791878794142002</v>
      </c>
      <c r="L1190" s="12">
        <f t="shared" si="465"/>
        <v>0.20876412607810002</v>
      </c>
      <c r="M1190" s="16">
        <f t="shared" si="466"/>
        <v>-4.0492499959680073E-3</v>
      </c>
      <c r="N1190" s="15">
        <v>0.1</v>
      </c>
      <c r="O1190" s="11">
        <f t="shared" si="467"/>
        <v>-24.695931369901544</v>
      </c>
      <c r="Q1190" s="12">
        <f t="shared" si="468"/>
        <v>2.3899630748914925E-3</v>
      </c>
    </row>
    <row r="1191" spans="3:17" x14ac:dyDescent="0.35">
      <c r="C1191" s="17">
        <v>86</v>
      </c>
      <c r="D1191" s="12">
        <v>0.206155001319</v>
      </c>
      <c r="E1191" s="12">
        <v>0.20675183683600001</v>
      </c>
      <c r="F1191" s="12">
        <v>0.91816406250000004</v>
      </c>
      <c r="H1191" s="13">
        <f t="shared" si="461"/>
        <v>-2.3225065449999915E-3</v>
      </c>
      <c r="I1191" s="14">
        <f t="shared" si="462"/>
        <v>8.1835937499999956E-2</v>
      </c>
      <c r="J1191" s="10">
        <f t="shared" si="463"/>
        <v>837.99999999999955</v>
      </c>
      <c r="K1191" s="12">
        <f t="shared" si="464"/>
        <v>0.20776937641368001</v>
      </c>
      <c r="L1191" s="12">
        <f t="shared" si="465"/>
        <v>0.20874201047418001</v>
      </c>
      <c r="M1191" s="16">
        <f t="shared" si="466"/>
        <v>-4.6595031747109772E-3</v>
      </c>
      <c r="N1191" s="15">
        <v>0.1</v>
      </c>
      <c r="O1191" s="11">
        <f t="shared" si="467"/>
        <v>-21.461515584481358</v>
      </c>
      <c r="Q1191" s="12">
        <f t="shared" si="468"/>
        <v>-1.1202840027062511E-2</v>
      </c>
    </row>
    <row r="1192" spans="3:17" x14ac:dyDescent="0.35">
      <c r="C1192" s="17">
        <v>87</v>
      </c>
      <c r="D1192" s="12">
        <v>0.20764683211900001</v>
      </c>
      <c r="E1192" s="12">
        <v>0.20746857412200001</v>
      </c>
      <c r="F1192" s="12">
        <v>0.916015625</v>
      </c>
      <c r="H1192" s="13">
        <f t="shared" si="461"/>
        <v>1.4918308000000102E-3</v>
      </c>
      <c r="I1192" s="14">
        <f t="shared" si="462"/>
        <v>8.3984375E-2</v>
      </c>
      <c r="J1192" s="10">
        <f t="shared" si="463"/>
        <v>860</v>
      </c>
      <c r="K1192" s="12">
        <f t="shared" si="464"/>
        <v>0.20776765824042001</v>
      </c>
      <c r="L1192" s="12">
        <f t="shared" si="465"/>
        <v>0.20875035753472004</v>
      </c>
      <c r="M1192" s="16">
        <f t="shared" si="466"/>
        <v>-4.7075334667946445E-3</v>
      </c>
      <c r="N1192" s="15">
        <v>0.1</v>
      </c>
      <c r="O1192" s="11">
        <f t="shared" si="467"/>
        <v>-21.242546804046391</v>
      </c>
      <c r="Q1192" s="12">
        <f t="shared" si="468"/>
        <v>7.2103946516172204E-3</v>
      </c>
    </row>
    <row r="1193" spans="3:17" x14ac:dyDescent="0.35">
      <c r="C1193" s="17">
        <v>88</v>
      </c>
      <c r="D1193" s="12">
        <v>0.20670218711499999</v>
      </c>
      <c r="E1193" s="12">
        <v>0.20792244635500001</v>
      </c>
      <c r="F1193" s="12">
        <v>0.91621093750000004</v>
      </c>
      <c r="H1193" s="13">
        <f t="shared" si="461"/>
        <v>-9.446450040000165E-4</v>
      </c>
      <c r="I1193" s="14">
        <f t="shared" si="462"/>
        <v>8.3789062499999956E-2</v>
      </c>
      <c r="J1193" s="10">
        <f t="shared" si="463"/>
        <v>857.99999999999955</v>
      </c>
      <c r="K1193" s="12">
        <f t="shared" si="464"/>
        <v>0.20774103467752003</v>
      </c>
      <c r="L1193" s="12">
        <f t="shared" si="465"/>
        <v>0.20880927148338002</v>
      </c>
      <c r="M1193" s="16">
        <f t="shared" si="466"/>
        <v>-5.1158494939963495E-3</v>
      </c>
      <c r="N1193" s="15">
        <v>0.1</v>
      </c>
      <c r="O1193" s="11">
        <f t="shared" si="467"/>
        <v>-19.547095769207818</v>
      </c>
      <c r="Q1193" s="12">
        <f t="shared" si="468"/>
        <v>-4.5596663527145967E-3</v>
      </c>
    </row>
    <row r="1194" spans="3:17" x14ac:dyDescent="0.35">
      <c r="C1194" s="17">
        <v>89</v>
      </c>
      <c r="D1194" s="12">
        <v>0.20760607521300001</v>
      </c>
      <c r="E1194" s="12">
        <v>0.20597499795300001</v>
      </c>
      <c r="F1194" s="12">
        <v>0.91621093750000004</v>
      </c>
      <c r="H1194" s="13">
        <f t="shared" si="461"/>
        <v>9.0388809800001635E-4</v>
      </c>
      <c r="I1194" s="14">
        <f t="shared" si="462"/>
        <v>8.3789062499999956E-2</v>
      </c>
      <c r="J1194" s="10">
        <f t="shared" si="463"/>
        <v>857.99999999999955</v>
      </c>
      <c r="K1194" s="12">
        <f t="shared" si="464"/>
        <v>0.20776529262594007</v>
      </c>
      <c r="L1194" s="12">
        <f t="shared" si="465"/>
        <v>0.20887554282974002</v>
      </c>
      <c r="M1194" s="16">
        <f t="shared" si="466"/>
        <v>-5.3153671739584185E-3</v>
      </c>
      <c r="N1194" s="15">
        <v>0.1</v>
      </c>
      <c r="O1194" s="11">
        <f t="shared" si="467"/>
        <v>-18.813375770150003</v>
      </c>
      <c r="Q1194" s="12">
        <f t="shared" si="468"/>
        <v>4.3633671557131871E-3</v>
      </c>
    </row>
    <row r="1195" spans="3:17" x14ac:dyDescent="0.35">
      <c r="C1195" s="17">
        <v>90</v>
      </c>
      <c r="D1195" s="12">
        <v>0.207337246058</v>
      </c>
      <c r="E1195" s="12">
        <v>0.20996931307</v>
      </c>
      <c r="F1195" s="12">
        <v>0.91425781250000004</v>
      </c>
      <c r="H1195" s="13">
        <f t="shared" si="461"/>
        <v>-2.6882915500001103E-4</v>
      </c>
      <c r="I1195" s="14">
        <f t="shared" si="462"/>
        <v>8.5742187499999956E-2</v>
      </c>
      <c r="J1195" s="10">
        <f t="shared" si="463"/>
        <v>877.99999999999955</v>
      </c>
      <c r="K1195" s="12">
        <f t="shared" si="464"/>
        <v>0.20776229725192003</v>
      </c>
      <c r="L1195" s="12">
        <f t="shared" si="465"/>
        <v>0.20888904139906</v>
      </c>
      <c r="M1195" s="16">
        <f t="shared" si="466"/>
        <v>-5.3939840002782402E-3</v>
      </c>
      <c r="N1195" s="15">
        <v>0.1</v>
      </c>
      <c r="O1195" s="11">
        <f t="shared" si="467"/>
        <v>-18.539172529032651</v>
      </c>
      <c r="Q1195" s="12">
        <f t="shared" si="468"/>
        <v>-1.2957393399604755E-3</v>
      </c>
    </row>
    <row r="1196" spans="3:17" x14ac:dyDescent="0.35">
      <c r="C1196" s="17">
        <v>91</v>
      </c>
      <c r="D1196" s="12">
        <v>0.20640027073100001</v>
      </c>
      <c r="E1196" s="12">
        <v>0.20711674913799999</v>
      </c>
      <c r="F1196" s="12">
        <v>0.91552734375</v>
      </c>
      <c r="H1196" s="13">
        <f t="shared" si="461"/>
        <v>-9.369753269999892E-4</v>
      </c>
      <c r="I1196" s="14">
        <f t="shared" si="462"/>
        <v>8.447265625E-2</v>
      </c>
      <c r="J1196" s="10">
        <f t="shared" si="463"/>
        <v>865</v>
      </c>
      <c r="K1196" s="12">
        <f t="shared" si="464"/>
        <v>0.20771438158008007</v>
      </c>
      <c r="L1196" s="12">
        <f t="shared" si="465"/>
        <v>0.20887546165624002</v>
      </c>
      <c r="M1196" s="16">
        <f t="shared" si="466"/>
        <v>-5.5587193773427579E-3</v>
      </c>
      <c r="N1196" s="15">
        <v>0.1</v>
      </c>
      <c r="O1196" s="11">
        <f t="shared" si="467"/>
        <v>-17.989755051783732</v>
      </c>
      <c r="Q1196" s="12">
        <f t="shared" si="468"/>
        <v>-4.5293302676325496E-3</v>
      </c>
    </row>
    <row r="1197" spans="3:17" x14ac:dyDescent="0.35">
      <c r="C1197" s="17">
        <v>92</v>
      </c>
      <c r="D1197" s="12">
        <v>0.20816329139100001</v>
      </c>
      <c r="E1197" s="12">
        <v>0.20775607563599999</v>
      </c>
      <c r="F1197" s="12">
        <v>0.91630859374999996</v>
      </c>
      <c r="H1197" s="13">
        <f t="shared" si="461"/>
        <v>1.7630206600000031E-3</v>
      </c>
      <c r="I1197" s="14">
        <f t="shared" si="462"/>
        <v>8.3691406250000044E-2</v>
      </c>
      <c r="J1197" s="10">
        <f t="shared" si="463"/>
        <v>857.00000000000045</v>
      </c>
      <c r="K1197" s="12">
        <f t="shared" si="464"/>
        <v>0.20776102309418004</v>
      </c>
      <c r="L1197" s="12">
        <f t="shared" si="465"/>
        <v>0.20886346367331998</v>
      </c>
      <c r="M1197" s="16">
        <f t="shared" si="466"/>
        <v>-5.2782835243231352E-3</v>
      </c>
      <c r="N1197" s="15">
        <v>0.1</v>
      </c>
      <c r="O1197" s="11">
        <f t="shared" si="467"/>
        <v>-18.945552950913825</v>
      </c>
      <c r="Q1197" s="12">
        <f t="shared" si="468"/>
        <v>8.505481183684967E-3</v>
      </c>
    </row>
    <row r="1198" spans="3:17" x14ac:dyDescent="0.35">
      <c r="C1198" s="17">
        <v>93</v>
      </c>
      <c r="D1198" s="12">
        <v>0.20866817353799999</v>
      </c>
      <c r="E1198" s="12">
        <v>0.20522769577800001</v>
      </c>
      <c r="F1198" s="12">
        <v>0.91787109374999998</v>
      </c>
      <c r="H1198" s="13">
        <f t="shared" si="461"/>
        <v>5.048821469999798E-4</v>
      </c>
      <c r="I1198" s="14">
        <f t="shared" si="462"/>
        <v>8.2128906250000022E-2</v>
      </c>
      <c r="J1198" s="10">
        <f t="shared" si="463"/>
        <v>841.00000000000023</v>
      </c>
      <c r="K1198" s="12">
        <f t="shared" si="464"/>
        <v>0.20778996459296004</v>
      </c>
      <c r="L1198" s="12">
        <f t="shared" si="465"/>
        <v>0.20885312039088</v>
      </c>
      <c r="M1198" s="16">
        <f t="shared" si="466"/>
        <v>-5.0904472766803988E-3</v>
      </c>
      <c r="N1198" s="15">
        <v>0.1</v>
      </c>
      <c r="O1198" s="11">
        <f t="shared" si="467"/>
        <v>-19.644639177014003</v>
      </c>
      <c r="Q1198" s="12">
        <f t="shared" si="468"/>
        <v>2.4224773625954464E-3</v>
      </c>
    </row>
    <row r="1199" spans="3:17" x14ac:dyDescent="0.35">
      <c r="C1199" s="17">
        <v>94</v>
      </c>
      <c r="D1199" s="12">
        <v>0.20957177223699999</v>
      </c>
      <c r="E1199" s="12">
        <v>0.20441085025700001</v>
      </c>
      <c r="F1199" s="12">
        <v>0.91728515624999996</v>
      </c>
      <c r="H1199" s="13">
        <f t="shared" si="461"/>
        <v>9.0359869900000223E-4</v>
      </c>
      <c r="I1199" s="14">
        <f t="shared" si="462"/>
        <v>8.2714843750000044E-2</v>
      </c>
      <c r="J1199" s="10">
        <f t="shared" si="463"/>
        <v>847.00000000000045</v>
      </c>
      <c r="K1199" s="12">
        <f t="shared" si="464"/>
        <v>0.20781992089776</v>
      </c>
      <c r="L1199" s="12">
        <f t="shared" si="465"/>
        <v>0.20880675463615997</v>
      </c>
      <c r="M1199" s="16">
        <f t="shared" si="466"/>
        <v>-4.7260623350978692E-3</v>
      </c>
      <c r="N1199" s="15">
        <v>0.1</v>
      </c>
      <c r="O1199" s="11">
        <f t="shared" si="467"/>
        <v>-21.159263866952184</v>
      </c>
      <c r="Q1199" s="12">
        <f t="shared" si="468"/>
        <v>4.3209651016468936E-3</v>
      </c>
    </row>
    <row r="1200" spans="3:17" x14ac:dyDescent="0.35">
      <c r="C1200" s="17">
        <v>95</v>
      </c>
      <c r="D1200" s="12">
        <v>0.20609389199200001</v>
      </c>
      <c r="E1200" s="12">
        <v>0.20669257044799999</v>
      </c>
      <c r="F1200" s="12">
        <v>0.91640624999999998</v>
      </c>
      <c r="H1200" s="13">
        <f t="shared" si="461"/>
        <v>-3.4778802449999813E-3</v>
      </c>
      <c r="I1200" s="14">
        <f t="shared" si="462"/>
        <v>8.3593750000000022E-2</v>
      </c>
      <c r="J1200" s="10">
        <f t="shared" si="463"/>
        <v>856.00000000000023</v>
      </c>
      <c r="K1200" s="12">
        <f t="shared" si="464"/>
        <v>0.20779748145258001</v>
      </c>
      <c r="L1200" s="12">
        <f t="shared" si="465"/>
        <v>0.20878596804233995</v>
      </c>
      <c r="M1200" s="16">
        <f t="shared" si="466"/>
        <v>-4.7344493455588887E-3</v>
      </c>
      <c r="N1200" s="15">
        <v>0.1</v>
      </c>
      <c r="O1200" s="11">
        <f t="shared" si="467"/>
        <v>-21.12178052845875</v>
      </c>
      <c r="Q1200" s="12">
        <f t="shared" si="468"/>
        <v>-1.6734417616218984E-2</v>
      </c>
    </row>
    <row r="1201" spans="2:17" x14ac:dyDescent="0.35">
      <c r="C1201" s="17">
        <v>96</v>
      </c>
      <c r="D1201" s="12">
        <v>0.206634409267</v>
      </c>
      <c r="E1201" s="12">
        <v>0.20635326541999999</v>
      </c>
      <c r="F1201" s="12">
        <v>0.91640624999999998</v>
      </c>
      <c r="H1201" s="13">
        <f t="shared" si="461"/>
        <v>5.4051727499998536E-4</v>
      </c>
      <c r="I1201" s="14">
        <f t="shared" si="462"/>
        <v>8.3593750000000022E-2</v>
      </c>
      <c r="J1201" s="10">
        <f t="shared" si="463"/>
        <v>856.00000000000023</v>
      </c>
      <c r="K1201" s="12">
        <f t="shared" si="464"/>
        <v>0.20774985193414</v>
      </c>
      <c r="L1201" s="12">
        <f t="shared" si="465"/>
        <v>0.20875985925481999</v>
      </c>
      <c r="M1201" s="16">
        <f t="shared" si="466"/>
        <v>-4.8381299177211456E-3</v>
      </c>
      <c r="N1201" s="15">
        <v>0.1</v>
      </c>
      <c r="O1201" s="11">
        <f t="shared" si="467"/>
        <v>-20.669143181484049</v>
      </c>
      <c r="Q1201" s="12">
        <f t="shared" si="468"/>
        <v>2.619241677229771E-3</v>
      </c>
    </row>
    <row r="1202" spans="2:17" x14ac:dyDescent="0.35">
      <c r="C1202" s="17">
        <v>97</v>
      </c>
      <c r="D1202" s="12">
        <v>0.207674087491</v>
      </c>
      <c r="E1202" s="12">
        <v>0.20610131621399999</v>
      </c>
      <c r="F1202" s="12">
        <v>0.91738281249999998</v>
      </c>
      <c r="H1202" s="13">
        <f t="shared" si="461"/>
        <v>1.0396782240000013E-3</v>
      </c>
      <c r="I1202" s="14">
        <f t="shared" si="462"/>
        <v>8.2617187500000022E-2</v>
      </c>
      <c r="J1202" s="10">
        <f t="shared" si="463"/>
        <v>846.00000000000023</v>
      </c>
      <c r="K1202" s="12">
        <f t="shared" si="464"/>
        <v>0.20776810460983999</v>
      </c>
      <c r="L1202" s="12">
        <f t="shared" si="465"/>
        <v>0.20874105474065996</v>
      </c>
      <c r="M1202" s="16">
        <f t="shared" si="466"/>
        <v>-4.6610386827294903E-3</v>
      </c>
      <c r="N1202" s="15">
        <v>0.1</v>
      </c>
      <c r="O1202" s="11">
        <f t="shared" si="467"/>
        <v>-21.454445415896078</v>
      </c>
      <c r="Q1202" s="12">
        <f t="shared" si="468"/>
        <v>5.0188707907825297E-3</v>
      </c>
    </row>
    <row r="1203" spans="2:17" x14ac:dyDescent="0.35">
      <c r="C1203" s="17">
        <v>98</v>
      </c>
      <c r="D1203" s="12">
        <v>0.207293239878</v>
      </c>
      <c r="E1203" s="12">
        <v>0.20587849989500001</v>
      </c>
      <c r="F1203" s="12">
        <v>0.91562500000000002</v>
      </c>
      <c r="H1203" s="13">
        <f t="shared" si="461"/>
        <v>-3.8084761300000158E-4</v>
      </c>
      <c r="I1203" s="14">
        <f t="shared" si="462"/>
        <v>8.4374999999999978E-2</v>
      </c>
      <c r="J1203" s="10">
        <f t="shared" si="463"/>
        <v>863.99999999999977</v>
      </c>
      <c r="K1203" s="12">
        <f t="shared" si="464"/>
        <v>0.20776309340522001</v>
      </c>
      <c r="L1203" s="12">
        <f t="shared" si="465"/>
        <v>0.20873391103717989</v>
      </c>
      <c r="M1203" s="16">
        <f t="shared" si="466"/>
        <v>-4.6509818511806245E-3</v>
      </c>
      <c r="N1203" s="15">
        <v>0.1</v>
      </c>
      <c r="O1203" s="11">
        <f t="shared" si="467"/>
        <v>-21.500836425456185</v>
      </c>
      <c r="Q1203" s="12">
        <f t="shared" si="468"/>
        <v>-1.835555210314933E-3</v>
      </c>
    </row>
    <row r="1204" spans="2:17" x14ac:dyDescent="0.35">
      <c r="C1204" s="17">
        <v>99</v>
      </c>
      <c r="D1204" s="12">
        <v>0.20962086716100001</v>
      </c>
      <c r="E1204" s="12">
        <v>0.212977866456</v>
      </c>
      <c r="F1204" s="12">
        <v>0.916015625</v>
      </c>
      <c r="H1204" s="13">
        <f t="shared" si="461"/>
        <v>2.3276272830000111E-3</v>
      </c>
      <c r="I1204" s="14">
        <f t="shared" si="462"/>
        <v>8.3984375E-2</v>
      </c>
      <c r="J1204" s="10">
        <f t="shared" si="463"/>
        <v>860</v>
      </c>
      <c r="K1204" s="12">
        <f t="shared" si="464"/>
        <v>0.20776529317689996</v>
      </c>
      <c r="L1204" s="12">
        <f t="shared" si="465"/>
        <v>0.20872682973791995</v>
      </c>
      <c r="M1204" s="16">
        <f t="shared" si="466"/>
        <v>-4.6066744856294584E-3</v>
      </c>
      <c r="N1204" s="15">
        <v>0.1</v>
      </c>
      <c r="O1204" s="11">
        <f t="shared" si="467"/>
        <v>-21.707633198731635</v>
      </c>
      <c r="Q1204" s="12">
        <f t="shared" si="468"/>
        <v>1.1166095980096673E-2</v>
      </c>
    </row>
    <row r="1205" spans="2:17" x14ac:dyDescent="0.35">
      <c r="B1205" s="10">
        <v>4</v>
      </c>
      <c r="C1205" s="17">
        <v>0</v>
      </c>
      <c r="D1205" s="12">
        <v>0.20947035403700001</v>
      </c>
      <c r="E1205" s="12">
        <v>0.208288877457</v>
      </c>
      <c r="F1205" s="12">
        <v>0.91484374999999996</v>
      </c>
      <c r="H1205" s="13">
        <f t="shared" ref="H1205:H1268" si="469">D1205-D1204</f>
        <v>-1.5051312399999572E-4</v>
      </c>
      <c r="I1205" s="14">
        <f t="shared" ref="I1205:I1268" si="470">1-F1205</f>
        <v>8.5156250000000044E-2</v>
      </c>
      <c r="J1205" s="10">
        <f t="shared" ref="J1205:J1268" si="471">I1205*10240</f>
        <v>872.00000000000045</v>
      </c>
      <c r="K1205" s="12">
        <f t="shared" ref="K1205:K1268" si="472">AVERAGE(D1156:D1205)</f>
        <v>0.20779100992217997</v>
      </c>
      <c r="L1205" s="12">
        <f t="shared" ref="L1205:L1268" si="473">AVERAGE(D856:D905)</f>
        <v>0.20872786626513995</v>
      </c>
      <c r="M1205" s="16">
        <f t="shared" ref="M1205:M1268" si="474">(K1205/L1205-1)</f>
        <v>-4.4884104826229398E-3</v>
      </c>
      <c r="N1205" s="15">
        <v>0.1</v>
      </c>
      <c r="O1205" s="11">
        <f t="shared" ref="O1205:O1268" si="475">N1205/M1205</f>
        <v>-22.279602185930631</v>
      </c>
      <c r="Q1205" s="12">
        <f t="shared" ref="Q1205:Q1268" si="476">LN(D1205/D1204)</f>
        <v>-7.1828338489623609E-4</v>
      </c>
    </row>
    <row r="1206" spans="2:17" x14ac:dyDescent="0.35">
      <c r="C1206" s="17">
        <v>1</v>
      </c>
      <c r="D1206" s="12">
        <v>0.20996902603199999</v>
      </c>
      <c r="E1206" s="12">
        <v>0.211206286401</v>
      </c>
      <c r="F1206" s="12">
        <v>0.91445312499999998</v>
      </c>
      <c r="H1206" s="13">
        <f t="shared" si="469"/>
        <v>4.9867199499997739E-4</v>
      </c>
      <c r="I1206" s="14">
        <f t="shared" si="470"/>
        <v>8.5546875000000022E-2</v>
      </c>
      <c r="J1206" s="10">
        <f t="shared" si="471"/>
        <v>876.00000000000023</v>
      </c>
      <c r="K1206" s="12">
        <f t="shared" si="472"/>
        <v>0.20782294291439998</v>
      </c>
      <c r="L1206" s="12">
        <f t="shared" si="473"/>
        <v>0.20871530828775994</v>
      </c>
      <c r="M1206" s="16">
        <f t="shared" si="474"/>
        <v>-4.2755147223300094E-3</v>
      </c>
      <c r="N1206" s="15">
        <v>0.1</v>
      </c>
      <c r="O1206" s="11">
        <f t="shared" si="475"/>
        <v>-23.38899676282799</v>
      </c>
      <c r="Q1206" s="12">
        <f t="shared" si="476"/>
        <v>2.3778035809295579E-3</v>
      </c>
    </row>
    <row r="1207" spans="2:17" x14ac:dyDescent="0.35">
      <c r="C1207" s="17">
        <v>2</v>
      </c>
      <c r="D1207" s="12">
        <v>0.20886541727999999</v>
      </c>
      <c r="E1207" s="12">
        <v>0.20644018351999999</v>
      </c>
      <c r="F1207" s="12">
        <v>0.91533203124999996</v>
      </c>
      <c r="H1207" s="13">
        <f t="shared" si="469"/>
        <v>-1.103608751999996E-3</v>
      </c>
      <c r="I1207" s="14">
        <f t="shared" si="470"/>
        <v>8.4667968750000044E-2</v>
      </c>
      <c r="J1207" s="10">
        <f t="shared" si="471"/>
        <v>867.00000000000045</v>
      </c>
      <c r="K1207" s="12">
        <f t="shared" si="472"/>
        <v>0.20785547663343998</v>
      </c>
      <c r="L1207" s="12">
        <f t="shared" si="473"/>
        <v>0.20873571074995995</v>
      </c>
      <c r="M1207" s="16">
        <f t="shared" si="474"/>
        <v>-4.2169790370675253E-3</v>
      </c>
      <c r="N1207" s="15">
        <v>0.1</v>
      </c>
      <c r="O1207" s="11">
        <f t="shared" si="475"/>
        <v>-23.713658313449837</v>
      </c>
      <c r="Q1207" s="12">
        <f t="shared" si="476"/>
        <v>-5.2699166639321162E-3</v>
      </c>
    </row>
    <row r="1208" spans="2:17" x14ac:dyDescent="0.35">
      <c r="C1208" s="17">
        <v>3</v>
      </c>
      <c r="D1208" s="12">
        <v>0.20760983478299999</v>
      </c>
      <c r="E1208" s="12">
        <v>0.207054957002</v>
      </c>
      <c r="F1208" s="12">
        <v>0.91513671875000002</v>
      </c>
      <c r="H1208" s="13">
        <f t="shared" si="469"/>
        <v>-1.2555824970000018E-3</v>
      </c>
      <c r="I1208" s="14">
        <f t="shared" si="470"/>
        <v>8.4863281249999978E-2</v>
      </c>
      <c r="J1208" s="10">
        <f t="shared" si="471"/>
        <v>868.99999999999977</v>
      </c>
      <c r="K1208" s="12">
        <f t="shared" si="472"/>
        <v>0.20784262048745997</v>
      </c>
      <c r="L1208" s="12">
        <f t="shared" si="473"/>
        <v>0.20874425006987996</v>
      </c>
      <c r="M1208" s="16">
        <f t="shared" si="474"/>
        <v>-4.3193026017155356E-3</v>
      </c>
      <c r="N1208" s="15">
        <v>0.1</v>
      </c>
      <c r="O1208" s="11">
        <f t="shared" si="475"/>
        <v>-23.151885667904381</v>
      </c>
      <c r="Q1208" s="12">
        <f t="shared" si="476"/>
        <v>-6.0295842058449428E-3</v>
      </c>
    </row>
    <row r="1209" spans="2:17" x14ac:dyDescent="0.35">
      <c r="C1209" s="17">
        <v>4</v>
      </c>
      <c r="D1209" s="12">
        <v>0.20803635732199999</v>
      </c>
      <c r="E1209" s="12">
        <v>0.20534748658499999</v>
      </c>
      <c r="F1209" s="12">
        <v>0.91542968749999998</v>
      </c>
      <c r="H1209" s="13">
        <f t="shared" si="469"/>
        <v>4.2652253899999604E-4</v>
      </c>
      <c r="I1209" s="14">
        <f t="shared" si="470"/>
        <v>8.4570312500000022E-2</v>
      </c>
      <c r="J1209" s="10">
        <f t="shared" si="471"/>
        <v>866.00000000000023</v>
      </c>
      <c r="K1209" s="12">
        <f t="shared" si="472"/>
        <v>0.20784621738629996</v>
      </c>
      <c r="L1209" s="12">
        <f t="shared" si="473"/>
        <v>0.20887852027617995</v>
      </c>
      <c r="M1209" s="16">
        <f t="shared" si="474"/>
        <v>-4.9421208485921353E-3</v>
      </c>
      <c r="N1209" s="15">
        <v>0.1</v>
      </c>
      <c r="O1209" s="11">
        <f t="shared" si="475"/>
        <v>-20.234227989080246</v>
      </c>
      <c r="Q1209" s="12">
        <f t="shared" si="476"/>
        <v>2.0523353602839461E-3</v>
      </c>
    </row>
    <row r="1210" spans="2:17" x14ac:dyDescent="0.35">
      <c r="C1210" s="17">
        <v>5</v>
      </c>
      <c r="D1210" s="12">
        <v>0.20764735443999999</v>
      </c>
      <c r="E1210" s="12">
        <v>0.20652823709000001</v>
      </c>
      <c r="F1210" s="12">
        <v>0.91748046875</v>
      </c>
      <c r="H1210" s="13">
        <f t="shared" si="469"/>
        <v>-3.8900288200000022E-4</v>
      </c>
      <c r="I1210" s="14">
        <f t="shared" si="470"/>
        <v>8.251953125E-2</v>
      </c>
      <c r="J1210" s="10">
        <f t="shared" si="471"/>
        <v>845</v>
      </c>
      <c r="K1210" s="12">
        <f t="shared" si="472"/>
        <v>0.20784520675744</v>
      </c>
      <c r="L1210" s="12">
        <f t="shared" si="473"/>
        <v>0.20885882598875993</v>
      </c>
      <c r="M1210" s="16">
        <f t="shared" si="474"/>
        <v>-4.8531309439346915E-3</v>
      </c>
      <c r="N1210" s="15">
        <v>0.1</v>
      </c>
      <c r="O1210" s="11">
        <f t="shared" si="475"/>
        <v>-20.605254866443946</v>
      </c>
      <c r="Q1210" s="12">
        <f t="shared" si="476"/>
        <v>-1.8716297249532902E-3</v>
      </c>
    </row>
    <row r="1211" spans="2:17" x14ac:dyDescent="0.35">
      <c r="C1211" s="17">
        <v>6</v>
      </c>
      <c r="D1211" s="12">
        <v>0.206990399578</v>
      </c>
      <c r="E1211" s="12">
        <v>0.20424351617700001</v>
      </c>
      <c r="F1211" s="12">
        <v>0.91816406250000004</v>
      </c>
      <c r="H1211" s="13">
        <f t="shared" si="469"/>
        <v>-6.5695486199998654E-4</v>
      </c>
      <c r="I1211" s="14">
        <f t="shared" si="470"/>
        <v>8.1835937499999956E-2</v>
      </c>
      <c r="J1211" s="10">
        <f t="shared" si="471"/>
        <v>837.99999999999955</v>
      </c>
      <c r="K1211" s="12">
        <f t="shared" si="472"/>
        <v>0.20782336040658003</v>
      </c>
      <c r="L1211" s="12">
        <f t="shared" si="473"/>
        <v>0.20888216110185995</v>
      </c>
      <c r="M1211" s="16">
        <f t="shared" si="474"/>
        <v>-5.0688899889521633E-3</v>
      </c>
      <c r="N1211" s="15">
        <v>0.1</v>
      </c>
      <c r="O1211" s="11">
        <f t="shared" si="475"/>
        <v>-19.728185109156794</v>
      </c>
      <c r="Q1211" s="12">
        <f t="shared" si="476"/>
        <v>-3.168816179242708E-3</v>
      </c>
    </row>
    <row r="1212" spans="2:17" x14ac:dyDescent="0.35">
      <c r="C1212" s="17">
        <v>7</v>
      </c>
      <c r="D1212" s="12">
        <v>0.207637411578</v>
      </c>
      <c r="E1212" s="12">
        <v>0.20540027283100001</v>
      </c>
      <c r="F1212" s="12">
        <v>0.91826171874999996</v>
      </c>
      <c r="H1212" s="13">
        <f t="shared" si="469"/>
        <v>6.4701200000000236E-4</v>
      </c>
      <c r="I1212" s="14">
        <f t="shared" si="470"/>
        <v>8.1738281250000044E-2</v>
      </c>
      <c r="J1212" s="10">
        <f t="shared" si="471"/>
        <v>837.00000000000045</v>
      </c>
      <c r="K1212" s="12">
        <f t="shared" si="472"/>
        <v>0.20784708287470002</v>
      </c>
      <c r="L1212" s="12">
        <f t="shared" si="473"/>
        <v>0.20886585897431992</v>
      </c>
      <c r="M1212" s="16">
        <f t="shared" si="474"/>
        <v>-4.8776573855717764E-3</v>
      </c>
      <c r="N1212" s="15">
        <v>0.1</v>
      </c>
      <c r="O1212" s="11">
        <f t="shared" si="475"/>
        <v>-20.501644969120285</v>
      </c>
      <c r="Q1212" s="12">
        <f t="shared" si="476"/>
        <v>3.1209316295770389E-3</v>
      </c>
    </row>
    <row r="1213" spans="2:17" x14ac:dyDescent="0.35">
      <c r="C1213" s="17">
        <v>8</v>
      </c>
      <c r="D1213" s="12">
        <v>0.20712945405399999</v>
      </c>
      <c r="E1213" s="12">
        <v>0.20533842965999999</v>
      </c>
      <c r="F1213" s="12">
        <v>0.91787109374999998</v>
      </c>
      <c r="H1213" s="13">
        <f t="shared" si="469"/>
        <v>-5.0795752400001337E-4</v>
      </c>
      <c r="I1213" s="14">
        <f t="shared" si="470"/>
        <v>8.2128906250000022E-2</v>
      </c>
      <c r="J1213" s="10">
        <f t="shared" si="471"/>
        <v>841.00000000000023</v>
      </c>
      <c r="K1213" s="12">
        <f t="shared" si="472"/>
        <v>0.20784875267324004</v>
      </c>
      <c r="L1213" s="12">
        <f t="shared" si="473"/>
        <v>0.20885047025614001</v>
      </c>
      <c r="M1213" s="16">
        <f t="shared" si="474"/>
        <v>-4.7963386516268747E-3</v>
      </c>
      <c r="N1213" s="15">
        <v>0.1</v>
      </c>
      <c r="O1213" s="11">
        <f t="shared" si="475"/>
        <v>-20.849236733123693</v>
      </c>
      <c r="Q1213" s="12">
        <f t="shared" si="476"/>
        <v>-2.4493652701930739E-3</v>
      </c>
    </row>
    <row r="1214" spans="2:17" x14ac:dyDescent="0.35">
      <c r="C1214" s="17">
        <v>9</v>
      </c>
      <c r="D1214" s="12">
        <v>0.20832617009000001</v>
      </c>
      <c r="E1214" s="12">
        <v>0.20436207912900001</v>
      </c>
      <c r="F1214" s="12">
        <v>0.91582031249999996</v>
      </c>
      <c r="H1214" s="13">
        <f t="shared" si="469"/>
        <v>1.1967160360000229E-3</v>
      </c>
      <c r="I1214" s="14">
        <f t="shared" si="470"/>
        <v>8.4179687500000044E-2</v>
      </c>
      <c r="J1214" s="10">
        <f t="shared" si="471"/>
        <v>862.00000000000045</v>
      </c>
      <c r="K1214" s="12">
        <f t="shared" si="472"/>
        <v>0.20785920586184001</v>
      </c>
      <c r="L1214" s="12">
        <f t="shared" si="473"/>
        <v>0.20884949524013996</v>
      </c>
      <c r="M1214" s="16">
        <f t="shared" si="474"/>
        <v>-4.7416412338525671E-3</v>
      </c>
      <c r="N1214" s="15">
        <v>0.1</v>
      </c>
      <c r="O1214" s="11">
        <f t="shared" si="475"/>
        <v>-21.089744050236874</v>
      </c>
      <c r="Q1214" s="12">
        <f t="shared" si="476"/>
        <v>5.7609972101841395E-3</v>
      </c>
    </row>
    <row r="1215" spans="2:17" x14ac:dyDescent="0.35">
      <c r="C1215" s="17">
        <v>10</v>
      </c>
      <c r="D1215" s="12">
        <v>0.20751634415100001</v>
      </c>
      <c r="E1215" s="12">
        <v>0.203237985447</v>
      </c>
      <c r="F1215" s="12">
        <v>0.91816406250000004</v>
      </c>
      <c r="H1215" s="13">
        <f t="shared" si="469"/>
        <v>-8.0982593900000288E-4</v>
      </c>
      <c r="I1215" s="14">
        <f t="shared" si="470"/>
        <v>8.1835937499999956E-2</v>
      </c>
      <c r="J1215" s="10">
        <f t="shared" si="471"/>
        <v>837.99999999999955</v>
      </c>
      <c r="K1215" s="12">
        <f t="shared" si="472"/>
        <v>0.20788147215318001</v>
      </c>
      <c r="L1215" s="12">
        <f t="shared" si="473"/>
        <v>0.2088474578949</v>
      </c>
      <c r="M1215" s="16">
        <f t="shared" si="474"/>
        <v>-4.6253172121736297E-3</v>
      </c>
      <c r="N1215" s="15">
        <v>0.1</v>
      </c>
      <c r="O1215" s="11">
        <f t="shared" si="475"/>
        <v>-21.620138773791435</v>
      </c>
      <c r="Q1215" s="12">
        <f t="shared" si="476"/>
        <v>-3.8948733475960506E-3</v>
      </c>
    </row>
    <row r="1216" spans="2:17" x14ac:dyDescent="0.35">
      <c r="C1216" s="17">
        <v>11</v>
      </c>
      <c r="D1216" s="12">
        <v>0.20827525254699999</v>
      </c>
      <c r="E1216" s="12">
        <v>0.21023713015000001</v>
      </c>
      <c r="F1216" s="12">
        <v>0.91611328125000002</v>
      </c>
      <c r="H1216" s="13">
        <f t="shared" si="469"/>
        <v>7.5890839599998539E-4</v>
      </c>
      <c r="I1216" s="14">
        <f t="shared" si="470"/>
        <v>8.3886718749999978E-2</v>
      </c>
      <c r="J1216" s="10">
        <f t="shared" si="471"/>
        <v>858.99999999999977</v>
      </c>
      <c r="K1216" s="12">
        <f t="shared" si="472"/>
        <v>0.20782924959422006</v>
      </c>
      <c r="L1216" s="12">
        <f t="shared" si="473"/>
        <v>0.20885602852382001</v>
      </c>
      <c r="M1216" s="16">
        <f t="shared" si="474"/>
        <v>-4.9162044153436835E-3</v>
      </c>
      <c r="N1216" s="15">
        <v>0.1</v>
      </c>
      <c r="O1216" s="11">
        <f t="shared" si="475"/>
        <v>-20.340895445253608</v>
      </c>
      <c r="Q1216" s="12">
        <f t="shared" si="476"/>
        <v>3.6504308637886449E-3</v>
      </c>
    </row>
    <row r="1217" spans="3:17" x14ac:dyDescent="0.35">
      <c r="C1217" s="17">
        <v>12</v>
      </c>
      <c r="D1217" s="12">
        <v>0.20733457117500001</v>
      </c>
      <c r="E1217" s="12">
        <v>0.20872481390799999</v>
      </c>
      <c r="F1217" s="12">
        <v>0.91621093750000004</v>
      </c>
      <c r="H1217" s="13">
        <f t="shared" si="469"/>
        <v>-9.4068137199998514E-4</v>
      </c>
      <c r="I1217" s="14">
        <f t="shared" si="470"/>
        <v>8.3789062499999956E-2</v>
      </c>
      <c r="J1217" s="10">
        <f t="shared" si="471"/>
        <v>857.99999999999955</v>
      </c>
      <c r="K1217" s="12">
        <f t="shared" si="472"/>
        <v>0.20779211784380003</v>
      </c>
      <c r="L1217" s="12">
        <f t="shared" si="473"/>
        <v>0.20888286685314003</v>
      </c>
      <c r="M1217" s="16">
        <f t="shared" si="474"/>
        <v>-5.2218213287300586E-3</v>
      </c>
      <c r="N1217" s="15">
        <v>0.1</v>
      </c>
      <c r="O1217" s="11">
        <f t="shared" si="475"/>
        <v>-19.150406286367499</v>
      </c>
      <c r="Q1217" s="12">
        <f t="shared" si="476"/>
        <v>-4.5267600746806934E-3</v>
      </c>
    </row>
    <row r="1218" spans="3:17" x14ac:dyDescent="0.35">
      <c r="C1218" s="17">
        <v>13</v>
      </c>
      <c r="D1218" s="12">
        <v>0.20728788427799999</v>
      </c>
      <c r="E1218" s="12">
        <v>0.20410963669400001</v>
      </c>
      <c r="F1218" s="12">
        <v>0.91669921875000004</v>
      </c>
      <c r="H1218" s="13">
        <f t="shared" si="469"/>
        <v>-4.6686897000020045E-5</v>
      </c>
      <c r="I1218" s="14">
        <f t="shared" si="470"/>
        <v>8.3300781249999956E-2</v>
      </c>
      <c r="J1218" s="10">
        <f t="shared" si="471"/>
        <v>852.99999999999955</v>
      </c>
      <c r="K1218" s="12">
        <f t="shared" si="472"/>
        <v>0.2077682636589</v>
      </c>
      <c r="L1218" s="12">
        <f t="shared" si="473"/>
        <v>0.20883071438402001</v>
      </c>
      <c r="M1218" s="16">
        <f t="shared" si="474"/>
        <v>-5.0876171556175631E-3</v>
      </c>
      <c r="N1218" s="15">
        <v>0.1</v>
      </c>
      <c r="O1218" s="11">
        <f t="shared" si="475"/>
        <v>-19.655567025043073</v>
      </c>
      <c r="Q1218" s="12">
        <f t="shared" si="476"/>
        <v>-2.252019714962871E-4</v>
      </c>
    </row>
    <row r="1219" spans="3:17" x14ac:dyDescent="0.35">
      <c r="C1219" s="17">
        <v>14</v>
      </c>
      <c r="D1219" s="12">
        <v>0.20754843016300001</v>
      </c>
      <c r="E1219" s="12">
        <v>0.20502882227300001</v>
      </c>
      <c r="F1219" s="12">
        <v>0.91611328125000002</v>
      </c>
      <c r="H1219" s="13">
        <f t="shared" si="469"/>
        <v>2.6054588500001863E-4</v>
      </c>
      <c r="I1219" s="14">
        <f t="shared" si="470"/>
        <v>8.3886718749999978E-2</v>
      </c>
      <c r="J1219" s="10">
        <f t="shared" si="471"/>
        <v>858.99999999999977</v>
      </c>
      <c r="K1219" s="12">
        <f t="shared" si="472"/>
        <v>0.20772399026120003</v>
      </c>
      <c r="L1219" s="12">
        <f t="shared" si="473"/>
        <v>0.20881455439010005</v>
      </c>
      <c r="M1219" s="16">
        <f t="shared" si="474"/>
        <v>-5.2226442361037462E-3</v>
      </c>
      <c r="N1219" s="15">
        <v>0.1</v>
      </c>
      <c r="O1219" s="11">
        <f t="shared" si="475"/>
        <v>-19.147388847340498</v>
      </c>
      <c r="Q1219" s="12">
        <f t="shared" si="476"/>
        <v>1.256138434314068E-3</v>
      </c>
    </row>
    <row r="1220" spans="3:17" x14ac:dyDescent="0.35">
      <c r="C1220" s="17">
        <v>15</v>
      </c>
      <c r="D1220" s="12">
        <v>0.20717983481800001</v>
      </c>
      <c r="E1220" s="12">
        <v>0.209876820445</v>
      </c>
      <c r="F1220" s="12">
        <v>0.91572265625000004</v>
      </c>
      <c r="H1220" s="13">
        <f t="shared" si="469"/>
        <v>-3.6859534500000013E-4</v>
      </c>
      <c r="I1220" s="14">
        <f t="shared" si="470"/>
        <v>8.4277343749999956E-2</v>
      </c>
      <c r="J1220" s="10">
        <f t="shared" si="471"/>
        <v>862.99999999999955</v>
      </c>
      <c r="K1220" s="12">
        <f t="shared" si="472"/>
        <v>0.20770319630646</v>
      </c>
      <c r="L1220" s="12">
        <f t="shared" si="473"/>
        <v>0.20880165350428004</v>
      </c>
      <c r="M1220" s="16">
        <f t="shared" si="474"/>
        <v>-5.2607686739296611E-3</v>
      </c>
      <c r="N1220" s="15">
        <v>0.1</v>
      </c>
      <c r="O1220" s="11">
        <f t="shared" si="475"/>
        <v>-19.008629004267267</v>
      </c>
      <c r="Q1220" s="12">
        <f t="shared" si="476"/>
        <v>-1.7775274712378941E-3</v>
      </c>
    </row>
    <row r="1221" spans="3:17" x14ac:dyDescent="0.35">
      <c r="C1221" s="17">
        <v>16</v>
      </c>
      <c r="D1221" s="12">
        <v>0.20709073421499999</v>
      </c>
      <c r="E1221" s="12">
        <v>0.20562942586800001</v>
      </c>
      <c r="F1221" s="12">
        <v>0.91708984375000002</v>
      </c>
      <c r="H1221" s="13">
        <f t="shared" si="469"/>
        <v>-8.9100603000019651E-5</v>
      </c>
      <c r="I1221" s="14">
        <f t="shared" si="470"/>
        <v>8.2910156249999978E-2</v>
      </c>
      <c r="J1221" s="10">
        <f t="shared" si="471"/>
        <v>848.99999999999977</v>
      </c>
      <c r="K1221" s="12">
        <f t="shared" si="472"/>
        <v>0.20768860308372003</v>
      </c>
      <c r="L1221" s="12">
        <f t="shared" si="473"/>
        <v>0.20879601026946004</v>
      </c>
      <c r="M1221" s="16">
        <f t="shared" si="474"/>
        <v>-5.3037756052467522E-3</v>
      </c>
      <c r="N1221" s="15">
        <v>0.1</v>
      </c>
      <c r="O1221" s="11">
        <f t="shared" si="475"/>
        <v>-18.85449299572085</v>
      </c>
      <c r="Q1221" s="12">
        <f t="shared" si="476"/>
        <v>-4.3015657415342929E-4</v>
      </c>
    </row>
    <row r="1222" spans="3:17" x14ac:dyDescent="0.35">
      <c r="C1222" s="17">
        <v>17</v>
      </c>
      <c r="D1222" s="12">
        <v>0.206084857309</v>
      </c>
      <c r="E1222" s="12">
        <v>0.205774278566</v>
      </c>
      <c r="F1222" s="12">
        <v>0.91679687499999996</v>
      </c>
      <c r="H1222" s="13">
        <f t="shared" si="469"/>
        <v>-1.0058769059999861E-3</v>
      </c>
      <c r="I1222" s="14">
        <f t="shared" si="470"/>
        <v>8.3203125000000044E-2</v>
      </c>
      <c r="J1222" s="10">
        <f t="shared" si="471"/>
        <v>852.00000000000045</v>
      </c>
      <c r="K1222" s="12">
        <f t="shared" si="472"/>
        <v>0.20766506573511997</v>
      </c>
      <c r="L1222" s="12">
        <f t="shared" si="473"/>
        <v>0.20875553252548007</v>
      </c>
      <c r="M1222" s="16">
        <f t="shared" si="474"/>
        <v>-5.2236545645897303E-3</v>
      </c>
      <c r="N1222" s="15">
        <v>0.1</v>
      </c>
      <c r="O1222" s="11">
        <f t="shared" si="475"/>
        <v>-19.143685472213853</v>
      </c>
      <c r="Q1222" s="12">
        <f t="shared" si="476"/>
        <v>-4.8690141133829806E-3</v>
      </c>
    </row>
    <row r="1223" spans="3:17" x14ac:dyDescent="0.35">
      <c r="C1223" s="17">
        <v>18</v>
      </c>
      <c r="D1223" s="12">
        <v>0.20723714090500001</v>
      </c>
      <c r="E1223" s="12">
        <v>0.20532751418699999</v>
      </c>
      <c r="F1223" s="12">
        <v>0.91777343749999996</v>
      </c>
      <c r="H1223" s="13">
        <f t="shared" si="469"/>
        <v>1.1522835960000033E-3</v>
      </c>
      <c r="I1223" s="14">
        <f t="shared" si="470"/>
        <v>8.2226562500000044E-2</v>
      </c>
      <c r="J1223" s="10">
        <f t="shared" si="471"/>
        <v>842.00000000000045</v>
      </c>
      <c r="K1223" s="12">
        <f t="shared" si="472"/>
        <v>0.20765821180485997</v>
      </c>
      <c r="L1223" s="12">
        <f t="shared" si="473"/>
        <v>0.20875272239000001</v>
      </c>
      <c r="M1223" s="16">
        <f t="shared" si="474"/>
        <v>-5.2430961024557687E-3</v>
      </c>
      <c r="N1223" s="15">
        <v>0.1</v>
      </c>
      <c r="O1223" s="11">
        <f t="shared" si="475"/>
        <v>-19.072700184374241</v>
      </c>
      <c r="Q1223" s="12">
        <f t="shared" si="476"/>
        <v>5.5757331389914766E-3</v>
      </c>
    </row>
    <row r="1224" spans="3:17" x14ac:dyDescent="0.35">
      <c r="C1224" s="17">
        <v>19</v>
      </c>
      <c r="D1224" s="12">
        <v>0.20693258535600001</v>
      </c>
      <c r="E1224" s="12">
        <v>0.203820012882</v>
      </c>
      <c r="F1224" s="12">
        <v>0.91630859374999996</v>
      </c>
      <c r="H1224" s="13">
        <f t="shared" si="469"/>
        <v>-3.0455554899999626E-4</v>
      </c>
      <c r="I1224" s="14">
        <f t="shared" si="470"/>
        <v>8.3691406250000044E-2</v>
      </c>
      <c r="J1224" s="10">
        <f t="shared" si="471"/>
        <v>857.00000000000045</v>
      </c>
      <c r="K1224" s="12">
        <f t="shared" si="472"/>
        <v>0.20763226707410001</v>
      </c>
      <c r="L1224" s="12">
        <f t="shared" si="473"/>
        <v>0.20873701703710001</v>
      </c>
      <c r="M1224" s="16">
        <f t="shared" si="474"/>
        <v>-5.2925445552556294E-3</v>
      </c>
      <c r="N1224" s="15">
        <v>0.1</v>
      </c>
      <c r="O1224" s="11">
        <f t="shared" si="475"/>
        <v>-18.894503193307557</v>
      </c>
      <c r="Q1224" s="12">
        <f t="shared" si="476"/>
        <v>-1.470680180529075E-3</v>
      </c>
    </row>
    <row r="1225" spans="3:17" x14ac:dyDescent="0.35">
      <c r="C1225" s="17">
        <v>20</v>
      </c>
      <c r="D1225" s="12">
        <v>0.20606901025499999</v>
      </c>
      <c r="E1225" s="12">
        <v>0.20668538101</v>
      </c>
      <c r="F1225" s="12">
        <v>0.91640624999999998</v>
      </c>
      <c r="H1225" s="13">
        <f t="shared" si="469"/>
        <v>-8.6357510100001922E-4</v>
      </c>
      <c r="I1225" s="14">
        <f t="shared" si="470"/>
        <v>8.3593750000000022E-2</v>
      </c>
      <c r="J1225" s="10">
        <f t="shared" si="471"/>
        <v>856.00000000000023</v>
      </c>
      <c r="K1225" s="12">
        <f t="shared" si="472"/>
        <v>0.20758750728483999</v>
      </c>
      <c r="L1225" s="12">
        <f t="shared" si="473"/>
        <v>0.20871622084508001</v>
      </c>
      <c r="M1225" s="16">
        <f t="shared" si="474"/>
        <v>-5.4078861512053544E-3</v>
      </c>
      <c r="N1225" s="15">
        <v>0.1</v>
      </c>
      <c r="O1225" s="11">
        <f t="shared" si="475"/>
        <v>-18.49151354225739</v>
      </c>
      <c r="Q1225" s="12">
        <f t="shared" si="476"/>
        <v>-4.1819516861219342E-3</v>
      </c>
    </row>
    <row r="1226" spans="3:17" x14ac:dyDescent="0.35">
      <c r="C1226" s="17">
        <v>21</v>
      </c>
      <c r="D1226" s="12">
        <v>0.20730640467700001</v>
      </c>
      <c r="E1226" s="12">
        <v>0.20669651702</v>
      </c>
      <c r="F1226" s="12">
        <v>0.91533203124999996</v>
      </c>
      <c r="H1226" s="13">
        <f t="shared" si="469"/>
        <v>1.237394422000021E-3</v>
      </c>
      <c r="I1226" s="14">
        <f t="shared" si="470"/>
        <v>8.4667968750000044E-2</v>
      </c>
      <c r="J1226" s="10">
        <f t="shared" si="471"/>
        <v>867.00000000000045</v>
      </c>
      <c r="K1226" s="12">
        <f t="shared" si="472"/>
        <v>0.20756967623546005</v>
      </c>
      <c r="L1226" s="12">
        <f t="shared" si="473"/>
        <v>0.2087155551623</v>
      </c>
      <c r="M1226" s="16">
        <f t="shared" si="474"/>
        <v>-5.490146270836882E-3</v>
      </c>
      <c r="N1226" s="15">
        <v>0.1</v>
      </c>
      <c r="O1226" s="11">
        <f t="shared" si="475"/>
        <v>-18.214450957561947</v>
      </c>
      <c r="Q1226" s="12">
        <f t="shared" si="476"/>
        <v>5.9868007296460645E-3</v>
      </c>
    </row>
    <row r="1227" spans="3:17" x14ac:dyDescent="0.35">
      <c r="C1227" s="17">
        <v>22</v>
      </c>
      <c r="D1227" s="12">
        <v>0.20732688970900001</v>
      </c>
      <c r="E1227" s="12">
        <v>0.20737661048799999</v>
      </c>
      <c r="F1227" s="12">
        <v>0.91611328125000002</v>
      </c>
      <c r="H1227" s="13">
        <f t="shared" si="469"/>
        <v>2.0485032000000514E-5</v>
      </c>
      <c r="I1227" s="14">
        <f t="shared" si="470"/>
        <v>8.3886718749999978E-2</v>
      </c>
      <c r="J1227" s="10">
        <f t="shared" si="471"/>
        <v>858.99999999999977</v>
      </c>
      <c r="K1227" s="12">
        <f t="shared" si="472"/>
        <v>0.20754053222232002</v>
      </c>
      <c r="L1227" s="12">
        <f t="shared" si="473"/>
        <v>0.20867084466947999</v>
      </c>
      <c r="M1227" s="16">
        <f t="shared" si="474"/>
        <v>-5.4167243581646485E-3</v>
      </c>
      <c r="N1227" s="15">
        <v>0.1</v>
      </c>
      <c r="O1227" s="11">
        <f t="shared" si="475"/>
        <v>-18.461341834621813</v>
      </c>
      <c r="Q1227" s="12">
        <f t="shared" si="476"/>
        <v>9.8810357460671941E-5</v>
      </c>
    </row>
    <row r="1228" spans="3:17" x14ac:dyDescent="0.35">
      <c r="C1228" s="17">
        <v>23</v>
      </c>
      <c r="D1228" s="12">
        <v>0.207468119896</v>
      </c>
      <c r="E1228" s="12">
        <v>0.20680361725400001</v>
      </c>
      <c r="F1228" s="12">
        <v>0.91464843750000002</v>
      </c>
      <c r="H1228" s="13">
        <f t="shared" si="469"/>
        <v>1.4123018699999101E-4</v>
      </c>
      <c r="I1228" s="14">
        <f t="shared" si="470"/>
        <v>8.5351562499999978E-2</v>
      </c>
      <c r="J1228" s="10">
        <f t="shared" si="471"/>
        <v>873.99999999999977</v>
      </c>
      <c r="K1228" s="12">
        <f t="shared" si="472"/>
        <v>0.20756166798268003</v>
      </c>
      <c r="L1228" s="12">
        <f t="shared" si="473"/>
        <v>0.20864422162838001</v>
      </c>
      <c r="M1228" s="16">
        <f t="shared" si="474"/>
        <v>-5.1885148663648462E-3</v>
      </c>
      <c r="N1228" s="15">
        <v>0.1</v>
      </c>
      <c r="O1228" s="11">
        <f t="shared" si="475"/>
        <v>-19.273337857864046</v>
      </c>
      <c r="Q1228" s="12">
        <f t="shared" si="476"/>
        <v>6.8096379747674711E-4</v>
      </c>
    </row>
    <row r="1229" spans="3:17" x14ac:dyDescent="0.35">
      <c r="C1229" s="17">
        <v>24</v>
      </c>
      <c r="D1229" s="12">
        <v>0.20818984150799999</v>
      </c>
      <c r="E1229" s="12">
        <v>0.20430501662200001</v>
      </c>
      <c r="F1229" s="12">
        <v>0.91767578125000004</v>
      </c>
      <c r="H1229" s="13">
        <f t="shared" si="469"/>
        <v>7.2172161199998697E-4</v>
      </c>
      <c r="I1229" s="14">
        <f t="shared" si="470"/>
        <v>8.2324218749999956E-2</v>
      </c>
      <c r="J1229" s="10">
        <f t="shared" si="471"/>
        <v>842.99999999999955</v>
      </c>
      <c r="K1229" s="12">
        <f t="shared" si="472"/>
        <v>0.20757405252286001</v>
      </c>
      <c r="L1229" s="12">
        <f t="shared" si="473"/>
        <v>0.20863364134626</v>
      </c>
      <c r="M1229" s="16">
        <f t="shared" si="474"/>
        <v>-5.0787055077154974E-3</v>
      </c>
      <c r="N1229" s="15">
        <v>0.1</v>
      </c>
      <c r="O1229" s="11">
        <f t="shared" si="475"/>
        <v>-19.690056816265763</v>
      </c>
      <c r="Q1229" s="12">
        <f t="shared" si="476"/>
        <v>3.4726741903853926E-3</v>
      </c>
    </row>
    <row r="1230" spans="3:17" x14ac:dyDescent="0.35">
      <c r="C1230" s="17">
        <v>25</v>
      </c>
      <c r="D1230" s="12">
        <v>0.20737319820899999</v>
      </c>
      <c r="E1230" s="12">
        <v>0.20632187165300001</v>
      </c>
      <c r="F1230" s="12">
        <v>0.91718750000000004</v>
      </c>
      <c r="H1230" s="13">
        <f t="shared" si="469"/>
        <v>-8.1664329899999721E-4</v>
      </c>
      <c r="I1230" s="14">
        <f t="shared" si="470"/>
        <v>8.2812499999999956E-2</v>
      </c>
      <c r="J1230" s="10">
        <f t="shared" si="471"/>
        <v>847.99999999999955</v>
      </c>
      <c r="K1230" s="12">
        <f t="shared" si="472"/>
        <v>0.20757292641450004</v>
      </c>
      <c r="L1230" s="12">
        <f t="shared" si="473"/>
        <v>0.20859502018486001</v>
      </c>
      <c r="M1230" s="16">
        <f t="shared" si="474"/>
        <v>-4.8998953544249213E-3</v>
      </c>
      <c r="N1230" s="15">
        <v>0.1</v>
      </c>
      <c r="O1230" s="11">
        <f t="shared" si="475"/>
        <v>-20.408599116243078</v>
      </c>
      <c r="Q1230" s="12">
        <f t="shared" si="476"/>
        <v>-3.9303030933606313E-3</v>
      </c>
    </row>
    <row r="1231" spans="3:17" x14ac:dyDescent="0.35">
      <c r="C1231" s="17">
        <v>26</v>
      </c>
      <c r="D1231" s="12">
        <v>0.209586373938</v>
      </c>
      <c r="E1231" s="12">
        <v>0.20574161149600001</v>
      </c>
      <c r="F1231" s="12">
        <v>0.91748046875</v>
      </c>
      <c r="H1231" s="13">
        <f t="shared" si="469"/>
        <v>2.2131757290000109E-3</v>
      </c>
      <c r="I1231" s="14">
        <f t="shared" si="470"/>
        <v>8.251953125E-2</v>
      </c>
      <c r="J1231" s="10">
        <f t="shared" si="471"/>
        <v>845</v>
      </c>
      <c r="K1231" s="12">
        <f t="shared" si="472"/>
        <v>0.20762301585950005</v>
      </c>
      <c r="L1231" s="12">
        <f t="shared" si="473"/>
        <v>0.20861886885446002</v>
      </c>
      <c r="M1231" s="16">
        <f t="shared" si="474"/>
        <v>-4.7735518864053805E-3</v>
      </c>
      <c r="N1231" s="15">
        <v>0.1</v>
      </c>
      <c r="O1231" s="11">
        <f t="shared" si="475"/>
        <v>-20.948761504989701</v>
      </c>
      <c r="Q1231" s="12">
        <f t="shared" si="476"/>
        <v>1.0615880587202387E-2</v>
      </c>
    </row>
    <row r="1232" spans="3:17" x14ac:dyDescent="0.35">
      <c r="C1232" s="17">
        <v>27</v>
      </c>
      <c r="D1232" s="12">
        <v>0.205984422142</v>
      </c>
      <c r="E1232" s="12">
        <v>0.20689716711600001</v>
      </c>
      <c r="F1232" s="12">
        <v>0.91679687499999996</v>
      </c>
      <c r="H1232" s="13">
        <f t="shared" si="469"/>
        <v>-3.601951796000008E-3</v>
      </c>
      <c r="I1232" s="14">
        <f t="shared" si="470"/>
        <v>8.3203125000000044E-2</v>
      </c>
      <c r="J1232" s="10">
        <f t="shared" si="471"/>
        <v>852.00000000000045</v>
      </c>
      <c r="K1232" s="12">
        <f t="shared" si="472"/>
        <v>0.20760661457834004</v>
      </c>
      <c r="L1232" s="12">
        <f t="shared" si="473"/>
        <v>0.20860382961862003</v>
      </c>
      <c r="M1232" s="16">
        <f t="shared" si="474"/>
        <v>-4.7804253742760316E-3</v>
      </c>
      <c r="N1232" s="15">
        <v>0.1</v>
      </c>
      <c r="O1232" s="11">
        <f t="shared" si="475"/>
        <v>-20.918640533143861</v>
      </c>
      <c r="Q1232" s="12">
        <f t="shared" si="476"/>
        <v>-1.7335395235578623E-2</v>
      </c>
    </row>
    <row r="1233" spans="3:17" x14ac:dyDescent="0.35">
      <c r="C1233" s="17">
        <v>28</v>
      </c>
      <c r="D1233" s="12">
        <v>0.206446616966</v>
      </c>
      <c r="E1233" s="12">
        <v>0.207616402581</v>
      </c>
      <c r="F1233" s="12">
        <v>0.91738281249999998</v>
      </c>
      <c r="H1233" s="13">
        <f t="shared" si="469"/>
        <v>4.6219482400000622E-4</v>
      </c>
      <c r="I1233" s="14">
        <f t="shared" si="470"/>
        <v>8.2617187500000022E-2</v>
      </c>
      <c r="J1233" s="10">
        <f t="shared" si="471"/>
        <v>846.00000000000023</v>
      </c>
      <c r="K1233" s="12">
        <f t="shared" si="472"/>
        <v>0.20760454598422004</v>
      </c>
      <c r="L1233" s="12">
        <f t="shared" si="473"/>
        <v>0.20858414988570004</v>
      </c>
      <c r="M1233" s="16">
        <f t="shared" si="474"/>
        <v>-4.6964445861145121E-3</v>
      </c>
      <c r="N1233" s="15">
        <v>0.1</v>
      </c>
      <c r="O1233" s="11">
        <f t="shared" si="475"/>
        <v>-21.292703057896091</v>
      </c>
      <c r="Q1233" s="12">
        <f t="shared" si="476"/>
        <v>2.2413202385861207E-3</v>
      </c>
    </row>
    <row r="1234" spans="3:17" x14ac:dyDescent="0.35">
      <c r="C1234" s="17">
        <v>29</v>
      </c>
      <c r="D1234" s="12">
        <v>0.207187449799</v>
      </c>
      <c r="E1234" s="12">
        <v>0.20813119262499999</v>
      </c>
      <c r="F1234" s="12">
        <v>0.9150390625</v>
      </c>
      <c r="H1234" s="13">
        <f t="shared" si="469"/>
        <v>7.4083283299999914E-4</v>
      </c>
      <c r="I1234" s="14">
        <f t="shared" si="470"/>
        <v>8.49609375E-2</v>
      </c>
      <c r="J1234" s="10">
        <f t="shared" si="471"/>
        <v>870</v>
      </c>
      <c r="K1234" s="12">
        <f t="shared" si="472"/>
        <v>0.20760525906910002</v>
      </c>
      <c r="L1234" s="12">
        <f t="shared" si="473"/>
        <v>0.20856807918846004</v>
      </c>
      <c r="M1234" s="16">
        <f t="shared" si="474"/>
        <v>-4.6163349785180996E-3</v>
      </c>
      <c r="N1234" s="15">
        <v>0.1</v>
      </c>
      <c r="O1234" s="11">
        <f t="shared" si="475"/>
        <v>-21.66220615820675</v>
      </c>
      <c r="Q1234" s="12">
        <f t="shared" si="476"/>
        <v>3.5820725838390452E-3</v>
      </c>
    </row>
    <row r="1235" spans="3:17" x14ac:dyDescent="0.35">
      <c r="C1235" s="17">
        <v>30</v>
      </c>
      <c r="D1235" s="12">
        <v>0.20761272594899999</v>
      </c>
      <c r="E1235" s="12">
        <v>0.21040492430300001</v>
      </c>
      <c r="F1235" s="12">
        <v>0.91523437500000004</v>
      </c>
      <c r="H1235" s="13">
        <f t="shared" si="469"/>
        <v>4.2527614999998686E-4</v>
      </c>
      <c r="I1235" s="14">
        <f t="shared" si="470"/>
        <v>8.4765624999999956E-2</v>
      </c>
      <c r="J1235" s="10">
        <f t="shared" si="471"/>
        <v>867.99999999999955</v>
      </c>
      <c r="K1235" s="12">
        <f t="shared" si="472"/>
        <v>0.20760838836795997</v>
      </c>
      <c r="L1235" s="12">
        <f t="shared" si="473"/>
        <v>0.20852891412940003</v>
      </c>
      <c r="M1235" s="16">
        <f t="shared" si="474"/>
        <v>-4.4143794892099741E-3</v>
      </c>
      <c r="N1235" s="15">
        <v>0.1</v>
      </c>
      <c r="O1235" s="11">
        <f t="shared" si="475"/>
        <v>-22.653240448499965</v>
      </c>
      <c r="Q1235" s="12">
        <f t="shared" si="476"/>
        <v>2.0505116625984207E-3</v>
      </c>
    </row>
    <row r="1236" spans="3:17" x14ac:dyDescent="0.35">
      <c r="C1236" s="17">
        <v>31</v>
      </c>
      <c r="D1236" s="12">
        <v>0.20773641005400001</v>
      </c>
      <c r="E1236" s="12">
        <v>0.208449541032</v>
      </c>
      <c r="F1236" s="12">
        <v>0.91552734375</v>
      </c>
      <c r="H1236" s="13">
        <f t="shared" si="469"/>
        <v>1.2368410500002147E-4</v>
      </c>
      <c r="I1236" s="14">
        <f t="shared" si="470"/>
        <v>8.447265625E-2</v>
      </c>
      <c r="J1236" s="10">
        <f t="shared" si="471"/>
        <v>865</v>
      </c>
      <c r="K1236" s="12">
        <f t="shared" si="472"/>
        <v>0.20760879496594001</v>
      </c>
      <c r="L1236" s="12">
        <f t="shared" si="473"/>
        <v>0.20852544096872003</v>
      </c>
      <c r="M1236" s="16">
        <f t="shared" si="474"/>
        <v>-4.3958473293315148E-3</v>
      </c>
      <c r="N1236" s="15">
        <v>0.1</v>
      </c>
      <c r="O1236" s="11">
        <f t="shared" si="475"/>
        <v>-22.748742735614343</v>
      </c>
      <c r="Q1236" s="12">
        <f t="shared" si="476"/>
        <v>5.9556694806759314E-4</v>
      </c>
    </row>
    <row r="1237" spans="3:17" x14ac:dyDescent="0.35">
      <c r="C1237" s="17">
        <v>32</v>
      </c>
      <c r="D1237" s="12">
        <v>0.207413765069</v>
      </c>
      <c r="E1237" s="12">
        <v>0.20775784924599999</v>
      </c>
      <c r="F1237" s="12">
        <v>0.91630859374999996</v>
      </c>
      <c r="H1237" s="13">
        <f t="shared" si="469"/>
        <v>-3.2264498500000904E-4</v>
      </c>
      <c r="I1237" s="14">
        <f t="shared" si="470"/>
        <v>8.3691406250000044E-2</v>
      </c>
      <c r="J1237" s="10">
        <f t="shared" si="471"/>
        <v>857.00000000000045</v>
      </c>
      <c r="K1237" s="12">
        <f t="shared" si="472"/>
        <v>0.20759610161958</v>
      </c>
      <c r="L1237" s="12">
        <f t="shared" si="473"/>
        <v>0.20854542984519997</v>
      </c>
      <c r="M1237" s="16">
        <f t="shared" si="474"/>
        <v>-4.5521411153658375E-3</v>
      </c>
      <c r="N1237" s="15">
        <v>0.1</v>
      </c>
      <c r="O1237" s="11">
        <f t="shared" si="475"/>
        <v>-21.967684539138766</v>
      </c>
      <c r="Q1237" s="12">
        <f t="shared" si="476"/>
        <v>-1.5543534330148775E-3</v>
      </c>
    </row>
    <row r="1238" spans="3:17" x14ac:dyDescent="0.35">
      <c r="C1238" s="17">
        <v>33</v>
      </c>
      <c r="D1238" s="12">
        <v>0.20703703116700001</v>
      </c>
      <c r="E1238" s="12">
        <v>0.20701927840699999</v>
      </c>
      <c r="F1238" s="12">
        <v>0.9169921875</v>
      </c>
      <c r="H1238" s="13">
        <f t="shared" si="469"/>
        <v>-3.7673390199999268E-4</v>
      </c>
      <c r="I1238" s="14">
        <f t="shared" si="470"/>
        <v>8.30078125E-2</v>
      </c>
      <c r="J1238" s="10">
        <f t="shared" si="471"/>
        <v>850</v>
      </c>
      <c r="K1238" s="12">
        <f t="shared" si="472"/>
        <v>0.20757864752142002</v>
      </c>
      <c r="L1238" s="12">
        <f t="shared" si="473"/>
        <v>0.20851561266016</v>
      </c>
      <c r="M1238" s="16">
        <f t="shared" si="474"/>
        <v>-4.4935011186286733E-3</v>
      </c>
      <c r="N1238" s="15">
        <v>0.1</v>
      </c>
      <c r="O1238" s="11">
        <f t="shared" si="475"/>
        <v>-22.254361879522133</v>
      </c>
      <c r="Q1238" s="12">
        <f t="shared" si="476"/>
        <v>-1.8179914681460481E-3</v>
      </c>
    </row>
    <row r="1239" spans="3:17" x14ac:dyDescent="0.35">
      <c r="C1239" s="17">
        <v>34</v>
      </c>
      <c r="D1239" s="12">
        <v>0.207850989662</v>
      </c>
      <c r="E1239" s="12">
        <v>0.20839995779100001</v>
      </c>
      <c r="F1239" s="12">
        <v>0.91650390625</v>
      </c>
      <c r="H1239" s="13">
        <f t="shared" si="469"/>
        <v>8.1395849499998896E-4</v>
      </c>
      <c r="I1239" s="14">
        <f t="shared" si="470"/>
        <v>8.349609375E-2</v>
      </c>
      <c r="J1239" s="10">
        <f t="shared" si="471"/>
        <v>855</v>
      </c>
      <c r="K1239" s="12">
        <f t="shared" si="472"/>
        <v>0.20757607032970007</v>
      </c>
      <c r="L1239" s="12">
        <f t="shared" si="473"/>
        <v>0.20851552324552</v>
      </c>
      <c r="M1239" s="16">
        <f t="shared" si="474"/>
        <v>-4.5054339417873734E-3</v>
      </c>
      <c r="N1239" s="15">
        <v>0.1</v>
      </c>
      <c r="O1239" s="11">
        <f t="shared" si="475"/>
        <v>-22.195420306246572</v>
      </c>
      <c r="Q1239" s="12">
        <f t="shared" si="476"/>
        <v>3.923755319193231E-3</v>
      </c>
    </row>
    <row r="1240" spans="3:17" x14ac:dyDescent="0.35">
      <c r="C1240" s="17">
        <v>35</v>
      </c>
      <c r="D1240" s="12">
        <v>0.20875546824899999</v>
      </c>
      <c r="E1240" s="12">
        <v>0.20756426788900001</v>
      </c>
      <c r="F1240" s="12">
        <v>0.91855468750000002</v>
      </c>
      <c r="H1240" s="13">
        <f t="shared" si="469"/>
        <v>9.0447858699999051E-4</v>
      </c>
      <c r="I1240" s="14">
        <f t="shared" si="470"/>
        <v>8.1445312499999978E-2</v>
      </c>
      <c r="J1240" s="10">
        <f t="shared" si="471"/>
        <v>833.99999999999977</v>
      </c>
      <c r="K1240" s="12">
        <f t="shared" si="472"/>
        <v>0.20758162953740009</v>
      </c>
      <c r="L1240" s="12">
        <f t="shared" si="473"/>
        <v>0.20853605211362003</v>
      </c>
      <c r="M1240" s="16">
        <f t="shared" si="474"/>
        <v>-4.5767749343404995E-3</v>
      </c>
      <c r="N1240" s="15">
        <v>0.1</v>
      </c>
      <c r="O1240" s="11">
        <f t="shared" si="475"/>
        <v>-21.84944670310945</v>
      </c>
      <c r="Q1240" s="12">
        <f t="shared" si="476"/>
        <v>4.34213148125198E-3</v>
      </c>
    </row>
    <row r="1241" spans="3:17" x14ac:dyDescent="0.35">
      <c r="C1241" s="17">
        <v>36</v>
      </c>
      <c r="D1241" s="12">
        <v>0.206727192861</v>
      </c>
      <c r="E1241" s="12">
        <v>0.20752680413399999</v>
      </c>
      <c r="F1241" s="12">
        <v>0.91943359375</v>
      </c>
      <c r="H1241" s="13">
        <f t="shared" si="469"/>
        <v>-2.0282753879999893E-3</v>
      </c>
      <c r="I1241" s="14">
        <f t="shared" si="470"/>
        <v>8.056640625E-2</v>
      </c>
      <c r="J1241" s="10">
        <f t="shared" si="471"/>
        <v>825</v>
      </c>
      <c r="K1241" s="12">
        <f t="shared" si="472"/>
        <v>0.20759307336824009</v>
      </c>
      <c r="L1241" s="12">
        <f t="shared" si="473"/>
        <v>0.20851748490499999</v>
      </c>
      <c r="M1241" s="16">
        <f t="shared" si="474"/>
        <v>-4.4332566987418387E-3</v>
      </c>
      <c r="N1241" s="15">
        <v>0.1</v>
      </c>
      <c r="O1241" s="11">
        <f t="shared" si="475"/>
        <v>-22.556780893914866</v>
      </c>
      <c r="Q1241" s="12">
        <f t="shared" si="476"/>
        <v>-9.7635434170422405E-3</v>
      </c>
    </row>
    <row r="1242" spans="3:17" x14ac:dyDescent="0.35">
      <c r="C1242" s="17">
        <v>37</v>
      </c>
      <c r="D1242" s="12">
        <v>0.20736114570799999</v>
      </c>
      <c r="E1242" s="12">
        <v>0.206273100525</v>
      </c>
      <c r="F1242" s="12">
        <v>0.91933593749999998</v>
      </c>
      <c r="H1242" s="13">
        <f t="shared" si="469"/>
        <v>6.339528469999911E-4</v>
      </c>
      <c r="I1242" s="14">
        <f t="shared" si="470"/>
        <v>8.0664062500000022E-2</v>
      </c>
      <c r="J1242" s="10">
        <f t="shared" si="471"/>
        <v>826.00000000000023</v>
      </c>
      <c r="K1242" s="12">
        <f t="shared" si="472"/>
        <v>0.20758735964002001</v>
      </c>
      <c r="L1242" s="12">
        <f t="shared" si="473"/>
        <v>0.20847006987321998</v>
      </c>
      <c r="M1242" s="16">
        <f t="shared" si="474"/>
        <v>-4.2342300443262149E-3</v>
      </c>
      <c r="N1242" s="15">
        <v>0.1</v>
      </c>
      <c r="O1242" s="11">
        <f t="shared" si="475"/>
        <v>-23.617044646404615</v>
      </c>
      <c r="Q1242" s="12">
        <f t="shared" si="476"/>
        <v>3.0619231852127751E-3</v>
      </c>
    </row>
    <row r="1243" spans="3:17" x14ac:dyDescent="0.35">
      <c r="C1243" s="17">
        <v>38</v>
      </c>
      <c r="D1243" s="12">
        <v>0.20583821551000001</v>
      </c>
      <c r="E1243" s="12">
        <v>0.21028365828100001</v>
      </c>
      <c r="F1243" s="12">
        <v>0.91611328125000002</v>
      </c>
      <c r="H1243" s="13">
        <f t="shared" si="469"/>
        <v>-1.5229301979999832E-3</v>
      </c>
      <c r="I1243" s="14">
        <f t="shared" si="470"/>
        <v>8.3886718749999978E-2</v>
      </c>
      <c r="J1243" s="10">
        <f t="shared" si="471"/>
        <v>858.99999999999977</v>
      </c>
      <c r="K1243" s="12">
        <f t="shared" si="472"/>
        <v>0.20757008020792</v>
      </c>
      <c r="L1243" s="12">
        <f t="shared" si="473"/>
        <v>0.20840343764114</v>
      </c>
      <c r="M1243" s="16">
        <f t="shared" si="474"/>
        <v>-3.9987700906114476E-3</v>
      </c>
      <c r="N1243" s="15">
        <v>0.1</v>
      </c>
      <c r="O1243" s="11">
        <f t="shared" si="475"/>
        <v>-25.007689297963392</v>
      </c>
      <c r="Q1243" s="12">
        <f t="shared" si="476"/>
        <v>-7.3714397311844702E-3</v>
      </c>
    </row>
    <row r="1244" spans="3:17" x14ac:dyDescent="0.35">
      <c r="C1244" s="17">
        <v>39</v>
      </c>
      <c r="D1244" s="12">
        <v>0.20701515937699999</v>
      </c>
      <c r="E1244" s="12">
        <v>0.20980540290499999</v>
      </c>
      <c r="F1244" s="12">
        <v>0.91650390625</v>
      </c>
      <c r="H1244" s="13">
        <f t="shared" si="469"/>
        <v>1.1769438669999854E-3</v>
      </c>
      <c r="I1244" s="14">
        <f t="shared" si="470"/>
        <v>8.349609375E-2</v>
      </c>
      <c r="J1244" s="10">
        <f t="shared" si="471"/>
        <v>855</v>
      </c>
      <c r="K1244" s="12">
        <f t="shared" si="472"/>
        <v>0.2075582618912</v>
      </c>
      <c r="L1244" s="12">
        <f t="shared" si="473"/>
        <v>0.20836174997651999</v>
      </c>
      <c r="M1244" s="16">
        <f t="shared" si="474"/>
        <v>-3.8562168219961057E-3</v>
      </c>
      <c r="N1244" s="15">
        <v>0.1</v>
      </c>
      <c r="O1244" s="11">
        <f t="shared" si="475"/>
        <v>-25.932151799554852</v>
      </c>
      <c r="Q1244" s="12">
        <f t="shared" si="476"/>
        <v>5.7015256595733558E-3</v>
      </c>
    </row>
    <row r="1245" spans="3:17" x14ac:dyDescent="0.35">
      <c r="C1245" s="17">
        <v>40</v>
      </c>
      <c r="D1245" s="12">
        <v>0.20774644129100001</v>
      </c>
      <c r="E1245" s="12">
        <v>0.205027210712</v>
      </c>
      <c r="F1245" s="12">
        <v>0.91621093750000004</v>
      </c>
      <c r="H1245" s="13">
        <f t="shared" si="469"/>
        <v>7.3128191400001485E-4</v>
      </c>
      <c r="I1245" s="14">
        <f t="shared" si="470"/>
        <v>8.3789062499999956E-2</v>
      </c>
      <c r="J1245" s="10">
        <f t="shared" si="471"/>
        <v>857.99999999999955</v>
      </c>
      <c r="K1245" s="12">
        <f t="shared" si="472"/>
        <v>0.20756644579586003</v>
      </c>
      <c r="L1245" s="12">
        <f t="shared" si="473"/>
        <v>0.20839368915037998</v>
      </c>
      <c r="M1245" s="16">
        <f t="shared" si="474"/>
        <v>-3.9696180718936658E-3</v>
      </c>
      <c r="N1245" s="15">
        <v>0.1</v>
      </c>
      <c r="O1245" s="11">
        <f t="shared" si="475"/>
        <v>-25.19134037302889</v>
      </c>
      <c r="Q1245" s="12">
        <f t="shared" si="476"/>
        <v>3.5262795330689633E-3</v>
      </c>
    </row>
    <row r="1246" spans="3:17" x14ac:dyDescent="0.35">
      <c r="C1246" s="17">
        <v>41</v>
      </c>
      <c r="D1246" s="12">
        <v>0.207612165879</v>
      </c>
      <c r="E1246" s="12">
        <v>0.21135085001600001</v>
      </c>
      <c r="F1246" s="12">
        <v>0.91445312499999998</v>
      </c>
      <c r="H1246" s="13">
        <f t="shared" si="469"/>
        <v>-1.342754120000067E-4</v>
      </c>
      <c r="I1246" s="14">
        <f t="shared" si="470"/>
        <v>8.5546875000000022E-2</v>
      </c>
      <c r="J1246" s="10">
        <f t="shared" si="471"/>
        <v>876.00000000000023</v>
      </c>
      <c r="K1246" s="12">
        <f t="shared" si="472"/>
        <v>0.20759068369882006</v>
      </c>
      <c r="L1246" s="12">
        <f t="shared" si="473"/>
        <v>0.20838520921118001</v>
      </c>
      <c r="M1246" s="16">
        <f t="shared" si="474"/>
        <v>-3.8127730627693923E-3</v>
      </c>
      <c r="N1246" s="15">
        <v>0.1</v>
      </c>
      <c r="O1246" s="11">
        <f t="shared" si="475"/>
        <v>-26.227629694636327</v>
      </c>
      <c r="Q1246" s="12">
        <f t="shared" si="476"/>
        <v>-6.46551747620943E-4</v>
      </c>
    </row>
    <row r="1247" spans="3:17" x14ac:dyDescent="0.35">
      <c r="C1247" s="17">
        <v>42</v>
      </c>
      <c r="D1247" s="12">
        <v>0.207735688068</v>
      </c>
      <c r="E1247" s="12">
        <v>0.207709674165</v>
      </c>
      <c r="F1247" s="12">
        <v>0.91562500000000002</v>
      </c>
      <c r="H1247" s="13">
        <f t="shared" si="469"/>
        <v>1.2352218899999712E-4</v>
      </c>
      <c r="I1247" s="14">
        <f t="shared" si="470"/>
        <v>8.4374999999999978E-2</v>
      </c>
      <c r="J1247" s="10">
        <f t="shared" si="471"/>
        <v>863.99999999999977</v>
      </c>
      <c r="K1247" s="12">
        <f t="shared" si="472"/>
        <v>0.20758213163236008</v>
      </c>
      <c r="L1247" s="12">
        <f t="shared" si="473"/>
        <v>0.20841372306612002</v>
      </c>
      <c r="M1247" s="16">
        <f t="shared" si="474"/>
        <v>-3.9900992195994744E-3</v>
      </c>
      <c r="N1247" s="15">
        <v>0.1</v>
      </c>
      <c r="O1247" s="11">
        <f t="shared" si="475"/>
        <v>-25.062033422326273</v>
      </c>
      <c r="Q1247" s="12">
        <f t="shared" si="476"/>
        <v>5.9478912178199982E-4</v>
      </c>
    </row>
    <row r="1248" spans="3:17" x14ac:dyDescent="0.35">
      <c r="C1248" s="17">
        <v>43</v>
      </c>
      <c r="D1248" s="12">
        <v>0.20654813846799999</v>
      </c>
      <c r="E1248" s="12">
        <v>0.21044243127100001</v>
      </c>
      <c r="F1248" s="12">
        <v>0.91425781250000004</v>
      </c>
      <c r="H1248" s="13">
        <f t="shared" si="469"/>
        <v>-1.1875496000000041E-3</v>
      </c>
      <c r="I1248" s="14">
        <f t="shared" si="470"/>
        <v>8.5742187499999956E-2</v>
      </c>
      <c r="J1248" s="10">
        <f t="shared" si="471"/>
        <v>877.99999999999955</v>
      </c>
      <c r="K1248" s="12">
        <f t="shared" si="472"/>
        <v>0.20753973093096004</v>
      </c>
      <c r="L1248" s="12">
        <f t="shared" si="473"/>
        <v>0.20842515251155999</v>
      </c>
      <c r="M1248" s="16">
        <f t="shared" si="474"/>
        <v>-4.2481512904295471E-3</v>
      </c>
      <c r="N1248" s="15">
        <v>0.1</v>
      </c>
      <c r="O1248" s="11">
        <f t="shared" si="475"/>
        <v>-23.539651289087828</v>
      </c>
      <c r="Q1248" s="12">
        <f t="shared" si="476"/>
        <v>-5.7330398949006446E-3</v>
      </c>
    </row>
    <row r="1249" spans="3:17" x14ac:dyDescent="0.35">
      <c r="C1249" s="17">
        <v>44</v>
      </c>
      <c r="D1249" s="12">
        <v>0.207751022551</v>
      </c>
      <c r="E1249" s="12">
        <v>0.20468309857</v>
      </c>
      <c r="F1249" s="12">
        <v>0.916015625</v>
      </c>
      <c r="H1249" s="13">
        <f t="shared" si="469"/>
        <v>1.2028840830000109E-3</v>
      </c>
      <c r="I1249" s="14">
        <f t="shared" si="470"/>
        <v>8.3984375E-2</v>
      </c>
      <c r="J1249" s="10">
        <f t="shared" si="471"/>
        <v>860</v>
      </c>
      <c r="K1249" s="12">
        <f t="shared" si="472"/>
        <v>0.20750331593724006</v>
      </c>
      <c r="L1249" s="12">
        <f t="shared" si="473"/>
        <v>0.20845285204728001</v>
      </c>
      <c r="M1249" s="16">
        <f t="shared" si="474"/>
        <v>-4.5551600791942093E-3</v>
      </c>
      <c r="N1249" s="15">
        <v>0.1</v>
      </c>
      <c r="O1249" s="11">
        <f t="shared" si="475"/>
        <v>-21.953125304366829</v>
      </c>
      <c r="Q1249" s="12">
        <f t="shared" si="476"/>
        <v>5.8068544483631732E-3</v>
      </c>
    </row>
    <row r="1250" spans="3:17" x14ac:dyDescent="0.35">
      <c r="C1250" s="17">
        <v>45</v>
      </c>
      <c r="D1250" s="12">
        <v>0.210083209163</v>
      </c>
      <c r="E1250" s="12">
        <v>0.20866042189299999</v>
      </c>
      <c r="F1250" s="12">
        <v>0.91396484374999998</v>
      </c>
      <c r="H1250" s="13">
        <f t="shared" si="469"/>
        <v>2.3321866119999923E-3</v>
      </c>
      <c r="I1250" s="14">
        <f t="shared" si="470"/>
        <v>8.6035156250000022E-2</v>
      </c>
      <c r="J1250" s="10">
        <f t="shared" si="471"/>
        <v>881.00000000000023</v>
      </c>
      <c r="K1250" s="12">
        <f t="shared" si="472"/>
        <v>0.20758310228066004</v>
      </c>
      <c r="L1250" s="12">
        <f t="shared" si="473"/>
        <v>0.20844654122058004</v>
      </c>
      <c r="M1250" s="16">
        <f t="shared" si="474"/>
        <v>-4.1422560185649937E-3</v>
      </c>
      <c r="N1250" s="15">
        <v>0.1</v>
      </c>
      <c r="O1250" s="11">
        <f t="shared" si="475"/>
        <v>-24.141433931609836</v>
      </c>
      <c r="Q1250" s="12">
        <f t="shared" si="476"/>
        <v>1.1163330597069409E-2</v>
      </c>
    </row>
    <row r="1251" spans="3:17" x14ac:dyDescent="0.35">
      <c r="C1251" s="17">
        <v>46</v>
      </c>
      <c r="D1251" s="12">
        <v>0.207485504303</v>
      </c>
      <c r="E1251" s="12">
        <v>0.20702918693399999</v>
      </c>
      <c r="F1251" s="12">
        <v>0.91650390625</v>
      </c>
      <c r="H1251" s="13">
        <f t="shared" si="469"/>
        <v>-2.5977048599999941E-3</v>
      </c>
      <c r="I1251" s="14">
        <f t="shared" si="470"/>
        <v>8.349609375E-2</v>
      </c>
      <c r="J1251" s="10">
        <f t="shared" si="471"/>
        <v>855</v>
      </c>
      <c r="K1251" s="12">
        <f t="shared" si="472"/>
        <v>0.20760012418138005</v>
      </c>
      <c r="L1251" s="12">
        <f t="shared" si="473"/>
        <v>0.20846104877767999</v>
      </c>
      <c r="M1251" s="16">
        <f t="shared" si="474"/>
        <v>-4.1299062887192317E-3</v>
      </c>
      <c r="N1251" s="15">
        <v>0.1</v>
      </c>
      <c r="O1251" s="11">
        <f t="shared" si="475"/>
        <v>-24.213624476939898</v>
      </c>
      <c r="Q1251" s="12">
        <f t="shared" si="476"/>
        <v>-1.2442207897196168E-2</v>
      </c>
    </row>
    <row r="1252" spans="3:17" x14ac:dyDescent="0.35">
      <c r="C1252" s="17">
        <v>47</v>
      </c>
      <c r="D1252" s="12">
        <v>0.20754145882</v>
      </c>
      <c r="E1252" s="12">
        <v>0.208007854223</v>
      </c>
      <c r="F1252" s="12">
        <v>0.91640624999999998</v>
      </c>
      <c r="H1252" s="13">
        <f t="shared" si="469"/>
        <v>5.5954516999995318E-5</v>
      </c>
      <c r="I1252" s="14">
        <f t="shared" si="470"/>
        <v>8.3593750000000022E-2</v>
      </c>
      <c r="J1252" s="10">
        <f t="shared" si="471"/>
        <v>856.00000000000023</v>
      </c>
      <c r="K1252" s="12">
        <f t="shared" si="472"/>
        <v>0.20759747160795999</v>
      </c>
      <c r="L1252" s="12">
        <f t="shared" si="473"/>
        <v>0.20846077770964</v>
      </c>
      <c r="M1252" s="16">
        <f t="shared" si="474"/>
        <v>-4.1413358962062441E-3</v>
      </c>
      <c r="N1252" s="15">
        <v>0.1</v>
      </c>
      <c r="O1252" s="11">
        <f t="shared" si="475"/>
        <v>-24.146797677437142</v>
      </c>
      <c r="Q1252" s="12">
        <f t="shared" si="476"/>
        <v>2.6964280546011533E-4</v>
      </c>
    </row>
    <row r="1253" spans="3:17" x14ac:dyDescent="0.35">
      <c r="C1253" s="17">
        <v>48</v>
      </c>
      <c r="D1253" s="12">
        <v>0.20652438947400001</v>
      </c>
      <c r="E1253" s="12">
        <v>0.20737742036599999</v>
      </c>
      <c r="F1253" s="12">
        <v>0.91562500000000002</v>
      </c>
      <c r="H1253" s="13">
        <f t="shared" si="469"/>
        <v>-1.017069345999988E-3</v>
      </c>
      <c r="I1253" s="14">
        <f t="shared" si="470"/>
        <v>8.4374999999999978E-2</v>
      </c>
      <c r="J1253" s="10">
        <f t="shared" si="471"/>
        <v>863.99999999999977</v>
      </c>
      <c r="K1253" s="12">
        <f t="shared" si="472"/>
        <v>0.20758209459987997</v>
      </c>
      <c r="L1253" s="12">
        <f t="shared" si="473"/>
        <v>0.20847999775802001</v>
      </c>
      <c r="M1253" s="16">
        <f t="shared" si="474"/>
        <v>-4.3069031456064444E-3</v>
      </c>
      <c r="N1253" s="15">
        <v>0.1</v>
      </c>
      <c r="O1253" s="11">
        <f t="shared" si="475"/>
        <v>-23.218539312176535</v>
      </c>
      <c r="Q1253" s="12">
        <f t="shared" si="476"/>
        <v>-4.9126069955336624E-3</v>
      </c>
    </row>
    <row r="1254" spans="3:17" x14ac:dyDescent="0.35">
      <c r="C1254" s="17">
        <v>49</v>
      </c>
      <c r="D1254" s="12">
        <v>0.206961366855</v>
      </c>
      <c r="E1254" s="12">
        <v>0.20785668715799999</v>
      </c>
      <c r="F1254" s="12">
        <v>0.91611328125000002</v>
      </c>
      <c r="H1254" s="13">
        <f t="shared" si="469"/>
        <v>4.3697738099998662E-4</v>
      </c>
      <c r="I1254" s="14">
        <f t="shared" si="470"/>
        <v>8.3886718749999978E-2</v>
      </c>
      <c r="J1254" s="10">
        <f t="shared" si="471"/>
        <v>858.99999999999977</v>
      </c>
      <c r="K1254" s="12">
        <f t="shared" si="472"/>
        <v>0.20752890459376</v>
      </c>
      <c r="L1254" s="12">
        <f t="shared" si="473"/>
        <v>0.20846337509892002</v>
      </c>
      <c r="M1254" s="16">
        <f t="shared" si="474"/>
        <v>-4.4826603460516035E-3</v>
      </c>
      <c r="N1254" s="15">
        <v>0.1</v>
      </c>
      <c r="O1254" s="11">
        <f t="shared" si="475"/>
        <v>-22.308181365577152</v>
      </c>
      <c r="Q1254" s="12">
        <f t="shared" si="476"/>
        <v>2.1136280367178356E-3</v>
      </c>
    </row>
    <row r="1255" spans="3:17" x14ac:dyDescent="0.35">
      <c r="C1255" s="17">
        <v>50</v>
      </c>
      <c r="D1255" s="12">
        <v>0.211115528834</v>
      </c>
      <c r="E1255" s="12">
        <v>0.210490563884</v>
      </c>
      <c r="F1255" s="12">
        <v>0.91816406250000004</v>
      </c>
      <c r="H1255" s="13">
        <f t="shared" si="469"/>
        <v>4.1541619790000095E-3</v>
      </c>
      <c r="I1255" s="14">
        <f t="shared" si="470"/>
        <v>8.1835937499999956E-2</v>
      </c>
      <c r="J1255" s="10">
        <f t="shared" si="471"/>
        <v>837.99999999999955</v>
      </c>
      <c r="K1255" s="12">
        <f t="shared" si="472"/>
        <v>0.20756180808970001</v>
      </c>
      <c r="L1255" s="12">
        <f t="shared" si="473"/>
        <v>0.20844053189830003</v>
      </c>
      <c r="M1255" s="16">
        <f t="shared" si="474"/>
        <v>-4.2157050771141069E-3</v>
      </c>
      <c r="N1255" s="15">
        <v>0.1</v>
      </c>
      <c r="O1255" s="11">
        <f t="shared" si="475"/>
        <v>-23.720824434060216</v>
      </c>
      <c r="Q1255" s="12">
        <f t="shared" si="476"/>
        <v>1.9873371358719E-2</v>
      </c>
    </row>
    <row r="1256" spans="3:17" x14ac:dyDescent="0.35">
      <c r="C1256" s="17">
        <v>51</v>
      </c>
      <c r="D1256" s="12">
        <v>0.20738189166900001</v>
      </c>
      <c r="E1256" s="12">
        <v>0.20772778168299999</v>
      </c>
      <c r="F1256" s="12">
        <v>0.91757812500000002</v>
      </c>
      <c r="H1256" s="13">
        <f t="shared" si="469"/>
        <v>-3.7336371649999978E-3</v>
      </c>
      <c r="I1256" s="14">
        <f t="shared" si="470"/>
        <v>8.2421874999999978E-2</v>
      </c>
      <c r="J1256" s="10">
        <f t="shared" si="471"/>
        <v>843.99999999999977</v>
      </c>
      <c r="K1256" s="12">
        <f t="shared" si="472"/>
        <v>0.20751006540243999</v>
      </c>
      <c r="L1256" s="12">
        <f t="shared" si="473"/>
        <v>0.20843499492888004</v>
      </c>
      <c r="M1256" s="16">
        <f t="shared" si="474"/>
        <v>-4.4374963367146414E-3</v>
      </c>
      <c r="N1256" s="15">
        <v>0.1</v>
      </c>
      <c r="O1256" s="11">
        <f t="shared" si="475"/>
        <v>-22.535229871093552</v>
      </c>
      <c r="Q1256" s="12">
        <f t="shared" si="476"/>
        <v>-1.784353281428715E-2</v>
      </c>
    </row>
    <row r="1257" spans="3:17" x14ac:dyDescent="0.35">
      <c r="C1257" s="17">
        <v>52</v>
      </c>
      <c r="D1257" s="12">
        <v>0.206524542334</v>
      </c>
      <c r="E1257" s="12">
        <v>0.20607691779699999</v>
      </c>
      <c r="F1257" s="12">
        <v>0.91738281249999998</v>
      </c>
      <c r="H1257" s="13">
        <f t="shared" si="469"/>
        <v>-8.5734933500000721E-4</v>
      </c>
      <c r="I1257" s="14">
        <f t="shared" si="470"/>
        <v>8.2617187500000022E-2</v>
      </c>
      <c r="J1257" s="10">
        <f t="shared" si="471"/>
        <v>846.00000000000023</v>
      </c>
      <c r="K1257" s="12">
        <f t="shared" si="472"/>
        <v>0.20746324790352</v>
      </c>
      <c r="L1257" s="12">
        <f t="shared" si="473"/>
        <v>0.20841588540194003</v>
      </c>
      <c r="M1257" s="16">
        <f t="shared" si="474"/>
        <v>-4.5708487939046805E-3</v>
      </c>
      <c r="N1257" s="15">
        <v>0.1</v>
      </c>
      <c r="O1257" s="11">
        <f t="shared" si="475"/>
        <v>-21.877774677944288</v>
      </c>
      <c r="Q1257" s="12">
        <f t="shared" si="476"/>
        <v>-4.1427264267116645E-3</v>
      </c>
    </row>
    <row r="1258" spans="3:17" x14ac:dyDescent="0.35">
      <c r="C1258" s="17">
        <v>53</v>
      </c>
      <c r="D1258" s="12">
        <v>0.20668007321199999</v>
      </c>
      <c r="E1258" s="12">
        <v>0.204735498875</v>
      </c>
      <c r="F1258" s="12">
        <v>0.91640624999999998</v>
      </c>
      <c r="H1258" s="13">
        <f t="shared" si="469"/>
        <v>1.555308779999931E-4</v>
      </c>
      <c r="I1258" s="14">
        <f t="shared" si="470"/>
        <v>8.3593750000000022E-2</v>
      </c>
      <c r="J1258" s="10">
        <f t="shared" si="471"/>
        <v>856.00000000000023</v>
      </c>
      <c r="K1258" s="12">
        <f t="shared" si="472"/>
        <v>0.20744465267209997</v>
      </c>
      <c r="L1258" s="12">
        <f t="shared" si="473"/>
        <v>0.20839311382724002</v>
      </c>
      <c r="M1258" s="16">
        <f t="shared" si="474"/>
        <v>-4.5513075634847633E-3</v>
      </c>
      <c r="N1258" s="15">
        <v>0.1</v>
      </c>
      <c r="O1258" s="11">
        <f t="shared" si="475"/>
        <v>-21.971707823549899</v>
      </c>
      <c r="Q1258" s="12">
        <f t="shared" si="476"/>
        <v>7.5280323352427047E-4</v>
      </c>
    </row>
    <row r="1259" spans="3:17" x14ac:dyDescent="0.35">
      <c r="C1259" s="17">
        <v>54</v>
      </c>
      <c r="D1259" s="12">
        <v>0.20770352176099999</v>
      </c>
      <c r="E1259" s="12">
        <v>0.20709783807400001</v>
      </c>
      <c r="F1259" s="12">
        <v>0.91708984375000002</v>
      </c>
      <c r="H1259" s="13">
        <f t="shared" si="469"/>
        <v>1.0234485489999945E-3</v>
      </c>
      <c r="I1259" s="14">
        <f t="shared" si="470"/>
        <v>8.2910156249999978E-2</v>
      </c>
      <c r="J1259" s="10">
        <f t="shared" si="471"/>
        <v>848.99999999999977</v>
      </c>
      <c r="K1259" s="12">
        <f t="shared" si="472"/>
        <v>0.20743799596087997</v>
      </c>
      <c r="L1259" s="12">
        <f t="shared" si="473"/>
        <v>0.20827149011728005</v>
      </c>
      <c r="M1259" s="16">
        <f t="shared" si="474"/>
        <v>-4.0019599222664848E-3</v>
      </c>
      <c r="N1259" s="15">
        <v>0.1</v>
      </c>
      <c r="O1259" s="11">
        <f t="shared" si="475"/>
        <v>-24.987756484918929</v>
      </c>
      <c r="Q1259" s="12">
        <f t="shared" si="476"/>
        <v>4.9396290896717016E-3</v>
      </c>
    </row>
    <row r="1260" spans="3:17" x14ac:dyDescent="0.35">
      <c r="C1260" s="17">
        <v>55</v>
      </c>
      <c r="D1260" s="12">
        <v>0.20770759408600001</v>
      </c>
      <c r="E1260" s="12">
        <v>0.21087171807899999</v>
      </c>
      <c r="F1260" s="12">
        <v>0.91542968749999998</v>
      </c>
      <c r="H1260" s="13">
        <f t="shared" si="469"/>
        <v>4.0723250000207489E-6</v>
      </c>
      <c r="I1260" s="14">
        <f t="shared" si="470"/>
        <v>8.4570312500000022E-2</v>
      </c>
      <c r="J1260" s="10">
        <f t="shared" si="471"/>
        <v>866.00000000000023</v>
      </c>
      <c r="K1260" s="12">
        <f t="shared" si="472"/>
        <v>0.20743920075379996</v>
      </c>
      <c r="L1260" s="12">
        <f t="shared" si="473"/>
        <v>0.20825444235491999</v>
      </c>
      <c r="M1260" s="16">
        <f t="shared" si="474"/>
        <v>-3.9146420691024142E-3</v>
      </c>
      <c r="N1260" s="15">
        <v>0.1</v>
      </c>
      <c r="O1260" s="11">
        <f t="shared" si="475"/>
        <v>-25.545119639234077</v>
      </c>
      <c r="Q1260" s="12">
        <f t="shared" si="476"/>
        <v>1.9606239914046893E-5</v>
      </c>
    </row>
    <row r="1261" spans="3:17" x14ac:dyDescent="0.35">
      <c r="C1261" s="17">
        <v>56</v>
      </c>
      <c r="D1261" s="12">
        <v>0.207385129389</v>
      </c>
      <c r="E1261" s="12">
        <v>0.20783422328500001</v>
      </c>
      <c r="F1261" s="12">
        <v>0.91582031249999996</v>
      </c>
      <c r="H1261" s="13">
        <f t="shared" si="469"/>
        <v>-3.2246469700000779E-4</v>
      </c>
      <c r="I1261" s="14">
        <f t="shared" si="470"/>
        <v>8.4179687500000044E-2</v>
      </c>
      <c r="J1261" s="10">
        <f t="shared" si="471"/>
        <v>862.00000000000045</v>
      </c>
      <c r="K1261" s="12">
        <f t="shared" si="472"/>
        <v>0.20744709535001996</v>
      </c>
      <c r="L1261" s="12">
        <f t="shared" si="473"/>
        <v>0.20821403541607997</v>
      </c>
      <c r="M1261" s="16">
        <f t="shared" si="474"/>
        <v>-3.6834215547832949E-3</v>
      </c>
      <c r="N1261" s="15">
        <v>0.1</v>
      </c>
      <c r="O1261" s="11">
        <f t="shared" si="475"/>
        <v>-27.148671014899151</v>
      </c>
      <c r="Q1261" s="12">
        <f t="shared" si="476"/>
        <v>-1.5536999018877129E-3</v>
      </c>
    </row>
    <row r="1262" spans="3:17" x14ac:dyDescent="0.35">
      <c r="C1262" s="17">
        <v>57</v>
      </c>
      <c r="D1262" s="12">
        <v>0.20733070160200001</v>
      </c>
      <c r="E1262" s="12">
        <v>0.205466739461</v>
      </c>
      <c r="F1262" s="12">
        <v>0.91533203124999996</v>
      </c>
      <c r="H1262" s="13">
        <f t="shared" si="469"/>
        <v>-5.4427786999988736E-5</v>
      </c>
      <c r="I1262" s="14">
        <f t="shared" si="470"/>
        <v>8.4667968750000044E-2</v>
      </c>
      <c r="J1262" s="10">
        <f t="shared" si="471"/>
        <v>867.00000000000045</v>
      </c>
      <c r="K1262" s="12">
        <f t="shared" si="472"/>
        <v>0.20744096115049995</v>
      </c>
      <c r="L1262" s="12">
        <f t="shared" si="473"/>
        <v>0.20821585580118002</v>
      </c>
      <c r="M1262" s="16">
        <f t="shared" si="474"/>
        <v>-3.721592900302384E-3</v>
      </c>
      <c r="N1262" s="15">
        <v>0.1</v>
      </c>
      <c r="O1262" s="11">
        <f t="shared" si="475"/>
        <v>-26.870214630911104</v>
      </c>
      <c r="Q1262" s="12">
        <f t="shared" si="476"/>
        <v>-2.6248232281091886E-4</v>
      </c>
    </row>
    <row r="1263" spans="3:17" x14ac:dyDescent="0.35">
      <c r="C1263" s="17">
        <v>58</v>
      </c>
      <c r="D1263" s="12">
        <v>0.20698685476199999</v>
      </c>
      <c r="E1263" s="12">
        <v>0.20843619592500001</v>
      </c>
      <c r="F1263" s="12">
        <v>0.91621093750000004</v>
      </c>
      <c r="H1263" s="13">
        <f t="shared" si="469"/>
        <v>-3.4384684000002275E-4</v>
      </c>
      <c r="I1263" s="14">
        <f t="shared" si="470"/>
        <v>8.3789062499999956E-2</v>
      </c>
      <c r="J1263" s="10">
        <f t="shared" si="471"/>
        <v>857.99999999999955</v>
      </c>
      <c r="K1263" s="12">
        <f t="shared" si="472"/>
        <v>0.20743810916465996</v>
      </c>
      <c r="L1263" s="12">
        <f t="shared" si="473"/>
        <v>0.20822170943004001</v>
      </c>
      <c r="M1263" s="16">
        <f t="shared" si="474"/>
        <v>-3.7632976288830555E-3</v>
      </c>
      <c r="N1263" s="15">
        <v>0.1</v>
      </c>
      <c r="O1263" s="11">
        <f t="shared" si="475"/>
        <v>-26.572439881583307</v>
      </c>
      <c r="Q1263" s="12">
        <f t="shared" si="476"/>
        <v>-1.659823068853028E-3</v>
      </c>
    </row>
    <row r="1264" spans="3:17" x14ac:dyDescent="0.35">
      <c r="C1264" s="17">
        <v>59</v>
      </c>
      <c r="D1264" s="12">
        <v>0.206651846965</v>
      </c>
      <c r="E1264" s="12">
        <v>0.20831159092500001</v>
      </c>
      <c r="F1264" s="12">
        <v>0.91533203124999996</v>
      </c>
      <c r="H1264" s="13">
        <f t="shared" si="469"/>
        <v>-3.3500779699999206E-4</v>
      </c>
      <c r="I1264" s="14">
        <f t="shared" si="470"/>
        <v>8.4667968750000044E-2</v>
      </c>
      <c r="J1264" s="10">
        <f t="shared" si="471"/>
        <v>867.00000000000045</v>
      </c>
      <c r="K1264" s="12">
        <f t="shared" si="472"/>
        <v>0.20740462270215995</v>
      </c>
      <c r="L1264" s="12">
        <f t="shared" si="473"/>
        <v>0.20823500883959997</v>
      </c>
      <c r="M1264" s="16">
        <f t="shared" si="474"/>
        <v>-3.9877355016689764E-3</v>
      </c>
      <c r="N1264" s="15">
        <v>0.1</v>
      </c>
      <c r="O1264" s="11">
        <f t="shared" si="475"/>
        <v>-25.07688886540927</v>
      </c>
      <c r="Q1264" s="12">
        <f t="shared" si="476"/>
        <v>-1.6198091177165952E-3</v>
      </c>
    </row>
    <row r="1265" spans="3:17" x14ac:dyDescent="0.35">
      <c r="C1265" s="17">
        <v>60</v>
      </c>
      <c r="D1265" s="12">
        <v>0.208600811774</v>
      </c>
      <c r="E1265" s="12">
        <v>0.20512001253699999</v>
      </c>
      <c r="F1265" s="12">
        <v>0.91748046875</v>
      </c>
      <c r="H1265" s="13">
        <f t="shared" si="469"/>
        <v>1.9489648090000034E-3</v>
      </c>
      <c r="I1265" s="14">
        <f t="shared" si="470"/>
        <v>8.251953125E-2</v>
      </c>
      <c r="J1265" s="10">
        <f t="shared" si="471"/>
        <v>845</v>
      </c>
      <c r="K1265" s="12">
        <f t="shared" si="472"/>
        <v>0.20742631205461998</v>
      </c>
      <c r="L1265" s="12">
        <f t="shared" si="473"/>
        <v>0.20822017259312001</v>
      </c>
      <c r="M1265" s="16">
        <f t="shared" si="474"/>
        <v>-3.8126014814678921E-3</v>
      </c>
      <c r="N1265" s="15">
        <v>0.1</v>
      </c>
      <c r="O1265" s="11">
        <f t="shared" si="475"/>
        <v>-26.228810035896785</v>
      </c>
      <c r="Q1265" s="12">
        <f t="shared" si="476"/>
        <v>9.3869555271383284E-3</v>
      </c>
    </row>
    <row r="1266" spans="3:17" x14ac:dyDescent="0.35">
      <c r="C1266" s="17">
        <v>61</v>
      </c>
      <c r="D1266" s="12">
        <v>0.20700713577300001</v>
      </c>
      <c r="E1266" s="12">
        <v>0.20836917944300001</v>
      </c>
      <c r="F1266" s="12">
        <v>0.91591796874999998</v>
      </c>
      <c r="H1266" s="13">
        <f t="shared" si="469"/>
        <v>-1.593676000999994E-3</v>
      </c>
      <c r="I1266" s="14">
        <f t="shared" si="470"/>
        <v>8.4082031250000022E-2</v>
      </c>
      <c r="J1266" s="10">
        <f t="shared" si="471"/>
        <v>861.00000000000023</v>
      </c>
      <c r="K1266" s="12">
        <f t="shared" si="472"/>
        <v>0.20740094971914</v>
      </c>
      <c r="L1266" s="12">
        <f t="shared" si="473"/>
        <v>0.20821504058474002</v>
      </c>
      <c r="M1266" s="16">
        <f t="shared" si="474"/>
        <v>-3.909856191530503E-3</v>
      </c>
      <c r="N1266" s="15">
        <v>0.1</v>
      </c>
      <c r="O1266" s="11">
        <f t="shared" si="475"/>
        <v>-25.576388261189543</v>
      </c>
      <c r="Q1266" s="12">
        <f t="shared" si="476"/>
        <v>-7.6691690885912749E-3</v>
      </c>
    </row>
    <row r="1267" spans="3:17" x14ac:dyDescent="0.35">
      <c r="C1267" s="17">
        <v>62</v>
      </c>
      <c r="D1267" s="12">
        <v>0.20718191733300001</v>
      </c>
      <c r="E1267" s="12">
        <v>0.20611668638899999</v>
      </c>
      <c r="F1267" s="12">
        <v>0.91523437500000004</v>
      </c>
      <c r="H1267" s="13">
        <f t="shared" si="469"/>
        <v>1.7478156000000356E-4</v>
      </c>
      <c r="I1267" s="14">
        <f t="shared" si="470"/>
        <v>8.4765624999999956E-2</v>
      </c>
      <c r="J1267" s="10">
        <f t="shared" si="471"/>
        <v>867.99999999999955</v>
      </c>
      <c r="K1267" s="12">
        <f t="shared" si="472"/>
        <v>0.20739789664230002</v>
      </c>
      <c r="L1267" s="12">
        <f t="shared" si="473"/>
        <v>0.20822248749284</v>
      </c>
      <c r="M1267" s="16">
        <f t="shared" si="474"/>
        <v>-3.9601431164746348E-3</v>
      </c>
      <c r="N1267" s="15">
        <v>0.1</v>
      </c>
      <c r="O1267" s="11">
        <f t="shared" si="475"/>
        <v>-25.251612646014966</v>
      </c>
      <c r="Q1267" s="12">
        <f t="shared" si="476"/>
        <v>8.4397001351835862E-4</v>
      </c>
    </row>
    <row r="1268" spans="3:17" x14ac:dyDescent="0.35">
      <c r="C1268" s="17">
        <v>63</v>
      </c>
      <c r="D1268" s="12">
        <v>0.209158745422</v>
      </c>
      <c r="E1268" s="12">
        <v>0.20591479465400001</v>
      </c>
      <c r="F1268" s="12">
        <v>0.91279296875000004</v>
      </c>
      <c r="H1268" s="13">
        <f t="shared" si="469"/>
        <v>1.9768280889999879E-3</v>
      </c>
      <c r="I1268" s="14">
        <f t="shared" si="470"/>
        <v>8.7207031249999956E-2</v>
      </c>
      <c r="J1268" s="10">
        <f t="shared" si="471"/>
        <v>892.99999999999955</v>
      </c>
      <c r="K1268" s="12">
        <f t="shared" si="472"/>
        <v>0.20743531386517999</v>
      </c>
      <c r="L1268" s="12">
        <f t="shared" si="473"/>
        <v>0.20826671834994001</v>
      </c>
      <c r="M1268" s="16">
        <f t="shared" si="474"/>
        <v>-3.9920179822637847E-3</v>
      </c>
      <c r="N1268" s="15">
        <v>0.1</v>
      </c>
      <c r="O1268" s="11">
        <f t="shared" si="475"/>
        <v>-25.049987360851574</v>
      </c>
      <c r="Q1268" s="12">
        <f t="shared" si="476"/>
        <v>9.4962761102302101E-3</v>
      </c>
    </row>
    <row r="1269" spans="3:17" x14ac:dyDescent="0.35">
      <c r="C1269" s="17">
        <v>64</v>
      </c>
      <c r="D1269" s="12">
        <v>0.20578901668300001</v>
      </c>
      <c r="E1269" s="12">
        <v>0.20465260893100001</v>
      </c>
      <c r="F1269" s="12">
        <v>0.91552734375</v>
      </c>
      <c r="H1269" s="13">
        <f t="shared" ref="H1269:H1304" si="477">D1269-D1268</f>
        <v>-3.3697287389999886E-3</v>
      </c>
      <c r="I1269" s="14">
        <f t="shared" ref="I1269:I1304" si="478">1-F1269</f>
        <v>8.447265625E-2</v>
      </c>
      <c r="J1269" s="10">
        <f t="shared" ref="J1269:J1304" si="479">I1269*10240</f>
        <v>865</v>
      </c>
      <c r="K1269" s="12">
        <f t="shared" ref="K1269:K1304" si="480">AVERAGE(D1220:D1269)</f>
        <v>0.20740012559557996</v>
      </c>
      <c r="L1269" s="12">
        <f t="shared" ref="L1269:L1304" si="481">AVERAGE(D920:D969)</f>
        <v>0.20826135024188006</v>
      </c>
      <c r="M1269" s="16">
        <f t="shared" ref="M1269:M1304" si="482">(K1269/L1269-1)</f>
        <v>-4.1353071287584253E-3</v>
      </c>
      <c r="N1269" s="15">
        <v>0.1</v>
      </c>
      <c r="O1269" s="11">
        <f t="shared" ref="O1269:O1304" si="483">N1269/M1269</f>
        <v>-24.182000728449829</v>
      </c>
      <c r="Q1269" s="12">
        <f t="shared" ref="Q1269:Q1304" si="484">LN(D1269/D1268)</f>
        <v>-1.6242058039783458E-2</v>
      </c>
    </row>
    <row r="1270" spans="3:17" x14ac:dyDescent="0.35">
      <c r="C1270" s="17">
        <v>65</v>
      </c>
      <c r="D1270" s="12">
        <v>0.20861957354999999</v>
      </c>
      <c r="E1270" s="12">
        <v>0.20780921615699999</v>
      </c>
      <c r="F1270" s="12">
        <v>0.91435546874999996</v>
      </c>
      <c r="H1270" s="13">
        <f t="shared" si="477"/>
        <v>2.8305568669999837E-3</v>
      </c>
      <c r="I1270" s="14">
        <f t="shared" si="478"/>
        <v>8.5644531250000044E-2</v>
      </c>
      <c r="J1270" s="10">
        <f t="shared" si="479"/>
        <v>877.00000000000045</v>
      </c>
      <c r="K1270" s="12">
        <f t="shared" si="480"/>
        <v>0.20742892037021995</v>
      </c>
      <c r="L1270" s="12">
        <f t="shared" si="481"/>
        <v>0.20829719328628005</v>
      </c>
      <c r="M1270" s="16">
        <f t="shared" si="482"/>
        <v>-4.1684331044573586E-3</v>
      </c>
      <c r="N1270" s="15">
        <v>0.1</v>
      </c>
      <c r="O1270" s="11">
        <f t="shared" si="483"/>
        <v>-23.989829630003833</v>
      </c>
      <c r="Q1270" s="12">
        <f t="shared" si="484"/>
        <v>1.366091800997201E-2</v>
      </c>
    </row>
    <row r="1271" spans="3:17" x14ac:dyDescent="0.35">
      <c r="C1271" s="17">
        <v>66</v>
      </c>
      <c r="D1271" s="12">
        <v>0.20703847865200001</v>
      </c>
      <c r="E1271" s="12">
        <v>0.21167791895599999</v>
      </c>
      <c r="F1271" s="12">
        <v>0.91396484374999998</v>
      </c>
      <c r="H1271" s="13">
        <f t="shared" si="477"/>
        <v>-1.581094897999985E-3</v>
      </c>
      <c r="I1271" s="14">
        <f t="shared" si="478"/>
        <v>8.6035156250000022E-2</v>
      </c>
      <c r="J1271" s="10">
        <f t="shared" si="479"/>
        <v>881.00000000000023</v>
      </c>
      <c r="K1271" s="12">
        <f t="shared" si="480"/>
        <v>0.20742787525896003</v>
      </c>
      <c r="L1271" s="12">
        <f t="shared" si="481"/>
        <v>0.2083136070878201</v>
      </c>
      <c r="M1271" s="16">
        <f t="shared" si="482"/>
        <v>-4.2519153752960115E-3</v>
      </c>
      <c r="N1271" s="15">
        <v>0.1</v>
      </c>
      <c r="O1271" s="11">
        <f t="shared" si="483"/>
        <v>-23.518812387708486</v>
      </c>
      <c r="Q1271" s="12">
        <f t="shared" si="484"/>
        <v>-7.6077079002699758E-3</v>
      </c>
    </row>
    <row r="1272" spans="3:17" x14ac:dyDescent="0.35">
      <c r="C1272" s="17">
        <v>67</v>
      </c>
      <c r="D1272" s="12">
        <v>0.206323162039</v>
      </c>
      <c r="E1272" s="12">
        <v>0.20591106116800001</v>
      </c>
      <c r="F1272" s="12">
        <v>0.91464843750000002</v>
      </c>
      <c r="H1272" s="13">
        <f t="shared" si="477"/>
        <v>-7.1531661300000549E-4</v>
      </c>
      <c r="I1272" s="14">
        <f t="shared" si="478"/>
        <v>8.5351562499999978E-2</v>
      </c>
      <c r="J1272" s="10">
        <f t="shared" si="479"/>
        <v>873.99999999999977</v>
      </c>
      <c r="K1272" s="12">
        <f t="shared" si="480"/>
        <v>0.20743264135355999</v>
      </c>
      <c r="L1272" s="12">
        <f t="shared" si="481"/>
        <v>0.20830712735052009</v>
      </c>
      <c r="M1272" s="16">
        <f t="shared" si="482"/>
        <v>-4.1980608540993503E-3</v>
      </c>
      <c r="N1272" s="15">
        <v>0.1</v>
      </c>
      <c r="O1272" s="11">
        <f t="shared" si="483"/>
        <v>-23.820521777894513</v>
      </c>
      <c r="Q1272" s="12">
        <f t="shared" si="484"/>
        <v>-3.4609758458980029E-3</v>
      </c>
    </row>
    <row r="1273" spans="3:17" x14ac:dyDescent="0.35">
      <c r="C1273" s="17">
        <v>68</v>
      </c>
      <c r="D1273" s="12">
        <v>0.208206981062</v>
      </c>
      <c r="E1273" s="12">
        <v>0.20682915821699999</v>
      </c>
      <c r="F1273" s="12">
        <v>0.916015625</v>
      </c>
      <c r="H1273" s="13">
        <f t="shared" si="477"/>
        <v>1.8838190229999996E-3</v>
      </c>
      <c r="I1273" s="14">
        <f t="shared" si="478"/>
        <v>8.3984375E-2</v>
      </c>
      <c r="J1273" s="10">
        <f t="shared" si="479"/>
        <v>860</v>
      </c>
      <c r="K1273" s="12">
        <f t="shared" si="480"/>
        <v>0.20745203815669999</v>
      </c>
      <c r="L1273" s="12">
        <f t="shared" si="481"/>
        <v>0.20824428562076011</v>
      </c>
      <c r="M1273" s="16">
        <f t="shared" si="482"/>
        <v>-3.8044139444138869E-3</v>
      </c>
      <c r="N1273" s="15">
        <v>0.1</v>
      </c>
      <c r="O1273" s="11">
        <f t="shared" si="483"/>
        <v>-26.285257456495348</v>
      </c>
      <c r="Q1273" s="12">
        <f t="shared" si="484"/>
        <v>9.0889988235742722E-3</v>
      </c>
    </row>
    <row r="1274" spans="3:17" x14ac:dyDescent="0.35">
      <c r="C1274" s="17">
        <v>69</v>
      </c>
      <c r="D1274" s="12">
        <v>0.20750653400399999</v>
      </c>
      <c r="E1274" s="12">
        <v>0.20406893677999999</v>
      </c>
      <c r="F1274" s="12">
        <v>0.91474609375000004</v>
      </c>
      <c r="H1274" s="13">
        <f t="shared" si="477"/>
        <v>-7.0044705800001439E-4</v>
      </c>
      <c r="I1274" s="14">
        <f t="shared" si="478"/>
        <v>8.5253906249999956E-2</v>
      </c>
      <c r="J1274" s="10">
        <f t="shared" si="479"/>
        <v>872.99999999999955</v>
      </c>
      <c r="K1274" s="12">
        <f t="shared" si="480"/>
        <v>0.20746351712966005</v>
      </c>
      <c r="L1274" s="12">
        <f t="shared" si="481"/>
        <v>0.2082497658260401</v>
      </c>
      <c r="M1274" s="16">
        <f t="shared" si="482"/>
        <v>-3.7755081897035137E-3</v>
      </c>
      <c r="N1274" s="15">
        <v>0.1</v>
      </c>
      <c r="O1274" s="11">
        <f t="shared" si="483"/>
        <v>-26.486500618040743</v>
      </c>
      <c r="Q1274" s="12">
        <f t="shared" si="484"/>
        <v>-3.3698578250057325E-3</v>
      </c>
    </row>
    <row r="1275" spans="3:17" x14ac:dyDescent="0.35">
      <c r="C1275" s="17">
        <v>70</v>
      </c>
      <c r="D1275" s="12">
        <v>0.20643553100199999</v>
      </c>
      <c r="E1275" s="12">
        <v>0.20555645823499999</v>
      </c>
      <c r="F1275" s="12">
        <v>0.91640624999999998</v>
      </c>
      <c r="H1275" s="13">
        <f t="shared" si="477"/>
        <v>-1.0710030019999983E-3</v>
      </c>
      <c r="I1275" s="14">
        <f t="shared" si="478"/>
        <v>8.3593750000000022E-2</v>
      </c>
      <c r="J1275" s="10">
        <f t="shared" si="479"/>
        <v>856.00000000000023</v>
      </c>
      <c r="K1275" s="12">
        <f t="shared" si="480"/>
        <v>0.20747084754460005</v>
      </c>
      <c r="L1275" s="12">
        <f t="shared" si="481"/>
        <v>0.20825524366288006</v>
      </c>
      <c r="M1275" s="16">
        <f t="shared" si="482"/>
        <v>-3.7665131714511579E-3</v>
      </c>
      <c r="N1275" s="15">
        <v>0.1</v>
      </c>
      <c r="O1275" s="11">
        <f t="shared" si="483"/>
        <v>-26.549754493881704</v>
      </c>
      <c r="Q1275" s="12">
        <f t="shared" si="484"/>
        <v>-5.1746632314345767E-3</v>
      </c>
    </row>
    <row r="1276" spans="3:17" x14ac:dyDescent="0.35">
      <c r="C1276" s="17">
        <v>71</v>
      </c>
      <c r="D1276" s="12">
        <v>0.20717338082699999</v>
      </c>
      <c r="E1276" s="12">
        <v>0.212915400043</v>
      </c>
      <c r="F1276" s="12">
        <v>0.91298828124999998</v>
      </c>
      <c r="H1276" s="13">
        <f t="shared" si="477"/>
        <v>7.3784982499999763E-4</v>
      </c>
      <c r="I1276" s="14">
        <f t="shared" si="478"/>
        <v>8.7011718750000022E-2</v>
      </c>
      <c r="J1276" s="10">
        <f t="shared" si="479"/>
        <v>891.00000000000023</v>
      </c>
      <c r="K1276" s="12">
        <f t="shared" si="480"/>
        <v>0.20746818706760006</v>
      </c>
      <c r="L1276" s="12">
        <f t="shared" si="481"/>
        <v>0.20827081509768008</v>
      </c>
      <c r="M1276" s="16">
        <f t="shared" si="482"/>
        <v>-3.8537710130129854E-3</v>
      </c>
      <c r="N1276" s="15">
        <v>0.1</v>
      </c>
      <c r="O1276" s="11">
        <f t="shared" si="483"/>
        <v>-25.948609728583023</v>
      </c>
      <c r="Q1276" s="12">
        <f t="shared" si="484"/>
        <v>3.5678661006230319E-3</v>
      </c>
    </row>
    <row r="1277" spans="3:17" x14ac:dyDescent="0.35">
      <c r="C1277" s="17">
        <v>72</v>
      </c>
      <c r="D1277" s="12">
        <v>0.21108961518899999</v>
      </c>
      <c r="E1277" s="12">
        <v>0.20652513652999999</v>
      </c>
      <c r="F1277" s="12">
        <v>0.91835937499999998</v>
      </c>
      <c r="H1277" s="13">
        <f t="shared" si="477"/>
        <v>3.916234362000004E-3</v>
      </c>
      <c r="I1277" s="14">
        <f t="shared" si="478"/>
        <v>8.1640625000000022E-2</v>
      </c>
      <c r="J1277" s="10">
        <f t="shared" si="479"/>
        <v>836.00000000000023</v>
      </c>
      <c r="K1277" s="12">
        <f t="shared" si="480"/>
        <v>0.20754344157720003</v>
      </c>
      <c r="L1277" s="12">
        <f t="shared" si="481"/>
        <v>0.20827970712216004</v>
      </c>
      <c r="M1277" s="16">
        <f t="shared" si="482"/>
        <v>-3.5349845413801262E-3</v>
      </c>
      <c r="N1277" s="15">
        <v>0.1</v>
      </c>
      <c r="O1277" s="11">
        <f t="shared" si="483"/>
        <v>-28.288666846887562</v>
      </c>
      <c r="Q1277" s="12">
        <f t="shared" si="484"/>
        <v>1.8726728625001698E-2</v>
      </c>
    </row>
    <row r="1278" spans="3:17" x14ac:dyDescent="0.35">
      <c r="C1278" s="17">
        <v>73</v>
      </c>
      <c r="D1278" s="12">
        <v>0.20604191116500001</v>
      </c>
      <c r="E1278" s="12">
        <v>0.20786439664699999</v>
      </c>
      <c r="F1278" s="12">
        <v>0.91474609375000004</v>
      </c>
      <c r="H1278" s="13">
        <f t="shared" si="477"/>
        <v>-5.0477040239999826E-3</v>
      </c>
      <c r="I1278" s="14">
        <f t="shared" si="478"/>
        <v>8.5253906249999956E-2</v>
      </c>
      <c r="J1278" s="10">
        <f t="shared" si="479"/>
        <v>872.99999999999955</v>
      </c>
      <c r="K1278" s="12">
        <f t="shared" si="480"/>
        <v>0.20751491740257999</v>
      </c>
      <c r="L1278" s="12">
        <f t="shared" si="481"/>
        <v>0.20828099713272008</v>
      </c>
      <c r="M1278" s="16">
        <f t="shared" si="482"/>
        <v>-3.6781066956960151E-3</v>
      </c>
      <c r="N1278" s="15">
        <v>0.1</v>
      </c>
      <c r="O1278" s="11">
        <f t="shared" si="483"/>
        <v>-27.187900806960364</v>
      </c>
      <c r="Q1278" s="12">
        <f t="shared" si="484"/>
        <v>-2.4203159491814025E-2</v>
      </c>
    </row>
    <row r="1279" spans="3:17" x14ac:dyDescent="0.35">
      <c r="C1279" s="17">
        <v>74</v>
      </c>
      <c r="D1279" s="12">
        <v>0.208231129618</v>
      </c>
      <c r="E1279" s="12">
        <v>0.206888070703</v>
      </c>
      <c r="F1279" s="12">
        <v>0.91357421875</v>
      </c>
      <c r="H1279" s="13">
        <f t="shared" si="477"/>
        <v>2.1892184529999914E-3</v>
      </c>
      <c r="I1279" s="14">
        <f t="shared" si="478"/>
        <v>8.642578125E-2</v>
      </c>
      <c r="J1279" s="10">
        <f t="shared" si="479"/>
        <v>885</v>
      </c>
      <c r="K1279" s="12">
        <f t="shared" si="480"/>
        <v>0.20751574316478</v>
      </c>
      <c r="L1279" s="12">
        <f t="shared" si="481"/>
        <v>0.20827628556508007</v>
      </c>
      <c r="M1279" s="16">
        <f t="shared" si="482"/>
        <v>-3.651603437408224E-3</v>
      </c>
      <c r="N1279" s="15">
        <v>0.1</v>
      </c>
      <c r="O1279" s="11">
        <f t="shared" si="483"/>
        <v>-27.38522999939347</v>
      </c>
      <c r="Q1279" s="12">
        <f t="shared" si="484"/>
        <v>1.0569062508757875E-2</v>
      </c>
    </row>
    <row r="1280" spans="3:17" x14ac:dyDescent="0.35">
      <c r="C1280" s="17">
        <v>75</v>
      </c>
      <c r="D1280" s="12">
        <v>0.20772447735499999</v>
      </c>
      <c r="E1280" s="12">
        <v>0.206310172752</v>
      </c>
      <c r="F1280" s="12">
        <v>0.91484374999999996</v>
      </c>
      <c r="H1280" s="13">
        <f t="shared" si="477"/>
        <v>-5.0665226300000699E-4</v>
      </c>
      <c r="I1280" s="14">
        <f t="shared" si="478"/>
        <v>8.5156250000000044E-2</v>
      </c>
      <c r="J1280" s="10">
        <f t="shared" si="479"/>
        <v>872.00000000000045</v>
      </c>
      <c r="K1280" s="12">
        <f t="shared" si="480"/>
        <v>0.20752276874770004</v>
      </c>
      <c r="L1280" s="12">
        <f t="shared" si="481"/>
        <v>0.20828823481392003</v>
      </c>
      <c r="M1280" s="16">
        <f t="shared" si="482"/>
        <v>-3.6750326628089969E-3</v>
      </c>
      <c r="N1280" s="15">
        <v>0.1</v>
      </c>
      <c r="O1280" s="11">
        <f t="shared" si="483"/>
        <v>-27.21064250992681</v>
      </c>
      <c r="Q1280" s="12">
        <f t="shared" si="484"/>
        <v>-2.4360893569820691E-3</v>
      </c>
    </row>
    <row r="1281" spans="3:17" x14ac:dyDescent="0.35">
      <c r="C1281" s="17">
        <v>76</v>
      </c>
      <c r="D1281" s="12">
        <v>0.20593785604199999</v>
      </c>
      <c r="E1281" s="12">
        <v>0.20611840635500001</v>
      </c>
      <c r="F1281" s="12">
        <v>0.91435546874999996</v>
      </c>
      <c r="H1281" s="13">
        <f t="shared" si="477"/>
        <v>-1.786621313000003E-3</v>
      </c>
      <c r="I1281" s="14">
        <f t="shared" si="478"/>
        <v>8.5644531250000044E-2</v>
      </c>
      <c r="J1281" s="10">
        <f t="shared" si="479"/>
        <v>877.00000000000045</v>
      </c>
      <c r="K1281" s="12">
        <f t="shared" si="480"/>
        <v>0.20744979838978003</v>
      </c>
      <c r="L1281" s="12">
        <f t="shared" si="481"/>
        <v>0.20824175405352005</v>
      </c>
      <c r="M1281" s="16">
        <f t="shared" si="482"/>
        <v>-3.8030589366648826E-3</v>
      </c>
      <c r="N1281" s="15">
        <v>0.1</v>
      </c>
      <c r="O1281" s="11">
        <f t="shared" si="483"/>
        <v>-26.294622740634058</v>
      </c>
      <c r="Q1281" s="12">
        <f t="shared" si="484"/>
        <v>-8.6381199259395434E-3</v>
      </c>
    </row>
    <row r="1282" spans="3:17" x14ac:dyDescent="0.35">
      <c r="C1282" s="17">
        <v>77</v>
      </c>
      <c r="D1282" s="12">
        <v>0.20479516653099999</v>
      </c>
      <c r="E1282" s="12">
        <v>0.205752947554</v>
      </c>
      <c r="F1282" s="12">
        <v>0.9150390625</v>
      </c>
      <c r="H1282" s="13">
        <f t="shared" si="477"/>
        <v>-1.1426895109999946E-3</v>
      </c>
      <c r="I1282" s="14">
        <f t="shared" si="478"/>
        <v>8.49609375E-2</v>
      </c>
      <c r="J1282" s="10">
        <f t="shared" si="479"/>
        <v>870</v>
      </c>
      <c r="K1282" s="12">
        <f t="shared" si="480"/>
        <v>0.20742601327756002</v>
      </c>
      <c r="L1282" s="12">
        <f t="shared" si="481"/>
        <v>0.20822841297248004</v>
      </c>
      <c r="M1282" s="16">
        <f t="shared" si="482"/>
        <v>-3.8534592060021078E-3</v>
      </c>
      <c r="N1282" s="15">
        <v>0.1</v>
      </c>
      <c r="O1282" s="11">
        <f t="shared" si="483"/>
        <v>-25.950709389693564</v>
      </c>
      <c r="Q1282" s="12">
        <f t="shared" si="484"/>
        <v>-5.5641616151001208E-3</v>
      </c>
    </row>
    <row r="1283" spans="3:17" x14ac:dyDescent="0.35">
      <c r="C1283" s="17">
        <v>78</v>
      </c>
      <c r="D1283" s="12">
        <v>0.20735464179599999</v>
      </c>
      <c r="E1283" s="12">
        <v>0.20680012851999999</v>
      </c>
      <c r="F1283" s="12">
        <v>0.916015625</v>
      </c>
      <c r="H1283" s="13">
        <f t="shared" si="477"/>
        <v>2.5594752649999997E-3</v>
      </c>
      <c r="I1283" s="14">
        <f t="shared" si="478"/>
        <v>8.3984375E-2</v>
      </c>
      <c r="J1283" s="10">
        <f t="shared" si="479"/>
        <v>860</v>
      </c>
      <c r="K1283" s="12">
        <f t="shared" si="480"/>
        <v>0.20744417377416002</v>
      </c>
      <c r="L1283" s="12">
        <f t="shared" si="481"/>
        <v>0.20822057377710002</v>
      </c>
      <c r="M1283" s="16">
        <f t="shared" si="482"/>
        <v>-3.7287381782509232E-3</v>
      </c>
      <c r="N1283" s="15">
        <v>0.1</v>
      </c>
      <c r="O1283" s="11">
        <f t="shared" si="483"/>
        <v>-26.818723981019232</v>
      </c>
      <c r="Q1283" s="12">
        <f t="shared" si="484"/>
        <v>1.242028076188699E-2</v>
      </c>
    </row>
    <row r="1284" spans="3:17" x14ac:dyDescent="0.35">
      <c r="C1284" s="17">
        <v>79</v>
      </c>
      <c r="D1284" s="12">
        <v>0.205924406703</v>
      </c>
      <c r="E1284" s="12">
        <v>0.21314301229999999</v>
      </c>
      <c r="F1284" s="12">
        <v>0.9140625</v>
      </c>
      <c r="H1284" s="13">
        <f t="shared" si="477"/>
        <v>-1.4302350929999985E-3</v>
      </c>
      <c r="I1284" s="14">
        <f t="shared" si="478"/>
        <v>8.59375E-2</v>
      </c>
      <c r="J1284" s="10">
        <f t="shared" si="479"/>
        <v>880</v>
      </c>
      <c r="K1284" s="12">
        <f t="shared" si="480"/>
        <v>0.20741891291224004</v>
      </c>
      <c r="L1284" s="12">
        <f t="shared" si="481"/>
        <v>0.20819288142266001</v>
      </c>
      <c r="M1284" s="16">
        <f t="shared" si="482"/>
        <v>-3.7175551110640859E-3</v>
      </c>
      <c r="N1284" s="15">
        <v>0.1</v>
      </c>
      <c r="O1284" s="11">
        <f t="shared" si="483"/>
        <v>-26.899399474235832</v>
      </c>
      <c r="Q1284" s="12">
        <f t="shared" si="484"/>
        <v>-6.9214290341998797E-3</v>
      </c>
    </row>
    <row r="1285" spans="3:17" x14ac:dyDescent="0.35">
      <c r="C1285" s="17">
        <v>80</v>
      </c>
      <c r="D1285" s="12">
        <v>0.207457548799</v>
      </c>
      <c r="E1285" s="12">
        <v>0.20755982771500001</v>
      </c>
      <c r="F1285" s="12">
        <v>0.91552734375</v>
      </c>
      <c r="H1285" s="13">
        <f t="shared" si="477"/>
        <v>1.5331420960000008E-3</v>
      </c>
      <c r="I1285" s="14">
        <f t="shared" si="478"/>
        <v>8.447265625E-2</v>
      </c>
      <c r="J1285" s="10">
        <f t="shared" si="479"/>
        <v>865</v>
      </c>
      <c r="K1285" s="12">
        <f t="shared" si="480"/>
        <v>0.20741580936924003</v>
      </c>
      <c r="L1285" s="12">
        <f t="shared" si="481"/>
        <v>0.20819958068626002</v>
      </c>
      <c r="M1285" s="16">
        <f t="shared" si="482"/>
        <v>-3.7645191908481923E-3</v>
      </c>
      <c r="N1285" s="15">
        <v>0.1</v>
      </c>
      <c r="O1285" s="11">
        <f t="shared" si="483"/>
        <v>-26.563817297865544</v>
      </c>
      <c r="Q1285" s="12">
        <f t="shared" si="484"/>
        <v>7.4175909476840701E-3</v>
      </c>
    </row>
    <row r="1286" spans="3:17" x14ac:dyDescent="0.35">
      <c r="C1286" s="17">
        <v>81</v>
      </c>
      <c r="D1286" s="12">
        <v>0.20694971774000001</v>
      </c>
      <c r="E1286" s="12">
        <v>0.206093861908</v>
      </c>
      <c r="F1286" s="12">
        <v>0.91679687499999996</v>
      </c>
      <c r="H1286" s="13">
        <f t="shared" si="477"/>
        <v>-5.0783105899998571E-4</v>
      </c>
      <c r="I1286" s="14">
        <f t="shared" si="478"/>
        <v>8.3203125000000044E-2</v>
      </c>
      <c r="J1286" s="10">
        <f t="shared" si="479"/>
        <v>852.00000000000045</v>
      </c>
      <c r="K1286" s="12">
        <f t="shared" si="480"/>
        <v>0.20740007552296003</v>
      </c>
      <c r="L1286" s="12">
        <f t="shared" si="481"/>
        <v>0.20818628502947997</v>
      </c>
      <c r="M1286" s="16">
        <f t="shared" si="482"/>
        <v>-3.7764711849708199E-3</v>
      </c>
      <c r="N1286" s="15">
        <v>0.1</v>
      </c>
      <c r="O1286" s="11">
        <f t="shared" si="483"/>
        <v>-26.479746594643402</v>
      </c>
      <c r="Q1286" s="12">
        <f t="shared" si="484"/>
        <v>-2.4508803498796347E-3</v>
      </c>
    </row>
    <row r="1287" spans="3:17" x14ac:dyDescent="0.35">
      <c r="C1287" s="17">
        <v>82</v>
      </c>
      <c r="D1287" s="12">
        <v>0.207010380893</v>
      </c>
      <c r="E1287" s="12">
        <v>0.205635044351</v>
      </c>
      <c r="F1287" s="12">
        <v>0.91484374999999996</v>
      </c>
      <c r="H1287" s="13">
        <f t="shared" si="477"/>
        <v>6.0663152999990144E-5</v>
      </c>
      <c r="I1287" s="14">
        <f t="shared" si="478"/>
        <v>8.5156250000000044E-2</v>
      </c>
      <c r="J1287" s="10">
        <f t="shared" si="479"/>
        <v>872.00000000000045</v>
      </c>
      <c r="K1287" s="12">
        <f t="shared" si="480"/>
        <v>0.20739200783944001</v>
      </c>
      <c r="L1287" s="12">
        <f t="shared" si="481"/>
        <v>0.20816814651850002</v>
      </c>
      <c r="M1287" s="16">
        <f t="shared" si="482"/>
        <v>-3.7284219129608553E-3</v>
      </c>
      <c r="N1287" s="15">
        <v>0.1</v>
      </c>
      <c r="O1287" s="11">
        <f t="shared" si="483"/>
        <v>-26.820998892957075</v>
      </c>
      <c r="Q1287" s="12">
        <f t="shared" si="484"/>
        <v>2.9308695999723206E-4</v>
      </c>
    </row>
    <row r="1288" spans="3:17" x14ac:dyDescent="0.35">
      <c r="C1288" s="17">
        <v>83</v>
      </c>
      <c r="D1288" s="12">
        <v>0.20779400265799999</v>
      </c>
      <c r="E1288" s="12">
        <v>0.20508288219599999</v>
      </c>
      <c r="F1288" s="12">
        <v>0.91640624999999998</v>
      </c>
      <c r="H1288" s="13">
        <f t="shared" si="477"/>
        <v>7.8362176499999214E-4</v>
      </c>
      <c r="I1288" s="14">
        <f t="shared" si="478"/>
        <v>8.3593750000000022E-2</v>
      </c>
      <c r="J1288" s="10">
        <f t="shared" si="479"/>
        <v>856.00000000000023</v>
      </c>
      <c r="K1288" s="12">
        <f t="shared" si="480"/>
        <v>0.20740714726926004</v>
      </c>
      <c r="L1288" s="12">
        <f t="shared" si="481"/>
        <v>0.208163143479</v>
      </c>
      <c r="M1288" s="16">
        <f t="shared" si="482"/>
        <v>-3.6317486232437801E-3</v>
      </c>
      <c r="N1288" s="15">
        <v>0.1</v>
      </c>
      <c r="O1288" s="11">
        <f t="shared" si="483"/>
        <v>-27.534945386909158</v>
      </c>
      <c r="Q1288" s="12">
        <f t="shared" si="484"/>
        <v>3.7782758730701541E-3</v>
      </c>
    </row>
    <row r="1289" spans="3:17" x14ac:dyDescent="0.35">
      <c r="C1289" s="17">
        <v>84</v>
      </c>
      <c r="D1289" s="12">
        <v>0.20672962746599999</v>
      </c>
      <c r="E1289" s="12">
        <v>0.20794104225900001</v>
      </c>
      <c r="F1289" s="12">
        <v>0.91328125000000004</v>
      </c>
      <c r="H1289" s="13">
        <f t="shared" si="477"/>
        <v>-1.0643751920000055E-3</v>
      </c>
      <c r="I1289" s="14">
        <f t="shared" si="478"/>
        <v>8.6718749999999956E-2</v>
      </c>
      <c r="J1289" s="10">
        <f t="shared" si="479"/>
        <v>887.99999999999955</v>
      </c>
      <c r="K1289" s="12">
        <f t="shared" si="480"/>
        <v>0.20738472002534</v>
      </c>
      <c r="L1289" s="12">
        <f t="shared" si="481"/>
        <v>0.20812800857444</v>
      </c>
      <c r="M1289" s="16">
        <f t="shared" si="482"/>
        <v>-3.5713047666726672E-3</v>
      </c>
      <c r="N1289" s="15">
        <v>0.1</v>
      </c>
      <c r="O1289" s="11">
        <f t="shared" si="483"/>
        <v>-28.000970662934645</v>
      </c>
      <c r="Q1289" s="12">
        <f t="shared" si="484"/>
        <v>-5.135425118586774E-3</v>
      </c>
    </row>
    <row r="1290" spans="3:17" x14ac:dyDescent="0.35">
      <c r="C1290" s="17">
        <v>85</v>
      </c>
      <c r="D1290" s="12">
        <v>0.208397621467</v>
      </c>
      <c r="E1290" s="12">
        <v>0.206234144047</v>
      </c>
      <c r="F1290" s="12">
        <v>0.916015625</v>
      </c>
      <c r="H1290" s="13">
        <f t="shared" si="477"/>
        <v>1.6679940010000116E-3</v>
      </c>
      <c r="I1290" s="14">
        <f t="shared" si="478"/>
        <v>8.3984375E-2</v>
      </c>
      <c r="J1290" s="10">
        <f t="shared" si="479"/>
        <v>860</v>
      </c>
      <c r="K1290" s="12">
        <f t="shared" si="480"/>
        <v>0.20737756308970001</v>
      </c>
      <c r="L1290" s="12">
        <f t="shared" si="481"/>
        <v>0.20810180315765997</v>
      </c>
      <c r="M1290" s="16">
        <f t="shared" si="482"/>
        <v>-3.4802200508146086E-3</v>
      </c>
      <c r="N1290" s="15">
        <v>0.1</v>
      </c>
      <c r="O1290" s="11">
        <f t="shared" si="483"/>
        <v>-28.73381525877744</v>
      </c>
      <c r="Q1290" s="12">
        <f t="shared" si="484"/>
        <v>8.0361045039705724E-3</v>
      </c>
    </row>
    <row r="1291" spans="3:17" x14ac:dyDescent="0.35">
      <c r="C1291" s="17">
        <v>86</v>
      </c>
      <c r="D1291" s="12">
        <v>0.20648432403200001</v>
      </c>
      <c r="E1291" s="12">
        <v>0.204488772899</v>
      </c>
      <c r="F1291" s="12">
        <v>0.91660156250000002</v>
      </c>
      <c r="H1291" s="13">
        <f t="shared" si="477"/>
        <v>-1.9132974349999887E-3</v>
      </c>
      <c r="I1291" s="14">
        <f t="shared" si="478"/>
        <v>8.3398437499999978E-2</v>
      </c>
      <c r="J1291" s="10">
        <f t="shared" si="479"/>
        <v>853.99999999999977</v>
      </c>
      <c r="K1291" s="12">
        <f t="shared" si="480"/>
        <v>0.20737270571312003</v>
      </c>
      <c r="L1291" s="12">
        <f t="shared" si="481"/>
        <v>0.20814408646729998</v>
      </c>
      <c r="M1291" s="16">
        <f t="shared" si="482"/>
        <v>-3.7059940893451326E-3</v>
      </c>
      <c r="N1291" s="15">
        <v>0.1</v>
      </c>
      <c r="O1291" s="11">
        <f t="shared" si="483"/>
        <v>-26.983313407731444</v>
      </c>
      <c r="Q1291" s="12">
        <f t="shared" si="484"/>
        <v>-9.2233996663293495E-3</v>
      </c>
    </row>
    <row r="1292" spans="3:17" x14ac:dyDescent="0.35">
      <c r="C1292" s="17">
        <v>87</v>
      </c>
      <c r="D1292" s="12">
        <v>0.20633719919599999</v>
      </c>
      <c r="E1292" s="12">
        <v>0.20647057555600001</v>
      </c>
      <c r="F1292" s="12">
        <v>0.91445312499999998</v>
      </c>
      <c r="H1292" s="13">
        <f t="shared" si="477"/>
        <v>-1.4712483600001769E-4</v>
      </c>
      <c r="I1292" s="14">
        <f t="shared" si="478"/>
        <v>8.5546875000000022E-2</v>
      </c>
      <c r="J1292" s="10">
        <f t="shared" si="479"/>
        <v>876.00000000000023</v>
      </c>
      <c r="K1292" s="12">
        <f t="shared" si="480"/>
        <v>0.20735222678287996</v>
      </c>
      <c r="L1292" s="12">
        <f t="shared" si="481"/>
        <v>0.20817562377754001</v>
      </c>
      <c r="M1292" s="16">
        <f t="shared" si="482"/>
        <v>-3.9552997594951567E-3</v>
      </c>
      <c r="N1292" s="15">
        <v>0.1</v>
      </c>
      <c r="O1292" s="11">
        <f t="shared" si="483"/>
        <v>-25.282533835757551</v>
      </c>
      <c r="Q1292" s="12">
        <f t="shared" si="484"/>
        <v>-7.1277699417655275E-4</v>
      </c>
    </row>
    <row r="1293" spans="3:17" x14ac:dyDescent="0.35">
      <c r="C1293" s="17">
        <v>88</v>
      </c>
      <c r="D1293" s="12">
        <v>0.208006765378</v>
      </c>
      <c r="E1293" s="12">
        <v>0.20703138410999999</v>
      </c>
      <c r="F1293" s="12">
        <v>0.91494140624999998</v>
      </c>
      <c r="H1293" s="13">
        <f t="shared" si="477"/>
        <v>1.6695661820000096E-3</v>
      </c>
      <c r="I1293" s="14">
        <f t="shared" si="478"/>
        <v>8.5058593750000022E-2</v>
      </c>
      <c r="J1293" s="10">
        <f t="shared" si="479"/>
        <v>871.00000000000023</v>
      </c>
      <c r="K1293" s="12">
        <f t="shared" si="480"/>
        <v>0.20739559778024</v>
      </c>
      <c r="L1293" s="12">
        <f t="shared" si="481"/>
        <v>0.20818266752821998</v>
      </c>
      <c r="M1293" s="16">
        <f t="shared" si="482"/>
        <v>-3.780668954457056E-3</v>
      </c>
      <c r="N1293" s="15">
        <v>0.1</v>
      </c>
      <c r="O1293" s="11">
        <f t="shared" si="483"/>
        <v>-26.450345482407112</v>
      </c>
      <c r="Q1293" s="12">
        <f t="shared" si="484"/>
        <v>8.0588851807014816E-3</v>
      </c>
    </row>
    <row r="1294" spans="3:17" x14ac:dyDescent="0.35">
      <c r="C1294" s="17">
        <v>89</v>
      </c>
      <c r="D1294" s="12">
        <v>0.206734818253</v>
      </c>
      <c r="E1294" s="12">
        <v>0.20507707223300001</v>
      </c>
      <c r="F1294" s="12">
        <v>0.91357421875</v>
      </c>
      <c r="H1294" s="13">
        <f t="shared" si="477"/>
        <v>-1.2719471250000058E-3</v>
      </c>
      <c r="I1294" s="14">
        <f t="shared" si="478"/>
        <v>8.642578125E-2</v>
      </c>
      <c r="J1294" s="10">
        <f t="shared" si="479"/>
        <v>885</v>
      </c>
      <c r="K1294" s="12">
        <f t="shared" si="480"/>
        <v>0.20738999095776006</v>
      </c>
      <c r="L1294" s="12">
        <f t="shared" si="481"/>
        <v>0.20813783947128001</v>
      </c>
      <c r="M1294" s="16">
        <f t="shared" si="482"/>
        <v>-3.5930444719693977E-3</v>
      </c>
      <c r="N1294" s="15">
        <v>0.1</v>
      </c>
      <c r="O1294" s="11">
        <f t="shared" si="483"/>
        <v>-27.831550870058841</v>
      </c>
      <c r="Q1294" s="12">
        <f t="shared" si="484"/>
        <v>-6.133704277554065E-3</v>
      </c>
    </row>
    <row r="1295" spans="3:17" x14ac:dyDescent="0.35">
      <c r="C1295" s="17">
        <v>90</v>
      </c>
      <c r="D1295" s="12">
        <v>0.20669324739799999</v>
      </c>
      <c r="E1295" s="12">
        <v>0.20776793472499999</v>
      </c>
      <c r="F1295" s="12">
        <v>0.91533203124999996</v>
      </c>
      <c r="H1295" s="13">
        <f t="shared" si="477"/>
        <v>-4.1570855000006013E-5</v>
      </c>
      <c r="I1295" s="14">
        <f t="shared" si="478"/>
        <v>8.4667968750000044E-2</v>
      </c>
      <c r="J1295" s="10">
        <f t="shared" si="479"/>
        <v>867.00000000000045</v>
      </c>
      <c r="K1295" s="12">
        <f t="shared" si="480"/>
        <v>0.20736892707990007</v>
      </c>
      <c r="L1295" s="12">
        <f t="shared" si="481"/>
        <v>0.20808623357921999</v>
      </c>
      <c r="M1295" s="16">
        <f t="shared" si="482"/>
        <v>-3.4471597999625736E-3</v>
      </c>
      <c r="N1295" s="15">
        <v>0.1</v>
      </c>
      <c r="O1295" s="11">
        <f t="shared" si="483"/>
        <v>-29.009389121179041</v>
      </c>
      <c r="Q1295" s="12">
        <f t="shared" si="484"/>
        <v>-2.0110320800140961E-4</v>
      </c>
    </row>
    <row r="1296" spans="3:17" x14ac:dyDescent="0.35">
      <c r="C1296" s="17">
        <v>91</v>
      </c>
      <c r="D1296" s="12">
        <v>0.20801666914600001</v>
      </c>
      <c r="E1296" s="12">
        <v>0.20827874057000001</v>
      </c>
      <c r="F1296" s="12">
        <v>0.91396484374999998</v>
      </c>
      <c r="H1296" s="13">
        <f t="shared" si="477"/>
        <v>1.3234217480000143E-3</v>
      </c>
      <c r="I1296" s="14">
        <f t="shared" si="478"/>
        <v>8.6035156250000022E-2</v>
      </c>
      <c r="J1296" s="10">
        <f t="shared" si="479"/>
        <v>881.00000000000023</v>
      </c>
      <c r="K1296" s="12">
        <f t="shared" si="480"/>
        <v>0.20737701714524001</v>
      </c>
      <c r="L1296" s="12">
        <f t="shared" si="481"/>
        <v>0.20810514176642006</v>
      </c>
      <c r="M1296" s="16">
        <f t="shared" si="482"/>
        <v>-3.4988305190329916E-3</v>
      </c>
      <c r="N1296" s="15">
        <v>0.1</v>
      </c>
      <c r="O1296" s="11">
        <f t="shared" si="483"/>
        <v>-28.580978545836526</v>
      </c>
      <c r="Q1296" s="12">
        <f t="shared" si="484"/>
        <v>6.382419072692126E-3</v>
      </c>
    </row>
    <row r="1297" spans="2:17" x14ac:dyDescent="0.35">
      <c r="C1297" s="17">
        <v>92</v>
      </c>
      <c r="D1297" s="12">
        <v>0.20765770524800001</v>
      </c>
      <c r="E1297" s="12">
        <v>0.205657529458</v>
      </c>
      <c r="F1297" s="12">
        <v>0.91640624999999998</v>
      </c>
      <c r="H1297" s="13">
        <f t="shared" si="477"/>
        <v>-3.5896389799999762E-4</v>
      </c>
      <c r="I1297" s="14">
        <f t="shared" si="478"/>
        <v>8.3593750000000022E-2</v>
      </c>
      <c r="J1297" s="10">
        <f t="shared" si="479"/>
        <v>856.00000000000023</v>
      </c>
      <c r="K1297" s="12">
        <f t="shared" si="480"/>
        <v>0.20737545748884004</v>
      </c>
      <c r="L1297" s="12">
        <f t="shared" si="481"/>
        <v>0.20809563530134004</v>
      </c>
      <c r="M1297" s="16">
        <f t="shared" si="482"/>
        <v>-3.4608021040763992E-3</v>
      </c>
      <c r="N1297" s="15">
        <v>0.1</v>
      </c>
      <c r="O1297" s="11">
        <f t="shared" si="483"/>
        <v>-28.895035599467622</v>
      </c>
      <c r="Q1297" s="12">
        <f t="shared" si="484"/>
        <v>-1.7271403259157825E-3</v>
      </c>
    </row>
    <row r="1298" spans="2:17" x14ac:dyDescent="0.35">
      <c r="C1298" s="17">
        <v>93</v>
      </c>
      <c r="D1298" s="12">
        <v>0.20765225433500001</v>
      </c>
      <c r="E1298" s="12">
        <v>0.20724251568300001</v>
      </c>
      <c r="F1298" s="12">
        <v>0.91376953125000004</v>
      </c>
      <c r="H1298" s="13">
        <f t="shared" si="477"/>
        <v>-5.4509129999991135E-6</v>
      </c>
      <c r="I1298" s="14">
        <f t="shared" si="478"/>
        <v>8.6230468749999956E-2</v>
      </c>
      <c r="J1298" s="10">
        <f t="shared" si="479"/>
        <v>882.99999999999955</v>
      </c>
      <c r="K1298" s="12">
        <f t="shared" si="480"/>
        <v>0.20739753980618</v>
      </c>
      <c r="L1298" s="12">
        <f t="shared" si="481"/>
        <v>0.20809804930232001</v>
      </c>
      <c r="M1298" s="16">
        <f t="shared" si="482"/>
        <v>-3.3662472977933344E-3</v>
      </c>
      <c r="N1298" s="15">
        <v>0.1</v>
      </c>
      <c r="O1298" s="11">
        <f t="shared" si="483"/>
        <v>-29.706670708819491</v>
      </c>
      <c r="Q1298" s="12">
        <f t="shared" si="484"/>
        <v>-2.6249854473976142E-5</v>
      </c>
    </row>
    <row r="1299" spans="2:17" x14ac:dyDescent="0.35">
      <c r="C1299" s="17">
        <v>94</v>
      </c>
      <c r="D1299" s="12">
        <v>0.20752989655599999</v>
      </c>
      <c r="E1299" s="12">
        <v>0.20669362880299999</v>
      </c>
      <c r="F1299" s="12">
        <v>0.91455078125</v>
      </c>
      <c r="H1299" s="13">
        <f t="shared" si="477"/>
        <v>-1.2235777900002076E-4</v>
      </c>
      <c r="I1299" s="14">
        <f t="shared" si="478"/>
        <v>8.544921875E-2</v>
      </c>
      <c r="J1299" s="10">
        <f t="shared" si="479"/>
        <v>875</v>
      </c>
      <c r="K1299" s="12">
        <f t="shared" si="480"/>
        <v>0.20739311728627999</v>
      </c>
      <c r="L1299" s="12">
        <f t="shared" si="481"/>
        <v>0.20810048315881999</v>
      </c>
      <c r="M1299" s="16">
        <f t="shared" si="482"/>
        <v>-3.3991553590010382E-3</v>
      </c>
      <c r="N1299" s="15">
        <v>0.1</v>
      </c>
      <c r="O1299" s="11">
        <f t="shared" si="483"/>
        <v>-29.419073104498683</v>
      </c>
      <c r="Q1299" s="12">
        <f t="shared" si="484"/>
        <v>-5.8941735467105214E-4</v>
      </c>
    </row>
    <row r="1300" spans="2:17" x14ac:dyDescent="0.35">
      <c r="C1300" s="17">
        <v>95</v>
      </c>
      <c r="D1300" s="12">
        <v>0.20741152317600001</v>
      </c>
      <c r="E1300" s="12">
        <v>0.204974021018</v>
      </c>
      <c r="F1300" s="12">
        <v>0.91513671875000002</v>
      </c>
      <c r="H1300" s="13">
        <f t="shared" si="477"/>
        <v>-1.1837337999998088E-4</v>
      </c>
      <c r="I1300" s="14">
        <f t="shared" si="478"/>
        <v>8.4863281249999978E-2</v>
      </c>
      <c r="J1300" s="10">
        <f t="shared" si="479"/>
        <v>868.99999999999977</v>
      </c>
      <c r="K1300" s="12">
        <f t="shared" si="480"/>
        <v>0.20733968356654003</v>
      </c>
      <c r="L1300" s="12">
        <f t="shared" si="481"/>
        <v>0.20811669485380002</v>
      </c>
      <c r="M1300" s="16">
        <f t="shared" si="482"/>
        <v>-3.7335365517208174E-3</v>
      </c>
      <c r="N1300" s="15">
        <v>0.1</v>
      </c>
      <c r="O1300" s="11">
        <f t="shared" si="483"/>
        <v>-26.784256324987414</v>
      </c>
      <c r="Q1300" s="12">
        <f t="shared" si="484"/>
        <v>-5.7055467389892974E-4</v>
      </c>
    </row>
    <row r="1301" spans="2:17" x14ac:dyDescent="0.35">
      <c r="C1301" s="17">
        <v>96</v>
      </c>
      <c r="D1301" s="12">
        <v>0.20716072261599999</v>
      </c>
      <c r="E1301" s="12">
        <v>0.20849628522999999</v>
      </c>
      <c r="F1301" s="12">
        <v>0.91425781250000004</v>
      </c>
      <c r="H1301" s="13">
        <f t="shared" si="477"/>
        <v>-2.5080056000001405E-4</v>
      </c>
      <c r="I1301" s="14">
        <f t="shared" si="478"/>
        <v>8.5742187499999956E-2</v>
      </c>
      <c r="J1301" s="10">
        <f t="shared" si="479"/>
        <v>877.99999999999955</v>
      </c>
      <c r="K1301" s="12">
        <f t="shared" si="480"/>
        <v>0.20733318793280003</v>
      </c>
      <c r="L1301" s="12">
        <f t="shared" si="481"/>
        <v>0.20809500895612004</v>
      </c>
      <c r="M1301" s="16">
        <f t="shared" si="482"/>
        <v>-3.6609288571676224E-3</v>
      </c>
      <c r="N1301" s="15">
        <v>0.1</v>
      </c>
      <c r="O1301" s="11">
        <f t="shared" si="483"/>
        <v>-27.315472084144169</v>
      </c>
      <c r="Q1301" s="12">
        <f t="shared" si="484"/>
        <v>-1.2099246543474627E-3</v>
      </c>
    </row>
    <row r="1302" spans="2:17" x14ac:dyDescent="0.35">
      <c r="C1302" s="17">
        <v>97</v>
      </c>
      <c r="D1302" s="12">
        <v>0.20669619375600001</v>
      </c>
      <c r="E1302" s="12">
        <v>0.20548133701099999</v>
      </c>
      <c r="F1302" s="12">
        <v>0.91494140624999998</v>
      </c>
      <c r="H1302" s="13">
        <f t="shared" si="477"/>
        <v>-4.6452885999997973E-4</v>
      </c>
      <c r="I1302" s="14">
        <f t="shared" si="478"/>
        <v>8.5058593750000022E-2</v>
      </c>
      <c r="J1302" s="10">
        <f t="shared" si="479"/>
        <v>871.00000000000023</v>
      </c>
      <c r="K1302" s="12">
        <f t="shared" si="480"/>
        <v>0.20731628263152005</v>
      </c>
      <c r="L1302" s="12">
        <f t="shared" si="481"/>
        <v>0.20809772191592002</v>
      </c>
      <c r="M1302" s="16">
        <f t="shared" si="482"/>
        <v>-3.7551554010557542E-3</v>
      </c>
      <c r="N1302" s="15">
        <v>0.1</v>
      </c>
      <c r="O1302" s="11">
        <f t="shared" si="483"/>
        <v>-26.630056367809761</v>
      </c>
      <c r="Q1302" s="12">
        <f t="shared" si="484"/>
        <v>-2.2448775734085799E-3</v>
      </c>
    </row>
    <row r="1303" spans="2:17" x14ac:dyDescent="0.35">
      <c r="C1303" s="17">
        <v>98</v>
      </c>
      <c r="D1303" s="12">
        <v>0.20714203913400001</v>
      </c>
      <c r="E1303" s="12">
        <v>0.204803005978</v>
      </c>
      <c r="F1303" s="12">
        <v>0.91669921875000004</v>
      </c>
      <c r="H1303" s="13">
        <f t="shared" si="477"/>
        <v>4.4584537799999269E-4</v>
      </c>
      <c r="I1303" s="14">
        <f t="shared" si="478"/>
        <v>8.3300781249999956E-2</v>
      </c>
      <c r="J1303" s="10">
        <f t="shared" si="479"/>
        <v>852.99999999999955</v>
      </c>
      <c r="K1303" s="12">
        <f t="shared" si="480"/>
        <v>0.20732863562472009</v>
      </c>
      <c r="L1303" s="12">
        <f t="shared" si="481"/>
        <v>0.20811518212526006</v>
      </c>
      <c r="M1303" s="16">
        <f t="shared" si="482"/>
        <v>-3.7793806896152526E-3</v>
      </c>
      <c r="N1303" s="15">
        <v>0.1</v>
      </c>
      <c r="O1303" s="11">
        <f t="shared" si="483"/>
        <v>-26.459361523112449</v>
      </c>
      <c r="Q1303" s="12">
        <f t="shared" si="484"/>
        <v>2.1546851646795954E-3</v>
      </c>
    </row>
    <row r="1304" spans="2:17" x14ac:dyDescent="0.35">
      <c r="C1304" s="17">
        <v>99</v>
      </c>
      <c r="D1304" s="12">
        <v>0.20670586585100001</v>
      </c>
      <c r="E1304" s="12">
        <v>0.205242615938</v>
      </c>
      <c r="F1304" s="12">
        <v>0.9150390625</v>
      </c>
      <c r="H1304" s="13">
        <f t="shared" si="477"/>
        <v>-4.3617328299999647E-4</v>
      </c>
      <c r="I1304" s="14">
        <f t="shared" si="478"/>
        <v>8.49609375E-2</v>
      </c>
      <c r="J1304" s="10">
        <f t="shared" si="479"/>
        <v>870</v>
      </c>
      <c r="K1304" s="12">
        <f t="shared" si="480"/>
        <v>0.20732352560464004</v>
      </c>
      <c r="L1304" s="12">
        <f t="shared" si="481"/>
        <v>0.20811184321610007</v>
      </c>
      <c r="M1304" s="16">
        <f t="shared" si="482"/>
        <v>-3.7879517055713352E-3</v>
      </c>
      <c r="N1304" s="15">
        <v>0.1</v>
      </c>
      <c r="O1304" s="11">
        <f t="shared" si="483"/>
        <v>-26.399491802632962</v>
      </c>
      <c r="Q1304" s="12">
        <f t="shared" si="484"/>
        <v>-2.1078924853642298E-3</v>
      </c>
    </row>
    <row r="1305" spans="2:17" x14ac:dyDescent="0.35">
      <c r="B1305" s="10">
        <v>5</v>
      </c>
      <c r="C1305" s="17">
        <v>0</v>
      </c>
      <c r="D1305" s="12">
        <v>0.20662197251600001</v>
      </c>
      <c r="E1305" s="12">
        <v>0.205406683683</v>
      </c>
      <c r="F1305" s="12">
        <v>0.91542968749999998</v>
      </c>
      <c r="H1305" s="13">
        <f t="shared" ref="H1305:H1368" si="485">D1305-D1304</f>
        <v>-8.3893335000001512E-5</v>
      </c>
      <c r="I1305" s="14">
        <f t="shared" ref="I1305:I1368" si="486">1-F1305</f>
        <v>8.4570312500000022E-2</v>
      </c>
      <c r="J1305" s="10">
        <f t="shared" ref="J1305:J1368" si="487">I1305*10240</f>
        <v>866.00000000000023</v>
      </c>
      <c r="K1305" s="12">
        <f t="shared" ref="K1305:K1368" si="488">AVERAGE(D1256:D1305)</f>
        <v>0.20723365447828004</v>
      </c>
      <c r="L1305" s="12">
        <f t="shared" ref="L1305:L1368" si="489">AVERAGE(D956:D1005)</f>
        <v>0.20811371926556008</v>
      </c>
      <c r="M1305" s="16">
        <f t="shared" ref="M1305:M1368" si="490">(K1305/L1305-1)</f>
        <v>-4.2287687250307515E-3</v>
      </c>
      <c r="N1305" s="15">
        <v>0.1</v>
      </c>
      <c r="O1305" s="11">
        <f t="shared" ref="O1305:O1368" si="491">N1305/M1305</f>
        <v>-23.647545302745968</v>
      </c>
      <c r="Q1305" s="12">
        <f t="shared" ref="Q1305:Q1368" si="492">LN(D1305/D1304)</f>
        <v>-4.0594089419911848E-4</v>
      </c>
    </row>
    <row r="1306" spans="2:17" x14ac:dyDescent="0.35">
      <c r="C1306" s="17">
        <v>1</v>
      </c>
      <c r="D1306" s="12">
        <v>0.20584925086700001</v>
      </c>
      <c r="E1306" s="12">
        <v>0.20657948628100001</v>
      </c>
      <c r="F1306" s="12">
        <v>0.91533203124999996</v>
      </c>
      <c r="H1306" s="13">
        <f t="shared" si="485"/>
        <v>-7.7272164899999662E-4</v>
      </c>
      <c r="I1306" s="14">
        <f t="shared" si="486"/>
        <v>8.4667968750000044E-2</v>
      </c>
      <c r="J1306" s="10">
        <f t="shared" si="487"/>
        <v>867.00000000000045</v>
      </c>
      <c r="K1306" s="12">
        <f t="shared" si="488"/>
        <v>0.20720300166224007</v>
      </c>
      <c r="L1306" s="12">
        <f t="shared" si="489"/>
        <v>0.20809201077328005</v>
      </c>
      <c r="M1306" s="16">
        <f t="shared" si="490"/>
        <v>-4.2721924197683947E-3</v>
      </c>
      <c r="N1306" s="15">
        <v>0.1</v>
      </c>
      <c r="O1306" s="11">
        <f t="shared" si="491"/>
        <v>-23.407185392043093</v>
      </c>
      <c r="Q1306" s="12">
        <f t="shared" si="492"/>
        <v>-3.7467949722555659E-3</v>
      </c>
    </row>
    <row r="1307" spans="2:17" x14ac:dyDescent="0.35">
      <c r="C1307" s="17">
        <v>2</v>
      </c>
      <c r="D1307" s="12">
        <v>0.206101421289</v>
      </c>
      <c r="E1307" s="12">
        <v>0.206335231289</v>
      </c>
      <c r="F1307" s="12">
        <v>0.91562500000000002</v>
      </c>
      <c r="H1307" s="13">
        <f t="shared" si="485"/>
        <v>2.5217042199998652E-4</v>
      </c>
      <c r="I1307" s="14">
        <f t="shared" si="486"/>
        <v>8.4374999999999978E-2</v>
      </c>
      <c r="J1307" s="10">
        <f t="shared" si="487"/>
        <v>863.99999999999977</v>
      </c>
      <c r="K1307" s="12">
        <f t="shared" si="488"/>
        <v>0.20719453924134007</v>
      </c>
      <c r="L1307" s="12">
        <f t="shared" si="489"/>
        <v>0.20809061517434008</v>
      </c>
      <c r="M1307" s="16">
        <f t="shared" si="490"/>
        <v>-4.3061813828041418E-3</v>
      </c>
      <c r="N1307" s="15">
        <v>0.1</v>
      </c>
      <c r="O1307" s="11">
        <f t="shared" si="491"/>
        <v>-23.22243099172033</v>
      </c>
      <c r="Q1307" s="12">
        <f t="shared" si="492"/>
        <v>1.2242749947577454E-3</v>
      </c>
    </row>
    <row r="1308" spans="2:17" x14ac:dyDescent="0.35">
      <c r="C1308" s="17">
        <v>3</v>
      </c>
      <c r="D1308" s="12">
        <v>0.20553879198200001</v>
      </c>
      <c r="E1308" s="12">
        <v>0.20573692955100001</v>
      </c>
      <c r="F1308" s="12">
        <v>0.91542968749999998</v>
      </c>
      <c r="H1308" s="13">
        <f t="shared" si="485"/>
        <v>-5.6262930699998992E-4</v>
      </c>
      <c r="I1308" s="14">
        <f t="shared" si="486"/>
        <v>8.4570312500000022E-2</v>
      </c>
      <c r="J1308" s="10">
        <f t="shared" si="487"/>
        <v>866.00000000000023</v>
      </c>
      <c r="K1308" s="12">
        <f t="shared" si="488"/>
        <v>0.20717171361674008</v>
      </c>
      <c r="L1308" s="12">
        <f t="shared" si="489"/>
        <v>0.20808750104270005</v>
      </c>
      <c r="M1308" s="16">
        <f t="shared" si="490"/>
        <v>-4.4009727704502621E-3</v>
      </c>
      <c r="N1308" s="15">
        <v>0.1</v>
      </c>
      <c r="O1308" s="11">
        <f t="shared" si="491"/>
        <v>-22.72224919714035</v>
      </c>
      <c r="Q1308" s="12">
        <f t="shared" si="492"/>
        <v>-2.7335990956088366E-3</v>
      </c>
    </row>
    <row r="1309" spans="2:17" x14ac:dyDescent="0.35">
      <c r="C1309" s="17">
        <v>4</v>
      </c>
      <c r="D1309" s="12">
        <v>0.206854400104</v>
      </c>
      <c r="E1309" s="12">
        <v>0.20710657872300001</v>
      </c>
      <c r="F1309" s="12">
        <v>0.91455078125</v>
      </c>
      <c r="H1309" s="13">
        <f t="shared" si="485"/>
        <v>1.3156081219999893E-3</v>
      </c>
      <c r="I1309" s="14">
        <f t="shared" si="486"/>
        <v>8.544921875E-2</v>
      </c>
      <c r="J1309" s="10">
        <f t="shared" si="487"/>
        <v>875</v>
      </c>
      <c r="K1309" s="12">
        <f t="shared" si="488"/>
        <v>0.20715473118360009</v>
      </c>
      <c r="L1309" s="12">
        <f t="shared" si="489"/>
        <v>0.20806354224580004</v>
      </c>
      <c r="M1309" s="16">
        <f t="shared" si="490"/>
        <v>-4.3679495811250746E-3</v>
      </c>
      <c r="N1309" s="15">
        <v>0.1</v>
      </c>
      <c r="O1309" s="11">
        <f t="shared" si="491"/>
        <v>-22.894037154669377</v>
      </c>
      <c r="Q1309" s="12">
        <f t="shared" si="492"/>
        <v>6.3803797461353473E-3</v>
      </c>
    </row>
    <row r="1310" spans="2:17" x14ac:dyDescent="0.35">
      <c r="C1310" s="17">
        <v>5</v>
      </c>
      <c r="D1310" s="12">
        <v>0.20658602073099999</v>
      </c>
      <c r="E1310" s="12">
        <v>0.20562647320300001</v>
      </c>
      <c r="F1310" s="12">
        <v>0.91591796874999998</v>
      </c>
      <c r="H1310" s="13">
        <f t="shared" si="485"/>
        <v>-2.6837937300000503E-4</v>
      </c>
      <c r="I1310" s="14">
        <f t="shared" si="486"/>
        <v>8.4082031250000022E-2</v>
      </c>
      <c r="J1310" s="10">
        <f t="shared" si="487"/>
        <v>861.00000000000023</v>
      </c>
      <c r="K1310" s="12">
        <f t="shared" si="488"/>
        <v>0.20713229971650005</v>
      </c>
      <c r="L1310" s="12">
        <f t="shared" si="489"/>
        <v>0.20805426036516006</v>
      </c>
      <c r="M1310" s="16">
        <f t="shared" si="490"/>
        <v>-4.43134712570592E-3</v>
      </c>
      <c r="N1310" s="15">
        <v>0.1</v>
      </c>
      <c r="O1310" s="11">
        <f t="shared" si="491"/>
        <v>-22.566501148128822</v>
      </c>
      <c r="Q1310" s="12">
        <f t="shared" si="492"/>
        <v>-1.2982736915487358E-3</v>
      </c>
    </row>
    <row r="1311" spans="2:17" x14ac:dyDescent="0.35">
      <c r="C1311" s="17">
        <v>6</v>
      </c>
      <c r="D1311" s="12">
        <v>0.20848548932700001</v>
      </c>
      <c r="E1311" s="12">
        <v>0.20779373794799999</v>
      </c>
      <c r="F1311" s="12">
        <v>0.916015625</v>
      </c>
      <c r="H1311" s="13">
        <f t="shared" si="485"/>
        <v>1.8994685960000146E-3</v>
      </c>
      <c r="I1311" s="14">
        <f t="shared" si="486"/>
        <v>8.3984375E-2</v>
      </c>
      <c r="J1311" s="10">
        <f t="shared" si="487"/>
        <v>860</v>
      </c>
      <c r="K1311" s="12">
        <f t="shared" si="488"/>
        <v>0.20715430691526004</v>
      </c>
      <c r="L1311" s="12">
        <f t="shared" si="489"/>
        <v>0.20806413418618008</v>
      </c>
      <c r="M1311" s="16">
        <f t="shared" si="490"/>
        <v>-4.3728212672440314E-3</v>
      </c>
      <c r="N1311" s="15">
        <v>0.1</v>
      </c>
      <c r="O1311" s="11">
        <f t="shared" si="491"/>
        <v>-22.868531295591911</v>
      </c>
      <c r="Q1311" s="12">
        <f t="shared" si="492"/>
        <v>9.1525523178660907E-3</v>
      </c>
    </row>
    <row r="1312" spans="2:17" x14ac:dyDescent="0.35">
      <c r="C1312" s="17">
        <v>7</v>
      </c>
      <c r="D1312" s="12">
        <v>0.207825035011</v>
      </c>
      <c r="E1312" s="12">
        <v>0.207211112231</v>
      </c>
      <c r="F1312" s="12">
        <v>0.91328125000000004</v>
      </c>
      <c r="H1312" s="13">
        <f t="shared" si="485"/>
        <v>-6.604543160000087E-4</v>
      </c>
      <c r="I1312" s="14">
        <f t="shared" si="486"/>
        <v>8.6718749999999956E-2</v>
      </c>
      <c r="J1312" s="10">
        <f t="shared" si="487"/>
        <v>887.99999999999955</v>
      </c>
      <c r="K1312" s="12">
        <f t="shared" si="488"/>
        <v>0.20716419358344004</v>
      </c>
      <c r="L1312" s="12">
        <f t="shared" si="489"/>
        <v>0.20805866858356004</v>
      </c>
      <c r="M1312" s="16">
        <f t="shared" si="490"/>
        <v>-4.2991479576864888E-3</v>
      </c>
      <c r="N1312" s="15">
        <v>0.1</v>
      </c>
      <c r="O1312" s="11">
        <f t="shared" si="491"/>
        <v>-23.260422991771897</v>
      </c>
      <c r="Q1312" s="12">
        <f t="shared" si="492"/>
        <v>-3.1728953820270244E-3</v>
      </c>
    </row>
    <row r="1313" spans="3:17" x14ac:dyDescent="0.35">
      <c r="C1313" s="17">
        <v>8</v>
      </c>
      <c r="D1313" s="12">
        <v>0.20575933158900001</v>
      </c>
      <c r="E1313" s="12">
        <v>0.204904070124</v>
      </c>
      <c r="F1313" s="12">
        <v>0.91562500000000002</v>
      </c>
      <c r="H1313" s="13">
        <f t="shared" si="485"/>
        <v>-2.0657034219999926E-3</v>
      </c>
      <c r="I1313" s="14">
        <f t="shared" si="486"/>
        <v>8.4374999999999978E-2</v>
      </c>
      <c r="J1313" s="10">
        <f t="shared" si="487"/>
        <v>863.99999999999977</v>
      </c>
      <c r="K1313" s="12">
        <f t="shared" si="488"/>
        <v>0.20713964311998001</v>
      </c>
      <c r="L1313" s="12">
        <f t="shared" si="489"/>
        <v>0.20804749359706004</v>
      </c>
      <c r="M1313" s="16">
        <f t="shared" si="490"/>
        <v>-4.36366937848498E-3</v>
      </c>
      <c r="N1313" s="15">
        <v>0.1</v>
      </c>
      <c r="O1313" s="11">
        <f t="shared" si="491"/>
        <v>-22.916493282705794</v>
      </c>
      <c r="Q1313" s="12">
        <f t="shared" si="492"/>
        <v>-9.9893553352616276E-3</v>
      </c>
    </row>
    <row r="1314" spans="3:17" x14ac:dyDescent="0.35">
      <c r="C1314" s="17">
        <v>9</v>
      </c>
      <c r="D1314" s="12">
        <v>0.20612740522699999</v>
      </c>
      <c r="E1314" s="12">
        <v>0.206061496958</v>
      </c>
      <c r="F1314" s="12">
        <v>0.91562500000000002</v>
      </c>
      <c r="H1314" s="13">
        <f t="shared" si="485"/>
        <v>3.6807363799998272E-4</v>
      </c>
      <c r="I1314" s="14">
        <f t="shared" si="486"/>
        <v>8.4374999999999978E-2</v>
      </c>
      <c r="J1314" s="10">
        <f t="shared" si="487"/>
        <v>863.99999999999977</v>
      </c>
      <c r="K1314" s="12">
        <f t="shared" si="488"/>
        <v>0.20712915428522002</v>
      </c>
      <c r="L1314" s="12">
        <f t="shared" si="489"/>
        <v>0.20801819215194001</v>
      </c>
      <c r="M1314" s="16">
        <f t="shared" si="490"/>
        <v>-4.273846712746221E-3</v>
      </c>
      <c r="N1314" s="15">
        <v>0.1</v>
      </c>
      <c r="O1314" s="11">
        <f t="shared" si="491"/>
        <v>-23.398125089924804</v>
      </c>
      <c r="Q1314" s="12">
        <f t="shared" si="492"/>
        <v>1.7872570446091239E-3</v>
      </c>
    </row>
    <row r="1315" spans="3:17" x14ac:dyDescent="0.35">
      <c r="C1315" s="17">
        <v>10</v>
      </c>
      <c r="D1315" s="12">
        <v>0.206092379997</v>
      </c>
      <c r="E1315" s="12">
        <v>0.20525724179999999</v>
      </c>
      <c r="F1315" s="12">
        <v>0.91630859374999996</v>
      </c>
      <c r="H1315" s="13">
        <f t="shared" si="485"/>
        <v>-3.5025229999985363E-5</v>
      </c>
      <c r="I1315" s="14">
        <f t="shared" si="486"/>
        <v>8.3691406250000044E-2</v>
      </c>
      <c r="J1315" s="10">
        <f t="shared" si="487"/>
        <v>857.00000000000045</v>
      </c>
      <c r="K1315" s="12">
        <f t="shared" si="488"/>
        <v>0.20707898564968003</v>
      </c>
      <c r="L1315" s="12">
        <f t="shared" si="489"/>
        <v>0.20803014588380001</v>
      </c>
      <c r="M1315" s="16">
        <f t="shared" si="490"/>
        <v>-4.5722230789150275E-3</v>
      </c>
      <c r="N1315" s="15">
        <v>0.1</v>
      </c>
      <c r="O1315" s="11">
        <f t="shared" si="491"/>
        <v>-21.871198818175262</v>
      </c>
      <c r="Q1315" s="12">
        <f t="shared" si="492"/>
        <v>-1.6993473549667488E-4</v>
      </c>
    </row>
    <row r="1316" spans="3:17" x14ac:dyDescent="0.35">
      <c r="C1316" s="17">
        <v>11</v>
      </c>
      <c r="D1316" s="12">
        <v>0.20584968169100001</v>
      </c>
      <c r="E1316" s="12">
        <v>0.206633891165</v>
      </c>
      <c r="F1316" s="12">
        <v>0.91806640625000002</v>
      </c>
      <c r="H1316" s="13">
        <f t="shared" si="485"/>
        <v>-2.4269830599998876E-4</v>
      </c>
      <c r="I1316" s="14">
        <f t="shared" si="486"/>
        <v>8.1933593749999978E-2</v>
      </c>
      <c r="J1316" s="10">
        <f t="shared" si="487"/>
        <v>838.99999999999977</v>
      </c>
      <c r="K1316" s="12">
        <f t="shared" si="488"/>
        <v>0.20705583656804002</v>
      </c>
      <c r="L1316" s="12">
        <f t="shared" si="489"/>
        <v>0.20802878795860008</v>
      </c>
      <c r="M1316" s="16">
        <f t="shared" si="490"/>
        <v>-4.6770036017980132E-3</v>
      </c>
      <c r="N1316" s="15">
        <v>0.1</v>
      </c>
      <c r="O1316" s="11">
        <f t="shared" si="491"/>
        <v>-21.38121081659127</v>
      </c>
      <c r="Q1316" s="12">
        <f t="shared" si="492"/>
        <v>-1.1783129554002209E-3</v>
      </c>
    </row>
    <row r="1317" spans="3:17" x14ac:dyDescent="0.35">
      <c r="C1317" s="17">
        <v>12</v>
      </c>
      <c r="D1317" s="12">
        <v>0.207547968257</v>
      </c>
      <c r="E1317" s="12">
        <v>0.20669767372299999</v>
      </c>
      <c r="F1317" s="12">
        <v>0.91494140624999998</v>
      </c>
      <c r="H1317" s="13">
        <f t="shared" si="485"/>
        <v>1.6982865659999902E-3</v>
      </c>
      <c r="I1317" s="14">
        <f t="shared" si="486"/>
        <v>8.5058593750000022E-2</v>
      </c>
      <c r="J1317" s="10">
        <f t="shared" si="487"/>
        <v>871.00000000000023</v>
      </c>
      <c r="K1317" s="12">
        <f t="shared" si="488"/>
        <v>0.20706315758652</v>
      </c>
      <c r="L1317" s="12">
        <f t="shared" si="489"/>
        <v>0.20800900736994005</v>
      </c>
      <c r="M1317" s="16">
        <f t="shared" si="490"/>
        <v>-4.5471578148434944E-3</v>
      </c>
      <c r="N1317" s="15">
        <v>0.1</v>
      </c>
      <c r="O1317" s="11">
        <f t="shared" si="491"/>
        <v>-21.991759264119985</v>
      </c>
      <c r="Q1317" s="12">
        <f t="shared" si="492"/>
        <v>8.2162833780003268E-3</v>
      </c>
    </row>
    <row r="1318" spans="3:17" x14ac:dyDescent="0.35">
      <c r="C1318" s="17">
        <v>13</v>
      </c>
      <c r="D1318" s="12">
        <v>0.206611153169</v>
      </c>
      <c r="E1318" s="12">
        <v>0.20656022690199999</v>
      </c>
      <c r="F1318" s="12">
        <v>0.91523437500000004</v>
      </c>
      <c r="H1318" s="13">
        <f t="shared" si="485"/>
        <v>-9.3681508800000368E-4</v>
      </c>
      <c r="I1318" s="14">
        <f t="shared" si="486"/>
        <v>8.4765624999999956E-2</v>
      </c>
      <c r="J1318" s="10">
        <f t="shared" si="487"/>
        <v>867.99999999999955</v>
      </c>
      <c r="K1318" s="12">
        <f t="shared" si="488"/>
        <v>0.20701220574145998</v>
      </c>
      <c r="L1318" s="12">
        <f t="shared" si="489"/>
        <v>0.20797206673230001</v>
      </c>
      <c r="M1318" s="16">
        <f t="shared" si="490"/>
        <v>-4.6153361166312301E-3</v>
      </c>
      <c r="N1318" s="15">
        <v>0.1</v>
      </c>
      <c r="O1318" s="11">
        <f t="shared" si="491"/>
        <v>-21.666894343762504</v>
      </c>
      <c r="Q1318" s="12">
        <f t="shared" si="492"/>
        <v>-4.5239456879212553E-3</v>
      </c>
    </row>
    <row r="1319" spans="3:17" x14ac:dyDescent="0.35">
      <c r="C1319" s="17">
        <v>14</v>
      </c>
      <c r="D1319" s="12">
        <v>0.205671767911</v>
      </c>
      <c r="E1319" s="12">
        <v>0.20587366148799999</v>
      </c>
      <c r="F1319" s="12">
        <v>0.91455078125</v>
      </c>
      <c r="H1319" s="13">
        <f t="shared" si="485"/>
        <v>-9.3938525799999728E-4</v>
      </c>
      <c r="I1319" s="14">
        <f t="shared" si="486"/>
        <v>8.544921875E-2</v>
      </c>
      <c r="J1319" s="10">
        <f t="shared" si="487"/>
        <v>875</v>
      </c>
      <c r="K1319" s="12">
        <f t="shared" si="488"/>
        <v>0.20700986076601999</v>
      </c>
      <c r="L1319" s="12">
        <f t="shared" si="489"/>
        <v>0.20797802447994002</v>
      </c>
      <c r="M1319" s="16">
        <f t="shared" si="490"/>
        <v>-4.6551250611258643E-3</v>
      </c>
      <c r="N1319" s="15">
        <v>0.1</v>
      </c>
      <c r="O1319" s="11">
        <f t="shared" si="491"/>
        <v>-21.481699994503376</v>
      </c>
      <c r="Q1319" s="12">
        <f t="shared" si="492"/>
        <v>-4.5570012027914501E-3</v>
      </c>
    </row>
    <row r="1320" spans="3:17" x14ac:dyDescent="0.35">
      <c r="C1320" s="17">
        <v>15</v>
      </c>
      <c r="D1320" s="12">
        <v>0.206602828465</v>
      </c>
      <c r="E1320" s="12">
        <v>0.206527669355</v>
      </c>
      <c r="F1320" s="12">
        <v>0.91640624999999998</v>
      </c>
      <c r="H1320" s="13">
        <f t="shared" si="485"/>
        <v>9.310605539999961E-4</v>
      </c>
      <c r="I1320" s="14">
        <f t="shared" si="486"/>
        <v>8.3593750000000022E-2</v>
      </c>
      <c r="J1320" s="10">
        <f t="shared" si="487"/>
        <v>856.00000000000023</v>
      </c>
      <c r="K1320" s="12">
        <f t="shared" si="488"/>
        <v>0.20696952586431996</v>
      </c>
      <c r="L1320" s="12">
        <f t="shared" si="489"/>
        <v>0.20792725731504</v>
      </c>
      <c r="M1320" s="16">
        <f t="shared" si="490"/>
        <v>-4.6060889903863922E-3</v>
      </c>
      <c r="N1320" s="15">
        <v>0.1</v>
      </c>
      <c r="O1320" s="11">
        <f t="shared" si="491"/>
        <v>-21.710392527959229</v>
      </c>
      <c r="Q1320" s="12">
        <f t="shared" si="492"/>
        <v>4.5167087423659373E-3</v>
      </c>
    </row>
    <row r="1321" spans="3:17" x14ac:dyDescent="0.35">
      <c r="C1321" s="17">
        <v>16</v>
      </c>
      <c r="D1321" s="12">
        <v>0.20738908984400001</v>
      </c>
      <c r="E1321" s="12">
        <v>0.20680653974400001</v>
      </c>
      <c r="F1321" s="12">
        <v>0.91523437500000004</v>
      </c>
      <c r="H1321" s="13">
        <f t="shared" si="485"/>
        <v>7.8626137900000836E-4</v>
      </c>
      <c r="I1321" s="14">
        <f t="shared" si="486"/>
        <v>8.4765624999999956E-2</v>
      </c>
      <c r="J1321" s="10">
        <f t="shared" si="487"/>
        <v>867.99999999999955</v>
      </c>
      <c r="K1321" s="12">
        <f t="shared" si="488"/>
        <v>0.20697653808815997</v>
      </c>
      <c r="L1321" s="12">
        <f t="shared" si="489"/>
        <v>0.20798175346328002</v>
      </c>
      <c r="M1321" s="16">
        <f t="shared" si="490"/>
        <v>-4.8331902120323234E-3</v>
      </c>
      <c r="N1321" s="15">
        <v>0.1</v>
      </c>
      <c r="O1321" s="11">
        <f t="shared" si="491"/>
        <v>-20.690267838217501</v>
      </c>
      <c r="Q1321" s="12">
        <f t="shared" si="492"/>
        <v>3.798442866086188E-3</v>
      </c>
    </row>
    <row r="1322" spans="3:17" x14ac:dyDescent="0.35">
      <c r="C1322" s="17">
        <v>17</v>
      </c>
      <c r="D1322" s="12">
        <v>0.20639451544599999</v>
      </c>
      <c r="E1322" s="12">
        <v>0.20729623176199999</v>
      </c>
      <c r="F1322" s="12">
        <v>0.91435546874999996</v>
      </c>
      <c r="H1322" s="13">
        <f t="shared" si="485"/>
        <v>-9.945743980000199E-4</v>
      </c>
      <c r="I1322" s="14">
        <f t="shared" si="486"/>
        <v>8.5644531250000044E-2</v>
      </c>
      <c r="J1322" s="10">
        <f t="shared" si="487"/>
        <v>877.00000000000045</v>
      </c>
      <c r="K1322" s="12">
        <f t="shared" si="488"/>
        <v>0.20697796515629996</v>
      </c>
      <c r="L1322" s="12">
        <f t="shared" si="489"/>
        <v>0.20793993210890002</v>
      </c>
      <c r="M1322" s="16">
        <f t="shared" si="490"/>
        <v>-4.6261771024156406E-3</v>
      </c>
      <c r="N1322" s="15">
        <v>0.1</v>
      </c>
      <c r="O1322" s="11">
        <f t="shared" si="491"/>
        <v>-21.61612013249195</v>
      </c>
      <c r="Q1322" s="12">
        <f t="shared" si="492"/>
        <v>-4.8072291923764087E-3</v>
      </c>
    </row>
    <row r="1323" spans="3:17" x14ac:dyDescent="0.35">
      <c r="C1323" s="17">
        <v>18</v>
      </c>
      <c r="D1323" s="12">
        <v>0.20772695834999999</v>
      </c>
      <c r="E1323" s="12">
        <v>0.208797906339</v>
      </c>
      <c r="F1323" s="12">
        <v>0.91562500000000002</v>
      </c>
      <c r="H1323" s="13">
        <f t="shared" si="485"/>
        <v>1.332442904000003E-3</v>
      </c>
      <c r="I1323" s="14">
        <f t="shared" si="486"/>
        <v>8.4374999999999978E-2</v>
      </c>
      <c r="J1323" s="10">
        <f t="shared" si="487"/>
        <v>863.99999999999977</v>
      </c>
      <c r="K1323" s="12">
        <f t="shared" si="488"/>
        <v>0.20696836470205995</v>
      </c>
      <c r="L1323" s="12">
        <f t="shared" si="489"/>
        <v>0.20797747698811997</v>
      </c>
      <c r="M1323" s="16">
        <f t="shared" si="490"/>
        <v>-4.8520267707529152E-3</v>
      </c>
      <c r="N1323" s="15">
        <v>0.1</v>
      </c>
      <c r="O1323" s="11">
        <f t="shared" si="491"/>
        <v>-20.609943993462853</v>
      </c>
      <c r="Q1323" s="12">
        <f t="shared" si="492"/>
        <v>6.4350563124192369E-3</v>
      </c>
    </row>
    <row r="1324" spans="3:17" x14ac:dyDescent="0.35">
      <c r="C1324" s="17">
        <v>19</v>
      </c>
      <c r="D1324" s="12">
        <v>0.208985001965</v>
      </c>
      <c r="E1324" s="12">
        <v>0.20834155380700001</v>
      </c>
      <c r="F1324" s="12">
        <v>0.916015625</v>
      </c>
      <c r="H1324" s="13">
        <f t="shared" si="485"/>
        <v>1.2580436150000096E-3</v>
      </c>
      <c r="I1324" s="14">
        <f t="shared" si="486"/>
        <v>8.3984375E-2</v>
      </c>
      <c r="J1324" s="10">
        <f t="shared" si="487"/>
        <v>860</v>
      </c>
      <c r="K1324" s="12">
        <f t="shared" si="488"/>
        <v>0.20699793406127995</v>
      </c>
      <c r="L1324" s="12">
        <f t="shared" si="489"/>
        <v>0.20797056155007998</v>
      </c>
      <c r="M1324" s="16">
        <f t="shared" si="490"/>
        <v>-4.6767556020942402E-3</v>
      </c>
      <c r="N1324" s="15">
        <v>0.1</v>
      </c>
      <c r="O1324" s="11">
        <f t="shared" si="491"/>
        <v>-21.382344622673941</v>
      </c>
      <c r="Q1324" s="12">
        <f t="shared" si="492"/>
        <v>6.0379713416352319E-3</v>
      </c>
    </row>
    <row r="1325" spans="3:17" x14ac:dyDescent="0.35">
      <c r="C1325" s="17">
        <v>20</v>
      </c>
      <c r="D1325" s="12">
        <v>0.20701802057400001</v>
      </c>
      <c r="E1325" s="12">
        <v>0.20638895071999999</v>
      </c>
      <c r="F1325" s="12">
        <v>0.91718750000000004</v>
      </c>
      <c r="H1325" s="13">
        <f t="shared" si="485"/>
        <v>-1.9669813909999889E-3</v>
      </c>
      <c r="I1325" s="14">
        <f t="shared" si="486"/>
        <v>8.2812499999999956E-2</v>
      </c>
      <c r="J1325" s="10">
        <f t="shared" si="487"/>
        <v>847.99999999999955</v>
      </c>
      <c r="K1325" s="12">
        <f t="shared" si="488"/>
        <v>0.20700958385271995</v>
      </c>
      <c r="L1325" s="12">
        <f t="shared" si="489"/>
        <v>0.20795593509389995</v>
      </c>
      <c r="M1325" s="16">
        <f t="shared" si="490"/>
        <v>-4.5507296569953226E-3</v>
      </c>
      <c r="N1325" s="15">
        <v>0.1</v>
      </c>
      <c r="O1325" s="11">
        <f t="shared" si="491"/>
        <v>-21.974498055774706</v>
      </c>
      <c r="Q1325" s="12">
        <f t="shared" si="492"/>
        <v>-9.4566430675911781E-3</v>
      </c>
    </row>
    <row r="1326" spans="3:17" x14ac:dyDescent="0.35">
      <c r="C1326" s="17">
        <v>21</v>
      </c>
      <c r="D1326" s="12">
        <v>0.206623143358</v>
      </c>
      <c r="E1326" s="12">
        <v>0.20666003934999999</v>
      </c>
      <c r="F1326" s="12">
        <v>0.91757812500000002</v>
      </c>
      <c r="H1326" s="13">
        <f t="shared" si="485"/>
        <v>-3.9487721600001136E-4</v>
      </c>
      <c r="I1326" s="14">
        <f t="shared" si="486"/>
        <v>8.2421874999999978E-2</v>
      </c>
      <c r="J1326" s="10">
        <f t="shared" si="487"/>
        <v>843.99999999999977</v>
      </c>
      <c r="K1326" s="12">
        <f t="shared" si="488"/>
        <v>0.20699857910333996</v>
      </c>
      <c r="L1326" s="12">
        <f t="shared" si="489"/>
        <v>0.20792271001391996</v>
      </c>
      <c r="M1326" s="16">
        <f t="shared" si="490"/>
        <v>-4.4445886190985773E-3</v>
      </c>
      <c r="N1326" s="15">
        <v>0.1</v>
      </c>
      <c r="O1326" s="11">
        <f t="shared" si="491"/>
        <v>-22.499270139489617</v>
      </c>
      <c r="Q1326" s="12">
        <f t="shared" si="492"/>
        <v>-1.9092748516670599E-3</v>
      </c>
    </row>
    <row r="1327" spans="3:17" x14ac:dyDescent="0.35">
      <c r="C1327" s="17">
        <v>22</v>
      </c>
      <c r="D1327" s="12">
        <v>0.20678348700099999</v>
      </c>
      <c r="E1327" s="12">
        <v>0.205115270987</v>
      </c>
      <c r="F1327" s="12">
        <v>0.91669921875000004</v>
      </c>
      <c r="H1327" s="13">
        <f t="shared" si="485"/>
        <v>1.6034364299999382E-4</v>
      </c>
      <c r="I1327" s="14">
        <f t="shared" si="486"/>
        <v>8.3300781249999956E-2</v>
      </c>
      <c r="J1327" s="10">
        <f t="shared" si="487"/>
        <v>852.99999999999955</v>
      </c>
      <c r="K1327" s="12">
        <f t="shared" si="488"/>
        <v>0.20691245653957996</v>
      </c>
      <c r="L1327" s="12">
        <f t="shared" si="489"/>
        <v>0.20795168240037998</v>
      </c>
      <c r="M1327" s="16">
        <f t="shared" si="490"/>
        <v>-4.9974390627873788E-3</v>
      </c>
      <c r="N1327" s="15">
        <v>0.1</v>
      </c>
      <c r="O1327" s="11">
        <f t="shared" si="491"/>
        <v>-20.010248998258692</v>
      </c>
      <c r="Q1327" s="12">
        <f t="shared" si="492"/>
        <v>7.7571881661011493E-4</v>
      </c>
    </row>
    <row r="1328" spans="3:17" x14ac:dyDescent="0.35">
      <c r="C1328" s="17">
        <v>23</v>
      </c>
      <c r="D1328" s="12">
        <v>0.20678152794499999</v>
      </c>
      <c r="E1328" s="12">
        <v>0.20392073169399999</v>
      </c>
      <c r="F1328" s="12">
        <v>0.91757812500000002</v>
      </c>
      <c r="H1328" s="13">
        <f t="shared" si="485"/>
        <v>-1.9590560000060098E-6</v>
      </c>
      <c r="I1328" s="14">
        <f t="shared" si="486"/>
        <v>8.2421874999999978E-2</v>
      </c>
      <c r="J1328" s="10">
        <f t="shared" si="487"/>
        <v>843.99999999999977</v>
      </c>
      <c r="K1328" s="12">
        <f t="shared" si="488"/>
        <v>0.20692724887517996</v>
      </c>
      <c r="L1328" s="12">
        <f t="shared" si="489"/>
        <v>0.20796522887769997</v>
      </c>
      <c r="M1328" s="16">
        <f t="shared" si="490"/>
        <v>-4.991122833954198E-3</v>
      </c>
      <c r="N1328" s="15">
        <v>0.1</v>
      </c>
      <c r="O1328" s="11">
        <f t="shared" si="491"/>
        <v>-20.03557181957299</v>
      </c>
      <c r="Q1328" s="12">
        <f t="shared" si="492"/>
        <v>-9.4739928631345532E-6</v>
      </c>
    </row>
    <row r="1329" spans="3:17" x14ac:dyDescent="0.35">
      <c r="C1329" s="17">
        <v>24</v>
      </c>
      <c r="D1329" s="12">
        <v>0.206965786836</v>
      </c>
      <c r="E1329" s="12">
        <v>0.20620868280499999</v>
      </c>
      <c r="F1329" s="12">
        <v>0.9150390625</v>
      </c>
      <c r="H1329" s="13">
        <f t="shared" si="485"/>
        <v>1.8425889100001647E-4</v>
      </c>
      <c r="I1329" s="14">
        <f t="shared" si="486"/>
        <v>8.49609375E-2</v>
      </c>
      <c r="J1329" s="10">
        <f t="shared" si="487"/>
        <v>870</v>
      </c>
      <c r="K1329" s="12">
        <f t="shared" si="488"/>
        <v>0.20690194201953996</v>
      </c>
      <c r="L1329" s="12">
        <f t="shared" si="489"/>
        <v>0.20795977168479995</v>
      </c>
      <c r="M1329" s="16">
        <f t="shared" si="490"/>
        <v>-5.0867033402177686E-3</v>
      </c>
      <c r="N1329" s="15">
        <v>0.1</v>
      </c>
      <c r="O1329" s="11">
        <f t="shared" si="491"/>
        <v>-19.659098105713174</v>
      </c>
      <c r="Q1329" s="12">
        <f t="shared" si="492"/>
        <v>8.9068325810820568E-4</v>
      </c>
    </row>
    <row r="1330" spans="3:17" x14ac:dyDescent="0.35">
      <c r="C1330" s="17">
        <v>25</v>
      </c>
      <c r="D1330" s="12">
        <v>0.205960522901</v>
      </c>
      <c r="E1330" s="12">
        <v>0.20710672400899999</v>
      </c>
      <c r="F1330" s="12">
        <v>0.91650390625</v>
      </c>
      <c r="H1330" s="13">
        <f t="shared" si="485"/>
        <v>-1.0052639350000003E-3</v>
      </c>
      <c r="I1330" s="14">
        <f t="shared" si="486"/>
        <v>8.349609375E-2</v>
      </c>
      <c r="J1330" s="10">
        <f t="shared" si="487"/>
        <v>855</v>
      </c>
      <c r="K1330" s="12">
        <f t="shared" si="488"/>
        <v>0.20686666293045999</v>
      </c>
      <c r="L1330" s="12">
        <f t="shared" si="489"/>
        <v>0.20794428025945996</v>
      </c>
      <c r="M1330" s="16">
        <f t="shared" si="490"/>
        <v>-5.1822407793827852E-3</v>
      </c>
      <c r="N1330" s="15">
        <v>0.1</v>
      </c>
      <c r="O1330" s="11">
        <f t="shared" si="491"/>
        <v>-19.296671894876756</v>
      </c>
      <c r="Q1330" s="12">
        <f t="shared" si="492"/>
        <v>-4.868984597387817E-3</v>
      </c>
    </row>
    <row r="1331" spans="3:17" x14ac:dyDescent="0.35">
      <c r="C1331" s="17">
        <v>26</v>
      </c>
      <c r="D1331" s="12">
        <v>0.20732205951400001</v>
      </c>
      <c r="E1331" s="12">
        <v>0.206295052171</v>
      </c>
      <c r="F1331" s="12">
        <v>0.91640624999999998</v>
      </c>
      <c r="H1331" s="13">
        <f t="shared" si="485"/>
        <v>1.3615366130000084E-3</v>
      </c>
      <c r="I1331" s="14">
        <f t="shared" si="486"/>
        <v>8.3593750000000022E-2</v>
      </c>
      <c r="J1331" s="10">
        <f t="shared" si="487"/>
        <v>856.00000000000023</v>
      </c>
      <c r="K1331" s="12">
        <f t="shared" si="488"/>
        <v>0.20689434699989998</v>
      </c>
      <c r="L1331" s="12">
        <f t="shared" si="489"/>
        <v>0.20793886976829995</v>
      </c>
      <c r="M1331" s="16">
        <f t="shared" si="490"/>
        <v>-5.0232203799311925E-3</v>
      </c>
      <c r="N1331" s="15">
        <v>0.1</v>
      </c>
      <c r="O1331" s="11">
        <f t="shared" si="491"/>
        <v>-19.907547835153867</v>
      </c>
      <c r="Q1331" s="12">
        <f t="shared" si="492"/>
        <v>6.588913236205857E-3</v>
      </c>
    </row>
    <row r="1332" spans="3:17" x14ac:dyDescent="0.35">
      <c r="C1332" s="17">
        <v>27</v>
      </c>
      <c r="D1332" s="12">
        <v>0.206281886842</v>
      </c>
      <c r="E1332" s="12">
        <v>0.205196376145</v>
      </c>
      <c r="F1332" s="12">
        <v>0.91494140624999998</v>
      </c>
      <c r="H1332" s="13">
        <f t="shared" si="485"/>
        <v>-1.0401726720000171E-3</v>
      </c>
      <c r="I1332" s="14">
        <f t="shared" si="486"/>
        <v>8.5058593750000022E-2</v>
      </c>
      <c r="J1332" s="10">
        <f t="shared" si="487"/>
        <v>871.00000000000023</v>
      </c>
      <c r="K1332" s="12">
        <f t="shared" si="488"/>
        <v>0.20692408140611998</v>
      </c>
      <c r="L1332" s="12">
        <f t="shared" si="489"/>
        <v>0.20794855165837997</v>
      </c>
      <c r="M1332" s="16">
        <f t="shared" si="490"/>
        <v>-4.9265563240997734E-3</v>
      </c>
      <c r="N1332" s="15">
        <v>0.1</v>
      </c>
      <c r="O1332" s="11">
        <f t="shared" si="491"/>
        <v>-20.29815421186176</v>
      </c>
      <c r="Q1332" s="12">
        <f t="shared" si="492"/>
        <v>-5.0298111229713244E-3</v>
      </c>
    </row>
    <row r="1333" spans="3:17" x14ac:dyDescent="0.35">
      <c r="C1333" s="17">
        <v>28</v>
      </c>
      <c r="D1333" s="12">
        <v>0.20705992678499999</v>
      </c>
      <c r="E1333" s="12">
        <v>0.205823776126</v>
      </c>
      <c r="F1333" s="12">
        <v>0.91455078125</v>
      </c>
      <c r="H1333" s="13">
        <f t="shared" si="485"/>
        <v>7.780399429999918E-4</v>
      </c>
      <c r="I1333" s="14">
        <f t="shared" si="486"/>
        <v>8.544921875E-2</v>
      </c>
      <c r="J1333" s="10">
        <f t="shared" si="487"/>
        <v>875</v>
      </c>
      <c r="K1333" s="12">
        <f t="shared" si="488"/>
        <v>0.20691818710589996</v>
      </c>
      <c r="L1333" s="12">
        <f t="shared" si="489"/>
        <v>0.20792398919597996</v>
      </c>
      <c r="M1333" s="16">
        <f t="shared" si="490"/>
        <v>-4.8373547177953391E-3</v>
      </c>
      <c r="N1333" s="15">
        <v>0.1</v>
      </c>
      <c r="O1333" s="11">
        <f t="shared" si="491"/>
        <v>-20.672455470781717</v>
      </c>
      <c r="Q1333" s="12">
        <f t="shared" si="492"/>
        <v>3.7646366094418312E-3</v>
      </c>
    </row>
    <row r="1334" spans="3:17" x14ac:dyDescent="0.35">
      <c r="C1334" s="17">
        <v>29</v>
      </c>
      <c r="D1334" s="12">
        <v>0.20721192237</v>
      </c>
      <c r="E1334" s="12">
        <v>0.206249853969</v>
      </c>
      <c r="F1334" s="12">
        <v>0.9150390625</v>
      </c>
      <c r="H1334" s="13">
        <f t="shared" si="485"/>
        <v>1.5199558500000876E-4</v>
      </c>
      <c r="I1334" s="14">
        <f t="shared" si="486"/>
        <v>8.49609375E-2</v>
      </c>
      <c r="J1334" s="10">
        <f t="shared" si="487"/>
        <v>870</v>
      </c>
      <c r="K1334" s="12">
        <f t="shared" si="488"/>
        <v>0.20694393741923997</v>
      </c>
      <c r="L1334" s="12">
        <f t="shared" si="489"/>
        <v>0.20795743511107997</v>
      </c>
      <c r="M1334" s="16">
        <f t="shared" si="490"/>
        <v>-4.8735823814072265E-3</v>
      </c>
      <c r="N1334" s="15">
        <v>0.1</v>
      </c>
      <c r="O1334" s="11">
        <f t="shared" si="491"/>
        <v>-20.518787243958606</v>
      </c>
      <c r="Q1334" s="12">
        <f t="shared" si="492"/>
        <v>7.3379638095284186E-4</v>
      </c>
    </row>
    <row r="1335" spans="3:17" x14ac:dyDescent="0.35">
      <c r="C1335" s="17">
        <v>30</v>
      </c>
      <c r="D1335" s="12">
        <v>0.20820503260600001</v>
      </c>
      <c r="E1335" s="12">
        <v>0.20518662557</v>
      </c>
      <c r="F1335" s="12">
        <v>0.91591796874999998</v>
      </c>
      <c r="H1335" s="13">
        <f t="shared" si="485"/>
        <v>9.9311023600001658E-4</v>
      </c>
      <c r="I1335" s="14">
        <f t="shared" si="486"/>
        <v>8.4082031250000022E-2</v>
      </c>
      <c r="J1335" s="10">
        <f t="shared" si="487"/>
        <v>861.00000000000023</v>
      </c>
      <c r="K1335" s="12">
        <f t="shared" si="488"/>
        <v>0.20695888709537996</v>
      </c>
      <c r="L1335" s="12">
        <f t="shared" si="489"/>
        <v>0.20795694547975999</v>
      </c>
      <c r="M1335" s="16">
        <f t="shared" si="490"/>
        <v>-4.7993510487350788E-3</v>
      </c>
      <c r="N1335" s="15">
        <v>0.1</v>
      </c>
      <c r="O1335" s="11">
        <f t="shared" si="491"/>
        <v>-20.836150342941906</v>
      </c>
      <c r="Q1335" s="12">
        <f t="shared" si="492"/>
        <v>4.7812787419016329E-3</v>
      </c>
    </row>
    <row r="1336" spans="3:17" x14ac:dyDescent="0.35">
      <c r="C1336" s="17">
        <v>31</v>
      </c>
      <c r="D1336" s="12">
        <v>0.20573127776799999</v>
      </c>
      <c r="E1336" s="12">
        <v>0.20459257662300001</v>
      </c>
      <c r="F1336" s="12">
        <v>0.91708984375000002</v>
      </c>
      <c r="H1336" s="13">
        <f t="shared" si="485"/>
        <v>-2.4737548380000252E-3</v>
      </c>
      <c r="I1336" s="14">
        <f t="shared" si="486"/>
        <v>8.2910156249999978E-2</v>
      </c>
      <c r="J1336" s="10">
        <f t="shared" si="487"/>
        <v>848.99999999999977</v>
      </c>
      <c r="K1336" s="12">
        <f t="shared" si="488"/>
        <v>0.20693451829593998</v>
      </c>
      <c r="L1336" s="12">
        <f t="shared" si="489"/>
        <v>0.20796503905575997</v>
      </c>
      <c r="M1336" s="16">
        <f t="shared" si="490"/>
        <v>-4.9552596171882346E-3</v>
      </c>
      <c r="N1336" s="15">
        <v>0.1</v>
      </c>
      <c r="O1336" s="11">
        <f t="shared" si="491"/>
        <v>-20.180577351211127</v>
      </c>
      <c r="Q1336" s="12">
        <f t="shared" si="492"/>
        <v>-1.1952487502967164E-2</v>
      </c>
    </row>
    <row r="1337" spans="3:17" x14ac:dyDescent="0.35">
      <c r="C1337" s="17">
        <v>32</v>
      </c>
      <c r="D1337" s="12">
        <v>0.208370598977</v>
      </c>
      <c r="E1337" s="12">
        <v>0.20535037070500001</v>
      </c>
      <c r="F1337" s="12">
        <v>0.91748046875</v>
      </c>
      <c r="H1337" s="13">
        <f t="shared" si="485"/>
        <v>2.6393212090000118E-3</v>
      </c>
      <c r="I1337" s="14">
        <f t="shared" si="486"/>
        <v>8.251953125E-2</v>
      </c>
      <c r="J1337" s="10">
        <f t="shared" si="487"/>
        <v>845</v>
      </c>
      <c r="K1337" s="12">
        <f t="shared" si="488"/>
        <v>0.20696172265761995</v>
      </c>
      <c r="L1337" s="12">
        <f t="shared" si="489"/>
        <v>0.2079533798097</v>
      </c>
      <c r="M1337" s="16">
        <f t="shared" si="490"/>
        <v>-4.7686512861080388E-3</v>
      </c>
      <c r="N1337" s="15">
        <v>0.1</v>
      </c>
      <c r="O1337" s="11">
        <f t="shared" si="491"/>
        <v>-20.970289920615176</v>
      </c>
      <c r="Q1337" s="12">
        <f t="shared" si="492"/>
        <v>1.2747379797020158E-2</v>
      </c>
    </row>
    <row r="1338" spans="3:17" x14ac:dyDescent="0.35">
      <c r="C1338" s="17">
        <v>33</v>
      </c>
      <c r="D1338" s="12">
        <v>0.20521885170500001</v>
      </c>
      <c r="E1338" s="12">
        <v>0.205957562476</v>
      </c>
      <c r="F1338" s="12">
        <v>0.91660156250000002</v>
      </c>
      <c r="H1338" s="13">
        <f t="shared" si="485"/>
        <v>-3.1517472719999884E-3</v>
      </c>
      <c r="I1338" s="14">
        <f t="shared" si="486"/>
        <v>8.3398437499999978E-2</v>
      </c>
      <c r="J1338" s="10">
        <f t="shared" si="487"/>
        <v>853.99999999999977</v>
      </c>
      <c r="K1338" s="12">
        <f t="shared" si="488"/>
        <v>0.20691021963855996</v>
      </c>
      <c r="L1338" s="12">
        <f t="shared" si="489"/>
        <v>0.20797495806549995</v>
      </c>
      <c r="M1338" s="16">
        <f t="shared" si="490"/>
        <v>-5.1195511077091194E-3</v>
      </c>
      <c r="N1338" s="15">
        <v>0.1</v>
      </c>
      <c r="O1338" s="11">
        <f t="shared" si="491"/>
        <v>-19.532962538340144</v>
      </c>
      <c r="Q1338" s="12">
        <f t="shared" si="492"/>
        <v>-1.5241241177410067E-2</v>
      </c>
    </row>
    <row r="1339" spans="3:17" x14ac:dyDescent="0.35">
      <c r="C1339" s="17">
        <v>34</v>
      </c>
      <c r="D1339" s="12">
        <v>0.20742068117000001</v>
      </c>
      <c r="E1339" s="12">
        <v>0.20864765495099999</v>
      </c>
      <c r="F1339" s="12">
        <v>0.91425781250000004</v>
      </c>
      <c r="H1339" s="13">
        <f t="shared" si="485"/>
        <v>2.2018294649999992E-3</v>
      </c>
      <c r="I1339" s="14">
        <f t="shared" si="486"/>
        <v>8.5742187499999956E-2</v>
      </c>
      <c r="J1339" s="10">
        <f t="shared" si="487"/>
        <v>877.99999999999955</v>
      </c>
      <c r="K1339" s="12">
        <f t="shared" si="488"/>
        <v>0.20692404071263998</v>
      </c>
      <c r="L1339" s="12">
        <f t="shared" si="489"/>
        <v>0.20797256924667995</v>
      </c>
      <c r="M1339" s="16">
        <f t="shared" si="490"/>
        <v>-5.0416674556551522E-3</v>
      </c>
      <c r="N1339" s="15">
        <v>0.1</v>
      </c>
      <c r="O1339" s="11">
        <f t="shared" si="491"/>
        <v>-19.83470763979717</v>
      </c>
      <c r="Q1339" s="12">
        <f t="shared" si="492"/>
        <v>1.0672028185068995E-2</v>
      </c>
    </row>
    <row r="1340" spans="3:17" x14ac:dyDescent="0.35">
      <c r="C1340" s="17">
        <v>35</v>
      </c>
      <c r="D1340" s="12">
        <v>0.20758726909799999</v>
      </c>
      <c r="E1340" s="12">
        <v>0.20692827738799999</v>
      </c>
      <c r="F1340" s="12">
        <v>0.91689453124999998</v>
      </c>
      <c r="H1340" s="13">
        <f t="shared" si="485"/>
        <v>1.6658792799997824E-4</v>
      </c>
      <c r="I1340" s="14">
        <f t="shared" si="486"/>
        <v>8.3105468750000022E-2</v>
      </c>
      <c r="J1340" s="10">
        <f t="shared" si="487"/>
        <v>851.00000000000023</v>
      </c>
      <c r="K1340" s="12">
        <f t="shared" si="488"/>
        <v>0.20690783366526</v>
      </c>
      <c r="L1340" s="12">
        <f t="shared" si="489"/>
        <v>0.20798694463707995</v>
      </c>
      <c r="M1340" s="16">
        <f t="shared" si="490"/>
        <v>-5.1883591717879485E-3</v>
      </c>
      <c r="N1340" s="15">
        <v>0.1</v>
      </c>
      <c r="O1340" s="11">
        <f t="shared" si="491"/>
        <v>-19.273916220711303</v>
      </c>
      <c r="Q1340" s="12">
        <f t="shared" si="492"/>
        <v>8.028180512676652E-4</v>
      </c>
    </row>
    <row r="1341" spans="3:17" x14ac:dyDescent="0.35">
      <c r="C1341" s="17">
        <v>36</v>
      </c>
      <c r="D1341" s="12">
        <v>0.206584458607</v>
      </c>
      <c r="E1341" s="12">
        <v>0.20992994978999999</v>
      </c>
      <c r="F1341" s="12">
        <v>0.91523437500000004</v>
      </c>
      <c r="H1341" s="13">
        <f t="shared" si="485"/>
        <v>-1.0028104909999835E-3</v>
      </c>
      <c r="I1341" s="14">
        <f t="shared" si="486"/>
        <v>8.4765624999999956E-2</v>
      </c>
      <c r="J1341" s="10">
        <f t="shared" si="487"/>
        <v>867.99999999999955</v>
      </c>
      <c r="K1341" s="12">
        <f t="shared" si="488"/>
        <v>0.20690983635676002</v>
      </c>
      <c r="L1341" s="12">
        <f t="shared" si="489"/>
        <v>0.20796048523175997</v>
      </c>
      <c r="M1341" s="16">
        <f t="shared" si="490"/>
        <v>-5.0521562970439193E-3</v>
      </c>
      <c r="N1341" s="15">
        <v>0.1</v>
      </c>
      <c r="O1341" s="11">
        <f t="shared" si="491"/>
        <v>-19.79352856888281</v>
      </c>
      <c r="Q1341" s="12">
        <f t="shared" si="492"/>
        <v>-4.8424959192426044E-3</v>
      </c>
    </row>
    <row r="1342" spans="3:17" x14ac:dyDescent="0.35">
      <c r="C1342" s="17">
        <v>37</v>
      </c>
      <c r="D1342" s="12">
        <v>0.20782866770299999</v>
      </c>
      <c r="E1342" s="12">
        <v>0.20665838047900001</v>
      </c>
      <c r="F1342" s="12">
        <v>0.91757812500000002</v>
      </c>
      <c r="H1342" s="13">
        <f t="shared" si="485"/>
        <v>1.2442090959999819E-3</v>
      </c>
      <c r="I1342" s="14">
        <f t="shared" si="486"/>
        <v>8.2421874999999978E-2</v>
      </c>
      <c r="J1342" s="10">
        <f t="shared" si="487"/>
        <v>843.99999999999977</v>
      </c>
      <c r="K1342" s="12">
        <f t="shared" si="488"/>
        <v>0.20693966572689998</v>
      </c>
      <c r="L1342" s="12">
        <f t="shared" si="489"/>
        <v>0.20791275947905999</v>
      </c>
      <c r="M1342" s="16">
        <f t="shared" si="490"/>
        <v>-4.6802983837940237E-3</v>
      </c>
      <c r="N1342" s="15">
        <v>0.1</v>
      </c>
      <c r="O1342" s="11">
        <f t="shared" si="491"/>
        <v>-21.366159120593565</v>
      </c>
      <c r="Q1342" s="12">
        <f t="shared" si="492"/>
        <v>6.0046979956994168E-3</v>
      </c>
    </row>
    <row r="1343" spans="3:17" x14ac:dyDescent="0.35">
      <c r="C1343" s="17">
        <v>38</v>
      </c>
      <c r="D1343" s="12">
        <v>0.20788240476</v>
      </c>
      <c r="E1343" s="12">
        <v>0.20615181662099999</v>
      </c>
      <c r="F1343" s="12">
        <v>0.9169921875</v>
      </c>
      <c r="H1343" s="13">
        <f t="shared" si="485"/>
        <v>5.3737057000013966E-5</v>
      </c>
      <c r="I1343" s="14">
        <f t="shared" si="486"/>
        <v>8.30078125E-2</v>
      </c>
      <c r="J1343" s="10">
        <f t="shared" si="487"/>
        <v>850</v>
      </c>
      <c r="K1343" s="12">
        <f t="shared" si="488"/>
        <v>0.20693717851453999</v>
      </c>
      <c r="L1343" s="12">
        <f t="shared" si="489"/>
        <v>0.20791040938021996</v>
      </c>
      <c r="M1343" s="16">
        <f t="shared" si="490"/>
        <v>-4.6810107708467052E-3</v>
      </c>
      <c r="N1343" s="15">
        <v>0.1</v>
      </c>
      <c r="O1343" s="11">
        <f t="shared" si="491"/>
        <v>-21.362907477760817</v>
      </c>
      <c r="Q1343" s="12">
        <f t="shared" si="492"/>
        <v>2.5853079630973081E-4</v>
      </c>
    </row>
    <row r="1344" spans="3:17" x14ac:dyDescent="0.35">
      <c r="C1344" s="17">
        <v>39</v>
      </c>
      <c r="D1344" s="12">
        <v>0.20768745293499999</v>
      </c>
      <c r="E1344" s="12">
        <v>0.20670956037900001</v>
      </c>
      <c r="F1344" s="12">
        <v>0.91728515624999996</v>
      </c>
      <c r="H1344" s="13">
        <f t="shared" si="485"/>
        <v>-1.9495182500001151E-4</v>
      </c>
      <c r="I1344" s="14">
        <f t="shared" si="486"/>
        <v>8.2714843750000044E-2</v>
      </c>
      <c r="J1344" s="10">
        <f t="shared" si="487"/>
        <v>847.00000000000045</v>
      </c>
      <c r="K1344" s="12">
        <f t="shared" si="488"/>
        <v>0.20695623120817999</v>
      </c>
      <c r="L1344" s="12">
        <f t="shared" si="489"/>
        <v>0.20789627721853995</v>
      </c>
      <c r="M1344" s="16">
        <f t="shared" si="490"/>
        <v>-4.5217067998374327E-3</v>
      </c>
      <c r="N1344" s="15">
        <v>0.1</v>
      </c>
      <c r="O1344" s="11">
        <f t="shared" si="491"/>
        <v>-22.115542742310332</v>
      </c>
      <c r="Q1344" s="12">
        <f t="shared" si="492"/>
        <v>-9.3823859306131272E-4</v>
      </c>
    </row>
    <row r="1345" spans="3:17" x14ac:dyDescent="0.35">
      <c r="C1345" s="17">
        <v>40</v>
      </c>
      <c r="D1345" s="12">
        <v>0.20754259471200001</v>
      </c>
      <c r="E1345" s="12">
        <v>0.205911268294</v>
      </c>
      <c r="F1345" s="12">
        <v>0.91669921875000004</v>
      </c>
      <c r="H1345" s="13">
        <f t="shared" si="485"/>
        <v>-1.448582229999773E-4</v>
      </c>
      <c r="I1345" s="14">
        <f t="shared" si="486"/>
        <v>8.3300781249999956E-2</v>
      </c>
      <c r="J1345" s="10">
        <f t="shared" si="487"/>
        <v>852.99999999999955</v>
      </c>
      <c r="K1345" s="12">
        <f t="shared" si="488"/>
        <v>0.20697321815445999</v>
      </c>
      <c r="L1345" s="12">
        <f t="shared" si="489"/>
        <v>0.20791823710087998</v>
      </c>
      <c r="M1345" s="16">
        <f t="shared" si="490"/>
        <v>-4.5451469750653617E-3</v>
      </c>
      <c r="N1345" s="15">
        <v>0.1</v>
      </c>
      <c r="O1345" s="11">
        <f t="shared" si="491"/>
        <v>-22.001488741420062</v>
      </c>
      <c r="Q1345" s="12">
        <f t="shared" si="492"/>
        <v>-6.9772517522524247E-4</v>
      </c>
    </row>
    <row r="1346" spans="3:17" x14ac:dyDescent="0.35">
      <c r="C1346" s="17">
        <v>41</v>
      </c>
      <c r="D1346" s="12">
        <v>0.207657569647</v>
      </c>
      <c r="E1346" s="12">
        <v>0.205791472644</v>
      </c>
      <c r="F1346" s="12">
        <v>0.91865234375000004</v>
      </c>
      <c r="H1346" s="13">
        <f t="shared" si="485"/>
        <v>1.1497493499998401E-4</v>
      </c>
      <c r="I1346" s="14">
        <f t="shared" si="486"/>
        <v>8.1347656249999956E-2</v>
      </c>
      <c r="J1346" s="10">
        <f t="shared" si="487"/>
        <v>832.99999999999955</v>
      </c>
      <c r="K1346" s="12">
        <f t="shared" si="488"/>
        <v>0.20696603616447995</v>
      </c>
      <c r="L1346" s="12">
        <f t="shared" si="489"/>
        <v>0.20789332581883993</v>
      </c>
      <c r="M1346" s="16">
        <f t="shared" si="490"/>
        <v>-4.4604108896119099E-3</v>
      </c>
      <c r="N1346" s="15">
        <v>0.1</v>
      </c>
      <c r="O1346" s="11">
        <f t="shared" si="491"/>
        <v>-22.419459210113438</v>
      </c>
      <c r="Q1346" s="12">
        <f t="shared" si="492"/>
        <v>5.5382896158679177E-4</v>
      </c>
    </row>
    <row r="1347" spans="3:17" x14ac:dyDescent="0.35">
      <c r="C1347" s="17">
        <v>42</v>
      </c>
      <c r="D1347" s="12">
        <v>0.206846100378</v>
      </c>
      <c r="E1347" s="12">
        <v>0.20537964515400001</v>
      </c>
      <c r="F1347" s="12">
        <v>0.91787109374999998</v>
      </c>
      <c r="H1347" s="13">
        <f t="shared" si="485"/>
        <v>-8.1146926899999805E-4</v>
      </c>
      <c r="I1347" s="14">
        <f t="shared" si="486"/>
        <v>8.2128906250000022E-2</v>
      </c>
      <c r="J1347" s="10">
        <f t="shared" si="487"/>
        <v>841.00000000000023</v>
      </c>
      <c r="K1347" s="12">
        <f t="shared" si="488"/>
        <v>0.20694980406707994</v>
      </c>
      <c r="L1347" s="12">
        <f t="shared" si="489"/>
        <v>0.20788287335261996</v>
      </c>
      <c r="M1347" s="16">
        <f t="shared" si="490"/>
        <v>-4.4884375056587489E-3</v>
      </c>
      <c r="N1347" s="15">
        <v>0.1</v>
      </c>
      <c r="O1347" s="11">
        <f t="shared" si="491"/>
        <v>-22.279468049611047</v>
      </c>
      <c r="Q1347" s="12">
        <f t="shared" si="492"/>
        <v>-3.915382971725721E-3</v>
      </c>
    </row>
    <row r="1348" spans="3:17" x14ac:dyDescent="0.35">
      <c r="C1348" s="17">
        <v>43</v>
      </c>
      <c r="D1348" s="12">
        <v>0.207702882837</v>
      </c>
      <c r="E1348" s="12">
        <v>0.205549713597</v>
      </c>
      <c r="F1348" s="12">
        <v>0.91757812500000002</v>
      </c>
      <c r="H1348" s="13">
        <f t="shared" si="485"/>
        <v>8.5678245900000505E-4</v>
      </c>
      <c r="I1348" s="14">
        <f t="shared" si="486"/>
        <v>8.2421874999999978E-2</v>
      </c>
      <c r="J1348" s="10">
        <f t="shared" si="487"/>
        <v>843.99999999999977</v>
      </c>
      <c r="K1348" s="12">
        <f t="shared" si="488"/>
        <v>0.20695081663711995</v>
      </c>
      <c r="L1348" s="12">
        <f t="shared" si="489"/>
        <v>0.20786628127679993</v>
      </c>
      <c r="M1348" s="16">
        <f t="shared" si="490"/>
        <v>-4.404103609574439E-3</v>
      </c>
      <c r="N1348" s="15">
        <v>0.1</v>
      </c>
      <c r="O1348" s="11">
        <f t="shared" si="491"/>
        <v>-22.706096146921219</v>
      </c>
      <c r="Q1348" s="12">
        <f t="shared" si="492"/>
        <v>4.1335702830539679E-3</v>
      </c>
    </row>
    <row r="1349" spans="3:17" x14ac:dyDescent="0.35">
      <c r="C1349" s="17">
        <v>44</v>
      </c>
      <c r="D1349" s="12">
        <v>0.207820022204</v>
      </c>
      <c r="E1349" s="12">
        <v>0.20505338236699999</v>
      </c>
      <c r="F1349" s="12">
        <v>0.91767578125000004</v>
      </c>
      <c r="H1349" s="13">
        <f t="shared" si="485"/>
        <v>1.1713936700000205E-4</v>
      </c>
      <c r="I1349" s="14">
        <f t="shared" si="486"/>
        <v>8.2324218749999956E-2</v>
      </c>
      <c r="J1349" s="10">
        <f t="shared" si="487"/>
        <v>842.99999999999955</v>
      </c>
      <c r="K1349" s="12">
        <f t="shared" si="488"/>
        <v>0.20695661915007996</v>
      </c>
      <c r="L1349" s="12">
        <f t="shared" si="489"/>
        <v>0.20788020068983992</v>
      </c>
      <c r="M1349" s="16">
        <f t="shared" si="490"/>
        <v>-4.4428547629601356E-3</v>
      </c>
      <c r="N1349" s="15">
        <v>0.1</v>
      </c>
      <c r="O1349" s="11">
        <f t="shared" si="491"/>
        <v>-22.508050642054553</v>
      </c>
      <c r="Q1349" s="12">
        <f t="shared" si="492"/>
        <v>5.6381666898279079E-4</v>
      </c>
    </row>
    <row r="1350" spans="3:17" x14ac:dyDescent="0.35">
      <c r="C1350" s="17">
        <v>45</v>
      </c>
      <c r="D1350" s="12">
        <v>0.2073231754</v>
      </c>
      <c r="E1350" s="12">
        <v>0.20532259456800001</v>
      </c>
      <c r="F1350" s="12">
        <v>0.91874999999999996</v>
      </c>
      <c r="H1350" s="13">
        <f t="shared" si="485"/>
        <v>-4.968468040000007E-4</v>
      </c>
      <c r="I1350" s="14">
        <f t="shared" si="486"/>
        <v>8.1250000000000044E-2</v>
      </c>
      <c r="J1350" s="10">
        <f t="shared" si="487"/>
        <v>832.00000000000045</v>
      </c>
      <c r="K1350" s="12">
        <f t="shared" si="488"/>
        <v>0.20695485219455997</v>
      </c>
      <c r="L1350" s="12">
        <f t="shared" si="489"/>
        <v>0.20793634877999995</v>
      </c>
      <c r="M1350" s="16">
        <f t="shared" si="490"/>
        <v>-4.7201780313955721E-3</v>
      </c>
      <c r="N1350" s="15">
        <v>0.1</v>
      </c>
      <c r="O1350" s="11">
        <f t="shared" si="491"/>
        <v>-21.185641587004699</v>
      </c>
      <c r="Q1350" s="12">
        <f t="shared" si="492"/>
        <v>-2.3936176436818442E-3</v>
      </c>
    </row>
    <row r="1351" spans="3:17" x14ac:dyDescent="0.35">
      <c r="C1351" s="17">
        <v>46</v>
      </c>
      <c r="D1351" s="12">
        <v>0.20673837658300001</v>
      </c>
      <c r="E1351" s="12">
        <v>0.20780503340100001</v>
      </c>
      <c r="F1351" s="12">
        <v>0.91816406250000004</v>
      </c>
      <c r="H1351" s="13">
        <f t="shared" si="485"/>
        <v>-5.8479881699999292E-4</v>
      </c>
      <c r="I1351" s="14">
        <f t="shared" si="486"/>
        <v>8.1835937499999956E-2</v>
      </c>
      <c r="J1351" s="10">
        <f t="shared" si="487"/>
        <v>837.99999999999955</v>
      </c>
      <c r="K1351" s="12">
        <f t="shared" si="488"/>
        <v>0.20694640527389999</v>
      </c>
      <c r="L1351" s="12">
        <f t="shared" si="489"/>
        <v>0.20799997916564</v>
      </c>
      <c r="M1351" s="16">
        <f t="shared" si="490"/>
        <v>-5.0652596022666696E-3</v>
      </c>
      <c r="N1351" s="15">
        <v>0.1</v>
      </c>
      <c r="O1351" s="11">
        <f t="shared" si="491"/>
        <v>-19.742324747827471</v>
      </c>
      <c r="Q1351" s="12">
        <f t="shared" si="492"/>
        <v>-2.8246969709575312E-3</v>
      </c>
    </row>
    <row r="1352" spans="3:17" x14ac:dyDescent="0.35">
      <c r="C1352" s="17">
        <v>47</v>
      </c>
      <c r="D1352" s="12">
        <v>0.20638685039900001</v>
      </c>
      <c r="E1352" s="12">
        <v>0.20487847216399999</v>
      </c>
      <c r="F1352" s="12">
        <v>0.91767578125000004</v>
      </c>
      <c r="H1352" s="13">
        <f t="shared" si="485"/>
        <v>-3.5152618400000057E-4</v>
      </c>
      <c r="I1352" s="14">
        <f t="shared" si="486"/>
        <v>8.2324218749999956E-2</v>
      </c>
      <c r="J1352" s="10">
        <f t="shared" si="487"/>
        <v>842.99999999999955</v>
      </c>
      <c r="K1352" s="12">
        <f t="shared" si="488"/>
        <v>0.20694021840675994</v>
      </c>
      <c r="L1352" s="12">
        <f t="shared" si="489"/>
        <v>0.20799871006392004</v>
      </c>
      <c r="M1352" s="16">
        <f t="shared" si="490"/>
        <v>-5.0889337574969717E-3</v>
      </c>
      <c r="N1352" s="15">
        <v>0.1</v>
      </c>
      <c r="O1352" s="11">
        <f t="shared" si="491"/>
        <v>-19.650481764019997</v>
      </c>
      <c r="Q1352" s="12">
        <f t="shared" si="492"/>
        <v>-1.7017903816023835E-3</v>
      </c>
    </row>
    <row r="1353" spans="3:17" x14ac:dyDescent="0.35">
      <c r="C1353" s="17">
        <v>48</v>
      </c>
      <c r="D1353" s="12">
        <v>0.20601563423399999</v>
      </c>
      <c r="E1353" s="12">
        <v>0.20485951602499999</v>
      </c>
      <c r="F1353" s="12">
        <v>0.91728515624999996</v>
      </c>
      <c r="H1353" s="13">
        <f t="shared" si="485"/>
        <v>-3.7121616500002119E-4</v>
      </c>
      <c r="I1353" s="14">
        <f t="shared" si="486"/>
        <v>8.2714843750000044E-2</v>
      </c>
      <c r="J1353" s="10">
        <f t="shared" si="487"/>
        <v>847.00000000000045</v>
      </c>
      <c r="K1353" s="12">
        <f t="shared" si="488"/>
        <v>0.20691769030875995</v>
      </c>
      <c r="L1353" s="12">
        <f t="shared" si="489"/>
        <v>0.20796374961134004</v>
      </c>
      <c r="M1353" s="16">
        <f t="shared" si="490"/>
        <v>-5.0300078957753458E-3</v>
      </c>
      <c r="N1353" s="15">
        <v>0.1</v>
      </c>
      <c r="O1353" s="11">
        <f t="shared" si="491"/>
        <v>-19.880684498326339</v>
      </c>
      <c r="Q1353" s="12">
        <f t="shared" si="492"/>
        <v>-1.8002620211559196E-3</v>
      </c>
    </row>
    <row r="1354" spans="3:17" x14ac:dyDescent="0.35">
      <c r="C1354" s="17">
        <v>49</v>
      </c>
      <c r="D1354" s="12">
        <v>0.20703859143</v>
      </c>
      <c r="E1354" s="12">
        <v>0.204551853985</v>
      </c>
      <c r="F1354" s="12">
        <v>0.916015625</v>
      </c>
      <c r="H1354" s="13">
        <f t="shared" si="485"/>
        <v>1.0229571960000128E-3</v>
      </c>
      <c r="I1354" s="14">
        <f t="shared" si="486"/>
        <v>8.3984375E-2</v>
      </c>
      <c r="J1354" s="10">
        <f t="shared" si="487"/>
        <v>860</v>
      </c>
      <c r="K1354" s="12">
        <f t="shared" si="488"/>
        <v>0.20692434482034</v>
      </c>
      <c r="L1354" s="12">
        <f t="shared" si="489"/>
        <v>0.20797155223550004</v>
      </c>
      <c r="M1354" s="16">
        <f t="shared" si="490"/>
        <v>-5.0353397082607554E-3</v>
      </c>
      <c r="N1354" s="15">
        <v>0.1</v>
      </c>
      <c r="O1354" s="11">
        <f t="shared" si="491"/>
        <v>-19.859633270808807</v>
      </c>
      <c r="Q1354" s="12">
        <f t="shared" si="492"/>
        <v>4.9531476685063152E-3</v>
      </c>
    </row>
    <row r="1355" spans="3:17" x14ac:dyDescent="0.35">
      <c r="C1355" s="17">
        <v>50</v>
      </c>
      <c r="D1355" s="12">
        <v>0.205895048862</v>
      </c>
      <c r="E1355" s="12">
        <v>0.205922470242</v>
      </c>
      <c r="F1355" s="12">
        <v>0.91933593749999998</v>
      </c>
      <c r="H1355" s="13">
        <f t="shared" si="485"/>
        <v>-1.1435425680000055E-3</v>
      </c>
      <c r="I1355" s="14">
        <f t="shared" si="486"/>
        <v>8.0664062500000022E-2</v>
      </c>
      <c r="J1355" s="10">
        <f t="shared" si="487"/>
        <v>826.00000000000023</v>
      </c>
      <c r="K1355" s="12">
        <f t="shared" si="488"/>
        <v>0.20690980634726</v>
      </c>
      <c r="L1355" s="12">
        <f t="shared" si="489"/>
        <v>0.20798334026808005</v>
      </c>
      <c r="M1355" s="16">
        <f t="shared" si="490"/>
        <v>-5.1616341935671883E-3</v>
      </c>
      <c r="N1355" s="15">
        <v>0.1</v>
      </c>
      <c r="O1355" s="11">
        <f t="shared" si="491"/>
        <v>-19.373709226552208</v>
      </c>
      <c r="Q1355" s="12">
        <f t="shared" si="492"/>
        <v>-5.5386404968951995E-3</v>
      </c>
    </row>
    <row r="1356" spans="3:17" x14ac:dyDescent="0.35">
      <c r="C1356" s="17">
        <v>51</v>
      </c>
      <c r="D1356" s="12">
        <v>0.20823564284099999</v>
      </c>
      <c r="E1356" s="12">
        <v>0.20654993168999999</v>
      </c>
      <c r="F1356" s="12">
        <v>0.91748046875</v>
      </c>
      <c r="H1356" s="13">
        <f t="shared" si="485"/>
        <v>2.3405939789999941E-3</v>
      </c>
      <c r="I1356" s="14">
        <f t="shared" si="486"/>
        <v>8.251953125E-2</v>
      </c>
      <c r="J1356" s="10">
        <f t="shared" si="487"/>
        <v>845</v>
      </c>
      <c r="K1356" s="12">
        <f t="shared" si="488"/>
        <v>0.20695753418673998</v>
      </c>
      <c r="L1356" s="12">
        <f t="shared" si="489"/>
        <v>0.20800393300910003</v>
      </c>
      <c r="M1356" s="16">
        <f t="shared" si="490"/>
        <v>-5.0306684456503659E-3</v>
      </c>
      <c r="N1356" s="15">
        <v>0.1</v>
      </c>
      <c r="O1356" s="11">
        <f t="shared" si="491"/>
        <v>-19.878074073130851</v>
      </c>
      <c r="Q1356" s="12">
        <f t="shared" si="492"/>
        <v>1.1303769309202983E-2</v>
      </c>
    </row>
    <row r="1357" spans="3:17" x14ac:dyDescent="0.35">
      <c r="C1357" s="17">
        <v>52</v>
      </c>
      <c r="D1357" s="12">
        <v>0.20557514361000001</v>
      </c>
      <c r="E1357" s="12">
        <v>0.20596345476799999</v>
      </c>
      <c r="F1357" s="12">
        <v>0.91796875</v>
      </c>
      <c r="H1357" s="13">
        <f t="shared" si="485"/>
        <v>-2.6604992309999798E-3</v>
      </c>
      <c r="I1357" s="14">
        <f t="shared" si="486"/>
        <v>8.203125E-2</v>
      </c>
      <c r="J1357" s="10">
        <f t="shared" si="487"/>
        <v>840</v>
      </c>
      <c r="K1357" s="12">
        <f t="shared" si="488"/>
        <v>0.20694700863316001</v>
      </c>
      <c r="L1357" s="12">
        <f t="shared" si="489"/>
        <v>0.20799955564624004</v>
      </c>
      <c r="M1357" s="16">
        <f t="shared" si="490"/>
        <v>-5.0603329887404236E-3</v>
      </c>
      <c r="N1357" s="15">
        <v>0.1</v>
      </c>
      <c r="O1357" s="11">
        <f t="shared" si="491"/>
        <v>-19.761545381006869</v>
      </c>
      <c r="Q1357" s="12">
        <f t="shared" si="492"/>
        <v>-1.2858707296494415E-2</v>
      </c>
    </row>
    <row r="1358" spans="3:17" x14ac:dyDescent="0.35">
      <c r="C1358" s="17">
        <v>53</v>
      </c>
      <c r="D1358" s="12">
        <v>0.20712018265599999</v>
      </c>
      <c r="E1358" s="12">
        <v>0.20532648973199999</v>
      </c>
      <c r="F1358" s="12">
        <v>0.91669921875000004</v>
      </c>
      <c r="H1358" s="13">
        <f t="shared" si="485"/>
        <v>1.5450390459999797E-3</v>
      </c>
      <c r="I1358" s="14">
        <f t="shared" si="486"/>
        <v>8.3300781249999956E-2</v>
      </c>
      <c r="J1358" s="10">
        <f t="shared" si="487"/>
        <v>852.99999999999955</v>
      </c>
      <c r="K1358" s="12">
        <f t="shared" si="488"/>
        <v>0.20697863644664</v>
      </c>
      <c r="L1358" s="12">
        <f t="shared" si="489"/>
        <v>0.20800345293852007</v>
      </c>
      <c r="M1358" s="16">
        <f t="shared" si="490"/>
        <v>-4.9269205746453881E-3</v>
      </c>
      <c r="N1358" s="15">
        <v>0.1</v>
      </c>
      <c r="O1358" s="11">
        <f t="shared" si="491"/>
        <v>-20.296653555694359</v>
      </c>
      <c r="Q1358" s="12">
        <f t="shared" si="492"/>
        <v>7.4875878939140682E-3</v>
      </c>
    </row>
    <row r="1359" spans="3:17" x14ac:dyDescent="0.35">
      <c r="C1359" s="17">
        <v>54</v>
      </c>
      <c r="D1359" s="12">
        <v>0.207763848907</v>
      </c>
      <c r="E1359" s="12">
        <v>0.20466654598699999</v>
      </c>
      <c r="F1359" s="12">
        <v>0.91572265625000004</v>
      </c>
      <c r="H1359" s="13">
        <f t="shared" si="485"/>
        <v>6.4366625100001351E-4</v>
      </c>
      <c r="I1359" s="14">
        <f t="shared" si="486"/>
        <v>8.4277343749999956E-2</v>
      </c>
      <c r="J1359" s="10">
        <f t="shared" si="487"/>
        <v>862.99999999999955</v>
      </c>
      <c r="K1359" s="12">
        <f t="shared" si="488"/>
        <v>0.20699682542270001</v>
      </c>
      <c r="L1359" s="12">
        <f t="shared" si="489"/>
        <v>0.20800330418116009</v>
      </c>
      <c r="M1359" s="16">
        <f t="shared" si="490"/>
        <v>-4.8387633187956247E-3</v>
      </c>
      <c r="N1359" s="15">
        <v>0.1</v>
      </c>
      <c r="O1359" s="11">
        <f t="shared" si="491"/>
        <v>-20.666437560928305</v>
      </c>
      <c r="Q1359" s="12">
        <f t="shared" si="492"/>
        <v>3.1028755915293109E-3</v>
      </c>
    </row>
    <row r="1360" spans="3:17" x14ac:dyDescent="0.35">
      <c r="C1360" s="17">
        <v>55</v>
      </c>
      <c r="D1360" s="12">
        <v>0.20740341590899999</v>
      </c>
      <c r="E1360" s="12">
        <v>0.205775711685</v>
      </c>
      <c r="F1360" s="12">
        <v>0.91523437500000004</v>
      </c>
      <c r="H1360" s="13">
        <f t="shared" si="485"/>
        <v>-3.6043299800000983E-4</v>
      </c>
      <c r="I1360" s="14">
        <f t="shared" si="486"/>
        <v>8.4765624999999956E-2</v>
      </c>
      <c r="J1360" s="10">
        <f t="shared" si="487"/>
        <v>867.99999999999955</v>
      </c>
      <c r="K1360" s="12">
        <f t="shared" si="488"/>
        <v>0.20701317332626004</v>
      </c>
      <c r="L1360" s="12">
        <f t="shared" si="489"/>
        <v>0.20806562071232007</v>
      </c>
      <c r="M1360" s="16">
        <f t="shared" si="490"/>
        <v>-5.0582474051068527E-3</v>
      </c>
      <c r="N1360" s="15">
        <v>0.1</v>
      </c>
      <c r="O1360" s="11">
        <f t="shared" si="491"/>
        <v>-19.769693332722138</v>
      </c>
      <c r="Q1360" s="12">
        <f t="shared" si="492"/>
        <v>-1.7363271100552015E-3</v>
      </c>
    </row>
    <row r="1361" spans="3:17" x14ac:dyDescent="0.35">
      <c r="C1361" s="17">
        <v>56</v>
      </c>
      <c r="D1361" s="12">
        <v>0.20574081674</v>
      </c>
      <c r="E1361" s="12">
        <v>0.20536585375700001</v>
      </c>
      <c r="F1361" s="12">
        <v>0.91494140624999998</v>
      </c>
      <c r="H1361" s="13">
        <f t="shared" si="485"/>
        <v>-1.6625991689999953E-3</v>
      </c>
      <c r="I1361" s="14">
        <f t="shared" si="486"/>
        <v>8.5058593750000022E-2</v>
      </c>
      <c r="J1361" s="10">
        <f t="shared" si="487"/>
        <v>871.00000000000023</v>
      </c>
      <c r="K1361" s="12">
        <f t="shared" si="488"/>
        <v>0.20695827987452006</v>
      </c>
      <c r="L1361" s="12">
        <f t="shared" si="489"/>
        <v>0.20809957018546005</v>
      </c>
      <c r="M1361" s="16">
        <f t="shared" si="490"/>
        <v>-5.4843472762718948E-3</v>
      </c>
      <c r="N1361" s="15">
        <v>0.1</v>
      </c>
      <c r="O1361" s="11">
        <f t="shared" si="491"/>
        <v>-18.233710405730761</v>
      </c>
      <c r="Q1361" s="12">
        <f t="shared" si="492"/>
        <v>-8.048560346592749E-3</v>
      </c>
    </row>
    <row r="1362" spans="3:17" x14ac:dyDescent="0.35">
      <c r="C1362" s="17">
        <v>57</v>
      </c>
      <c r="D1362" s="12">
        <v>0.20752687902600001</v>
      </c>
      <c r="E1362" s="12">
        <v>0.20514035746500001</v>
      </c>
      <c r="F1362" s="12">
        <v>0.91679687499999996</v>
      </c>
      <c r="H1362" s="13">
        <f t="shared" si="485"/>
        <v>1.7860622860000064E-3</v>
      </c>
      <c r="I1362" s="14">
        <f t="shared" si="486"/>
        <v>8.3203125000000044E-2</v>
      </c>
      <c r="J1362" s="10">
        <f t="shared" si="487"/>
        <v>852.00000000000045</v>
      </c>
      <c r="K1362" s="12">
        <f t="shared" si="488"/>
        <v>0.20695231675482006</v>
      </c>
      <c r="L1362" s="12">
        <f t="shared" si="489"/>
        <v>0.20808760534648005</v>
      </c>
      <c r="M1362" s="16">
        <f t="shared" si="490"/>
        <v>-5.4558203491729129E-3</v>
      </c>
      <c r="N1362" s="15">
        <v>0.1</v>
      </c>
      <c r="O1362" s="11">
        <f t="shared" si="491"/>
        <v>-18.32904927215203</v>
      </c>
      <c r="Q1362" s="12">
        <f t="shared" si="492"/>
        <v>8.6436632935252885E-3</v>
      </c>
    </row>
    <row r="1363" spans="3:17" x14ac:dyDescent="0.35">
      <c r="C1363" s="17">
        <v>58</v>
      </c>
      <c r="D1363" s="12">
        <v>0.20727868134300001</v>
      </c>
      <c r="E1363" s="12">
        <v>0.203058318421</v>
      </c>
      <c r="F1363" s="12">
        <v>0.91669921875000004</v>
      </c>
      <c r="H1363" s="13">
        <f t="shared" si="485"/>
        <v>-2.4819768299999545E-4</v>
      </c>
      <c r="I1363" s="14">
        <f t="shared" si="486"/>
        <v>8.3300781249999956E-2</v>
      </c>
      <c r="J1363" s="10">
        <f t="shared" si="487"/>
        <v>852.99999999999955</v>
      </c>
      <c r="K1363" s="12">
        <f t="shared" si="488"/>
        <v>0.20698270374990005</v>
      </c>
      <c r="L1363" s="12">
        <f t="shared" si="489"/>
        <v>0.20809483050656005</v>
      </c>
      <c r="M1363" s="16">
        <f t="shared" si="490"/>
        <v>-5.3443266896768815E-3</v>
      </c>
      <c r="N1363" s="15">
        <v>0.1</v>
      </c>
      <c r="O1363" s="11">
        <f t="shared" si="491"/>
        <v>-18.711430982159143</v>
      </c>
      <c r="Q1363" s="12">
        <f t="shared" si="492"/>
        <v>-1.1966942410272848E-3</v>
      </c>
    </row>
    <row r="1364" spans="3:17" x14ac:dyDescent="0.35">
      <c r="C1364" s="17">
        <v>59</v>
      </c>
      <c r="D1364" s="12">
        <v>0.20859755209200001</v>
      </c>
      <c r="E1364" s="12">
        <v>0.20212012976400001</v>
      </c>
      <c r="F1364" s="12">
        <v>0.91914062500000004</v>
      </c>
      <c r="H1364" s="13">
        <f t="shared" si="485"/>
        <v>1.3188707490000007E-3</v>
      </c>
      <c r="I1364" s="14">
        <f t="shared" si="486"/>
        <v>8.0859374999999956E-2</v>
      </c>
      <c r="J1364" s="10">
        <f t="shared" si="487"/>
        <v>827.99999999999955</v>
      </c>
      <c r="K1364" s="12">
        <f t="shared" si="488"/>
        <v>0.20703210668720007</v>
      </c>
      <c r="L1364" s="12">
        <f t="shared" si="489"/>
        <v>0.20812194937434</v>
      </c>
      <c r="M1364" s="16">
        <f t="shared" si="490"/>
        <v>-5.2365581353444046E-3</v>
      </c>
      <c r="N1364" s="15">
        <v>0.1</v>
      </c>
      <c r="O1364" s="11">
        <f t="shared" si="491"/>
        <v>-19.09651290320738</v>
      </c>
      <c r="Q1364" s="12">
        <f t="shared" si="492"/>
        <v>6.3426330449670686E-3</v>
      </c>
    </row>
    <row r="1365" spans="3:17" x14ac:dyDescent="0.35">
      <c r="C1365" s="17">
        <v>60</v>
      </c>
      <c r="D1365" s="12">
        <v>0.20757790526799999</v>
      </c>
      <c r="E1365" s="12">
        <v>0.204593926668</v>
      </c>
      <c r="F1365" s="12">
        <v>0.91874999999999996</v>
      </c>
      <c r="H1365" s="13">
        <f t="shared" si="485"/>
        <v>-1.01964682400002E-3</v>
      </c>
      <c r="I1365" s="14">
        <f t="shared" si="486"/>
        <v>8.1250000000000044E-2</v>
      </c>
      <c r="J1365" s="10">
        <f t="shared" si="487"/>
        <v>832.00000000000045</v>
      </c>
      <c r="K1365" s="12">
        <f t="shared" si="488"/>
        <v>0.20706181719262007</v>
      </c>
      <c r="L1365" s="12">
        <f t="shared" si="489"/>
        <v>0.20810537681582</v>
      </c>
      <c r="M1365" s="16">
        <f t="shared" si="490"/>
        <v>-5.0145730935319266E-3</v>
      </c>
      <c r="N1365" s="15">
        <v>0.1</v>
      </c>
      <c r="O1365" s="11">
        <f t="shared" si="491"/>
        <v>-19.941877032161628</v>
      </c>
      <c r="Q1365" s="12">
        <f t="shared" si="492"/>
        <v>-4.9000912773025712E-3</v>
      </c>
    </row>
    <row r="1366" spans="3:17" x14ac:dyDescent="0.35">
      <c r="C1366" s="17">
        <v>61</v>
      </c>
      <c r="D1366" s="12">
        <v>0.20685425525100001</v>
      </c>
      <c r="E1366" s="12">
        <v>0.20522058643400001</v>
      </c>
      <c r="F1366" s="12">
        <v>0.91552734375</v>
      </c>
      <c r="H1366" s="13">
        <f t="shared" si="485"/>
        <v>-7.2365001699997711E-4</v>
      </c>
      <c r="I1366" s="14">
        <f t="shared" si="486"/>
        <v>8.447265625E-2</v>
      </c>
      <c r="J1366" s="10">
        <f t="shared" si="487"/>
        <v>865</v>
      </c>
      <c r="K1366" s="12">
        <f t="shared" si="488"/>
        <v>0.20708190866382009</v>
      </c>
      <c r="L1366" s="12">
        <f t="shared" si="489"/>
        <v>0.20809877788811998</v>
      </c>
      <c r="M1366" s="16">
        <f t="shared" si="490"/>
        <v>-4.8864737920113477E-3</v>
      </c>
      <c r="N1366" s="15">
        <v>0.1</v>
      </c>
      <c r="O1366" s="11">
        <f t="shared" si="491"/>
        <v>-20.464654934502057</v>
      </c>
      <c r="Q1366" s="12">
        <f t="shared" si="492"/>
        <v>-3.4922519118814228E-3</v>
      </c>
    </row>
    <row r="1367" spans="3:17" x14ac:dyDescent="0.35">
      <c r="C1367" s="17">
        <v>62</v>
      </c>
      <c r="D1367" s="12">
        <v>0.20799915698099999</v>
      </c>
      <c r="E1367" s="12">
        <v>0.205621326342</v>
      </c>
      <c r="F1367" s="12">
        <v>0.91787109374999998</v>
      </c>
      <c r="H1367" s="13">
        <f t="shared" si="485"/>
        <v>1.1449017299999809E-3</v>
      </c>
      <c r="I1367" s="14">
        <f t="shared" si="486"/>
        <v>8.2128906250000022E-2</v>
      </c>
      <c r="J1367" s="10">
        <f t="shared" si="487"/>
        <v>841.00000000000023</v>
      </c>
      <c r="K1367" s="12">
        <f t="shared" si="488"/>
        <v>0.20709093243830004</v>
      </c>
      <c r="L1367" s="12">
        <f t="shared" si="489"/>
        <v>0.20809457853514002</v>
      </c>
      <c r="M1367" s="16">
        <f t="shared" si="490"/>
        <v>-4.8230285666500672E-3</v>
      </c>
      <c r="N1367" s="15">
        <v>0.1</v>
      </c>
      <c r="O1367" s="11">
        <f t="shared" si="491"/>
        <v>-20.733860191389461</v>
      </c>
      <c r="Q1367" s="12">
        <f t="shared" si="492"/>
        <v>5.5195623461895748E-3</v>
      </c>
    </row>
    <row r="1368" spans="3:17" x14ac:dyDescent="0.35">
      <c r="C1368" s="17">
        <v>63</v>
      </c>
      <c r="D1368" s="12">
        <v>0.208338154177</v>
      </c>
      <c r="E1368" s="12">
        <v>0.205353084952</v>
      </c>
      <c r="F1368" s="12">
        <v>0.91718750000000004</v>
      </c>
      <c r="H1368" s="13">
        <f t="shared" si="485"/>
        <v>3.3899719600000155E-4</v>
      </c>
      <c r="I1368" s="14">
        <f t="shared" si="486"/>
        <v>8.2812499999999956E-2</v>
      </c>
      <c r="J1368" s="10">
        <f t="shared" si="487"/>
        <v>847.99999999999955</v>
      </c>
      <c r="K1368" s="12">
        <f t="shared" si="488"/>
        <v>0.20712547245846002</v>
      </c>
      <c r="L1368" s="12">
        <f t="shared" si="489"/>
        <v>0.20810866979953999</v>
      </c>
      <c r="M1368" s="16">
        <f t="shared" si="490"/>
        <v>-4.7244420043961455E-3</v>
      </c>
      <c r="N1368" s="15">
        <v>0.1</v>
      </c>
      <c r="O1368" s="11">
        <f t="shared" si="491"/>
        <v>-21.166520809642471</v>
      </c>
      <c r="Q1368" s="12">
        <f t="shared" si="492"/>
        <v>1.6284741330219712E-3</v>
      </c>
    </row>
    <row r="1369" spans="3:17" x14ac:dyDescent="0.35">
      <c r="C1369" s="17">
        <v>64</v>
      </c>
      <c r="D1369" s="12">
        <v>0.20764777249499999</v>
      </c>
      <c r="E1369" s="12">
        <v>0.20479702129999999</v>
      </c>
      <c r="F1369" s="12">
        <v>0.91933593749999998</v>
      </c>
      <c r="H1369" s="13">
        <f t="shared" ref="H1369:H1404" si="493">D1369-D1368</f>
        <v>-6.9038168200000194E-4</v>
      </c>
      <c r="I1369" s="14">
        <f t="shared" ref="I1369:I1404" si="494">1-F1369</f>
        <v>8.0664062500000022E-2</v>
      </c>
      <c r="J1369" s="10">
        <f t="shared" ref="J1369:J1404" si="495">I1369*10240</f>
        <v>826.00000000000023</v>
      </c>
      <c r="K1369" s="12">
        <f t="shared" ref="K1369:K1404" si="496">AVERAGE(D1320:D1369)</f>
        <v>0.20716499255014001</v>
      </c>
      <c r="L1369" s="12">
        <f t="shared" ref="L1369:L1404" si="497">AVERAGE(D1020:D1069)</f>
        <v>0.20809780911831996</v>
      </c>
      <c r="M1369" s="16">
        <f t="shared" ref="M1369:M1404" si="498">(K1369/L1369-1)</f>
        <v>-4.4825871648151994E-3</v>
      </c>
      <c r="N1369" s="15">
        <v>0.1</v>
      </c>
      <c r="O1369" s="11">
        <f t="shared" ref="O1369:O1404" si="499">N1369/M1369</f>
        <v>-22.308545561572508</v>
      </c>
      <c r="Q1369" s="12">
        <f t="shared" ref="Q1369:Q1404" si="500">LN(D1369/D1368)</f>
        <v>-3.3192580401856828E-3</v>
      </c>
    </row>
    <row r="1370" spans="3:17" x14ac:dyDescent="0.35">
      <c r="C1370" s="17">
        <v>65</v>
      </c>
      <c r="D1370" s="12">
        <v>0.20688132021</v>
      </c>
      <c r="E1370" s="12">
        <v>0.20377019830000001</v>
      </c>
      <c r="F1370" s="12">
        <v>0.91738281249999998</v>
      </c>
      <c r="H1370" s="13">
        <f t="shared" si="493"/>
        <v>-7.6645228499999662E-4</v>
      </c>
      <c r="I1370" s="14">
        <f t="shared" si="494"/>
        <v>8.2617187500000022E-2</v>
      </c>
      <c r="J1370" s="10">
        <f t="shared" si="495"/>
        <v>846.00000000000023</v>
      </c>
      <c r="K1370" s="12">
        <f t="shared" si="496"/>
        <v>0.20717056238504</v>
      </c>
      <c r="L1370" s="12">
        <f t="shared" si="497"/>
        <v>0.20810859818241997</v>
      </c>
      <c r="M1370" s="16">
        <f t="shared" si="498"/>
        <v>-4.5074341260888939E-3</v>
      </c>
      <c r="N1370" s="15">
        <v>0.1</v>
      </c>
      <c r="O1370" s="11">
        <f t="shared" si="499"/>
        <v>-22.185571037234464</v>
      </c>
      <c r="Q1370" s="12">
        <f t="shared" si="500"/>
        <v>-3.6979462812717434E-3</v>
      </c>
    </row>
    <row r="1371" spans="3:17" x14ac:dyDescent="0.35">
      <c r="C1371" s="17">
        <v>66</v>
      </c>
      <c r="D1371" s="12">
        <v>0.207311711234</v>
      </c>
      <c r="E1371" s="12">
        <v>0.20404896326399999</v>
      </c>
      <c r="F1371" s="12">
        <v>0.91708984375000002</v>
      </c>
      <c r="H1371" s="13">
        <f t="shared" si="493"/>
        <v>4.3039102399999862E-4</v>
      </c>
      <c r="I1371" s="14">
        <f t="shared" si="494"/>
        <v>8.2910156249999978E-2</v>
      </c>
      <c r="J1371" s="10">
        <f t="shared" si="495"/>
        <v>848.99999999999977</v>
      </c>
      <c r="K1371" s="12">
        <f t="shared" si="496"/>
        <v>0.20716901481284</v>
      </c>
      <c r="L1371" s="12">
        <f t="shared" si="497"/>
        <v>0.20802818006733992</v>
      </c>
      <c r="M1371" s="16">
        <f t="shared" si="498"/>
        <v>-4.1300426424044634E-3</v>
      </c>
      <c r="N1371" s="15">
        <v>0.1</v>
      </c>
      <c r="O1371" s="11">
        <f t="shared" si="499"/>
        <v>-24.212825062208353</v>
      </c>
      <c r="Q1371" s="12">
        <f t="shared" si="500"/>
        <v>2.0782154513981012E-3</v>
      </c>
    </row>
    <row r="1372" spans="3:17" x14ac:dyDescent="0.35">
      <c r="C1372" s="17">
        <v>67</v>
      </c>
      <c r="D1372" s="12">
        <v>0.20690041548999999</v>
      </c>
      <c r="E1372" s="12">
        <v>0.20556924007800001</v>
      </c>
      <c r="F1372" s="12">
        <v>0.91669921875000004</v>
      </c>
      <c r="H1372" s="13">
        <f t="shared" si="493"/>
        <v>-4.1129574400000646E-4</v>
      </c>
      <c r="I1372" s="14">
        <f t="shared" si="494"/>
        <v>8.3300781249999956E-2</v>
      </c>
      <c r="J1372" s="10">
        <f t="shared" si="495"/>
        <v>852.99999999999955</v>
      </c>
      <c r="K1372" s="12">
        <f t="shared" si="496"/>
        <v>0.20717913281372002</v>
      </c>
      <c r="L1372" s="12">
        <f t="shared" si="497"/>
        <v>0.20802801695497994</v>
      </c>
      <c r="M1372" s="16">
        <f t="shared" si="498"/>
        <v>-4.0806241086440709E-3</v>
      </c>
      <c r="N1372" s="15">
        <v>0.1</v>
      </c>
      <c r="O1372" s="11">
        <f t="shared" si="499"/>
        <v>-24.506055284084592</v>
      </c>
      <c r="Q1372" s="12">
        <f t="shared" si="500"/>
        <v>-1.9859190624274057E-3</v>
      </c>
    </row>
    <row r="1373" spans="3:17" x14ac:dyDescent="0.35">
      <c r="C1373" s="17">
        <v>68</v>
      </c>
      <c r="D1373" s="12">
        <v>0.207319369005</v>
      </c>
      <c r="E1373" s="12">
        <v>0.207818768919</v>
      </c>
      <c r="F1373" s="12">
        <v>0.91630859374999996</v>
      </c>
      <c r="H1373" s="13">
        <f t="shared" si="493"/>
        <v>4.1895351500001454E-4</v>
      </c>
      <c r="I1373" s="14">
        <f t="shared" si="494"/>
        <v>8.3691406250000044E-2</v>
      </c>
      <c r="J1373" s="10">
        <f t="shared" si="495"/>
        <v>857.00000000000045</v>
      </c>
      <c r="K1373" s="12">
        <f t="shared" si="496"/>
        <v>0.20717098102682002</v>
      </c>
      <c r="L1373" s="12">
        <f t="shared" si="497"/>
        <v>0.20804539972635994</v>
      </c>
      <c r="M1373" s="16">
        <f t="shared" si="498"/>
        <v>-4.2030186713574169E-3</v>
      </c>
      <c r="N1373" s="15">
        <v>0.1</v>
      </c>
      <c r="O1373" s="11">
        <f t="shared" si="499"/>
        <v>-23.792423450668082</v>
      </c>
      <c r="Q1373" s="12">
        <f t="shared" si="500"/>
        <v>2.0228568192229776E-3</v>
      </c>
    </row>
    <row r="1374" spans="3:17" x14ac:dyDescent="0.35">
      <c r="C1374" s="17">
        <v>69</v>
      </c>
      <c r="D1374" s="12">
        <v>0.20688121335199999</v>
      </c>
      <c r="E1374" s="12">
        <v>0.20752657242100001</v>
      </c>
      <c r="F1374" s="12">
        <v>0.91621093750000004</v>
      </c>
      <c r="H1374" s="13">
        <f t="shared" si="493"/>
        <v>-4.381556530000108E-4</v>
      </c>
      <c r="I1374" s="14">
        <f t="shared" si="494"/>
        <v>8.3789062499999956E-2</v>
      </c>
      <c r="J1374" s="10">
        <f t="shared" si="495"/>
        <v>857.99999999999955</v>
      </c>
      <c r="K1374" s="12">
        <f t="shared" si="496"/>
        <v>0.20712890525456001</v>
      </c>
      <c r="L1374" s="12">
        <f t="shared" si="497"/>
        <v>0.20804489843849994</v>
      </c>
      <c r="M1374" s="16">
        <f t="shared" si="498"/>
        <v>-4.4028629916667006E-3</v>
      </c>
      <c r="N1374" s="15">
        <v>0.1</v>
      </c>
      <c r="O1374" s="11">
        <f t="shared" si="499"/>
        <v>-22.712494163291026</v>
      </c>
      <c r="Q1374" s="12">
        <f t="shared" si="500"/>
        <v>-2.1156697266859373E-3</v>
      </c>
    </row>
    <row r="1375" spans="3:17" x14ac:dyDescent="0.35">
      <c r="C1375" s="17">
        <v>70</v>
      </c>
      <c r="D1375" s="12">
        <v>0.20689110379799999</v>
      </c>
      <c r="E1375" s="12">
        <v>0.207265589759</v>
      </c>
      <c r="F1375" s="12">
        <v>0.91660156250000002</v>
      </c>
      <c r="H1375" s="13">
        <f t="shared" si="493"/>
        <v>9.8904459999993311E-6</v>
      </c>
      <c r="I1375" s="14">
        <f t="shared" si="494"/>
        <v>8.3398437499999978E-2</v>
      </c>
      <c r="J1375" s="10">
        <f t="shared" si="495"/>
        <v>853.99999999999977</v>
      </c>
      <c r="K1375" s="12">
        <f t="shared" si="496"/>
        <v>0.20712636691904002</v>
      </c>
      <c r="L1375" s="12">
        <f t="shared" si="497"/>
        <v>0.20802996745309987</v>
      </c>
      <c r="M1375" s="16">
        <f t="shared" si="498"/>
        <v>-4.3436075346383607E-3</v>
      </c>
      <c r="N1375" s="15">
        <v>0.1</v>
      </c>
      <c r="O1375" s="11">
        <f t="shared" si="499"/>
        <v>-23.022337815408957</v>
      </c>
      <c r="Q1375" s="12">
        <f t="shared" si="500"/>
        <v>4.7806223818903003E-5</v>
      </c>
    </row>
    <row r="1376" spans="3:17" x14ac:dyDescent="0.35">
      <c r="C1376" s="17">
        <v>71</v>
      </c>
      <c r="D1376" s="12">
        <v>0.20639516336399999</v>
      </c>
      <c r="E1376" s="12">
        <v>0.20754592120599999</v>
      </c>
      <c r="F1376" s="12">
        <v>0.91689453124999998</v>
      </c>
      <c r="H1376" s="13">
        <f t="shared" si="493"/>
        <v>-4.9594043400000287E-4</v>
      </c>
      <c r="I1376" s="14">
        <f t="shared" si="494"/>
        <v>8.3105468750000022E-2</v>
      </c>
      <c r="J1376" s="10">
        <f t="shared" si="495"/>
        <v>851.00000000000023</v>
      </c>
      <c r="K1376" s="12">
        <f t="shared" si="496"/>
        <v>0.20712180731916002</v>
      </c>
      <c r="L1376" s="12">
        <f t="shared" si="497"/>
        <v>0.20800626336719991</v>
      </c>
      <c r="M1376" s="16">
        <f t="shared" si="498"/>
        <v>-4.2520644990315937E-3</v>
      </c>
      <c r="N1376" s="15">
        <v>0.1</v>
      </c>
      <c r="O1376" s="11">
        <f t="shared" si="499"/>
        <v>-23.51798756175382</v>
      </c>
      <c r="Q1376" s="12">
        <f t="shared" si="500"/>
        <v>-2.3999862151445062E-3</v>
      </c>
    </row>
    <row r="1377" spans="3:17" x14ac:dyDescent="0.35">
      <c r="C1377" s="17">
        <v>72</v>
      </c>
      <c r="D1377" s="12">
        <v>0.20750379294499999</v>
      </c>
      <c r="E1377" s="12">
        <v>0.210424302891</v>
      </c>
      <c r="F1377" s="12">
        <v>0.91679687499999996</v>
      </c>
      <c r="H1377" s="13">
        <f t="shared" si="493"/>
        <v>1.108629580999998E-3</v>
      </c>
      <c r="I1377" s="14">
        <f t="shared" si="494"/>
        <v>8.3203125000000044E-2</v>
      </c>
      <c r="J1377" s="10">
        <f t="shared" si="495"/>
        <v>852.00000000000045</v>
      </c>
      <c r="K1377" s="12">
        <f t="shared" si="496"/>
        <v>0.20713621343804003</v>
      </c>
      <c r="L1377" s="12">
        <f t="shared" si="497"/>
        <v>0.20803166027895992</v>
      </c>
      <c r="M1377" s="16">
        <f t="shared" si="498"/>
        <v>-4.3043777073120681E-3</v>
      </c>
      <c r="N1377" s="15">
        <v>0.1</v>
      </c>
      <c r="O1377" s="11">
        <f t="shared" si="499"/>
        <v>-23.232161952266608</v>
      </c>
      <c r="Q1377" s="12">
        <f t="shared" si="500"/>
        <v>5.3570187378116233E-3</v>
      </c>
    </row>
    <row r="1378" spans="3:17" x14ac:dyDescent="0.35">
      <c r="C1378" s="17">
        <v>73</v>
      </c>
      <c r="D1378" s="12">
        <v>0.20788560774699999</v>
      </c>
      <c r="E1378" s="12">
        <v>0.20550253987299999</v>
      </c>
      <c r="F1378" s="12">
        <v>0.91689453124999998</v>
      </c>
      <c r="H1378" s="13">
        <f t="shared" si="493"/>
        <v>3.8181480200000228E-4</v>
      </c>
      <c r="I1378" s="14">
        <f t="shared" si="494"/>
        <v>8.3105468750000022E-2</v>
      </c>
      <c r="J1378" s="10">
        <f t="shared" si="495"/>
        <v>851.00000000000023</v>
      </c>
      <c r="K1378" s="12">
        <f t="shared" si="496"/>
        <v>0.20715829503408004</v>
      </c>
      <c r="L1378" s="12">
        <f t="shared" si="497"/>
        <v>0.2080664689809599</v>
      </c>
      <c r="M1378" s="16">
        <f t="shared" si="498"/>
        <v>-4.3648260641313552E-3</v>
      </c>
      <c r="N1378" s="15">
        <v>0.1</v>
      </c>
      <c r="O1378" s="11">
        <f t="shared" si="499"/>
        <v>-22.910420376602342</v>
      </c>
      <c r="Q1378" s="12">
        <f t="shared" si="500"/>
        <v>1.8383469048229549E-3</v>
      </c>
    </row>
    <row r="1379" spans="3:17" x14ac:dyDescent="0.35">
      <c r="C1379" s="17">
        <v>74</v>
      </c>
      <c r="D1379" s="12">
        <v>0.213092523772</v>
      </c>
      <c r="E1379" s="12">
        <v>0.20496202036700001</v>
      </c>
      <c r="F1379" s="12">
        <v>0.91777343749999996</v>
      </c>
      <c r="H1379" s="13">
        <f t="shared" si="493"/>
        <v>5.2069160250000079E-3</v>
      </c>
      <c r="I1379" s="14">
        <f t="shared" si="494"/>
        <v>8.2226562500000044E-2</v>
      </c>
      <c r="J1379" s="10">
        <f t="shared" si="495"/>
        <v>842.00000000000045</v>
      </c>
      <c r="K1379" s="12">
        <f t="shared" si="496"/>
        <v>0.20728082977280005</v>
      </c>
      <c r="L1379" s="12">
        <f t="shared" si="497"/>
        <v>0.20806637985207993</v>
      </c>
      <c r="M1379" s="16">
        <f t="shared" si="498"/>
        <v>-3.775478190365722E-3</v>
      </c>
      <c r="N1379" s="15">
        <v>0.1</v>
      </c>
      <c r="O1379" s="11">
        <f t="shared" si="499"/>
        <v>-26.486711075481868</v>
      </c>
      <c r="Q1379" s="12">
        <f t="shared" si="500"/>
        <v>2.4738489636627375E-2</v>
      </c>
    </row>
    <row r="1380" spans="3:17" x14ac:dyDescent="0.35">
      <c r="C1380" s="17">
        <v>75</v>
      </c>
      <c r="D1380" s="12">
        <v>0.207814043782</v>
      </c>
      <c r="E1380" s="12">
        <v>0.205571671575</v>
      </c>
      <c r="F1380" s="12">
        <v>0.91630859374999996</v>
      </c>
      <c r="H1380" s="13">
        <f t="shared" si="493"/>
        <v>-5.2784799900000012E-3</v>
      </c>
      <c r="I1380" s="14">
        <f t="shared" si="494"/>
        <v>8.3691406250000044E-2</v>
      </c>
      <c r="J1380" s="10">
        <f t="shared" si="495"/>
        <v>857.00000000000045</v>
      </c>
      <c r="K1380" s="12">
        <f t="shared" si="496"/>
        <v>0.20731790019042001</v>
      </c>
      <c r="L1380" s="12">
        <f t="shared" si="497"/>
        <v>0.20805061181015996</v>
      </c>
      <c r="M1380" s="16">
        <f t="shared" si="498"/>
        <v>-3.5217950736359249E-3</v>
      </c>
      <c r="N1380" s="15">
        <v>0.1</v>
      </c>
      <c r="O1380" s="11">
        <f t="shared" si="499"/>
        <v>-28.394610676980513</v>
      </c>
      <c r="Q1380" s="12">
        <f t="shared" si="500"/>
        <v>-2.5082795750157816E-2</v>
      </c>
    </row>
    <row r="1381" spans="3:17" x14ac:dyDescent="0.35">
      <c r="C1381" s="17">
        <v>76</v>
      </c>
      <c r="D1381" s="12">
        <v>0.20659247278500001</v>
      </c>
      <c r="E1381" s="12">
        <v>0.20840790234500001</v>
      </c>
      <c r="F1381" s="12">
        <v>0.91708984375000002</v>
      </c>
      <c r="H1381" s="13">
        <f t="shared" si="493"/>
        <v>-1.2215709969999877E-3</v>
      </c>
      <c r="I1381" s="14">
        <f t="shared" si="494"/>
        <v>8.2910156249999978E-2</v>
      </c>
      <c r="J1381" s="10">
        <f t="shared" si="495"/>
        <v>848.99999999999977</v>
      </c>
      <c r="K1381" s="12">
        <f t="shared" si="496"/>
        <v>0.20730330845584002</v>
      </c>
      <c r="L1381" s="12">
        <f t="shared" si="497"/>
        <v>0.20809011320359999</v>
      </c>
      <c r="M1381" s="16">
        <f t="shared" si="498"/>
        <v>-3.78107703267061E-3</v>
      </c>
      <c r="N1381" s="15">
        <v>0.1</v>
      </c>
      <c r="O1381" s="11">
        <f t="shared" si="499"/>
        <v>-26.447490790572196</v>
      </c>
      <c r="Q1381" s="12">
        <f t="shared" si="500"/>
        <v>-5.8955372870719601E-3</v>
      </c>
    </row>
    <row r="1382" spans="3:17" x14ac:dyDescent="0.35">
      <c r="C1382" s="17">
        <v>77</v>
      </c>
      <c r="D1382" s="12">
        <v>0.206851182547</v>
      </c>
      <c r="E1382" s="12">
        <v>0.20971644669799999</v>
      </c>
      <c r="F1382" s="12">
        <v>0.916015625</v>
      </c>
      <c r="H1382" s="13">
        <f t="shared" si="493"/>
        <v>2.5870976199998674E-4</v>
      </c>
      <c r="I1382" s="14">
        <f t="shared" si="494"/>
        <v>8.3984375E-2</v>
      </c>
      <c r="J1382" s="10">
        <f t="shared" si="495"/>
        <v>860</v>
      </c>
      <c r="K1382" s="12">
        <f t="shared" si="496"/>
        <v>0.20731469436994002</v>
      </c>
      <c r="L1382" s="12">
        <f t="shared" si="497"/>
        <v>0.20806049953695996</v>
      </c>
      <c r="M1382" s="16">
        <f t="shared" si="498"/>
        <v>-3.5845591483233408E-3</v>
      </c>
      <c r="N1382" s="15">
        <v>0.1</v>
      </c>
      <c r="O1382" s="11">
        <f t="shared" si="499"/>
        <v>-27.897433369672388</v>
      </c>
      <c r="Q1382" s="12">
        <f t="shared" si="500"/>
        <v>1.2514875602994001E-3</v>
      </c>
    </row>
    <row r="1383" spans="3:17" x14ac:dyDescent="0.35">
      <c r="C1383" s="17">
        <v>78</v>
      </c>
      <c r="D1383" s="12">
        <v>0.207573309456</v>
      </c>
      <c r="E1383" s="12">
        <v>0.209127636999</v>
      </c>
      <c r="F1383" s="12">
        <v>0.91650390625</v>
      </c>
      <c r="H1383" s="13">
        <f t="shared" si="493"/>
        <v>7.2212690900000376E-4</v>
      </c>
      <c r="I1383" s="14">
        <f t="shared" si="494"/>
        <v>8.349609375E-2</v>
      </c>
      <c r="J1383" s="10">
        <f t="shared" si="495"/>
        <v>855</v>
      </c>
      <c r="K1383" s="12">
        <f t="shared" si="496"/>
        <v>0.20732496202336001</v>
      </c>
      <c r="L1383" s="12">
        <f t="shared" si="497"/>
        <v>0.20805917676788002</v>
      </c>
      <c r="M1383" s="16">
        <f t="shared" si="498"/>
        <v>-3.5288746015713635E-3</v>
      </c>
      <c r="N1383" s="15">
        <v>0.1</v>
      </c>
      <c r="O1383" s="11">
        <f t="shared" si="499"/>
        <v>-28.337646216012114</v>
      </c>
      <c r="Q1383" s="12">
        <f t="shared" si="500"/>
        <v>3.4849660374151382E-3</v>
      </c>
    </row>
    <row r="1384" spans="3:17" x14ac:dyDescent="0.35">
      <c r="C1384" s="17">
        <v>79</v>
      </c>
      <c r="D1384" s="12">
        <v>0.20607379205500001</v>
      </c>
      <c r="E1384" s="12">
        <v>0.20853318981800001</v>
      </c>
      <c r="F1384" s="12">
        <v>0.91582031249999996</v>
      </c>
      <c r="H1384" s="13">
        <f t="shared" si="493"/>
        <v>-1.499517400999989E-3</v>
      </c>
      <c r="I1384" s="14">
        <f t="shared" si="494"/>
        <v>8.4179687500000044E-2</v>
      </c>
      <c r="J1384" s="10">
        <f t="shared" si="495"/>
        <v>862.00000000000045</v>
      </c>
      <c r="K1384" s="12">
        <f t="shared" si="496"/>
        <v>0.20730219941705996</v>
      </c>
      <c r="L1384" s="12">
        <f t="shared" si="497"/>
        <v>0.20803674410809997</v>
      </c>
      <c r="M1384" s="16">
        <f t="shared" si="498"/>
        <v>-3.5308411222698677E-3</v>
      </c>
      <c r="N1384" s="15">
        <v>0.1</v>
      </c>
      <c r="O1384" s="11">
        <f t="shared" si="499"/>
        <v>-28.32186341358603</v>
      </c>
      <c r="Q1384" s="12">
        <f t="shared" si="500"/>
        <v>-7.2502573530993097E-3</v>
      </c>
    </row>
    <row r="1385" spans="3:17" x14ac:dyDescent="0.35">
      <c r="C1385" s="17">
        <v>80</v>
      </c>
      <c r="D1385" s="12">
        <v>0.20626059975399999</v>
      </c>
      <c r="E1385" s="12">
        <v>0.20497500486699999</v>
      </c>
      <c r="F1385" s="12">
        <v>0.91787109374999998</v>
      </c>
      <c r="H1385" s="13">
        <f t="shared" si="493"/>
        <v>1.8680769899998007E-4</v>
      </c>
      <c r="I1385" s="14">
        <f t="shared" si="494"/>
        <v>8.2128906250000022E-2</v>
      </c>
      <c r="J1385" s="10">
        <f t="shared" si="495"/>
        <v>841.00000000000023</v>
      </c>
      <c r="K1385" s="12">
        <f t="shared" si="496"/>
        <v>0.20726331076001994</v>
      </c>
      <c r="L1385" s="12">
        <f t="shared" si="497"/>
        <v>0.20804256802703996</v>
      </c>
      <c r="M1385" s="16">
        <f t="shared" si="498"/>
        <v>-3.7456626036203033E-3</v>
      </c>
      <c r="N1385" s="15">
        <v>0.1</v>
      </c>
      <c r="O1385" s="11">
        <f t="shared" si="499"/>
        <v>-26.697546090602714</v>
      </c>
      <c r="Q1385" s="12">
        <f t="shared" si="500"/>
        <v>9.0609813535755983E-4</v>
      </c>
    </row>
    <row r="1386" spans="3:17" x14ac:dyDescent="0.35">
      <c r="C1386" s="17">
        <v>81</v>
      </c>
      <c r="D1386" s="12">
        <v>0.206357236134</v>
      </c>
      <c r="E1386" s="12">
        <v>0.20634488761399999</v>
      </c>
      <c r="F1386" s="12">
        <v>0.91660156250000002</v>
      </c>
      <c r="H1386" s="13">
        <f t="shared" si="493"/>
        <v>9.6636380000014732E-5</v>
      </c>
      <c r="I1386" s="14">
        <f t="shared" si="494"/>
        <v>8.3398437499999978E-2</v>
      </c>
      <c r="J1386" s="10">
        <f t="shared" si="495"/>
        <v>853.99999999999977</v>
      </c>
      <c r="K1386" s="12">
        <f t="shared" si="496"/>
        <v>0.20727582992733992</v>
      </c>
      <c r="L1386" s="12">
        <f t="shared" si="497"/>
        <v>0.20806429173587998</v>
      </c>
      <c r="M1386" s="16">
        <f t="shared" si="498"/>
        <v>-3.7895104535330404E-3</v>
      </c>
      <c r="N1386" s="15">
        <v>0.1</v>
      </c>
      <c r="O1386" s="11">
        <f t="shared" si="499"/>
        <v>-26.388632839571112</v>
      </c>
      <c r="Q1386" s="12">
        <f t="shared" si="500"/>
        <v>4.684062265942735E-4</v>
      </c>
    </row>
    <row r="1387" spans="3:17" x14ac:dyDescent="0.35">
      <c r="C1387" s="17">
        <v>82</v>
      </c>
      <c r="D1387" s="12">
        <v>0.20660948819899999</v>
      </c>
      <c r="E1387" s="12">
        <v>0.20583472512699999</v>
      </c>
      <c r="F1387" s="12">
        <v>0.91572265625000004</v>
      </c>
      <c r="H1387" s="13">
        <f t="shared" si="493"/>
        <v>2.5225206499998598E-4</v>
      </c>
      <c r="I1387" s="14">
        <f t="shared" si="494"/>
        <v>8.4277343749999956E-2</v>
      </c>
      <c r="J1387" s="10">
        <f t="shared" si="495"/>
        <v>862.99999999999955</v>
      </c>
      <c r="K1387" s="12">
        <f t="shared" si="496"/>
        <v>0.20724060771177993</v>
      </c>
      <c r="L1387" s="12">
        <f t="shared" si="497"/>
        <v>0.20810533222004005</v>
      </c>
      <c r="M1387" s="16">
        <f t="shared" si="498"/>
        <v>-4.1552251402467988E-3</v>
      </c>
      <c r="N1387" s="15">
        <v>0.1</v>
      </c>
      <c r="O1387" s="11">
        <f t="shared" si="499"/>
        <v>-24.066084658426121</v>
      </c>
      <c r="Q1387" s="12">
        <f t="shared" si="500"/>
        <v>1.2216582184930084E-3</v>
      </c>
    </row>
    <row r="1388" spans="3:17" x14ac:dyDescent="0.35">
      <c r="C1388" s="17">
        <v>83</v>
      </c>
      <c r="D1388" s="12">
        <v>0.20655678732499999</v>
      </c>
      <c r="E1388" s="12">
        <v>0.20713892988900001</v>
      </c>
      <c r="F1388" s="12">
        <v>0.91640624999999998</v>
      </c>
      <c r="H1388" s="13">
        <f t="shared" si="493"/>
        <v>-5.270087400000012E-5</v>
      </c>
      <c r="I1388" s="14">
        <f t="shared" si="494"/>
        <v>8.3593750000000022E-2</v>
      </c>
      <c r="J1388" s="10">
        <f t="shared" si="495"/>
        <v>856.00000000000023</v>
      </c>
      <c r="K1388" s="12">
        <f t="shared" si="496"/>
        <v>0.20726736642417998</v>
      </c>
      <c r="L1388" s="12">
        <f t="shared" si="497"/>
        <v>0.20810732359172004</v>
      </c>
      <c r="M1388" s="16">
        <f t="shared" si="498"/>
        <v>-4.0361730334294021E-3</v>
      </c>
      <c r="N1388" s="15">
        <v>0.1</v>
      </c>
      <c r="O1388" s="11">
        <f t="shared" si="499"/>
        <v>-24.775944730752371</v>
      </c>
      <c r="Q1388" s="12">
        <f t="shared" si="500"/>
        <v>-2.5510733768850809E-4</v>
      </c>
    </row>
    <row r="1389" spans="3:17" x14ac:dyDescent="0.35">
      <c r="C1389" s="17">
        <v>84</v>
      </c>
      <c r="D1389" s="12">
        <v>0.207375488862</v>
      </c>
      <c r="E1389" s="12">
        <v>0.20736724249999999</v>
      </c>
      <c r="F1389" s="12">
        <v>0.91552734375</v>
      </c>
      <c r="H1389" s="13">
        <f t="shared" si="493"/>
        <v>8.1870153700000503E-4</v>
      </c>
      <c r="I1389" s="14">
        <f t="shared" si="494"/>
        <v>8.447265625E-2</v>
      </c>
      <c r="J1389" s="10">
        <f t="shared" si="495"/>
        <v>865</v>
      </c>
      <c r="K1389" s="12">
        <f t="shared" si="496"/>
        <v>0.20726646257801998</v>
      </c>
      <c r="L1389" s="12">
        <f t="shared" si="497"/>
        <v>0.20809927382748</v>
      </c>
      <c r="M1389" s="16">
        <f t="shared" si="498"/>
        <v>-4.0019901758544529E-3</v>
      </c>
      <c r="N1389" s="15">
        <v>0.1</v>
      </c>
      <c r="O1389" s="11">
        <f t="shared" si="499"/>
        <v>-24.987567586581921</v>
      </c>
      <c r="Q1389" s="12">
        <f t="shared" si="500"/>
        <v>3.9557321410913998E-3</v>
      </c>
    </row>
    <row r="1390" spans="3:17" x14ac:dyDescent="0.35">
      <c r="C1390" s="17">
        <v>85</v>
      </c>
      <c r="D1390" s="12">
        <v>0.20627536720699999</v>
      </c>
      <c r="E1390" s="12">
        <v>0.20717123560600001</v>
      </c>
      <c r="F1390" s="12">
        <v>0.91591796874999998</v>
      </c>
      <c r="H1390" s="13">
        <f t="shared" si="493"/>
        <v>-1.1001216550000081E-3</v>
      </c>
      <c r="I1390" s="14">
        <f t="shared" si="494"/>
        <v>8.4082031250000022E-2</v>
      </c>
      <c r="J1390" s="10">
        <f t="shared" si="495"/>
        <v>861.00000000000023</v>
      </c>
      <c r="K1390" s="12">
        <f t="shared" si="496"/>
        <v>0.20724022454020002</v>
      </c>
      <c r="L1390" s="12">
        <f t="shared" si="497"/>
        <v>0.20808663524724003</v>
      </c>
      <c r="M1390" s="16">
        <f t="shared" si="498"/>
        <v>-4.0675880314674506E-3</v>
      </c>
      <c r="N1390" s="15">
        <v>0.1</v>
      </c>
      <c r="O1390" s="11">
        <f t="shared" si="499"/>
        <v>-24.584593923078128</v>
      </c>
      <c r="Q1390" s="12">
        <f t="shared" si="500"/>
        <v>-5.319095718766648E-3</v>
      </c>
    </row>
    <row r="1391" spans="3:17" x14ac:dyDescent="0.35">
      <c r="C1391" s="17">
        <v>86</v>
      </c>
      <c r="D1391" s="12">
        <v>0.20685168755800001</v>
      </c>
      <c r="E1391" s="12">
        <v>0.20783064216399999</v>
      </c>
      <c r="F1391" s="12">
        <v>0.9150390625</v>
      </c>
      <c r="H1391" s="13">
        <f t="shared" si="493"/>
        <v>5.7632035100002588E-4</v>
      </c>
      <c r="I1391" s="14">
        <f t="shared" si="494"/>
        <v>8.49609375E-2</v>
      </c>
      <c r="J1391" s="10">
        <f t="shared" si="495"/>
        <v>870</v>
      </c>
      <c r="K1391" s="12">
        <f t="shared" si="496"/>
        <v>0.20724556911922001</v>
      </c>
      <c r="L1391" s="12">
        <f t="shared" si="497"/>
        <v>0.20807934931562</v>
      </c>
      <c r="M1391" s="16">
        <f t="shared" si="498"/>
        <v>-4.007030006304424E-3</v>
      </c>
      <c r="N1391" s="15">
        <v>0.1</v>
      </c>
      <c r="O1391" s="11">
        <f t="shared" si="499"/>
        <v>-24.956139545415414</v>
      </c>
      <c r="Q1391" s="12">
        <f t="shared" si="500"/>
        <v>2.7900410694885669E-3</v>
      </c>
    </row>
    <row r="1392" spans="3:17" x14ac:dyDescent="0.35">
      <c r="C1392" s="17">
        <v>87</v>
      </c>
      <c r="D1392" s="12">
        <v>0.20738627388899999</v>
      </c>
      <c r="E1392" s="12">
        <v>0.207411641255</v>
      </c>
      <c r="F1392" s="12">
        <v>0.9169921875</v>
      </c>
      <c r="H1392" s="13">
        <f t="shared" si="493"/>
        <v>5.3458633099998099E-4</v>
      </c>
      <c r="I1392" s="14">
        <f t="shared" si="494"/>
        <v>8.30078125E-2</v>
      </c>
      <c r="J1392" s="10">
        <f t="shared" si="495"/>
        <v>850</v>
      </c>
      <c r="K1392" s="12">
        <f t="shared" si="496"/>
        <v>0.20723672124294004</v>
      </c>
      <c r="L1392" s="12">
        <f t="shared" si="497"/>
        <v>0.20811886241362004</v>
      </c>
      <c r="M1392" s="16">
        <f t="shared" si="498"/>
        <v>-4.2386411325217033E-3</v>
      </c>
      <c r="N1392" s="15">
        <v>0.1</v>
      </c>
      <c r="O1392" s="11">
        <f t="shared" si="499"/>
        <v>-23.592466753727464</v>
      </c>
      <c r="Q1392" s="12">
        <f t="shared" si="500"/>
        <v>2.5810605378195888E-3</v>
      </c>
    </row>
    <row r="1393" spans="3:17" x14ac:dyDescent="0.35">
      <c r="C1393" s="17">
        <v>88</v>
      </c>
      <c r="D1393" s="12">
        <v>0.207532784557</v>
      </c>
      <c r="E1393" s="12">
        <v>0.208213117719</v>
      </c>
      <c r="F1393" s="12">
        <v>0.916015625</v>
      </c>
      <c r="H1393" s="13">
        <f t="shared" si="493"/>
        <v>1.4651066800000501E-4</v>
      </c>
      <c r="I1393" s="14">
        <f t="shared" si="494"/>
        <v>8.3984375E-2</v>
      </c>
      <c r="J1393" s="10">
        <f t="shared" si="495"/>
        <v>860</v>
      </c>
      <c r="K1393" s="12">
        <f t="shared" si="496"/>
        <v>0.20722972883888002</v>
      </c>
      <c r="L1393" s="12">
        <f t="shared" si="497"/>
        <v>0.20812786522292007</v>
      </c>
      <c r="M1393" s="16">
        <f t="shared" si="498"/>
        <v>-4.3153106052284951E-3</v>
      </c>
      <c r="N1393" s="15">
        <v>0.1</v>
      </c>
      <c r="O1393" s="11">
        <f t="shared" si="499"/>
        <v>-23.173302955026806</v>
      </c>
      <c r="Q1393" s="12">
        <f t="shared" si="500"/>
        <v>7.0621327753856485E-4</v>
      </c>
    </row>
    <row r="1394" spans="3:17" x14ac:dyDescent="0.35">
      <c r="C1394" s="17">
        <v>89</v>
      </c>
      <c r="D1394" s="12">
        <v>0.20644709334299999</v>
      </c>
      <c r="E1394" s="12">
        <v>0.20475725494300001</v>
      </c>
      <c r="F1394" s="12">
        <v>0.91562500000000002</v>
      </c>
      <c r="H1394" s="13">
        <f t="shared" si="493"/>
        <v>-1.0856912140000119E-3</v>
      </c>
      <c r="I1394" s="14">
        <f t="shared" si="494"/>
        <v>8.4374999999999978E-2</v>
      </c>
      <c r="J1394" s="10">
        <f t="shared" si="495"/>
        <v>863.99999999999977</v>
      </c>
      <c r="K1394" s="12">
        <f t="shared" si="496"/>
        <v>0.20720492164704002</v>
      </c>
      <c r="L1394" s="12">
        <f t="shared" si="497"/>
        <v>0.20815570716876006</v>
      </c>
      <c r="M1394" s="16">
        <f t="shared" si="498"/>
        <v>-4.5676649209007714E-3</v>
      </c>
      <c r="N1394" s="15">
        <v>0.1</v>
      </c>
      <c r="O1394" s="11">
        <f t="shared" si="499"/>
        <v>-21.893024495386889</v>
      </c>
      <c r="Q1394" s="12">
        <f t="shared" si="500"/>
        <v>-5.2451520523169246E-3</v>
      </c>
    </row>
    <row r="1395" spans="3:17" x14ac:dyDescent="0.35">
      <c r="C1395" s="17">
        <v>90</v>
      </c>
      <c r="D1395" s="12">
        <v>0.20540399308000001</v>
      </c>
      <c r="E1395" s="12">
        <v>0.203598972037</v>
      </c>
      <c r="F1395" s="12">
        <v>0.91826171874999996</v>
      </c>
      <c r="H1395" s="13">
        <f t="shared" si="493"/>
        <v>-1.0431002629999742E-3</v>
      </c>
      <c r="I1395" s="14">
        <f t="shared" si="494"/>
        <v>8.1738281250000044E-2</v>
      </c>
      <c r="J1395" s="10">
        <f t="shared" si="495"/>
        <v>837.00000000000045</v>
      </c>
      <c r="K1395" s="12">
        <f t="shared" si="496"/>
        <v>0.20716214961440002</v>
      </c>
      <c r="L1395" s="12">
        <f t="shared" si="497"/>
        <v>0.20813535743586009</v>
      </c>
      <c r="M1395" s="16">
        <f t="shared" si="498"/>
        <v>-4.6758409212619423E-3</v>
      </c>
      <c r="N1395" s="15">
        <v>0.1</v>
      </c>
      <c r="O1395" s="11">
        <f t="shared" si="499"/>
        <v>-21.386527404146896</v>
      </c>
      <c r="Q1395" s="12">
        <f t="shared" si="500"/>
        <v>-5.0654351913252873E-3</v>
      </c>
    </row>
    <row r="1396" spans="3:17" x14ac:dyDescent="0.35">
      <c r="C1396" s="17">
        <v>91</v>
      </c>
      <c r="D1396" s="12">
        <v>0.20544441988699999</v>
      </c>
      <c r="E1396" s="12">
        <v>0.20584932342199999</v>
      </c>
      <c r="F1396" s="12">
        <v>0.91582031249999996</v>
      </c>
      <c r="H1396" s="13">
        <f t="shared" si="493"/>
        <v>4.0426806999976916E-5</v>
      </c>
      <c r="I1396" s="14">
        <f t="shared" si="494"/>
        <v>8.4179687500000044E-2</v>
      </c>
      <c r="J1396" s="10">
        <f t="shared" si="495"/>
        <v>862.00000000000045</v>
      </c>
      <c r="K1396" s="12">
        <f t="shared" si="496"/>
        <v>0.20711788661920008</v>
      </c>
      <c r="L1396" s="12">
        <f t="shared" si="497"/>
        <v>0.20814039977120002</v>
      </c>
      <c r="M1396" s="16">
        <f t="shared" si="498"/>
        <v>-4.9126126072782661E-3</v>
      </c>
      <c r="N1396" s="15">
        <v>0.1</v>
      </c>
      <c r="O1396" s="11">
        <f t="shared" si="499"/>
        <v>-20.355767489552363</v>
      </c>
      <c r="Q1396" s="12">
        <f t="shared" si="500"/>
        <v>1.9679670581413373E-4</v>
      </c>
    </row>
    <row r="1397" spans="3:17" x14ac:dyDescent="0.35">
      <c r="C1397" s="17">
        <v>92</v>
      </c>
      <c r="D1397" s="12">
        <v>0.20637174418400001</v>
      </c>
      <c r="E1397" s="12">
        <v>0.20554484277999999</v>
      </c>
      <c r="F1397" s="12">
        <v>0.91757812500000002</v>
      </c>
      <c r="H1397" s="13">
        <f t="shared" si="493"/>
        <v>9.2732429700001506E-4</v>
      </c>
      <c r="I1397" s="14">
        <f t="shared" si="494"/>
        <v>8.2421874999999978E-2</v>
      </c>
      <c r="J1397" s="10">
        <f t="shared" si="495"/>
        <v>843.99999999999977</v>
      </c>
      <c r="K1397" s="12">
        <f t="shared" si="496"/>
        <v>0.20710839949532006</v>
      </c>
      <c r="L1397" s="12">
        <f t="shared" si="497"/>
        <v>0.20815830302644006</v>
      </c>
      <c r="M1397" s="16">
        <f t="shared" si="498"/>
        <v>-5.0437744536505624E-3</v>
      </c>
      <c r="N1397" s="15">
        <v>0.1</v>
      </c>
      <c r="O1397" s="11">
        <f t="shared" si="499"/>
        <v>-19.826421843193724</v>
      </c>
      <c r="Q1397" s="12">
        <f t="shared" si="500"/>
        <v>4.503591385005134E-3</v>
      </c>
    </row>
    <row r="1398" spans="3:17" x14ac:dyDescent="0.35">
      <c r="C1398" s="17">
        <v>93</v>
      </c>
      <c r="D1398" s="12">
        <v>0.2072391938</v>
      </c>
      <c r="E1398" s="12">
        <v>0.20500196293</v>
      </c>
      <c r="F1398" s="12">
        <v>0.91679687499999996</v>
      </c>
      <c r="H1398" s="13">
        <f t="shared" si="493"/>
        <v>8.6744961599999337E-4</v>
      </c>
      <c r="I1398" s="14">
        <f t="shared" si="494"/>
        <v>8.3203125000000044E-2</v>
      </c>
      <c r="J1398" s="10">
        <f t="shared" si="495"/>
        <v>852.00000000000045</v>
      </c>
      <c r="K1398" s="12">
        <f t="shared" si="496"/>
        <v>0.20709912571458003</v>
      </c>
      <c r="L1398" s="12">
        <f t="shared" si="497"/>
        <v>0.20816708504282005</v>
      </c>
      <c r="M1398" s="16">
        <f t="shared" si="498"/>
        <v>-5.1302987118273524E-3</v>
      </c>
      <c r="N1398" s="15">
        <v>0.1</v>
      </c>
      <c r="O1398" s="11">
        <f t="shared" si="499"/>
        <v>-19.492042396958436</v>
      </c>
      <c r="Q1398" s="12">
        <f t="shared" si="500"/>
        <v>4.1945258607368066E-3</v>
      </c>
    </row>
    <row r="1399" spans="3:17" x14ac:dyDescent="0.35">
      <c r="C1399" s="17">
        <v>94</v>
      </c>
      <c r="D1399" s="12">
        <v>0.207891436555</v>
      </c>
      <c r="E1399" s="12">
        <v>0.20709482654899999</v>
      </c>
      <c r="F1399" s="12">
        <v>0.91845703125</v>
      </c>
      <c r="H1399" s="13">
        <f t="shared" si="493"/>
        <v>6.5224275500000428E-4</v>
      </c>
      <c r="I1399" s="14">
        <f t="shared" si="494"/>
        <v>8.154296875E-2</v>
      </c>
      <c r="J1399" s="10">
        <f t="shared" si="495"/>
        <v>835</v>
      </c>
      <c r="K1399" s="12">
        <f t="shared" si="496"/>
        <v>0.20710055400160002</v>
      </c>
      <c r="L1399" s="12">
        <f t="shared" si="497"/>
        <v>0.20820557894250002</v>
      </c>
      <c r="M1399" s="16">
        <f t="shared" si="498"/>
        <v>-5.3073743101051951E-3</v>
      </c>
      <c r="N1399" s="15">
        <v>0.1</v>
      </c>
      <c r="O1399" s="11">
        <f t="shared" si="499"/>
        <v>-18.841708565683952</v>
      </c>
      <c r="Q1399" s="12">
        <f t="shared" si="500"/>
        <v>3.1423520406079724E-3</v>
      </c>
    </row>
    <row r="1400" spans="3:17" x14ac:dyDescent="0.35">
      <c r="C1400" s="17">
        <v>95</v>
      </c>
      <c r="D1400" s="12">
        <v>0.20692501380299999</v>
      </c>
      <c r="E1400" s="12">
        <v>0.20806669890900001</v>
      </c>
      <c r="F1400" s="12">
        <v>0.91630859374999996</v>
      </c>
      <c r="H1400" s="13">
        <f t="shared" si="493"/>
        <v>-9.6642275200001238E-4</v>
      </c>
      <c r="I1400" s="14">
        <f t="shared" si="494"/>
        <v>8.3691406250000044E-2</v>
      </c>
      <c r="J1400" s="10">
        <f t="shared" si="495"/>
        <v>857.00000000000045</v>
      </c>
      <c r="K1400" s="12">
        <f t="shared" si="496"/>
        <v>0.20709259076966002</v>
      </c>
      <c r="L1400" s="12">
        <f t="shared" si="497"/>
        <v>0.20814488709396003</v>
      </c>
      <c r="M1400" s="16">
        <f t="shared" si="498"/>
        <v>-5.0555953547155585E-3</v>
      </c>
      <c r="N1400" s="15">
        <v>0.1</v>
      </c>
      <c r="O1400" s="11">
        <f t="shared" si="499"/>
        <v>-19.780064064408549</v>
      </c>
      <c r="Q1400" s="12">
        <f t="shared" si="500"/>
        <v>-4.659528327201721E-3</v>
      </c>
    </row>
    <row r="1401" spans="3:17" x14ac:dyDescent="0.35">
      <c r="C1401" s="17">
        <v>96</v>
      </c>
      <c r="D1401" s="12">
        <v>0.20828253568499999</v>
      </c>
      <c r="E1401" s="12">
        <v>0.20756113492</v>
      </c>
      <c r="F1401" s="12">
        <v>0.91708984375000002</v>
      </c>
      <c r="H1401" s="13">
        <f t="shared" si="493"/>
        <v>1.3575218820000012E-3</v>
      </c>
      <c r="I1401" s="14">
        <f t="shared" si="494"/>
        <v>8.2910156249999978E-2</v>
      </c>
      <c r="J1401" s="10">
        <f t="shared" si="495"/>
        <v>848.99999999999977</v>
      </c>
      <c r="K1401" s="12">
        <f t="shared" si="496"/>
        <v>0.2071234739517</v>
      </c>
      <c r="L1401" s="12">
        <f t="shared" si="497"/>
        <v>0.20808962469634004</v>
      </c>
      <c r="M1401" s="16">
        <f t="shared" si="498"/>
        <v>-4.64295490969302E-3</v>
      </c>
      <c r="N1401" s="15">
        <v>0.1</v>
      </c>
      <c r="O1401" s="11">
        <f t="shared" si="499"/>
        <v>-21.538008002453708</v>
      </c>
      <c r="Q1401" s="12">
        <f t="shared" si="500"/>
        <v>6.5390271484532438E-3</v>
      </c>
    </row>
    <row r="1402" spans="3:17" x14ac:dyDescent="0.35">
      <c r="C1402" s="17">
        <v>97</v>
      </c>
      <c r="D1402" s="12">
        <v>0.20793987213000001</v>
      </c>
      <c r="E1402" s="12">
        <v>0.20732598937999999</v>
      </c>
      <c r="F1402" s="12">
        <v>0.916015625</v>
      </c>
      <c r="H1402" s="13">
        <f t="shared" si="493"/>
        <v>-3.4266355499998347E-4</v>
      </c>
      <c r="I1402" s="14">
        <f t="shared" si="494"/>
        <v>8.3984375E-2</v>
      </c>
      <c r="J1402" s="10">
        <f t="shared" si="495"/>
        <v>860</v>
      </c>
      <c r="K1402" s="12">
        <f t="shared" si="496"/>
        <v>0.20715453438631992</v>
      </c>
      <c r="L1402" s="12">
        <f t="shared" si="497"/>
        <v>0.20810386490002003</v>
      </c>
      <c r="M1402" s="16">
        <f t="shared" si="498"/>
        <v>-4.561811065624366E-3</v>
      </c>
      <c r="N1402" s="15">
        <v>0.1</v>
      </c>
      <c r="O1402" s="11">
        <f t="shared" si="499"/>
        <v>-21.921118293028911</v>
      </c>
      <c r="Q1402" s="12">
        <f t="shared" si="500"/>
        <v>-1.6465410126043031E-3</v>
      </c>
    </row>
    <row r="1403" spans="3:17" x14ac:dyDescent="0.35">
      <c r="C1403" s="17">
        <v>98</v>
      </c>
      <c r="D1403" s="12">
        <v>0.205254162845</v>
      </c>
      <c r="E1403" s="12">
        <v>0.20668556541200001</v>
      </c>
      <c r="F1403" s="12">
        <v>0.916015625</v>
      </c>
      <c r="H1403" s="13">
        <f t="shared" si="493"/>
        <v>-2.6857092850000042E-3</v>
      </c>
      <c r="I1403" s="14">
        <f t="shared" si="494"/>
        <v>8.3984375E-2</v>
      </c>
      <c r="J1403" s="10">
        <f t="shared" si="495"/>
        <v>860</v>
      </c>
      <c r="K1403" s="12">
        <f t="shared" si="496"/>
        <v>0.20713930495853994</v>
      </c>
      <c r="L1403" s="12">
        <f t="shared" si="497"/>
        <v>0.20809103182286001</v>
      </c>
      <c r="M1403" s="16">
        <f t="shared" si="498"/>
        <v>-4.5736082712600767E-3</v>
      </c>
      <c r="N1403" s="15">
        <v>0.1</v>
      </c>
      <c r="O1403" s="11">
        <f t="shared" si="499"/>
        <v>-21.864574766576798</v>
      </c>
      <c r="Q1403" s="12">
        <f t="shared" si="500"/>
        <v>-1.2999931658729751E-2</v>
      </c>
    </row>
    <row r="1404" spans="3:17" x14ac:dyDescent="0.35">
      <c r="C1404" s="17">
        <v>99</v>
      </c>
      <c r="D1404" s="12">
        <v>0.205647322913</v>
      </c>
      <c r="E1404" s="12">
        <v>0.207105745003</v>
      </c>
      <c r="F1404" s="12">
        <v>0.91708984375000002</v>
      </c>
      <c r="H1404" s="13">
        <f t="shared" si="493"/>
        <v>3.9316006799999803E-4</v>
      </c>
      <c r="I1404" s="14">
        <f t="shared" si="494"/>
        <v>8.2910156249999978E-2</v>
      </c>
      <c r="J1404" s="10">
        <f t="shared" si="495"/>
        <v>848.99999999999977</v>
      </c>
      <c r="K1404" s="12">
        <f t="shared" si="496"/>
        <v>0.20711147958819998</v>
      </c>
      <c r="L1404" s="12">
        <f t="shared" si="497"/>
        <v>0.20809161799822001</v>
      </c>
      <c r="M1404" s="16">
        <f t="shared" si="498"/>
        <v>-4.7101292183158172E-3</v>
      </c>
      <c r="N1404" s="15">
        <v>0.1</v>
      </c>
      <c r="O1404" s="11">
        <f t="shared" si="499"/>
        <v>-21.230840039619256</v>
      </c>
      <c r="Q1404" s="12">
        <f t="shared" si="500"/>
        <v>1.9136469524101785E-3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3CE8-F9B9-42E3-B44E-BB1011360537}">
  <dimension ref="A1:C2"/>
  <sheetViews>
    <sheetView workbookViewId="0">
      <selection activeCell="C2" sqref="C2"/>
    </sheetView>
  </sheetViews>
  <sheetFormatPr defaultRowHeight="14.5" x14ac:dyDescent="0.35"/>
  <sheetData>
    <row r="1" spans="1:3" x14ac:dyDescent="0.35">
      <c r="A1">
        <v>7400</v>
      </c>
      <c r="B1">
        <v>300</v>
      </c>
      <c r="C1">
        <f>A1/B1</f>
        <v>24.666666666666668</v>
      </c>
    </row>
    <row r="2" spans="1:3" x14ac:dyDescent="0.35">
      <c r="A2">
        <v>25000000</v>
      </c>
      <c r="B2">
        <f>A2/A1*B1</f>
        <v>1013513.5135135135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CD61-B496-4320-973F-DF5F0669EC16}">
  <dimension ref="A1:I50"/>
  <sheetViews>
    <sheetView workbookViewId="0">
      <selection activeCell="I1" sqref="I1"/>
    </sheetView>
  </sheetViews>
  <sheetFormatPr defaultRowHeight="14.5" x14ac:dyDescent="0.35"/>
  <cols>
    <col min="7" max="7" width="9" bestFit="1" customWidth="1"/>
  </cols>
  <sheetData>
    <row r="1" spans="1:9" x14ac:dyDescent="0.35">
      <c r="C1">
        <v>24</v>
      </c>
      <c r="E1" s="12">
        <v>0.20702268541999999</v>
      </c>
      <c r="F1" s="20">
        <v>0.20912798894318005</v>
      </c>
      <c r="G1" s="20">
        <f>E1-F1</f>
        <v>-2.1053035231800576E-3</v>
      </c>
      <c r="H1">
        <f>_xlfn.PERCENTILE.INC(G1:G50,0.05)</f>
        <v>-1.4259421796300534E-3</v>
      </c>
      <c r="I1">
        <f>_xlfn.PERCENTILE.INC(G1:G50,0.95)</f>
        <v>1.4493666840699484E-3</v>
      </c>
    </row>
    <row r="2" spans="1:9" x14ac:dyDescent="0.35">
      <c r="A2">
        <v>5</v>
      </c>
      <c r="B2">
        <v>60</v>
      </c>
      <c r="C2">
        <f>A2/B2</f>
        <v>8.3333333333333329E-2</v>
      </c>
      <c r="E2" s="12">
        <v>0.207599901556</v>
      </c>
      <c r="F2" s="20">
        <v>0.20912798894318005</v>
      </c>
      <c r="G2" s="21">
        <f t="shared" ref="G2:G50" si="0">E2-F2</f>
        <v>-1.5280873871800493E-3</v>
      </c>
    </row>
    <row r="3" spans="1:9" x14ac:dyDescent="0.35">
      <c r="C3">
        <f>C1/C2</f>
        <v>288</v>
      </c>
      <c r="E3" s="12">
        <v>0.20766025648799999</v>
      </c>
      <c r="F3" s="20">
        <v>0.20912798894318005</v>
      </c>
      <c r="G3" s="21">
        <f t="shared" si="0"/>
        <v>-1.4677324551800597E-3</v>
      </c>
    </row>
    <row r="4" spans="1:9" x14ac:dyDescent="0.35">
      <c r="E4" s="12">
        <v>0.207753123767</v>
      </c>
      <c r="F4" s="20">
        <v>0.20912798894318005</v>
      </c>
      <c r="G4" s="21">
        <f t="shared" si="0"/>
        <v>-1.3748651761800457E-3</v>
      </c>
    </row>
    <row r="5" spans="1:9" x14ac:dyDescent="0.35">
      <c r="E5" s="12">
        <v>0.20776581548799999</v>
      </c>
      <c r="F5" s="20">
        <v>0.20912798894318005</v>
      </c>
      <c r="G5" s="21">
        <f t="shared" si="0"/>
        <v>-1.3621734551800546E-3</v>
      </c>
    </row>
    <row r="6" spans="1:9" x14ac:dyDescent="0.35">
      <c r="E6" s="12">
        <v>0.20792492529699999</v>
      </c>
      <c r="F6" s="20">
        <v>0.20912798894318005</v>
      </c>
      <c r="G6" s="20">
        <f t="shared" si="0"/>
        <v>-1.2030636461800581E-3</v>
      </c>
    </row>
    <row r="7" spans="1:9" x14ac:dyDescent="0.35">
      <c r="E7" s="12">
        <v>0.208164442979</v>
      </c>
      <c r="F7" s="20">
        <v>0.20912798894318005</v>
      </c>
      <c r="G7" s="20">
        <f t="shared" si="0"/>
        <v>-9.6354596418005145E-4</v>
      </c>
    </row>
    <row r="8" spans="1:9" x14ac:dyDescent="0.35">
      <c r="E8" s="12">
        <v>0.208164902194</v>
      </c>
      <c r="F8" s="20">
        <v>0.20912798894318005</v>
      </c>
      <c r="G8" s="20">
        <f t="shared" si="0"/>
        <v>-9.6308674918005321E-4</v>
      </c>
    </row>
    <row r="9" spans="1:9" x14ac:dyDescent="0.35">
      <c r="E9" s="12">
        <v>0.20818408061599999</v>
      </c>
      <c r="F9" s="20">
        <v>0.20912798894318005</v>
      </c>
      <c r="G9" s="20">
        <f t="shared" si="0"/>
        <v>-9.4390832718005413E-4</v>
      </c>
    </row>
    <row r="10" spans="1:9" x14ac:dyDescent="0.35">
      <c r="E10" s="12">
        <v>0.208259081037</v>
      </c>
      <c r="F10" s="20">
        <v>0.20912798894318005</v>
      </c>
      <c r="G10" s="20">
        <f t="shared" si="0"/>
        <v>-8.6890790618004976E-4</v>
      </c>
    </row>
    <row r="11" spans="1:9" x14ac:dyDescent="0.35">
      <c r="E11" s="12">
        <v>0.20826959726700001</v>
      </c>
      <c r="F11" s="20">
        <v>0.20912798894318005</v>
      </c>
      <c r="G11" s="20">
        <f t="shared" si="0"/>
        <v>-8.5839167618004253E-4</v>
      </c>
    </row>
    <row r="12" spans="1:9" x14ac:dyDescent="0.35">
      <c r="E12" s="12">
        <v>0.20837295732800001</v>
      </c>
      <c r="F12" s="20">
        <v>0.20912798894318005</v>
      </c>
      <c r="G12" s="20">
        <f t="shared" si="0"/>
        <v>-7.5503161518003514E-4</v>
      </c>
    </row>
    <row r="13" spans="1:9" x14ac:dyDescent="0.35">
      <c r="E13" s="12">
        <v>0.20846507177900001</v>
      </c>
      <c r="F13" s="20">
        <v>0.20912798894318005</v>
      </c>
      <c r="G13" s="20">
        <f t="shared" si="0"/>
        <v>-6.6291716418004354E-4</v>
      </c>
    </row>
    <row r="14" spans="1:9" x14ac:dyDescent="0.35">
      <c r="E14" s="12">
        <v>0.20851270429800001</v>
      </c>
      <c r="F14" s="20">
        <v>0.20912798894318005</v>
      </c>
      <c r="G14" s="20">
        <f t="shared" si="0"/>
        <v>-6.15284645180042E-4</v>
      </c>
    </row>
    <row r="15" spans="1:9" x14ac:dyDescent="0.35">
      <c r="E15" s="12">
        <v>0.208552378047</v>
      </c>
      <c r="F15" s="20">
        <v>0.20912798894318005</v>
      </c>
      <c r="G15" s="20">
        <f t="shared" si="0"/>
        <v>-5.7561089618005101E-4</v>
      </c>
    </row>
    <row r="16" spans="1:9" x14ac:dyDescent="0.35">
      <c r="E16" s="12">
        <v>0.20855374885399999</v>
      </c>
      <c r="F16" s="20">
        <v>0.20912798894318005</v>
      </c>
      <c r="G16" s="20">
        <f t="shared" si="0"/>
        <v>-5.7424008918005587E-4</v>
      </c>
    </row>
    <row r="17" spans="5:7" x14ac:dyDescent="0.35">
      <c r="E17" s="12">
        <v>0.20857736823199999</v>
      </c>
      <c r="F17" s="20">
        <v>0.20912798894318005</v>
      </c>
      <c r="G17" s="20">
        <f t="shared" si="0"/>
        <v>-5.5062071118006095E-4</v>
      </c>
    </row>
    <row r="18" spans="5:7" x14ac:dyDescent="0.35">
      <c r="E18" s="12">
        <v>0.208637691146</v>
      </c>
      <c r="F18" s="20">
        <v>0.20912798894318005</v>
      </c>
      <c r="G18" s="20">
        <f t="shared" si="0"/>
        <v>-4.9029779718004485E-4</v>
      </c>
    </row>
    <row r="19" spans="5:7" x14ac:dyDescent="0.35">
      <c r="E19" s="12">
        <v>0.20864227346299999</v>
      </c>
      <c r="F19" s="20">
        <v>0.20912798894318005</v>
      </c>
      <c r="G19" s="20">
        <f t="shared" si="0"/>
        <v>-4.8571548018006006E-4</v>
      </c>
    </row>
    <row r="20" spans="5:7" x14ac:dyDescent="0.35">
      <c r="E20" s="12">
        <v>0.20865233512199999</v>
      </c>
      <c r="F20" s="20">
        <v>0.20912798894318005</v>
      </c>
      <c r="G20" s="20">
        <f t="shared" si="0"/>
        <v>-4.7565382118006094E-4</v>
      </c>
    </row>
    <row r="21" spans="5:7" x14ac:dyDescent="0.35">
      <c r="E21" s="12">
        <v>0.20867208567199999</v>
      </c>
      <c r="F21" s="20">
        <v>0.20912798894318005</v>
      </c>
      <c r="G21" s="20">
        <f t="shared" si="0"/>
        <v>-4.5590327118005813E-4</v>
      </c>
    </row>
    <row r="22" spans="5:7" x14ac:dyDescent="0.35">
      <c r="E22" s="12">
        <v>0.208808985118</v>
      </c>
      <c r="F22" s="20">
        <v>0.20912798894318005</v>
      </c>
      <c r="G22" s="20">
        <f t="shared" si="0"/>
        <v>-3.1900382518004755E-4</v>
      </c>
    </row>
    <row r="23" spans="5:7" x14ac:dyDescent="0.35">
      <c r="E23" s="12">
        <v>0.208825289921</v>
      </c>
      <c r="F23" s="20">
        <v>0.20912798894318005</v>
      </c>
      <c r="G23" s="20">
        <f t="shared" si="0"/>
        <v>-3.0269902218005296E-4</v>
      </c>
    </row>
    <row r="24" spans="5:7" x14ac:dyDescent="0.35">
      <c r="E24" s="12">
        <v>0.20887434737499999</v>
      </c>
      <c r="F24" s="20">
        <v>0.20912798894318005</v>
      </c>
      <c r="G24" s="20">
        <f t="shared" si="0"/>
        <v>-2.5364156818005745E-4</v>
      </c>
    </row>
    <row r="25" spans="5:7" x14ac:dyDescent="0.35">
      <c r="E25" s="12">
        <v>0.20892499159</v>
      </c>
      <c r="F25" s="20">
        <v>0.20912798894318005</v>
      </c>
      <c r="G25" s="20">
        <f t="shared" si="0"/>
        <v>-2.0299735318005108E-4</v>
      </c>
    </row>
    <row r="26" spans="5:7" x14ac:dyDescent="0.35">
      <c r="E26" s="12">
        <v>0.209049099396</v>
      </c>
      <c r="F26" s="20">
        <v>0.20912798894318005</v>
      </c>
      <c r="G26" s="20">
        <f t="shared" si="0"/>
        <v>-7.8889547180049924E-5</v>
      </c>
    </row>
    <row r="27" spans="5:7" x14ac:dyDescent="0.35">
      <c r="E27" s="12">
        <v>0.20909783950700001</v>
      </c>
      <c r="F27" s="20">
        <v>0.20912798894318005</v>
      </c>
      <c r="G27" s="20">
        <f t="shared" si="0"/>
        <v>-3.0149436180043621E-5</v>
      </c>
    </row>
    <row r="28" spans="5:7" x14ac:dyDescent="0.35">
      <c r="E28" s="12">
        <v>0.20910753950700001</v>
      </c>
      <c r="F28" s="20">
        <v>0.20912798894318005</v>
      </c>
      <c r="G28" s="20">
        <f t="shared" si="0"/>
        <v>-2.0449436180042246E-5</v>
      </c>
    </row>
    <row r="29" spans="5:7" x14ac:dyDescent="0.35">
      <c r="E29" s="12">
        <v>0.209133403488</v>
      </c>
      <c r="F29" s="20">
        <v>0.20912798894318005</v>
      </c>
      <c r="G29" s="20">
        <f t="shared" si="0"/>
        <v>5.4145448199482971E-6</v>
      </c>
    </row>
    <row r="30" spans="5:7" x14ac:dyDescent="0.35">
      <c r="E30" s="12">
        <v>0.209158068191</v>
      </c>
      <c r="F30" s="20">
        <v>0.20912798894318005</v>
      </c>
      <c r="G30" s="20">
        <f t="shared" si="0"/>
        <v>3.0079247819947419E-5</v>
      </c>
    </row>
    <row r="31" spans="5:7" x14ac:dyDescent="0.35">
      <c r="E31" s="12">
        <v>0.20917282654</v>
      </c>
      <c r="F31" s="20">
        <v>0.20912798894318005</v>
      </c>
      <c r="G31" s="20">
        <f t="shared" si="0"/>
        <v>4.483759681994659E-5</v>
      </c>
    </row>
    <row r="32" spans="5:7" x14ac:dyDescent="0.35">
      <c r="E32" s="12">
        <v>0.209204541666</v>
      </c>
      <c r="F32" s="20">
        <v>0.20912798894318005</v>
      </c>
      <c r="G32" s="20">
        <f t="shared" si="0"/>
        <v>7.6552722819950292E-5</v>
      </c>
    </row>
    <row r="33" spans="5:7" x14ac:dyDescent="0.35">
      <c r="E33" s="12">
        <v>0.20925422255100001</v>
      </c>
      <c r="F33" s="20">
        <v>0.20912798894318005</v>
      </c>
      <c r="G33" s="20">
        <f t="shared" si="0"/>
        <v>1.262336078199644E-4</v>
      </c>
    </row>
    <row r="34" spans="5:7" x14ac:dyDescent="0.35">
      <c r="E34" s="12">
        <v>0.20944908837599999</v>
      </c>
      <c r="F34" s="20">
        <v>0.20912798894318005</v>
      </c>
      <c r="G34" s="20">
        <f t="shared" si="0"/>
        <v>3.2109943281993791E-4</v>
      </c>
    </row>
    <row r="35" spans="5:7" x14ac:dyDescent="0.35">
      <c r="E35" s="12">
        <v>0.20949823616300001</v>
      </c>
      <c r="F35" s="20">
        <v>0.20912798894318005</v>
      </c>
      <c r="G35" s="20">
        <f t="shared" si="0"/>
        <v>3.7024721981995801E-4</v>
      </c>
    </row>
    <row r="36" spans="5:7" x14ac:dyDescent="0.35">
      <c r="E36" s="12">
        <v>0.20959291519600001</v>
      </c>
      <c r="F36" s="20">
        <v>0.20912798894318005</v>
      </c>
      <c r="G36" s="20">
        <f t="shared" si="0"/>
        <v>4.649262528199638E-4</v>
      </c>
    </row>
    <row r="37" spans="5:7" x14ac:dyDescent="0.35">
      <c r="E37" s="12">
        <v>0.20962850176799999</v>
      </c>
      <c r="F37" s="20">
        <v>0.20912798894318005</v>
      </c>
      <c r="G37" s="20">
        <f t="shared" si="0"/>
        <v>5.0051282481994308E-4</v>
      </c>
    </row>
    <row r="38" spans="5:7" x14ac:dyDescent="0.35">
      <c r="E38" s="12">
        <v>0.209647457452</v>
      </c>
      <c r="F38" s="20">
        <v>0.20912798894318005</v>
      </c>
      <c r="G38" s="20">
        <f t="shared" si="0"/>
        <v>5.1946850881995354E-4</v>
      </c>
    </row>
    <row r="39" spans="5:7" x14ac:dyDescent="0.35">
      <c r="E39" s="12">
        <v>0.209772311208</v>
      </c>
      <c r="F39" s="20">
        <v>0.20912798894318005</v>
      </c>
      <c r="G39" s="20">
        <f t="shared" si="0"/>
        <v>6.4432226481994648E-4</v>
      </c>
    </row>
    <row r="40" spans="5:7" x14ac:dyDescent="0.35">
      <c r="E40" s="12">
        <v>0.20980120983</v>
      </c>
      <c r="F40" s="20">
        <v>0.20912798894318005</v>
      </c>
      <c r="G40" s="20">
        <f t="shared" si="0"/>
        <v>6.7322088681995296E-4</v>
      </c>
    </row>
    <row r="41" spans="5:7" x14ac:dyDescent="0.35">
      <c r="E41" s="12">
        <v>0.209921382218</v>
      </c>
      <c r="F41" s="20">
        <v>0.20912798894318005</v>
      </c>
      <c r="G41" s="20">
        <f t="shared" si="0"/>
        <v>7.9339327481994792E-4</v>
      </c>
    </row>
    <row r="42" spans="5:7" x14ac:dyDescent="0.35">
      <c r="E42" s="12">
        <v>0.21001463764799999</v>
      </c>
      <c r="F42" s="20">
        <v>0.20912798894318005</v>
      </c>
      <c r="G42" s="20">
        <f t="shared" si="0"/>
        <v>8.8664870481994229E-4</v>
      </c>
    </row>
    <row r="43" spans="5:7" x14ac:dyDescent="0.35">
      <c r="E43" s="12">
        <v>0.21001896000699999</v>
      </c>
      <c r="F43" s="20">
        <v>0.20912798894318005</v>
      </c>
      <c r="G43" s="20">
        <f t="shared" si="0"/>
        <v>8.9097106381993973E-4</v>
      </c>
    </row>
    <row r="44" spans="5:7" x14ac:dyDescent="0.35">
      <c r="E44" s="12">
        <v>0.210131997731</v>
      </c>
      <c r="F44" s="20">
        <v>0.20912798894318005</v>
      </c>
      <c r="G44" s="20">
        <f t="shared" si="0"/>
        <v>1.0040087878199488E-3</v>
      </c>
    </row>
    <row r="45" spans="5:7" x14ac:dyDescent="0.35">
      <c r="E45" s="12">
        <v>0.21022940696199999</v>
      </c>
      <c r="F45" s="20">
        <v>0.20912798894318005</v>
      </c>
      <c r="G45" s="20">
        <f t="shared" si="0"/>
        <v>1.1014180188199385E-3</v>
      </c>
    </row>
    <row r="46" spans="5:7" x14ac:dyDescent="0.35">
      <c r="E46" s="12">
        <v>0.21023250823</v>
      </c>
      <c r="F46" s="20">
        <v>0.20912798894318005</v>
      </c>
      <c r="G46" s="20">
        <f t="shared" si="0"/>
        <v>1.1045192868199549E-3</v>
      </c>
    </row>
    <row r="47" spans="5:7" x14ac:dyDescent="0.35">
      <c r="E47" s="12">
        <v>0.210572121566</v>
      </c>
      <c r="F47" s="20">
        <v>0.20912798894318005</v>
      </c>
      <c r="G47" s="20">
        <f t="shared" si="0"/>
        <v>1.4441326228199491E-3</v>
      </c>
    </row>
    <row r="48" spans="5:7" x14ac:dyDescent="0.35">
      <c r="E48" s="12">
        <v>0.210581638041</v>
      </c>
      <c r="F48" s="20">
        <v>0.20912798894318005</v>
      </c>
      <c r="G48" s="20">
        <f t="shared" si="0"/>
        <v>1.4536490978199479E-3</v>
      </c>
    </row>
    <row r="49" spans="5:7" x14ac:dyDescent="0.35">
      <c r="E49" s="12">
        <v>0.21073058937</v>
      </c>
      <c r="F49" s="20">
        <v>0.20912798894318005</v>
      </c>
      <c r="G49" s="20">
        <f t="shared" si="0"/>
        <v>1.6026004268199501E-3</v>
      </c>
    </row>
    <row r="50" spans="5:7" x14ac:dyDescent="0.35">
      <c r="E50" s="12">
        <v>0.215557904493</v>
      </c>
      <c r="F50" s="20">
        <v>0.20912798894318005</v>
      </c>
      <c r="G50" s="20">
        <f t="shared" si="0"/>
        <v>6.4299155498199478E-3</v>
      </c>
    </row>
  </sheetData>
  <sortState ref="E1:E50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Sheet4</vt:lpstr>
      <vt:lpstr>Sheet3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2017-11-03T19:16:10Z</dcterms:modified>
</cp:coreProperties>
</file>