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portfolio_optimizer\"/>
    </mc:Choice>
  </mc:AlternateContent>
  <xr:revisionPtr revIDLastSave="0" documentId="13_ncr:1_{034F9158-7F61-4FFB-8A72-BAB31A484A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Sheet1!$A$1:$C$335</definedName>
  </definedNames>
  <calcPr calcId="181029"/>
</workbook>
</file>

<file path=xl/calcChain.xml><?xml version="1.0" encoding="utf-8"?>
<calcChain xmlns="http://schemas.openxmlformats.org/spreadsheetml/2006/main">
  <c r="H5" i="2" l="1"/>
  <c r="H4" i="2"/>
  <c r="J5" i="2"/>
  <c r="J4" i="2"/>
  <c r="J3" i="2"/>
  <c r="H2" i="2"/>
  <c r="I3" i="2"/>
  <c r="H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15" i="2"/>
  <c r="M15" i="2"/>
  <c r="M14" i="2"/>
  <c r="M13" i="2"/>
  <c r="L13" i="2"/>
  <c r="K13" i="2"/>
  <c r="F14" i="2"/>
  <c r="F4" i="2"/>
  <c r="F5" i="2"/>
  <c r="F6" i="2"/>
  <c r="F7" i="2"/>
  <c r="F8" i="2"/>
  <c r="F9" i="2"/>
  <c r="F10" i="2"/>
  <c r="F11" i="2"/>
  <c r="F12" i="2"/>
  <c r="F13" i="2"/>
  <c r="F3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" i="2"/>
  <c r="N65" i="1"/>
  <c r="M65" i="1"/>
  <c r="L6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2" i="1"/>
  <c r="F4" i="1"/>
  <c r="G4" i="1" s="1"/>
  <c r="F12" i="1"/>
  <c r="F20" i="1"/>
  <c r="F28" i="1"/>
  <c r="F36" i="1"/>
  <c r="F44" i="1"/>
  <c r="F52" i="1"/>
  <c r="F60" i="1"/>
  <c r="F68" i="1"/>
  <c r="G68" i="1" s="1"/>
  <c r="F76" i="1"/>
  <c r="F84" i="1"/>
  <c r="F92" i="1"/>
  <c r="F100" i="1"/>
  <c r="F108" i="1"/>
  <c r="F116" i="1"/>
  <c r="F124" i="1"/>
  <c r="F132" i="1"/>
  <c r="G132" i="1" s="1"/>
  <c r="F140" i="1"/>
  <c r="F148" i="1"/>
  <c r="F156" i="1"/>
  <c r="F164" i="1"/>
  <c r="F172" i="1"/>
  <c r="F180" i="1"/>
  <c r="F188" i="1"/>
  <c r="F196" i="1"/>
  <c r="G196" i="1" s="1"/>
  <c r="F204" i="1"/>
  <c r="F212" i="1"/>
  <c r="F220" i="1"/>
  <c r="F228" i="1"/>
  <c r="F236" i="1"/>
  <c r="F244" i="1"/>
  <c r="F252" i="1"/>
  <c r="F260" i="1"/>
  <c r="G260" i="1" s="1"/>
  <c r="F268" i="1"/>
  <c r="F276" i="1"/>
  <c r="F284" i="1"/>
  <c r="F292" i="1"/>
  <c r="F300" i="1"/>
  <c r="F308" i="1"/>
  <c r="F316" i="1"/>
  <c r="F324" i="1"/>
  <c r="F332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65" i="1"/>
  <c r="D3" i="1"/>
  <c r="F3" i="1" s="1"/>
  <c r="D4" i="1"/>
  <c r="D5" i="1"/>
  <c r="F5" i="1" s="1"/>
  <c r="D6" i="1"/>
  <c r="F6" i="1" s="1"/>
  <c r="G6" i="1" s="1"/>
  <c r="D7" i="1"/>
  <c r="F7" i="1" s="1"/>
  <c r="G7" i="1" s="1"/>
  <c r="D8" i="1"/>
  <c r="F8" i="1" s="1"/>
  <c r="D9" i="1"/>
  <c r="F9" i="1" s="1"/>
  <c r="D10" i="1"/>
  <c r="F10" i="1" s="1"/>
  <c r="G10" i="1" s="1"/>
  <c r="D11" i="1"/>
  <c r="F11" i="1" s="1"/>
  <c r="D12" i="1"/>
  <c r="D13" i="1"/>
  <c r="F13" i="1" s="1"/>
  <c r="D14" i="1"/>
  <c r="F14" i="1" s="1"/>
  <c r="G14" i="1" s="1"/>
  <c r="D15" i="1"/>
  <c r="F15" i="1" s="1"/>
  <c r="G15" i="1" s="1"/>
  <c r="D16" i="1"/>
  <c r="F16" i="1" s="1"/>
  <c r="D17" i="1"/>
  <c r="F17" i="1" s="1"/>
  <c r="D18" i="1"/>
  <c r="F18" i="1" s="1"/>
  <c r="G18" i="1" s="1"/>
  <c r="D19" i="1"/>
  <c r="F19" i="1" s="1"/>
  <c r="D20" i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D25" i="1"/>
  <c r="F25" i="1" s="1"/>
  <c r="D26" i="1"/>
  <c r="F26" i="1" s="1"/>
  <c r="G26" i="1" s="1"/>
  <c r="D27" i="1"/>
  <c r="F27" i="1" s="1"/>
  <c r="D28" i="1"/>
  <c r="D29" i="1"/>
  <c r="F29" i="1" s="1"/>
  <c r="G29" i="1" s="1"/>
  <c r="D30" i="1"/>
  <c r="F30" i="1" s="1"/>
  <c r="G30" i="1" s="1"/>
  <c r="D31" i="1"/>
  <c r="F31" i="1" s="1"/>
  <c r="G31" i="1" s="1"/>
  <c r="D32" i="1"/>
  <c r="F32" i="1" s="1"/>
  <c r="D33" i="1"/>
  <c r="F33" i="1" s="1"/>
  <c r="D34" i="1"/>
  <c r="F34" i="1" s="1"/>
  <c r="G34" i="1" s="1"/>
  <c r="D35" i="1"/>
  <c r="F35" i="1" s="1"/>
  <c r="D36" i="1"/>
  <c r="D37" i="1"/>
  <c r="F37" i="1" s="1"/>
  <c r="G37" i="1" s="1"/>
  <c r="D38" i="1"/>
  <c r="F38" i="1" s="1"/>
  <c r="G38" i="1" s="1"/>
  <c r="D39" i="1"/>
  <c r="F39" i="1" s="1"/>
  <c r="G39" i="1" s="1"/>
  <c r="D40" i="1"/>
  <c r="F40" i="1" s="1"/>
  <c r="D41" i="1"/>
  <c r="F41" i="1" s="1"/>
  <c r="D42" i="1"/>
  <c r="F42" i="1" s="1"/>
  <c r="G42" i="1" s="1"/>
  <c r="D43" i="1"/>
  <c r="F43" i="1" s="1"/>
  <c r="D44" i="1"/>
  <c r="D45" i="1"/>
  <c r="F45" i="1" s="1"/>
  <c r="G45" i="1" s="1"/>
  <c r="D46" i="1"/>
  <c r="F46" i="1" s="1"/>
  <c r="G46" i="1" s="1"/>
  <c r="D47" i="1"/>
  <c r="F47" i="1" s="1"/>
  <c r="G47" i="1" s="1"/>
  <c r="D48" i="1"/>
  <c r="F48" i="1" s="1"/>
  <c r="D49" i="1"/>
  <c r="F49" i="1" s="1"/>
  <c r="D50" i="1"/>
  <c r="F50" i="1" s="1"/>
  <c r="G50" i="1" s="1"/>
  <c r="D51" i="1"/>
  <c r="F51" i="1" s="1"/>
  <c r="D52" i="1"/>
  <c r="D53" i="1"/>
  <c r="F53" i="1" s="1"/>
  <c r="G53" i="1" s="1"/>
  <c r="D54" i="1"/>
  <c r="F54" i="1" s="1"/>
  <c r="G54" i="1" s="1"/>
  <c r="D55" i="1"/>
  <c r="F55" i="1" s="1"/>
  <c r="G55" i="1" s="1"/>
  <c r="D56" i="1"/>
  <c r="F56" i="1" s="1"/>
  <c r="D57" i="1"/>
  <c r="F57" i="1" s="1"/>
  <c r="D58" i="1"/>
  <c r="F58" i="1" s="1"/>
  <c r="G58" i="1" s="1"/>
  <c r="D59" i="1"/>
  <c r="F59" i="1" s="1"/>
  <c r="D60" i="1"/>
  <c r="D61" i="1"/>
  <c r="F61" i="1" s="1"/>
  <c r="G61" i="1" s="1"/>
  <c r="D62" i="1"/>
  <c r="F62" i="1" s="1"/>
  <c r="G62" i="1" s="1"/>
  <c r="D63" i="1"/>
  <c r="F63" i="1" s="1"/>
  <c r="G63" i="1" s="1"/>
  <c r="D64" i="1"/>
  <c r="F64" i="1" s="1"/>
  <c r="D65" i="1"/>
  <c r="F65" i="1" s="1"/>
  <c r="D66" i="1"/>
  <c r="F66" i="1" s="1"/>
  <c r="G66" i="1" s="1"/>
  <c r="D67" i="1"/>
  <c r="F67" i="1" s="1"/>
  <c r="D68" i="1"/>
  <c r="D69" i="1"/>
  <c r="F69" i="1" s="1"/>
  <c r="D70" i="1"/>
  <c r="F70" i="1" s="1"/>
  <c r="G70" i="1" s="1"/>
  <c r="D71" i="1"/>
  <c r="F71" i="1" s="1"/>
  <c r="G71" i="1" s="1"/>
  <c r="D72" i="1"/>
  <c r="F72" i="1" s="1"/>
  <c r="D73" i="1"/>
  <c r="F73" i="1" s="1"/>
  <c r="D74" i="1"/>
  <c r="F74" i="1" s="1"/>
  <c r="G74" i="1" s="1"/>
  <c r="D75" i="1"/>
  <c r="F75" i="1" s="1"/>
  <c r="D76" i="1"/>
  <c r="D77" i="1"/>
  <c r="F77" i="1" s="1"/>
  <c r="D78" i="1"/>
  <c r="F78" i="1" s="1"/>
  <c r="G78" i="1" s="1"/>
  <c r="D79" i="1"/>
  <c r="F79" i="1" s="1"/>
  <c r="G79" i="1" s="1"/>
  <c r="D80" i="1"/>
  <c r="F80" i="1" s="1"/>
  <c r="D81" i="1"/>
  <c r="F81" i="1" s="1"/>
  <c r="D82" i="1"/>
  <c r="F82" i="1" s="1"/>
  <c r="G82" i="1" s="1"/>
  <c r="D83" i="1"/>
  <c r="F83" i="1" s="1"/>
  <c r="D84" i="1"/>
  <c r="D85" i="1"/>
  <c r="F85" i="1" s="1"/>
  <c r="G85" i="1" s="1"/>
  <c r="D86" i="1"/>
  <c r="F86" i="1" s="1"/>
  <c r="G86" i="1" s="1"/>
  <c r="D87" i="1"/>
  <c r="F87" i="1" s="1"/>
  <c r="G87" i="1" s="1"/>
  <c r="D88" i="1"/>
  <c r="F88" i="1" s="1"/>
  <c r="D89" i="1"/>
  <c r="F89" i="1" s="1"/>
  <c r="D90" i="1"/>
  <c r="F90" i="1" s="1"/>
  <c r="G90" i="1" s="1"/>
  <c r="D91" i="1"/>
  <c r="F91" i="1" s="1"/>
  <c r="D92" i="1"/>
  <c r="D93" i="1"/>
  <c r="F93" i="1" s="1"/>
  <c r="G93" i="1" s="1"/>
  <c r="D94" i="1"/>
  <c r="F94" i="1" s="1"/>
  <c r="G94" i="1" s="1"/>
  <c r="D95" i="1"/>
  <c r="F95" i="1" s="1"/>
  <c r="G95" i="1" s="1"/>
  <c r="D96" i="1"/>
  <c r="F96" i="1" s="1"/>
  <c r="D97" i="1"/>
  <c r="F97" i="1" s="1"/>
  <c r="D98" i="1"/>
  <c r="F98" i="1" s="1"/>
  <c r="G98" i="1" s="1"/>
  <c r="D99" i="1"/>
  <c r="F99" i="1" s="1"/>
  <c r="D100" i="1"/>
  <c r="D101" i="1"/>
  <c r="F101" i="1" s="1"/>
  <c r="G101" i="1" s="1"/>
  <c r="D102" i="1"/>
  <c r="F102" i="1" s="1"/>
  <c r="G102" i="1" s="1"/>
  <c r="D103" i="1"/>
  <c r="F103" i="1" s="1"/>
  <c r="G103" i="1" s="1"/>
  <c r="D104" i="1"/>
  <c r="F104" i="1" s="1"/>
  <c r="D105" i="1"/>
  <c r="F105" i="1" s="1"/>
  <c r="D106" i="1"/>
  <c r="F106" i="1" s="1"/>
  <c r="G106" i="1" s="1"/>
  <c r="D107" i="1"/>
  <c r="F107" i="1" s="1"/>
  <c r="D108" i="1"/>
  <c r="D109" i="1"/>
  <c r="F109" i="1" s="1"/>
  <c r="G109" i="1" s="1"/>
  <c r="D110" i="1"/>
  <c r="F110" i="1" s="1"/>
  <c r="G110" i="1" s="1"/>
  <c r="D111" i="1"/>
  <c r="F111" i="1" s="1"/>
  <c r="G111" i="1" s="1"/>
  <c r="D112" i="1"/>
  <c r="F112" i="1" s="1"/>
  <c r="D113" i="1"/>
  <c r="F113" i="1" s="1"/>
  <c r="D114" i="1"/>
  <c r="F114" i="1" s="1"/>
  <c r="G114" i="1" s="1"/>
  <c r="D115" i="1"/>
  <c r="F115" i="1" s="1"/>
  <c r="D116" i="1"/>
  <c r="D117" i="1"/>
  <c r="F117" i="1" s="1"/>
  <c r="G117" i="1" s="1"/>
  <c r="D118" i="1"/>
  <c r="F118" i="1" s="1"/>
  <c r="G118" i="1" s="1"/>
  <c r="D119" i="1"/>
  <c r="F119" i="1" s="1"/>
  <c r="G119" i="1" s="1"/>
  <c r="D120" i="1"/>
  <c r="F120" i="1" s="1"/>
  <c r="D121" i="1"/>
  <c r="F121" i="1" s="1"/>
  <c r="D122" i="1"/>
  <c r="F122" i="1" s="1"/>
  <c r="G122" i="1" s="1"/>
  <c r="D123" i="1"/>
  <c r="F123" i="1" s="1"/>
  <c r="D124" i="1"/>
  <c r="D125" i="1"/>
  <c r="F125" i="1" s="1"/>
  <c r="G125" i="1" s="1"/>
  <c r="D126" i="1"/>
  <c r="F126" i="1" s="1"/>
  <c r="G126" i="1" s="1"/>
  <c r="D127" i="1"/>
  <c r="F127" i="1" s="1"/>
  <c r="G127" i="1" s="1"/>
  <c r="D128" i="1"/>
  <c r="F128" i="1" s="1"/>
  <c r="D129" i="1"/>
  <c r="F129" i="1" s="1"/>
  <c r="D130" i="1"/>
  <c r="F130" i="1" s="1"/>
  <c r="G130" i="1" s="1"/>
  <c r="D131" i="1"/>
  <c r="F131" i="1" s="1"/>
  <c r="D132" i="1"/>
  <c r="D133" i="1"/>
  <c r="F133" i="1" s="1"/>
  <c r="D134" i="1"/>
  <c r="F134" i="1" s="1"/>
  <c r="G134" i="1" s="1"/>
  <c r="D135" i="1"/>
  <c r="F135" i="1" s="1"/>
  <c r="G135" i="1" s="1"/>
  <c r="D136" i="1"/>
  <c r="F136" i="1" s="1"/>
  <c r="D137" i="1"/>
  <c r="F137" i="1" s="1"/>
  <c r="D138" i="1"/>
  <c r="F138" i="1" s="1"/>
  <c r="G138" i="1" s="1"/>
  <c r="D139" i="1"/>
  <c r="F139" i="1" s="1"/>
  <c r="D140" i="1"/>
  <c r="D141" i="1"/>
  <c r="F141" i="1" s="1"/>
  <c r="G141" i="1" s="1"/>
  <c r="D142" i="1"/>
  <c r="F142" i="1" s="1"/>
  <c r="G142" i="1" s="1"/>
  <c r="D143" i="1"/>
  <c r="F143" i="1" s="1"/>
  <c r="G143" i="1" s="1"/>
  <c r="D144" i="1"/>
  <c r="F144" i="1" s="1"/>
  <c r="D145" i="1"/>
  <c r="F145" i="1" s="1"/>
  <c r="D146" i="1"/>
  <c r="F146" i="1" s="1"/>
  <c r="G146" i="1" s="1"/>
  <c r="D147" i="1"/>
  <c r="F147" i="1" s="1"/>
  <c r="D148" i="1"/>
  <c r="D149" i="1"/>
  <c r="F149" i="1" s="1"/>
  <c r="G149" i="1" s="1"/>
  <c r="D150" i="1"/>
  <c r="F150" i="1" s="1"/>
  <c r="G150" i="1" s="1"/>
  <c r="D151" i="1"/>
  <c r="F151" i="1" s="1"/>
  <c r="G151" i="1" s="1"/>
  <c r="D152" i="1"/>
  <c r="F152" i="1" s="1"/>
  <c r="D153" i="1"/>
  <c r="F153" i="1" s="1"/>
  <c r="D154" i="1"/>
  <c r="F154" i="1" s="1"/>
  <c r="G154" i="1" s="1"/>
  <c r="D155" i="1"/>
  <c r="F155" i="1" s="1"/>
  <c r="D156" i="1"/>
  <c r="D157" i="1"/>
  <c r="F157" i="1" s="1"/>
  <c r="G157" i="1" s="1"/>
  <c r="D158" i="1"/>
  <c r="F158" i="1" s="1"/>
  <c r="G158" i="1" s="1"/>
  <c r="D159" i="1"/>
  <c r="F159" i="1" s="1"/>
  <c r="G159" i="1" s="1"/>
  <c r="D160" i="1"/>
  <c r="F160" i="1" s="1"/>
  <c r="D161" i="1"/>
  <c r="F161" i="1" s="1"/>
  <c r="D162" i="1"/>
  <c r="F162" i="1" s="1"/>
  <c r="G162" i="1" s="1"/>
  <c r="D163" i="1"/>
  <c r="F163" i="1" s="1"/>
  <c r="D164" i="1"/>
  <c r="D165" i="1"/>
  <c r="F165" i="1" s="1"/>
  <c r="G165" i="1" s="1"/>
  <c r="D166" i="1"/>
  <c r="F166" i="1" s="1"/>
  <c r="G166" i="1" s="1"/>
  <c r="D167" i="1"/>
  <c r="F167" i="1" s="1"/>
  <c r="G167" i="1" s="1"/>
  <c r="D168" i="1"/>
  <c r="F168" i="1" s="1"/>
  <c r="D169" i="1"/>
  <c r="F169" i="1" s="1"/>
  <c r="D170" i="1"/>
  <c r="F170" i="1" s="1"/>
  <c r="G170" i="1" s="1"/>
  <c r="D171" i="1"/>
  <c r="F171" i="1" s="1"/>
  <c r="D172" i="1"/>
  <c r="D173" i="1"/>
  <c r="F173" i="1" s="1"/>
  <c r="G173" i="1" s="1"/>
  <c r="D174" i="1"/>
  <c r="F174" i="1" s="1"/>
  <c r="G174" i="1" s="1"/>
  <c r="D175" i="1"/>
  <c r="F175" i="1" s="1"/>
  <c r="G175" i="1" s="1"/>
  <c r="D176" i="1"/>
  <c r="F176" i="1" s="1"/>
  <c r="D177" i="1"/>
  <c r="F177" i="1" s="1"/>
  <c r="D178" i="1"/>
  <c r="F178" i="1" s="1"/>
  <c r="G178" i="1" s="1"/>
  <c r="D179" i="1"/>
  <c r="F179" i="1" s="1"/>
  <c r="D180" i="1"/>
  <c r="D181" i="1"/>
  <c r="F181" i="1" s="1"/>
  <c r="G181" i="1" s="1"/>
  <c r="D182" i="1"/>
  <c r="F182" i="1" s="1"/>
  <c r="G182" i="1" s="1"/>
  <c r="D183" i="1"/>
  <c r="F183" i="1" s="1"/>
  <c r="G183" i="1" s="1"/>
  <c r="D184" i="1"/>
  <c r="F184" i="1" s="1"/>
  <c r="D185" i="1"/>
  <c r="F185" i="1" s="1"/>
  <c r="D186" i="1"/>
  <c r="F186" i="1" s="1"/>
  <c r="G186" i="1" s="1"/>
  <c r="D187" i="1"/>
  <c r="F187" i="1" s="1"/>
  <c r="D188" i="1"/>
  <c r="D189" i="1"/>
  <c r="F189" i="1" s="1"/>
  <c r="G189" i="1" s="1"/>
  <c r="D190" i="1"/>
  <c r="F190" i="1" s="1"/>
  <c r="G190" i="1" s="1"/>
  <c r="D191" i="1"/>
  <c r="F191" i="1" s="1"/>
  <c r="G191" i="1" s="1"/>
  <c r="D192" i="1"/>
  <c r="F192" i="1" s="1"/>
  <c r="D193" i="1"/>
  <c r="F193" i="1" s="1"/>
  <c r="D194" i="1"/>
  <c r="F194" i="1" s="1"/>
  <c r="G194" i="1" s="1"/>
  <c r="D195" i="1"/>
  <c r="F195" i="1" s="1"/>
  <c r="D196" i="1"/>
  <c r="D197" i="1"/>
  <c r="F197" i="1" s="1"/>
  <c r="D198" i="1"/>
  <c r="F198" i="1" s="1"/>
  <c r="G198" i="1" s="1"/>
  <c r="D199" i="1"/>
  <c r="F199" i="1" s="1"/>
  <c r="G199" i="1" s="1"/>
  <c r="D200" i="1"/>
  <c r="F200" i="1" s="1"/>
  <c r="D201" i="1"/>
  <c r="F201" i="1" s="1"/>
  <c r="D202" i="1"/>
  <c r="F202" i="1" s="1"/>
  <c r="G202" i="1" s="1"/>
  <c r="D203" i="1"/>
  <c r="F203" i="1" s="1"/>
  <c r="D204" i="1"/>
  <c r="D205" i="1"/>
  <c r="F205" i="1" s="1"/>
  <c r="G205" i="1" s="1"/>
  <c r="D206" i="1"/>
  <c r="F206" i="1" s="1"/>
  <c r="G206" i="1" s="1"/>
  <c r="D207" i="1"/>
  <c r="F207" i="1" s="1"/>
  <c r="G207" i="1" s="1"/>
  <c r="D208" i="1"/>
  <c r="F208" i="1" s="1"/>
  <c r="D209" i="1"/>
  <c r="F209" i="1" s="1"/>
  <c r="D210" i="1"/>
  <c r="F210" i="1" s="1"/>
  <c r="G210" i="1" s="1"/>
  <c r="D211" i="1"/>
  <c r="F211" i="1" s="1"/>
  <c r="D212" i="1"/>
  <c r="D213" i="1"/>
  <c r="F213" i="1" s="1"/>
  <c r="G213" i="1" s="1"/>
  <c r="D214" i="1"/>
  <c r="F214" i="1" s="1"/>
  <c r="G214" i="1" s="1"/>
  <c r="D215" i="1"/>
  <c r="F215" i="1" s="1"/>
  <c r="G215" i="1" s="1"/>
  <c r="D216" i="1"/>
  <c r="F216" i="1" s="1"/>
  <c r="D217" i="1"/>
  <c r="F217" i="1" s="1"/>
  <c r="D218" i="1"/>
  <c r="F218" i="1" s="1"/>
  <c r="G218" i="1" s="1"/>
  <c r="D219" i="1"/>
  <c r="F219" i="1" s="1"/>
  <c r="D220" i="1"/>
  <c r="D221" i="1"/>
  <c r="F221" i="1" s="1"/>
  <c r="G221" i="1" s="1"/>
  <c r="D222" i="1"/>
  <c r="F222" i="1" s="1"/>
  <c r="G222" i="1" s="1"/>
  <c r="D223" i="1"/>
  <c r="F223" i="1" s="1"/>
  <c r="G223" i="1" s="1"/>
  <c r="D224" i="1"/>
  <c r="F224" i="1" s="1"/>
  <c r="D225" i="1"/>
  <c r="F225" i="1" s="1"/>
  <c r="D226" i="1"/>
  <c r="F226" i="1" s="1"/>
  <c r="G226" i="1" s="1"/>
  <c r="D227" i="1"/>
  <c r="F227" i="1" s="1"/>
  <c r="D228" i="1"/>
  <c r="D229" i="1"/>
  <c r="F229" i="1" s="1"/>
  <c r="G229" i="1" s="1"/>
  <c r="D230" i="1"/>
  <c r="F230" i="1" s="1"/>
  <c r="G230" i="1" s="1"/>
  <c r="D231" i="1"/>
  <c r="F231" i="1" s="1"/>
  <c r="G231" i="1" s="1"/>
  <c r="D232" i="1"/>
  <c r="F232" i="1" s="1"/>
  <c r="D233" i="1"/>
  <c r="F233" i="1" s="1"/>
  <c r="D234" i="1"/>
  <c r="F234" i="1" s="1"/>
  <c r="G234" i="1" s="1"/>
  <c r="D235" i="1"/>
  <c r="F235" i="1" s="1"/>
  <c r="D236" i="1"/>
  <c r="D237" i="1"/>
  <c r="F237" i="1" s="1"/>
  <c r="G237" i="1" s="1"/>
  <c r="D238" i="1"/>
  <c r="F238" i="1" s="1"/>
  <c r="G238" i="1" s="1"/>
  <c r="D239" i="1"/>
  <c r="F239" i="1" s="1"/>
  <c r="G239" i="1" s="1"/>
  <c r="D240" i="1"/>
  <c r="F240" i="1" s="1"/>
  <c r="D241" i="1"/>
  <c r="F241" i="1" s="1"/>
  <c r="D242" i="1"/>
  <c r="F242" i="1" s="1"/>
  <c r="G242" i="1" s="1"/>
  <c r="D243" i="1"/>
  <c r="F243" i="1" s="1"/>
  <c r="D244" i="1"/>
  <c r="D245" i="1"/>
  <c r="F245" i="1" s="1"/>
  <c r="G245" i="1" s="1"/>
  <c r="D246" i="1"/>
  <c r="F246" i="1" s="1"/>
  <c r="G246" i="1" s="1"/>
  <c r="D247" i="1"/>
  <c r="F247" i="1" s="1"/>
  <c r="G247" i="1" s="1"/>
  <c r="D248" i="1"/>
  <c r="F248" i="1" s="1"/>
  <c r="D249" i="1"/>
  <c r="F249" i="1" s="1"/>
  <c r="D250" i="1"/>
  <c r="F250" i="1" s="1"/>
  <c r="G250" i="1" s="1"/>
  <c r="D251" i="1"/>
  <c r="F251" i="1" s="1"/>
  <c r="D252" i="1"/>
  <c r="D253" i="1"/>
  <c r="F253" i="1" s="1"/>
  <c r="G253" i="1" s="1"/>
  <c r="D254" i="1"/>
  <c r="F254" i="1" s="1"/>
  <c r="G254" i="1" s="1"/>
  <c r="D255" i="1"/>
  <c r="F255" i="1" s="1"/>
  <c r="G255" i="1" s="1"/>
  <c r="D256" i="1"/>
  <c r="F256" i="1" s="1"/>
  <c r="D257" i="1"/>
  <c r="F257" i="1" s="1"/>
  <c r="D258" i="1"/>
  <c r="F258" i="1" s="1"/>
  <c r="G258" i="1" s="1"/>
  <c r="D259" i="1"/>
  <c r="F259" i="1" s="1"/>
  <c r="D260" i="1"/>
  <c r="D261" i="1"/>
  <c r="F261" i="1" s="1"/>
  <c r="D262" i="1"/>
  <c r="F262" i="1" s="1"/>
  <c r="G262" i="1" s="1"/>
  <c r="D263" i="1"/>
  <c r="F263" i="1" s="1"/>
  <c r="G263" i="1" s="1"/>
  <c r="D264" i="1"/>
  <c r="F264" i="1" s="1"/>
  <c r="D265" i="1"/>
  <c r="F265" i="1" s="1"/>
  <c r="D266" i="1"/>
  <c r="F266" i="1" s="1"/>
  <c r="G266" i="1" s="1"/>
  <c r="D267" i="1"/>
  <c r="F267" i="1" s="1"/>
  <c r="D268" i="1"/>
  <c r="D269" i="1"/>
  <c r="F269" i="1" s="1"/>
  <c r="G269" i="1" s="1"/>
  <c r="D270" i="1"/>
  <c r="F270" i="1" s="1"/>
  <c r="G270" i="1" s="1"/>
  <c r="D271" i="1"/>
  <c r="F271" i="1" s="1"/>
  <c r="G271" i="1" s="1"/>
  <c r="D272" i="1"/>
  <c r="F272" i="1" s="1"/>
  <c r="D273" i="1"/>
  <c r="F273" i="1" s="1"/>
  <c r="D274" i="1"/>
  <c r="F274" i="1" s="1"/>
  <c r="G274" i="1" s="1"/>
  <c r="D275" i="1"/>
  <c r="F275" i="1" s="1"/>
  <c r="D276" i="1"/>
  <c r="D277" i="1"/>
  <c r="F277" i="1" s="1"/>
  <c r="G277" i="1" s="1"/>
  <c r="D278" i="1"/>
  <c r="F278" i="1" s="1"/>
  <c r="G278" i="1" s="1"/>
  <c r="D279" i="1"/>
  <c r="F279" i="1" s="1"/>
  <c r="G279" i="1" s="1"/>
  <c r="D280" i="1"/>
  <c r="F280" i="1" s="1"/>
  <c r="D281" i="1"/>
  <c r="F281" i="1" s="1"/>
  <c r="D282" i="1"/>
  <c r="F282" i="1" s="1"/>
  <c r="G282" i="1" s="1"/>
  <c r="D283" i="1"/>
  <c r="F283" i="1" s="1"/>
  <c r="D284" i="1"/>
  <c r="D285" i="1"/>
  <c r="F285" i="1" s="1"/>
  <c r="G285" i="1" s="1"/>
  <c r="D286" i="1"/>
  <c r="F286" i="1" s="1"/>
  <c r="G286" i="1" s="1"/>
  <c r="D287" i="1"/>
  <c r="F287" i="1" s="1"/>
  <c r="G287" i="1" s="1"/>
  <c r="D288" i="1"/>
  <c r="F288" i="1" s="1"/>
  <c r="D289" i="1"/>
  <c r="F289" i="1" s="1"/>
  <c r="D290" i="1"/>
  <c r="F290" i="1" s="1"/>
  <c r="G290" i="1" s="1"/>
  <c r="D291" i="1"/>
  <c r="F291" i="1" s="1"/>
  <c r="D292" i="1"/>
  <c r="D293" i="1"/>
  <c r="F293" i="1" s="1"/>
  <c r="G293" i="1" s="1"/>
  <c r="D294" i="1"/>
  <c r="F294" i="1" s="1"/>
  <c r="G294" i="1" s="1"/>
  <c r="D295" i="1"/>
  <c r="F295" i="1" s="1"/>
  <c r="G295" i="1" s="1"/>
  <c r="D296" i="1"/>
  <c r="F296" i="1" s="1"/>
  <c r="D297" i="1"/>
  <c r="F297" i="1" s="1"/>
  <c r="D298" i="1"/>
  <c r="F298" i="1" s="1"/>
  <c r="G298" i="1" s="1"/>
  <c r="D299" i="1"/>
  <c r="F299" i="1" s="1"/>
  <c r="D300" i="1"/>
  <c r="D301" i="1"/>
  <c r="F301" i="1" s="1"/>
  <c r="G301" i="1" s="1"/>
  <c r="D302" i="1"/>
  <c r="F302" i="1" s="1"/>
  <c r="G302" i="1" s="1"/>
  <c r="D303" i="1"/>
  <c r="F303" i="1" s="1"/>
  <c r="G303" i="1" s="1"/>
  <c r="D304" i="1"/>
  <c r="F304" i="1" s="1"/>
  <c r="D305" i="1"/>
  <c r="F305" i="1" s="1"/>
  <c r="D306" i="1"/>
  <c r="F306" i="1" s="1"/>
  <c r="G306" i="1" s="1"/>
  <c r="D307" i="1"/>
  <c r="F307" i="1" s="1"/>
  <c r="D308" i="1"/>
  <c r="D309" i="1"/>
  <c r="F309" i="1" s="1"/>
  <c r="G309" i="1" s="1"/>
  <c r="D310" i="1"/>
  <c r="F310" i="1" s="1"/>
  <c r="G310" i="1" s="1"/>
  <c r="D311" i="1"/>
  <c r="F311" i="1" s="1"/>
  <c r="G311" i="1" s="1"/>
  <c r="D312" i="1"/>
  <c r="F312" i="1" s="1"/>
  <c r="D313" i="1"/>
  <c r="F313" i="1" s="1"/>
  <c r="D314" i="1"/>
  <c r="F314" i="1" s="1"/>
  <c r="G314" i="1" s="1"/>
  <c r="D315" i="1"/>
  <c r="F315" i="1" s="1"/>
  <c r="D316" i="1"/>
  <c r="D317" i="1"/>
  <c r="F317" i="1" s="1"/>
  <c r="G317" i="1" s="1"/>
  <c r="D318" i="1"/>
  <c r="F318" i="1" s="1"/>
  <c r="G318" i="1" s="1"/>
  <c r="D319" i="1"/>
  <c r="F319" i="1" s="1"/>
  <c r="G319" i="1" s="1"/>
  <c r="D320" i="1"/>
  <c r="F320" i="1" s="1"/>
  <c r="D321" i="1"/>
  <c r="F321" i="1" s="1"/>
  <c r="D322" i="1"/>
  <c r="F322" i="1" s="1"/>
  <c r="G322" i="1" s="1"/>
  <c r="D323" i="1"/>
  <c r="F323" i="1" s="1"/>
  <c r="D324" i="1"/>
  <c r="D325" i="1"/>
  <c r="F325" i="1" s="1"/>
  <c r="D326" i="1"/>
  <c r="F326" i="1" s="1"/>
  <c r="G326" i="1" s="1"/>
  <c r="D327" i="1"/>
  <c r="F327" i="1" s="1"/>
  <c r="G327" i="1" s="1"/>
  <c r="D328" i="1"/>
  <c r="F328" i="1" s="1"/>
  <c r="D329" i="1"/>
  <c r="F329" i="1" s="1"/>
  <c r="D330" i="1"/>
  <c r="F330" i="1" s="1"/>
  <c r="G330" i="1" s="1"/>
  <c r="D331" i="1"/>
  <c r="F331" i="1" s="1"/>
  <c r="D332" i="1"/>
  <c r="D333" i="1"/>
  <c r="F333" i="1" s="1"/>
  <c r="G333" i="1" s="1"/>
  <c r="D334" i="1"/>
  <c r="F334" i="1" s="1"/>
  <c r="G334" i="1" s="1"/>
  <c r="D335" i="1"/>
  <c r="F335" i="1" s="1"/>
  <c r="G335" i="1" s="1"/>
  <c r="D2" i="1"/>
  <c r="F2" i="1" s="1"/>
  <c r="G331" i="1" l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G332" i="1"/>
  <c r="G268" i="1"/>
  <c r="G204" i="1"/>
  <c r="G140" i="1"/>
  <c r="G76" i="1"/>
  <c r="G12" i="1"/>
  <c r="G324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316" i="1"/>
  <c r="G252" i="1"/>
  <c r="G188" i="1"/>
  <c r="G124" i="1"/>
  <c r="G60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308" i="1"/>
  <c r="G244" i="1"/>
  <c r="G180" i="1"/>
  <c r="G116" i="1"/>
  <c r="G52" i="1"/>
  <c r="G300" i="1"/>
  <c r="G236" i="1"/>
  <c r="G172" i="1"/>
  <c r="G108" i="1"/>
  <c r="G44" i="1"/>
  <c r="G292" i="1"/>
  <c r="G228" i="1"/>
  <c r="G164" i="1"/>
  <c r="G100" i="1"/>
  <c r="G36" i="1"/>
  <c r="G69" i="1"/>
  <c r="G13" i="1"/>
  <c r="G5" i="1"/>
  <c r="G284" i="1"/>
  <c r="G220" i="1"/>
  <c r="G156" i="1"/>
  <c r="G92" i="1"/>
  <c r="G28" i="1"/>
  <c r="G325" i="1"/>
  <c r="G261" i="1"/>
  <c r="G197" i="1"/>
  <c r="G133" i="1"/>
  <c r="G77" i="1"/>
  <c r="G276" i="1"/>
  <c r="G212" i="1"/>
  <c r="G148" i="1"/>
  <c r="G84" i="1"/>
  <c r="G20" i="1"/>
</calcChain>
</file>

<file path=xl/sharedStrings.xml><?xml version="1.0" encoding="utf-8"?>
<sst xmlns="http://schemas.openxmlformats.org/spreadsheetml/2006/main" count="25" uniqueCount="13">
  <si>
    <t>date</t>
  </si>
  <si>
    <t>ATW</t>
  </si>
  <si>
    <t>BOA</t>
  </si>
  <si>
    <t>NAV ATWB</t>
  </si>
  <si>
    <t>NAV BOA</t>
  </si>
  <si>
    <t>NAV</t>
  </si>
  <si>
    <t>atwb</t>
  </si>
  <si>
    <t>boa</t>
  </si>
  <si>
    <t>ptf</t>
  </si>
  <si>
    <t>ATW returns</t>
  </si>
  <si>
    <t>BOA returns</t>
  </si>
  <si>
    <t>Portfolio returns</t>
  </si>
  <si>
    <t>PTF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</si>
</sst>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0" applyNumberFormat="1"/>
    <xf numFmtId="167" fontId="0" fillId="0" borderId="0" xfId="1" applyNumberFormat="1" applyFont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5"/>
  <sheetViews>
    <sheetView tabSelected="1" workbookViewId="0">
      <selection activeCell="P1" sqref="P1:R2"/>
    </sheetView>
  </sheetViews>
  <sheetFormatPr defaultRowHeight="14.4" x14ac:dyDescent="0.3"/>
  <cols>
    <col min="1" max="1" width="10.5546875" bestFit="1" customWidth="1"/>
    <col min="4" max="4" width="11.21875" bestFit="1" customWidth="1"/>
    <col min="5" max="5" width="11.21875" style="3" bestFit="1" customWidth="1"/>
    <col min="6" max="6" width="11.21875" bestFit="1" customWidth="1"/>
    <col min="7" max="7" width="8.88671875" style="5"/>
    <col min="8" max="8" width="10.5546875" bestFit="1" customWidth="1"/>
    <col min="9" max="9" width="10.5546875" style="6" bestFit="1" customWidth="1"/>
    <col min="10" max="10" width="8.88671875" style="6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H1" s="10" t="s">
        <v>0</v>
      </c>
      <c r="I1" s="7" t="s">
        <v>6</v>
      </c>
      <c r="J1" s="7" t="s">
        <v>7</v>
      </c>
      <c r="K1" t="s">
        <v>8</v>
      </c>
      <c r="P1" t="s">
        <v>1</v>
      </c>
      <c r="Q1" s="2">
        <v>45293</v>
      </c>
      <c r="R1">
        <v>1000</v>
      </c>
    </row>
    <row r="2" spans="1:18" x14ac:dyDescent="0.3">
      <c r="A2" s="1">
        <v>45293</v>
      </c>
      <c r="B2">
        <v>462.5</v>
      </c>
      <c r="C2">
        <v>180</v>
      </c>
      <c r="D2" s="3">
        <f>B2*$R$1</f>
        <v>462500</v>
      </c>
      <c r="E2" s="3">
        <v>0</v>
      </c>
      <c r="F2" s="4">
        <f>SUM(D2:E2)</f>
        <v>462500</v>
      </c>
      <c r="H2" s="9">
        <v>45293</v>
      </c>
      <c r="I2" s="6">
        <f>B2/$B$2*100</f>
        <v>100</v>
      </c>
      <c r="J2" s="6">
        <f>C2/$C$2*100</f>
        <v>100</v>
      </c>
      <c r="K2" s="3">
        <f>I2*$R$1/($I$2*$R$1)*100</f>
        <v>100</v>
      </c>
      <c r="P2" t="s">
        <v>2</v>
      </c>
      <c r="Q2" s="2">
        <v>45383</v>
      </c>
      <c r="R2">
        <v>600</v>
      </c>
    </row>
    <row r="3" spans="1:18" x14ac:dyDescent="0.3">
      <c r="A3" s="1">
        <v>45294</v>
      </c>
      <c r="B3">
        <v>465.2</v>
      </c>
      <c r="C3">
        <v>180</v>
      </c>
      <c r="D3" s="3">
        <f>B3*$R$1</f>
        <v>465200</v>
      </c>
      <c r="E3" s="3">
        <v>0</v>
      </c>
      <c r="F3" s="4">
        <f t="shared" ref="F3:F66" si="0">SUM(D3:E3)</f>
        <v>465200</v>
      </c>
      <c r="G3" s="5">
        <f>F3/F2-1</f>
        <v>5.837837837837867E-3</v>
      </c>
      <c r="H3" s="9">
        <v>45294</v>
      </c>
      <c r="I3" s="6">
        <f t="shared" ref="I3:I66" si="1">B3/$B$2*100</f>
        <v>100.58378378378379</v>
      </c>
      <c r="J3" s="6">
        <f t="shared" ref="J3:J66" si="2">C3/$C$2*100</f>
        <v>100</v>
      </c>
      <c r="K3" s="3">
        <f t="shared" ref="K3:K64" si="3">I3*$R$1/($I$2*$R$1)*100</f>
        <v>100.58378378378379</v>
      </c>
    </row>
    <row r="4" spans="1:18" x14ac:dyDescent="0.3">
      <c r="A4" s="1">
        <v>45295</v>
      </c>
      <c r="B4">
        <v>467.6</v>
      </c>
      <c r="C4">
        <v>180</v>
      </c>
      <c r="D4" s="3">
        <f>B4*$R$1</f>
        <v>467600</v>
      </c>
      <c r="E4" s="3">
        <v>0</v>
      </c>
      <c r="F4" s="4">
        <f t="shared" si="0"/>
        <v>467600</v>
      </c>
      <c r="G4" s="5">
        <f t="shared" ref="G4:G67" si="4">F4/F3-1</f>
        <v>5.1590713671538779E-3</v>
      </c>
      <c r="H4" s="9">
        <v>45295</v>
      </c>
      <c r="I4" s="6">
        <f t="shared" si="1"/>
        <v>101.10270270270271</v>
      </c>
      <c r="J4" s="6">
        <f t="shared" si="2"/>
        <v>100</v>
      </c>
      <c r="K4" s="3">
        <f t="shared" si="3"/>
        <v>101.10270270270271</v>
      </c>
    </row>
    <row r="5" spans="1:18" x14ac:dyDescent="0.3">
      <c r="A5" s="1">
        <v>45296</v>
      </c>
      <c r="B5">
        <v>470</v>
      </c>
      <c r="C5">
        <v>182</v>
      </c>
      <c r="D5" s="3">
        <f>B5*$R$1</f>
        <v>470000</v>
      </c>
      <c r="E5" s="3">
        <v>0</v>
      </c>
      <c r="F5" s="4">
        <f t="shared" si="0"/>
        <v>470000</v>
      </c>
      <c r="G5" s="5">
        <f t="shared" si="4"/>
        <v>5.1325919589393365E-3</v>
      </c>
      <c r="H5" s="9">
        <v>45296</v>
      </c>
      <c r="I5" s="6">
        <f t="shared" si="1"/>
        <v>101.62162162162163</v>
      </c>
      <c r="J5" s="6">
        <f t="shared" si="2"/>
        <v>101.11111111111111</v>
      </c>
      <c r="K5" s="3">
        <f t="shared" si="3"/>
        <v>101.62162162162163</v>
      </c>
    </row>
    <row r="6" spans="1:18" x14ac:dyDescent="0.3">
      <c r="A6" s="1">
        <v>45299</v>
      </c>
      <c r="B6">
        <v>470</v>
      </c>
      <c r="C6">
        <v>182.9</v>
      </c>
      <c r="D6" s="3">
        <f>B6*$R$1</f>
        <v>470000</v>
      </c>
      <c r="E6" s="3">
        <v>0</v>
      </c>
      <c r="F6" s="4">
        <f t="shared" si="0"/>
        <v>470000</v>
      </c>
      <c r="G6" s="5">
        <f t="shared" si="4"/>
        <v>0</v>
      </c>
      <c r="H6" s="9">
        <v>45299</v>
      </c>
      <c r="I6" s="6">
        <f t="shared" si="1"/>
        <v>101.62162162162163</v>
      </c>
      <c r="J6" s="6">
        <f t="shared" si="2"/>
        <v>101.61111111111111</v>
      </c>
      <c r="K6" s="3">
        <f t="shared" si="3"/>
        <v>101.62162162162163</v>
      </c>
    </row>
    <row r="7" spans="1:18" x14ac:dyDescent="0.3">
      <c r="A7" s="1">
        <v>45300</v>
      </c>
      <c r="B7">
        <v>475.1</v>
      </c>
      <c r="C7">
        <v>183</v>
      </c>
      <c r="D7" s="3">
        <f>B7*$R$1</f>
        <v>475100</v>
      </c>
      <c r="E7" s="3">
        <v>0</v>
      </c>
      <c r="F7" s="4">
        <f t="shared" si="0"/>
        <v>475100</v>
      </c>
      <c r="G7" s="5">
        <f t="shared" si="4"/>
        <v>1.0851063829787178E-2</v>
      </c>
      <c r="H7" s="9">
        <v>45300</v>
      </c>
      <c r="I7" s="6">
        <f t="shared" si="1"/>
        <v>102.72432432432433</v>
      </c>
      <c r="J7" s="6">
        <f t="shared" si="2"/>
        <v>101.66666666666666</v>
      </c>
      <c r="K7" s="3">
        <f t="shared" si="3"/>
        <v>102.72432432432433</v>
      </c>
    </row>
    <row r="8" spans="1:18" x14ac:dyDescent="0.3">
      <c r="A8" s="1">
        <v>45301</v>
      </c>
      <c r="B8">
        <v>476</v>
      </c>
      <c r="C8">
        <v>183.4</v>
      </c>
      <c r="D8" s="3">
        <f>B8*$R$1</f>
        <v>476000</v>
      </c>
      <c r="E8" s="3">
        <v>0</v>
      </c>
      <c r="F8" s="4">
        <f t="shared" si="0"/>
        <v>476000</v>
      </c>
      <c r="G8" s="5">
        <f t="shared" si="4"/>
        <v>1.8943380340981086E-3</v>
      </c>
      <c r="H8" s="9">
        <v>45301</v>
      </c>
      <c r="I8" s="6">
        <f t="shared" si="1"/>
        <v>102.91891891891891</v>
      </c>
      <c r="J8" s="6">
        <f t="shared" si="2"/>
        <v>101.8888888888889</v>
      </c>
      <c r="K8" s="3">
        <f t="shared" si="3"/>
        <v>102.91891891891891</v>
      </c>
    </row>
    <row r="9" spans="1:18" x14ac:dyDescent="0.3">
      <c r="A9" s="1">
        <v>45303</v>
      </c>
      <c r="B9">
        <v>480</v>
      </c>
      <c r="C9">
        <v>184</v>
      </c>
      <c r="D9" s="3">
        <f>B9*$R$1</f>
        <v>480000</v>
      </c>
      <c r="E9" s="3">
        <v>0</v>
      </c>
      <c r="F9" s="4">
        <f t="shared" si="0"/>
        <v>480000</v>
      </c>
      <c r="G9" s="5">
        <f t="shared" si="4"/>
        <v>8.4033613445377853E-3</v>
      </c>
      <c r="H9" s="9">
        <v>45303</v>
      </c>
      <c r="I9" s="6">
        <f t="shared" si="1"/>
        <v>103.78378378378379</v>
      </c>
      <c r="J9" s="6">
        <f t="shared" si="2"/>
        <v>102.22222222222221</v>
      </c>
      <c r="K9" s="3">
        <f t="shared" si="3"/>
        <v>103.78378378378379</v>
      </c>
    </row>
    <row r="10" spans="1:18" x14ac:dyDescent="0.3">
      <c r="A10" s="1">
        <v>45306</v>
      </c>
      <c r="B10">
        <v>476.25</v>
      </c>
      <c r="C10">
        <v>182.5</v>
      </c>
      <c r="D10" s="3">
        <f>B10*$R$1</f>
        <v>476250</v>
      </c>
      <c r="E10" s="3">
        <v>0</v>
      </c>
      <c r="F10" s="4">
        <f t="shared" si="0"/>
        <v>476250</v>
      </c>
      <c r="G10" s="5">
        <f t="shared" si="4"/>
        <v>-7.8125E-3</v>
      </c>
      <c r="H10" s="9">
        <v>45306</v>
      </c>
      <c r="I10" s="6">
        <f t="shared" si="1"/>
        <v>102.97297297297297</v>
      </c>
      <c r="J10" s="6">
        <f t="shared" si="2"/>
        <v>101.38888888888889</v>
      </c>
      <c r="K10" s="3">
        <f t="shared" si="3"/>
        <v>102.97297297297297</v>
      </c>
    </row>
    <row r="11" spans="1:18" x14ac:dyDescent="0.3">
      <c r="A11" s="1">
        <v>45307</v>
      </c>
      <c r="B11">
        <v>478</v>
      </c>
      <c r="C11">
        <v>182.5</v>
      </c>
      <c r="D11" s="3">
        <f>B11*$R$1</f>
        <v>478000</v>
      </c>
      <c r="E11" s="3">
        <v>0</v>
      </c>
      <c r="F11" s="4">
        <f t="shared" si="0"/>
        <v>478000</v>
      </c>
      <c r="G11" s="5">
        <f t="shared" si="4"/>
        <v>3.6745406824147953E-3</v>
      </c>
      <c r="H11" s="9">
        <v>45307</v>
      </c>
      <c r="I11" s="6">
        <f t="shared" si="1"/>
        <v>103.35135135135135</v>
      </c>
      <c r="J11" s="6">
        <f t="shared" si="2"/>
        <v>101.38888888888889</v>
      </c>
      <c r="K11" s="3">
        <f t="shared" si="3"/>
        <v>103.35135135135135</v>
      </c>
    </row>
    <row r="12" spans="1:18" x14ac:dyDescent="0.3">
      <c r="A12" s="1">
        <v>45308</v>
      </c>
      <c r="B12">
        <v>481.2</v>
      </c>
      <c r="C12">
        <v>184.2</v>
      </c>
      <c r="D12" s="3">
        <f>B12*$R$1</f>
        <v>481200</v>
      </c>
      <c r="E12" s="3">
        <v>0</v>
      </c>
      <c r="F12" s="4">
        <f t="shared" si="0"/>
        <v>481200</v>
      </c>
      <c r="G12" s="5">
        <f t="shared" si="4"/>
        <v>6.6945606694561732E-3</v>
      </c>
      <c r="H12" s="9">
        <v>45308</v>
      </c>
      <c r="I12" s="6">
        <f t="shared" si="1"/>
        <v>104.04324324324324</v>
      </c>
      <c r="J12" s="6">
        <f t="shared" si="2"/>
        <v>102.33333333333331</v>
      </c>
      <c r="K12" s="3">
        <f t="shared" si="3"/>
        <v>104.04324324324324</v>
      </c>
    </row>
    <row r="13" spans="1:18" x14ac:dyDescent="0.3">
      <c r="A13" s="1">
        <v>45309</v>
      </c>
      <c r="B13">
        <v>486</v>
      </c>
      <c r="C13">
        <v>186.9</v>
      </c>
      <c r="D13" s="3">
        <f>B13*$R$1</f>
        <v>486000</v>
      </c>
      <c r="E13" s="3">
        <v>0</v>
      </c>
      <c r="F13" s="4">
        <f t="shared" si="0"/>
        <v>486000</v>
      </c>
      <c r="G13" s="5">
        <f t="shared" si="4"/>
        <v>9.9750623441396957E-3</v>
      </c>
      <c r="H13" s="9">
        <v>45309</v>
      </c>
      <c r="I13" s="6">
        <f t="shared" si="1"/>
        <v>105.08108108108107</v>
      </c>
      <c r="J13" s="6">
        <f t="shared" si="2"/>
        <v>103.83333333333333</v>
      </c>
      <c r="K13" s="3">
        <f t="shared" si="3"/>
        <v>105.08108108108107</v>
      </c>
    </row>
    <row r="14" spans="1:18" x14ac:dyDescent="0.3">
      <c r="A14" s="1">
        <v>45310</v>
      </c>
      <c r="B14">
        <v>486.55</v>
      </c>
      <c r="C14">
        <v>192.5</v>
      </c>
      <c r="D14" s="3">
        <f>B14*$R$1</f>
        <v>486550</v>
      </c>
      <c r="E14" s="3">
        <v>0</v>
      </c>
      <c r="F14" s="4">
        <f t="shared" si="0"/>
        <v>486550</v>
      </c>
      <c r="G14" s="5">
        <f t="shared" si="4"/>
        <v>1.1316872427984404E-3</v>
      </c>
      <c r="H14" s="9">
        <v>45310</v>
      </c>
      <c r="I14" s="6">
        <f t="shared" si="1"/>
        <v>105.2</v>
      </c>
      <c r="J14" s="6">
        <f t="shared" si="2"/>
        <v>106.94444444444444</v>
      </c>
      <c r="K14" s="3">
        <f t="shared" si="3"/>
        <v>105.2</v>
      </c>
    </row>
    <row r="15" spans="1:18" x14ac:dyDescent="0.3">
      <c r="A15" s="1">
        <v>45313</v>
      </c>
      <c r="B15">
        <v>485.05</v>
      </c>
      <c r="C15">
        <v>193</v>
      </c>
      <c r="D15" s="3">
        <f>B15*$R$1</f>
        <v>485050</v>
      </c>
      <c r="E15" s="3">
        <v>0</v>
      </c>
      <c r="F15" s="4">
        <f t="shared" si="0"/>
        <v>485050</v>
      </c>
      <c r="G15" s="5">
        <f t="shared" si="4"/>
        <v>-3.0829308395848853E-3</v>
      </c>
      <c r="H15" s="9">
        <v>45313</v>
      </c>
      <c r="I15" s="6">
        <f t="shared" si="1"/>
        <v>104.87567567567568</v>
      </c>
      <c r="J15" s="6">
        <f t="shared" si="2"/>
        <v>107.22222222222221</v>
      </c>
      <c r="K15" s="3">
        <f t="shared" si="3"/>
        <v>104.87567567567568</v>
      </c>
    </row>
    <row r="16" spans="1:18" x14ac:dyDescent="0.3">
      <c r="A16" s="1">
        <v>45314</v>
      </c>
      <c r="B16">
        <v>485.1</v>
      </c>
      <c r="C16">
        <v>193.65</v>
      </c>
      <c r="D16" s="3">
        <f>B16*$R$1</f>
        <v>485100</v>
      </c>
      <c r="E16" s="3">
        <v>0</v>
      </c>
      <c r="F16" s="4">
        <f t="shared" si="0"/>
        <v>485100</v>
      </c>
      <c r="G16" s="5">
        <f t="shared" si="4"/>
        <v>1.0308215647869545E-4</v>
      </c>
      <c r="H16" s="9">
        <v>45314</v>
      </c>
      <c r="I16" s="6">
        <f t="shared" si="1"/>
        <v>104.88648648648649</v>
      </c>
      <c r="J16" s="6">
        <f t="shared" si="2"/>
        <v>107.58333333333334</v>
      </c>
      <c r="K16" s="3">
        <f t="shared" si="3"/>
        <v>104.88648648648649</v>
      </c>
    </row>
    <row r="17" spans="1:11" x14ac:dyDescent="0.3">
      <c r="A17" s="1">
        <v>45315</v>
      </c>
      <c r="B17">
        <v>485</v>
      </c>
      <c r="C17">
        <v>193.5</v>
      </c>
      <c r="D17" s="3">
        <f>B17*$R$1</f>
        <v>485000</v>
      </c>
      <c r="E17" s="3">
        <v>0</v>
      </c>
      <c r="F17" s="4">
        <f t="shared" si="0"/>
        <v>485000</v>
      </c>
      <c r="G17" s="5">
        <f t="shared" si="4"/>
        <v>-2.0614306328592402E-4</v>
      </c>
      <c r="H17" s="9">
        <v>45315</v>
      </c>
      <c r="I17" s="6">
        <f t="shared" si="1"/>
        <v>104.86486486486486</v>
      </c>
      <c r="J17" s="6">
        <f t="shared" si="2"/>
        <v>107.5</v>
      </c>
      <c r="K17" s="3">
        <f t="shared" si="3"/>
        <v>104.86486486486486</v>
      </c>
    </row>
    <row r="18" spans="1:11" x14ac:dyDescent="0.3">
      <c r="A18" s="1">
        <v>45316</v>
      </c>
      <c r="B18">
        <v>485</v>
      </c>
      <c r="C18">
        <v>193</v>
      </c>
      <c r="D18" s="3">
        <f>B18*$R$1</f>
        <v>485000</v>
      </c>
      <c r="E18" s="3">
        <v>0</v>
      </c>
      <c r="F18" s="4">
        <f t="shared" si="0"/>
        <v>485000</v>
      </c>
      <c r="G18" s="5">
        <f t="shared" si="4"/>
        <v>0</v>
      </c>
      <c r="H18" s="9">
        <v>45316</v>
      </c>
      <c r="I18" s="6">
        <f t="shared" si="1"/>
        <v>104.86486486486486</v>
      </c>
      <c r="J18" s="6">
        <f t="shared" si="2"/>
        <v>107.22222222222221</v>
      </c>
      <c r="K18" s="3">
        <f t="shared" si="3"/>
        <v>104.86486486486486</v>
      </c>
    </row>
    <row r="19" spans="1:11" x14ac:dyDescent="0.3">
      <c r="A19" s="1">
        <v>45317</v>
      </c>
      <c r="B19">
        <v>484</v>
      </c>
      <c r="C19">
        <v>195.5</v>
      </c>
      <c r="D19" s="3">
        <f>B19*$R$1</f>
        <v>484000</v>
      </c>
      <c r="E19" s="3">
        <v>0</v>
      </c>
      <c r="F19" s="4">
        <f t="shared" si="0"/>
        <v>484000</v>
      </c>
      <c r="G19" s="5">
        <f t="shared" si="4"/>
        <v>-2.0618556701030855E-3</v>
      </c>
      <c r="H19" s="9">
        <v>45317</v>
      </c>
      <c r="I19" s="6">
        <f t="shared" si="1"/>
        <v>104.64864864864865</v>
      </c>
      <c r="J19" s="6">
        <f t="shared" si="2"/>
        <v>108.6111111111111</v>
      </c>
      <c r="K19" s="3">
        <f t="shared" si="3"/>
        <v>104.64864864864865</v>
      </c>
    </row>
    <row r="20" spans="1:11" x14ac:dyDescent="0.3">
      <c r="A20" s="1">
        <v>45320</v>
      </c>
      <c r="B20">
        <v>480.5</v>
      </c>
      <c r="C20">
        <v>193</v>
      </c>
      <c r="D20" s="3">
        <f>B20*$R$1</f>
        <v>480500</v>
      </c>
      <c r="E20" s="3">
        <v>0</v>
      </c>
      <c r="F20" s="4">
        <f t="shared" si="0"/>
        <v>480500</v>
      </c>
      <c r="G20" s="5">
        <f t="shared" si="4"/>
        <v>-7.2314049586776896E-3</v>
      </c>
      <c r="H20" s="9">
        <v>45320</v>
      </c>
      <c r="I20" s="6">
        <f t="shared" si="1"/>
        <v>103.8918918918919</v>
      </c>
      <c r="J20" s="6">
        <f t="shared" si="2"/>
        <v>107.22222222222221</v>
      </c>
      <c r="K20" s="3">
        <f t="shared" si="3"/>
        <v>103.89189189189192</v>
      </c>
    </row>
    <row r="21" spans="1:11" x14ac:dyDescent="0.3">
      <c r="A21" s="1">
        <v>45321</v>
      </c>
      <c r="B21">
        <v>482</v>
      </c>
      <c r="C21">
        <v>193</v>
      </c>
      <c r="D21" s="3">
        <f>B21*$R$1</f>
        <v>482000</v>
      </c>
      <c r="E21" s="3">
        <v>0</v>
      </c>
      <c r="F21" s="4">
        <f t="shared" si="0"/>
        <v>482000</v>
      </c>
      <c r="G21" s="5">
        <f t="shared" si="4"/>
        <v>3.1217481789802548E-3</v>
      </c>
      <c r="H21" s="9">
        <v>45321</v>
      </c>
      <c r="I21" s="6">
        <f t="shared" si="1"/>
        <v>104.21621621621622</v>
      </c>
      <c r="J21" s="6">
        <f t="shared" si="2"/>
        <v>107.22222222222221</v>
      </c>
      <c r="K21" s="3">
        <f t="shared" si="3"/>
        <v>104.21621621621622</v>
      </c>
    </row>
    <row r="22" spans="1:11" x14ac:dyDescent="0.3">
      <c r="A22" s="1">
        <v>45322</v>
      </c>
      <c r="B22">
        <v>485</v>
      </c>
      <c r="C22">
        <v>193</v>
      </c>
      <c r="D22" s="3">
        <f>B22*$R$1</f>
        <v>485000</v>
      </c>
      <c r="E22" s="3">
        <v>0</v>
      </c>
      <c r="F22" s="4">
        <f t="shared" si="0"/>
        <v>485000</v>
      </c>
      <c r="G22" s="5">
        <f t="shared" si="4"/>
        <v>6.2240663900414717E-3</v>
      </c>
      <c r="H22" s="9">
        <v>45322</v>
      </c>
      <c r="I22" s="6">
        <f t="shared" si="1"/>
        <v>104.86486486486486</v>
      </c>
      <c r="J22" s="6">
        <f t="shared" si="2"/>
        <v>107.22222222222221</v>
      </c>
      <c r="K22" s="3">
        <f t="shared" si="3"/>
        <v>104.86486486486486</v>
      </c>
    </row>
    <row r="23" spans="1:11" x14ac:dyDescent="0.3">
      <c r="A23" s="1">
        <v>45323</v>
      </c>
      <c r="B23">
        <v>485</v>
      </c>
      <c r="C23">
        <v>193</v>
      </c>
      <c r="D23" s="3">
        <f>B23*$R$1</f>
        <v>485000</v>
      </c>
      <c r="E23" s="3">
        <v>0</v>
      </c>
      <c r="F23" s="4">
        <f t="shared" si="0"/>
        <v>485000</v>
      </c>
      <c r="G23" s="5">
        <f t="shared" si="4"/>
        <v>0</v>
      </c>
      <c r="H23" s="9">
        <v>45323</v>
      </c>
      <c r="I23" s="6">
        <f t="shared" si="1"/>
        <v>104.86486486486486</v>
      </c>
      <c r="J23" s="6">
        <f t="shared" si="2"/>
        <v>107.22222222222221</v>
      </c>
      <c r="K23" s="3">
        <f t="shared" si="3"/>
        <v>104.86486486486486</v>
      </c>
    </row>
    <row r="24" spans="1:11" x14ac:dyDescent="0.3">
      <c r="A24" s="1">
        <v>45324</v>
      </c>
      <c r="B24">
        <v>485</v>
      </c>
      <c r="C24">
        <v>193</v>
      </c>
      <c r="D24" s="3">
        <f>B24*$R$1</f>
        <v>485000</v>
      </c>
      <c r="E24" s="3">
        <v>0</v>
      </c>
      <c r="F24" s="4">
        <f t="shared" si="0"/>
        <v>485000</v>
      </c>
      <c r="G24" s="5">
        <f t="shared" si="4"/>
        <v>0</v>
      </c>
      <c r="H24" s="9">
        <v>45324</v>
      </c>
      <c r="I24" s="6">
        <f t="shared" si="1"/>
        <v>104.86486486486486</v>
      </c>
      <c r="J24" s="6">
        <f t="shared" si="2"/>
        <v>107.22222222222221</v>
      </c>
      <c r="K24" s="3">
        <f t="shared" si="3"/>
        <v>104.86486486486486</v>
      </c>
    </row>
    <row r="25" spans="1:11" x14ac:dyDescent="0.3">
      <c r="A25" s="1">
        <v>45327</v>
      </c>
      <c r="B25">
        <v>487</v>
      </c>
      <c r="C25">
        <v>193</v>
      </c>
      <c r="D25" s="3">
        <f>B25*$R$1</f>
        <v>487000</v>
      </c>
      <c r="E25" s="3">
        <v>0</v>
      </c>
      <c r="F25" s="4">
        <f t="shared" si="0"/>
        <v>487000</v>
      </c>
      <c r="G25" s="5">
        <f t="shared" si="4"/>
        <v>4.1237113402061709E-3</v>
      </c>
      <c r="H25" s="9">
        <v>45327</v>
      </c>
      <c r="I25" s="6">
        <f t="shared" si="1"/>
        <v>105.29729729729729</v>
      </c>
      <c r="J25" s="6">
        <f t="shared" si="2"/>
        <v>107.22222222222221</v>
      </c>
      <c r="K25" s="3">
        <f t="shared" si="3"/>
        <v>105.29729729729729</v>
      </c>
    </row>
    <row r="26" spans="1:11" x14ac:dyDescent="0.3">
      <c r="A26" s="1">
        <v>45328</v>
      </c>
      <c r="B26">
        <v>494</v>
      </c>
      <c r="C26">
        <v>195.5</v>
      </c>
      <c r="D26" s="3">
        <f>B26*$R$1</f>
        <v>494000</v>
      </c>
      <c r="E26" s="3">
        <v>0</v>
      </c>
      <c r="F26" s="4">
        <f t="shared" si="0"/>
        <v>494000</v>
      </c>
      <c r="G26" s="5">
        <f t="shared" si="4"/>
        <v>1.4373716632443578E-2</v>
      </c>
      <c r="H26" s="9">
        <v>45328</v>
      </c>
      <c r="I26" s="6">
        <f t="shared" si="1"/>
        <v>106.81081081081081</v>
      </c>
      <c r="J26" s="6">
        <f t="shared" si="2"/>
        <v>108.6111111111111</v>
      </c>
      <c r="K26" s="3">
        <f t="shared" si="3"/>
        <v>106.81081081081081</v>
      </c>
    </row>
    <row r="27" spans="1:11" x14ac:dyDescent="0.3">
      <c r="A27" s="1">
        <v>45329</v>
      </c>
      <c r="B27">
        <v>492.6</v>
      </c>
      <c r="C27">
        <v>198</v>
      </c>
      <c r="D27" s="3">
        <f>B27*$R$1</f>
        <v>492600</v>
      </c>
      <c r="E27" s="3">
        <v>0</v>
      </c>
      <c r="F27" s="4">
        <f t="shared" si="0"/>
        <v>492600</v>
      </c>
      <c r="G27" s="5">
        <f t="shared" si="4"/>
        <v>-2.8340080971659409E-3</v>
      </c>
      <c r="H27" s="9">
        <v>45329</v>
      </c>
      <c r="I27" s="6">
        <f t="shared" si="1"/>
        <v>106.50810810810812</v>
      </c>
      <c r="J27" s="6">
        <f t="shared" si="2"/>
        <v>110.00000000000001</v>
      </c>
      <c r="K27" s="3">
        <f t="shared" si="3"/>
        <v>106.50810810810812</v>
      </c>
    </row>
    <row r="28" spans="1:11" x14ac:dyDescent="0.3">
      <c r="A28" s="1">
        <v>45330</v>
      </c>
      <c r="B28">
        <v>500</v>
      </c>
      <c r="C28">
        <v>205</v>
      </c>
      <c r="D28" s="3">
        <f>B28*$R$1</f>
        <v>500000</v>
      </c>
      <c r="E28" s="3">
        <v>0</v>
      </c>
      <c r="F28" s="4">
        <f t="shared" si="0"/>
        <v>500000</v>
      </c>
      <c r="G28" s="5">
        <f t="shared" si="4"/>
        <v>1.5022330491270885E-2</v>
      </c>
      <c r="H28" s="9">
        <v>45330</v>
      </c>
      <c r="I28" s="6">
        <f t="shared" si="1"/>
        <v>108.10810810810811</v>
      </c>
      <c r="J28" s="6">
        <f t="shared" si="2"/>
        <v>113.88888888888889</v>
      </c>
      <c r="K28" s="3">
        <f t="shared" si="3"/>
        <v>108.10810810810811</v>
      </c>
    </row>
    <row r="29" spans="1:11" x14ac:dyDescent="0.3">
      <c r="A29" s="1">
        <v>45331</v>
      </c>
      <c r="B29">
        <v>504.5</v>
      </c>
      <c r="C29">
        <v>195</v>
      </c>
      <c r="D29" s="3">
        <f>B29*$R$1</f>
        <v>504500</v>
      </c>
      <c r="E29" s="3">
        <v>0</v>
      </c>
      <c r="F29" s="4">
        <f t="shared" si="0"/>
        <v>504500</v>
      </c>
      <c r="G29" s="5">
        <f t="shared" si="4"/>
        <v>8.999999999999897E-3</v>
      </c>
      <c r="H29" s="9">
        <v>45331</v>
      </c>
      <c r="I29" s="6">
        <f t="shared" si="1"/>
        <v>109.08108108108108</v>
      </c>
      <c r="J29" s="6">
        <f t="shared" si="2"/>
        <v>108.33333333333333</v>
      </c>
      <c r="K29" s="3">
        <f t="shared" si="3"/>
        <v>109.08108108108108</v>
      </c>
    </row>
    <row r="30" spans="1:11" x14ac:dyDescent="0.3">
      <c r="A30" s="1">
        <v>45334</v>
      </c>
      <c r="B30">
        <v>502</v>
      </c>
      <c r="C30">
        <v>202</v>
      </c>
      <c r="D30" s="3">
        <f>B30*$R$1</f>
        <v>502000</v>
      </c>
      <c r="E30" s="3">
        <v>0</v>
      </c>
      <c r="F30" s="4">
        <f t="shared" si="0"/>
        <v>502000</v>
      </c>
      <c r="G30" s="5">
        <f t="shared" si="4"/>
        <v>-4.9554013875123815E-3</v>
      </c>
      <c r="H30" s="9">
        <v>45334</v>
      </c>
      <c r="I30" s="6">
        <f t="shared" si="1"/>
        <v>108.54054054054055</v>
      </c>
      <c r="J30" s="6">
        <f t="shared" si="2"/>
        <v>112.22222222222223</v>
      </c>
      <c r="K30" s="3">
        <f t="shared" si="3"/>
        <v>108.54054054054055</v>
      </c>
    </row>
    <row r="31" spans="1:11" x14ac:dyDescent="0.3">
      <c r="A31" s="1">
        <v>45335</v>
      </c>
      <c r="B31">
        <v>503.6</v>
      </c>
      <c r="C31">
        <v>205.5</v>
      </c>
      <c r="D31" s="3">
        <f>B31*$R$1</f>
        <v>503600</v>
      </c>
      <c r="E31" s="3">
        <v>0</v>
      </c>
      <c r="F31" s="4">
        <f t="shared" si="0"/>
        <v>503600</v>
      </c>
      <c r="G31" s="5">
        <f t="shared" si="4"/>
        <v>3.1872509960160222E-3</v>
      </c>
      <c r="H31" s="9">
        <v>45335</v>
      </c>
      <c r="I31" s="6">
        <f t="shared" si="1"/>
        <v>108.88648648648649</v>
      </c>
      <c r="J31" s="6">
        <f t="shared" si="2"/>
        <v>114.16666666666666</v>
      </c>
      <c r="K31" s="3">
        <f t="shared" si="3"/>
        <v>108.88648648648649</v>
      </c>
    </row>
    <row r="32" spans="1:11" x14ac:dyDescent="0.3">
      <c r="A32" s="1">
        <v>45336</v>
      </c>
      <c r="B32">
        <v>504.3</v>
      </c>
      <c r="C32">
        <v>205</v>
      </c>
      <c r="D32" s="3">
        <f>B32*$R$1</f>
        <v>504300</v>
      </c>
      <c r="E32" s="3">
        <v>0</v>
      </c>
      <c r="F32" s="4">
        <f t="shared" si="0"/>
        <v>504300</v>
      </c>
      <c r="G32" s="5">
        <f t="shared" si="4"/>
        <v>1.3899920571882607E-3</v>
      </c>
      <c r="H32" s="9">
        <v>45336</v>
      </c>
      <c r="I32" s="6">
        <f t="shared" si="1"/>
        <v>109.03783783783784</v>
      </c>
      <c r="J32" s="6">
        <f t="shared" si="2"/>
        <v>113.88888888888889</v>
      </c>
      <c r="K32" s="3">
        <f t="shared" si="3"/>
        <v>109.03783783783784</v>
      </c>
    </row>
    <row r="33" spans="1:11" x14ac:dyDescent="0.3">
      <c r="A33" s="1">
        <v>45337</v>
      </c>
      <c r="B33">
        <v>503.1</v>
      </c>
      <c r="C33">
        <v>204</v>
      </c>
      <c r="D33" s="3">
        <f>B33*$R$1</f>
        <v>503100</v>
      </c>
      <c r="E33" s="3">
        <v>0</v>
      </c>
      <c r="F33" s="4">
        <f t="shared" si="0"/>
        <v>503100</v>
      </c>
      <c r="G33" s="5">
        <f t="shared" si="4"/>
        <v>-2.3795359904819069E-3</v>
      </c>
      <c r="H33" s="9">
        <v>45337</v>
      </c>
      <c r="I33" s="6">
        <f t="shared" si="1"/>
        <v>108.77837837837838</v>
      </c>
      <c r="J33" s="6">
        <f t="shared" si="2"/>
        <v>113.33333333333333</v>
      </c>
      <c r="K33" s="3">
        <f t="shared" si="3"/>
        <v>108.77837837837838</v>
      </c>
    </row>
    <row r="34" spans="1:11" x14ac:dyDescent="0.3">
      <c r="A34" s="1">
        <v>45338</v>
      </c>
      <c r="B34">
        <v>505</v>
      </c>
      <c r="C34">
        <v>200</v>
      </c>
      <c r="D34" s="3">
        <f>B34*$R$1</f>
        <v>505000</v>
      </c>
      <c r="E34" s="3">
        <v>0</v>
      </c>
      <c r="F34" s="4">
        <f t="shared" si="0"/>
        <v>505000</v>
      </c>
      <c r="G34" s="5">
        <f t="shared" si="4"/>
        <v>3.7765851719340215E-3</v>
      </c>
      <c r="H34" s="9">
        <v>45338</v>
      </c>
      <c r="I34" s="6">
        <f t="shared" si="1"/>
        <v>109.18918918918918</v>
      </c>
      <c r="J34" s="6">
        <f t="shared" si="2"/>
        <v>111.11111111111111</v>
      </c>
      <c r="K34" s="3">
        <f t="shared" si="3"/>
        <v>109.18918918918916</v>
      </c>
    </row>
    <row r="35" spans="1:11" x14ac:dyDescent="0.3">
      <c r="A35" s="1">
        <v>45341</v>
      </c>
      <c r="B35">
        <v>507</v>
      </c>
      <c r="C35">
        <v>200</v>
      </c>
      <c r="D35" s="3">
        <f>B35*$R$1</f>
        <v>507000</v>
      </c>
      <c r="E35" s="3">
        <v>0</v>
      </c>
      <c r="F35" s="4">
        <f t="shared" si="0"/>
        <v>507000</v>
      </c>
      <c r="G35" s="5">
        <f t="shared" si="4"/>
        <v>3.9603960396039639E-3</v>
      </c>
      <c r="H35" s="9">
        <v>45341</v>
      </c>
      <c r="I35" s="6">
        <f t="shared" si="1"/>
        <v>109.62162162162161</v>
      </c>
      <c r="J35" s="6">
        <f t="shared" si="2"/>
        <v>111.11111111111111</v>
      </c>
      <c r="K35" s="3">
        <f t="shared" si="3"/>
        <v>109.62162162162161</v>
      </c>
    </row>
    <row r="36" spans="1:11" x14ac:dyDescent="0.3">
      <c r="A36" s="1">
        <v>45342</v>
      </c>
      <c r="B36">
        <v>507</v>
      </c>
      <c r="C36">
        <v>200</v>
      </c>
      <c r="D36" s="3">
        <f>B36*$R$1</f>
        <v>507000</v>
      </c>
      <c r="E36" s="3">
        <v>0</v>
      </c>
      <c r="F36" s="4">
        <f t="shared" si="0"/>
        <v>507000</v>
      </c>
      <c r="G36" s="5">
        <f t="shared" si="4"/>
        <v>0</v>
      </c>
      <c r="H36" s="9">
        <v>45342</v>
      </c>
      <c r="I36" s="6">
        <f t="shared" si="1"/>
        <v>109.62162162162161</v>
      </c>
      <c r="J36" s="6">
        <f t="shared" si="2"/>
        <v>111.11111111111111</v>
      </c>
      <c r="K36" s="3">
        <f t="shared" si="3"/>
        <v>109.62162162162161</v>
      </c>
    </row>
    <row r="37" spans="1:11" x14ac:dyDescent="0.3">
      <c r="A37" s="1">
        <v>45343</v>
      </c>
      <c r="B37">
        <v>510.4</v>
      </c>
      <c r="C37">
        <v>200</v>
      </c>
      <c r="D37" s="3">
        <f>B37*$R$1</f>
        <v>510400</v>
      </c>
      <c r="E37" s="3">
        <v>0</v>
      </c>
      <c r="F37" s="4">
        <f t="shared" si="0"/>
        <v>510400</v>
      </c>
      <c r="G37" s="5">
        <f t="shared" si="4"/>
        <v>6.7061143984221694E-3</v>
      </c>
      <c r="H37" s="9">
        <v>45343</v>
      </c>
      <c r="I37" s="6">
        <f t="shared" si="1"/>
        <v>110.35675675675675</v>
      </c>
      <c r="J37" s="6">
        <f t="shared" si="2"/>
        <v>111.11111111111111</v>
      </c>
      <c r="K37" s="3">
        <f t="shared" si="3"/>
        <v>110.35675675675674</v>
      </c>
    </row>
    <row r="38" spans="1:11" x14ac:dyDescent="0.3">
      <c r="A38" s="1">
        <v>45344</v>
      </c>
      <c r="B38">
        <v>512</v>
      </c>
      <c r="C38">
        <v>200</v>
      </c>
      <c r="D38" s="3">
        <f>B38*$R$1</f>
        <v>512000</v>
      </c>
      <c r="E38" s="3">
        <v>0</v>
      </c>
      <c r="F38" s="4">
        <f t="shared" si="0"/>
        <v>512000</v>
      </c>
      <c r="G38" s="5">
        <f t="shared" si="4"/>
        <v>3.1347962382444194E-3</v>
      </c>
      <c r="H38" s="9">
        <v>45344</v>
      </c>
      <c r="I38" s="6">
        <f t="shared" si="1"/>
        <v>110.70270270270271</v>
      </c>
      <c r="J38" s="6">
        <f t="shared" si="2"/>
        <v>111.11111111111111</v>
      </c>
      <c r="K38" s="3">
        <f t="shared" si="3"/>
        <v>110.70270270270271</v>
      </c>
    </row>
    <row r="39" spans="1:11" x14ac:dyDescent="0.3">
      <c r="A39" s="1">
        <v>45345</v>
      </c>
      <c r="B39">
        <v>514.9</v>
      </c>
      <c r="C39">
        <v>201</v>
      </c>
      <c r="D39" s="3">
        <f>B39*$R$1</f>
        <v>514900</v>
      </c>
      <c r="E39" s="3">
        <v>0</v>
      </c>
      <c r="F39" s="4">
        <f t="shared" si="0"/>
        <v>514900</v>
      </c>
      <c r="G39" s="5">
        <f t="shared" si="4"/>
        <v>5.6640624999999556E-3</v>
      </c>
      <c r="H39" s="9">
        <v>45345</v>
      </c>
      <c r="I39" s="6">
        <f t="shared" si="1"/>
        <v>111.32972972972972</v>
      </c>
      <c r="J39" s="6">
        <f t="shared" si="2"/>
        <v>111.66666666666667</v>
      </c>
      <c r="K39" s="3">
        <f t="shared" si="3"/>
        <v>111.32972972972972</v>
      </c>
    </row>
    <row r="40" spans="1:11" x14ac:dyDescent="0.3">
      <c r="A40" s="1">
        <v>45348</v>
      </c>
      <c r="B40">
        <v>515</v>
      </c>
      <c r="C40">
        <v>200</v>
      </c>
      <c r="D40" s="3">
        <f>B40*$R$1</f>
        <v>515000</v>
      </c>
      <c r="E40" s="3">
        <v>0</v>
      </c>
      <c r="F40" s="4">
        <f t="shared" si="0"/>
        <v>515000</v>
      </c>
      <c r="G40" s="5">
        <f t="shared" si="4"/>
        <v>1.942124684404245E-4</v>
      </c>
      <c r="H40" s="9">
        <v>45348</v>
      </c>
      <c r="I40" s="6">
        <f t="shared" si="1"/>
        <v>111.35135135135134</v>
      </c>
      <c r="J40" s="6">
        <f t="shared" si="2"/>
        <v>111.11111111111111</v>
      </c>
      <c r="K40" s="3">
        <f t="shared" si="3"/>
        <v>111.35135135135134</v>
      </c>
    </row>
    <row r="41" spans="1:11" x14ac:dyDescent="0.3">
      <c r="A41" s="1">
        <v>45349</v>
      </c>
      <c r="B41">
        <v>514.5</v>
      </c>
      <c r="C41">
        <v>200</v>
      </c>
      <c r="D41" s="3">
        <f>B41*$R$1</f>
        <v>514500</v>
      </c>
      <c r="E41" s="3">
        <v>0</v>
      </c>
      <c r="F41" s="4">
        <f t="shared" si="0"/>
        <v>514500</v>
      </c>
      <c r="G41" s="5">
        <f t="shared" si="4"/>
        <v>-9.7087378640781097E-4</v>
      </c>
      <c r="H41" s="9">
        <v>45349</v>
      </c>
      <c r="I41" s="6">
        <f t="shared" si="1"/>
        <v>111.24324324324324</v>
      </c>
      <c r="J41" s="6">
        <f t="shared" si="2"/>
        <v>111.11111111111111</v>
      </c>
      <c r="K41" s="3">
        <f t="shared" si="3"/>
        <v>111.24324324324324</v>
      </c>
    </row>
    <row r="42" spans="1:11" x14ac:dyDescent="0.3">
      <c r="A42" s="1">
        <v>45350</v>
      </c>
      <c r="B42">
        <v>514.5</v>
      </c>
      <c r="C42">
        <v>202.95</v>
      </c>
      <c r="D42" s="3">
        <f>B42*$R$1</f>
        <v>514500</v>
      </c>
      <c r="E42" s="3">
        <v>0</v>
      </c>
      <c r="F42" s="4">
        <f t="shared" si="0"/>
        <v>514500</v>
      </c>
      <c r="G42" s="5">
        <f t="shared" si="4"/>
        <v>0</v>
      </c>
      <c r="H42" s="9">
        <v>45350</v>
      </c>
      <c r="I42" s="6">
        <f t="shared" si="1"/>
        <v>111.24324324324324</v>
      </c>
      <c r="J42" s="6">
        <f t="shared" si="2"/>
        <v>112.75</v>
      </c>
      <c r="K42" s="3">
        <f t="shared" si="3"/>
        <v>111.24324324324324</v>
      </c>
    </row>
    <row r="43" spans="1:11" x14ac:dyDescent="0.3">
      <c r="A43" s="1">
        <v>45351</v>
      </c>
      <c r="B43">
        <v>505</v>
      </c>
      <c r="C43">
        <v>200</v>
      </c>
      <c r="D43" s="3">
        <f>B43*$R$1</f>
        <v>505000</v>
      </c>
      <c r="E43" s="3">
        <v>0</v>
      </c>
      <c r="F43" s="4">
        <f t="shared" si="0"/>
        <v>505000</v>
      </c>
      <c r="G43" s="5">
        <f t="shared" si="4"/>
        <v>-1.8464528668610258E-2</v>
      </c>
      <c r="H43" s="9">
        <v>45351</v>
      </c>
      <c r="I43" s="6">
        <f t="shared" si="1"/>
        <v>109.18918918918918</v>
      </c>
      <c r="J43" s="6">
        <f t="shared" si="2"/>
        <v>111.11111111111111</v>
      </c>
      <c r="K43" s="3">
        <f t="shared" si="3"/>
        <v>109.18918918918916</v>
      </c>
    </row>
    <row r="44" spans="1:11" x14ac:dyDescent="0.3">
      <c r="A44" s="1">
        <v>45352</v>
      </c>
      <c r="B44">
        <v>504.5</v>
      </c>
      <c r="C44">
        <v>200</v>
      </c>
      <c r="D44" s="3">
        <f>B44*$R$1</f>
        <v>504500</v>
      </c>
      <c r="E44" s="3">
        <v>0</v>
      </c>
      <c r="F44" s="4">
        <f t="shared" si="0"/>
        <v>504500</v>
      </c>
      <c r="G44" s="5">
        <f t="shared" si="4"/>
        <v>-9.9009900990099098E-4</v>
      </c>
      <c r="H44" s="9">
        <v>45352</v>
      </c>
      <c r="I44" s="6">
        <f t="shared" si="1"/>
        <v>109.08108108108108</v>
      </c>
      <c r="J44" s="6">
        <f t="shared" si="2"/>
        <v>111.11111111111111</v>
      </c>
      <c r="K44" s="3">
        <f t="shared" si="3"/>
        <v>109.08108108108108</v>
      </c>
    </row>
    <row r="45" spans="1:11" x14ac:dyDescent="0.3">
      <c r="A45" s="1">
        <v>45355</v>
      </c>
      <c r="B45">
        <v>500</v>
      </c>
      <c r="C45">
        <v>200</v>
      </c>
      <c r="D45" s="3">
        <f>B45*$R$1</f>
        <v>500000</v>
      </c>
      <c r="E45" s="3">
        <v>0</v>
      </c>
      <c r="F45" s="4">
        <f t="shared" si="0"/>
        <v>500000</v>
      </c>
      <c r="G45" s="5">
        <f t="shared" si="4"/>
        <v>-8.9197224975222644E-3</v>
      </c>
      <c r="H45" s="9">
        <v>45355</v>
      </c>
      <c r="I45" s="6">
        <f t="shared" si="1"/>
        <v>108.10810810810811</v>
      </c>
      <c r="J45" s="6">
        <f t="shared" si="2"/>
        <v>111.11111111111111</v>
      </c>
      <c r="K45" s="3">
        <f t="shared" si="3"/>
        <v>108.10810810810811</v>
      </c>
    </row>
    <row r="46" spans="1:11" x14ac:dyDescent="0.3">
      <c r="A46" s="1">
        <v>45356</v>
      </c>
      <c r="B46">
        <v>500</v>
      </c>
      <c r="C46">
        <v>198</v>
      </c>
      <c r="D46" s="3">
        <f>B46*$R$1</f>
        <v>500000</v>
      </c>
      <c r="E46" s="3">
        <v>0</v>
      </c>
      <c r="F46" s="4">
        <f t="shared" si="0"/>
        <v>500000</v>
      </c>
      <c r="G46" s="5">
        <f t="shared" si="4"/>
        <v>0</v>
      </c>
      <c r="H46" s="9">
        <v>45356</v>
      </c>
      <c r="I46" s="6">
        <f t="shared" si="1"/>
        <v>108.10810810810811</v>
      </c>
      <c r="J46" s="6">
        <f t="shared" si="2"/>
        <v>110.00000000000001</v>
      </c>
      <c r="K46" s="3">
        <f t="shared" si="3"/>
        <v>108.10810810810811</v>
      </c>
    </row>
    <row r="47" spans="1:11" x14ac:dyDescent="0.3">
      <c r="A47" s="1">
        <v>45357</v>
      </c>
      <c r="B47">
        <v>497</v>
      </c>
      <c r="C47">
        <v>196</v>
      </c>
      <c r="D47" s="3">
        <f>B47*$R$1</f>
        <v>497000</v>
      </c>
      <c r="E47" s="3">
        <v>0</v>
      </c>
      <c r="F47" s="4">
        <f t="shared" si="0"/>
        <v>497000</v>
      </c>
      <c r="G47" s="5">
        <f t="shared" si="4"/>
        <v>-6.0000000000000053E-3</v>
      </c>
      <c r="H47" s="9">
        <v>45357</v>
      </c>
      <c r="I47" s="6">
        <f t="shared" si="1"/>
        <v>107.45945945945945</v>
      </c>
      <c r="J47" s="6">
        <f t="shared" si="2"/>
        <v>108.88888888888889</v>
      </c>
      <c r="K47" s="3">
        <f t="shared" si="3"/>
        <v>107.45945945945945</v>
      </c>
    </row>
    <row r="48" spans="1:11" x14ac:dyDescent="0.3">
      <c r="A48" s="1">
        <v>45358</v>
      </c>
      <c r="B48">
        <v>492.4</v>
      </c>
      <c r="C48">
        <v>195</v>
      </c>
      <c r="D48" s="3">
        <f>B48*$R$1</f>
        <v>492400</v>
      </c>
      <c r="E48" s="3">
        <v>0</v>
      </c>
      <c r="F48" s="4">
        <f t="shared" si="0"/>
        <v>492400</v>
      </c>
      <c r="G48" s="5">
        <f t="shared" si="4"/>
        <v>-9.2555331991951428E-3</v>
      </c>
      <c r="H48" s="9">
        <v>45358</v>
      </c>
      <c r="I48" s="6">
        <f t="shared" si="1"/>
        <v>106.46486486486486</v>
      </c>
      <c r="J48" s="6">
        <f t="shared" si="2"/>
        <v>108.33333333333333</v>
      </c>
      <c r="K48" s="3">
        <f t="shared" si="3"/>
        <v>106.46486486486486</v>
      </c>
    </row>
    <row r="49" spans="1:18" x14ac:dyDescent="0.3">
      <c r="A49" s="1">
        <v>45359</v>
      </c>
      <c r="B49">
        <v>495</v>
      </c>
      <c r="C49">
        <v>196.7</v>
      </c>
      <c r="D49" s="3">
        <f>B49*$R$1</f>
        <v>495000</v>
      </c>
      <c r="E49" s="3">
        <v>0</v>
      </c>
      <c r="F49" s="4">
        <f t="shared" si="0"/>
        <v>495000</v>
      </c>
      <c r="G49" s="5">
        <f t="shared" si="4"/>
        <v>5.2802599512591364E-3</v>
      </c>
      <c r="H49" s="9">
        <v>45359</v>
      </c>
      <c r="I49" s="6">
        <f t="shared" si="1"/>
        <v>107.02702702702702</v>
      </c>
      <c r="J49" s="6">
        <f t="shared" si="2"/>
        <v>109.27777777777776</v>
      </c>
      <c r="K49" s="3">
        <f t="shared" si="3"/>
        <v>107.02702702702702</v>
      </c>
    </row>
    <row r="50" spans="1:18" x14ac:dyDescent="0.3">
      <c r="A50" s="1">
        <v>45362</v>
      </c>
      <c r="B50">
        <v>492</v>
      </c>
      <c r="C50">
        <v>195.05</v>
      </c>
      <c r="D50" s="3">
        <f>B50*$R$1</f>
        <v>492000</v>
      </c>
      <c r="E50" s="3">
        <v>0</v>
      </c>
      <c r="F50" s="4">
        <f t="shared" si="0"/>
        <v>492000</v>
      </c>
      <c r="G50" s="5">
        <f t="shared" si="4"/>
        <v>-6.0606060606060996E-3</v>
      </c>
      <c r="H50" s="9">
        <v>45362</v>
      </c>
      <c r="I50" s="6">
        <f t="shared" si="1"/>
        <v>106.37837837837839</v>
      </c>
      <c r="J50" s="6">
        <f t="shared" si="2"/>
        <v>108.36111111111111</v>
      </c>
      <c r="K50" s="3">
        <f t="shared" si="3"/>
        <v>106.37837837837839</v>
      </c>
    </row>
    <row r="51" spans="1:18" x14ac:dyDescent="0.3">
      <c r="A51" s="1">
        <v>45363</v>
      </c>
      <c r="B51">
        <v>493</v>
      </c>
      <c r="C51">
        <v>195</v>
      </c>
      <c r="D51" s="3">
        <f>B51*$R$1</f>
        <v>493000</v>
      </c>
      <c r="E51" s="3">
        <v>0</v>
      </c>
      <c r="F51" s="4">
        <f t="shared" si="0"/>
        <v>493000</v>
      </c>
      <c r="G51" s="5">
        <f t="shared" si="4"/>
        <v>2.0325203252031798E-3</v>
      </c>
      <c r="H51" s="9">
        <v>45363</v>
      </c>
      <c r="I51" s="6">
        <f t="shared" si="1"/>
        <v>106.5945945945946</v>
      </c>
      <c r="J51" s="6">
        <f t="shared" si="2"/>
        <v>108.33333333333333</v>
      </c>
      <c r="K51" s="3">
        <f t="shared" si="3"/>
        <v>106.5945945945946</v>
      </c>
    </row>
    <row r="52" spans="1:18" x14ac:dyDescent="0.3">
      <c r="A52" s="1">
        <v>45364</v>
      </c>
      <c r="B52">
        <v>501.1</v>
      </c>
      <c r="C52">
        <v>195.05</v>
      </c>
      <c r="D52" s="3">
        <f>B52*$R$1</f>
        <v>501100</v>
      </c>
      <c r="E52" s="3">
        <v>0</v>
      </c>
      <c r="F52" s="4">
        <f t="shared" si="0"/>
        <v>501100</v>
      </c>
      <c r="G52" s="5">
        <f t="shared" si="4"/>
        <v>1.6430020283975555E-2</v>
      </c>
      <c r="H52" s="9">
        <v>45364</v>
      </c>
      <c r="I52" s="6">
        <f t="shared" si="1"/>
        <v>108.34594594594596</v>
      </c>
      <c r="J52" s="6">
        <f t="shared" si="2"/>
        <v>108.36111111111111</v>
      </c>
      <c r="K52" s="3">
        <f t="shared" si="3"/>
        <v>108.34594594594596</v>
      </c>
    </row>
    <row r="53" spans="1:18" x14ac:dyDescent="0.3">
      <c r="A53" s="1">
        <v>45365</v>
      </c>
      <c r="B53">
        <v>507</v>
      </c>
      <c r="C53">
        <v>196.5</v>
      </c>
      <c r="D53" s="3">
        <f>B53*$R$1</f>
        <v>507000</v>
      </c>
      <c r="E53" s="3">
        <v>0</v>
      </c>
      <c r="F53" s="4">
        <f t="shared" si="0"/>
        <v>507000</v>
      </c>
      <c r="G53" s="5">
        <f t="shared" si="4"/>
        <v>1.1774096986629345E-2</v>
      </c>
      <c r="H53" s="9">
        <v>45365</v>
      </c>
      <c r="I53" s="6">
        <f t="shared" si="1"/>
        <v>109.62162162162161</v>
      </c>
      <c r="J53" s="6">
        <f t="shared" si="2"/>
        <v>109.16666666666666</v>
      </c>
      <c r="K53" s="3">
        <f t="shared" si="3"/>
        <v>109.62162162162161</v>
      </c>
    </row>
    <row r="54" spans="1:18" x14ac:dyDescent="0.3">
      <c r="A54" s="1">
        <v>45366</v>
      </c>
      <c r="B54">
        <v>514</v>
      </c>
      <c r="C54">
        <v>199</v>
      </c>
      <c r="D54" s="3">
        <f>B54*$R$1</f>
        <v>514000</v>
      </c>
      <c r="E54" s="3">
        <v>0</v>
      </c>
      <c r="F54" s="4">
        <f t="shared" si="0"/>
        <v>514000</v>
      </c>
      <c r="G54" s="5">
        <f t="shared" si="4"/>
        <v>1.3806706114398493E-2</v>
      </c>
      <c r="H54" s="9">
        <v>45366</v>
      </c>
      <c r="I54" s="6">
        <f t="shared" si="1"/>
        <v>111.13513513513513</v>
      </c>
      <c r="J54" s="6">
        <f t="shared" si="2"/>
        <v>110.55555555555556</v>
      </c>
      <c r="K54" s="3">
        <f t="shared" si="3"/>
        <v>111.13513513513513</v>
      </c>
    </row>
    <row r="55" spans="1:18" x14ac:dyDescent="0.3">
      <c r="A55" s="1">
        <v>45369</v>
      </c>
      <c r="B55">
        <v>510</v>
      </c>
      <c r="C55">
        <v>198</v>
      </c>
      <c r="D55" s="3">
        <f>B55*$R$1</f>
        <v>510000</v>
      </c>
      <c r="E55" s="3">
        <v>0</v>
      </c>
      <c r="F55" s="4">
        <f t="shared" si="0"/>
        <v>510000</v>
      </c>
      <c r="G55" s="5">
        <f t="shared" si="4"/>
        <v>-7.7821011673151474E-3</v>
      </c>
      <c r="H55" s="9">
        <v>45369</v>
      </c>
      <c r="I55" s="6">
        <f t="shared" si="1"/>
        <v>110.27027027027027</v>
      </c>
      <c r="J55" s="6">
        <f t="shared" si="2"/>
        <v>110.00000000000001</v>
      </c>
      <c r="K55" s="3">
        <f t="shared" si="3"/>
        <v>110.27027027027027</v>
      </c>
    </row>
    <row r="56" spans="1:18" x14ac:dyDescent="0.3">
      <c r="A56" s="1">
        <v>45370</v>
      </c>
      <c r="B56">
        <v>507</v>
      </c>
      <c r="C56">
        <v>198</v>
      </c>
      <c r="D56" s="3">
        <f>B56*$R$1</f>
        <v>507000</v>
      </c>
      <c r="E56" s="3">
        <v>0</v>
      </c>
      <c r="F56" s="4">
        <f t="shared" si="0"/>
        <v>507000</v>
      </c>
      <c r="G56" s="5">
        <f t="shared" si="4"/>
        <v>-5.8823529411764497E-3</v>
      </c>
      <c r="H56" s="9">
        <v>45370</v>
      </c>
      <c r="I56" s="6">
        <f t="shared" si="1"/>
        <v>109.62162162162161</v>
      </c>
      <c r="J56" s="6">
        <f t="shared" si="2"/>
        <v>110.00000000000001</v>
      </c>
      <c r="K56" s="3">
        <f t="shared" si="3"/>
        <v>109.62162162162161</v>
      </c>
    </row>
    <row r="57" spans="1:18" x14ac:dyDescent="0.3">
      <c r="A57" s="1">
        <v>45371</v>
      </c>
      <c r="B57">
        <v>503.6</v>
      </c>
      <c r="C57">
        <v>195.65</v>
      </c>
      <c r="D57" s="3">
        <f>B57*$R$1</f>
        <v>503600</v>
      </c>
      <c r="E57" s="3">
        <v>0</v>
      </c>
      <c r="F57" s="4">
        <f t="shared" si="0"/>
        <v>503600</v>
      </c>
      <c r="G57" s="5">
        <f t="shared" si="4"/>
        <v>-6.7061143984220584E-3</v>
      </c>
      <c r="H57" s="9">
        <v>45371</v>
      </c>
      <c r="I57" s="6">
        <f t="shared" si="1"/>
        <v>108.88648648648649</v>
      </c>
      <c r="J57" s="6">
        <f t="shared" si="2"/>
        <v>108.69444444444444</v>
      </c>
      <c r="K57" s="3">
        <f t="shared" si="3"/>
        <v>108.88648648648649</v>
      </c>
    </row>
    <row r="58" spans="1:18" x14ac:dyDescent="0.3">
      <c r="A58" s="1">
        <v>45372</v>
      </c>
      <c r="B58">
        <v>504.6</v>
      </c>
      <c r="C58">
        <v>196</v>
      </c>
      <c r="D58" s="3">
        <f>B58*$R$1</f>
        <v>504600</v>
      </c>
      <c r="E58" s="3">
        <v>0</v>
      </c>
      <c r="F58" s="4">
        <f t="shared" si="0"/>
        <v>504600</v>
      </c>
      <c r="G58" s="5">
        <f t="shared" si="4"/>
        <v>1.9857029388403724E-3</v>
      </c>
      <c r="H58" s="9">
        <v>45372</v>
      </c>
      <c r="I58" s="6">
        <f t="shared" si="1"/>
        <v>109.1027027027027</v>
      </c>
      <c r="J58" s="6">
        <f t="shared" si="2"/>
        <v>108.88888888888889</v>
      </c>
      <c r="K58" s="3">
        <f t="shared" si="3"/>
        <v>109.1027027027027</v>
      </c>
    </row>
    <row r="59" spans="1:18" x14ac:dyDescent="0.3">
      <c r="A59" s="1">
        <v>45373</v>
      </c>
      <c r="B59">
        <v>504.7</v>
      </c>
      <c r="C59">
        <v>198</v>
      </c>
      <c r="D59" s="3">
        <f>B59*$R$1</f>
        <v>504700</v>
      </c>
      <c r="E59" s="3">
        <v>0</v>
      </c>
      <c r="F59" s="4">
        <f t="shared" si="0"/>
        <v>504700</v>
      </c>
      <c r="G59" s="5">
        <f t="shared" si="4"/>
        <v>1.9817677368205722E-4</v>
      </c>
      <c r="H59" s="9">
        <v>45373</v>
      </c>
      <c r="I59" s="6">
        <f t="shared" si="1"/>
        <v>109.12432432432433</v>
      </c>
      <c r="J59" s="6">
        <f t="shared" si="2"/>
        <v>110.00000000000001</v>
      </c>
      <c r="K59" s="3">
        <f t="shared" si="3"/>
        <v>109.12432432432433</v>
      </c>
    </row>
    <row r="60" spans="1:18" x14ac:dyDescent="0.3">
      <c r="A60" s="1">
        <v>45376</v>
      </c>
      <c r="B60">
        <v>502</v>
      </c>
      <c r="C60">
        <v>198.95</v>
      </c>
      <c r="D60" s="3">
        <f>B60*$R$1</f>
        <v>502000</v>
      </c>
      <c r="E60" s="3">
        <v>0</v>
      </c>
      <c r="F60" s="4">
        <f t="shared" si="0"/>
        <v>502000</v>
      </c>
      <c r="G60" s="5">
        <f t="shared" si="4"/>
        <v>-5.3497127006142398E-3</v>
      </c>
      <c r="H60" s="9">
        <v>45376</v>
      </c>
      <c r="I60" s="6">
        <f t="shared" si="1"/>
        <v>108.54054054054055</v>
      </c>
      <c r="J60" s="6">
        <f t="shared" si="2"/>
        <v>110.52777777777779</v>
      </c>
      <c r="K60" s="3">
        <f t="shared" si="3"/>
        <v>108.54054054054055</v>
      </c>
    </row>
    <row r="61" spans="1:18" x14ac:dyDescent="0.3">
      <c r="A61" s="1">
        <v>45377</v>
      </c>
      <c r="B61">
        <v>503.5</v>
      </c>
      <c r="C61">
        <v>195</v>
      </c>
      <c r="D61" s="3">
        <f>B61*$R$1</f>
        <v>503500</v>
      </c>
      <c r="E61" s="3">
        <v>0</v>
      </c>
      <c r="F61" s="4">
        <f t="shared" si="0"/>
        <v>503500</v>
      </c>
      <c r="G61" s="5">
        <f t="shared" si="4"/>
        <v>2.9880478087649376E-3</v>
      </c>
      <c r="H61" s="9">
        <v>45377</v>
      </c>
      <c r="I61" s="6">
        <f t="shared" si="1"/>
        <v>108.86486486486487</v>
      </c>
      <c r="J61" s="6">
        <f t="shared" si="2"/>
        <v>108.33333333333333</v>
      </c>
      <c r="K61" s="3">
        <f t="shared" si="3"/>
        <v>108.86486486486487</v>
      </c>
    </row>
    <row r="62" spans="1:18" x14ac:dyDescent="0.3">
      <c r="A62" s="1">
        <v>45378</v>
      </c>
      <c r="B62">
        <v>506.9</v>
      </c>
      <c r="C62">
        <v>195</v>
      </c>
      <c r="D62" s="3">
        <f>B62*$R$1</f>
        <v>506900</v>
      </c>
      <c r="E62" s="3">
        <v>0</v>
      </c>
      <c r="F62" s="4">
        <f t="shared" si="0"/>
        <v>506900</v>
      </c>
      <c r="G62" s="5">
        <f t="shared" si="4"/>
        <v>6.7527308838133404E-3</v>
      </c>
      <c r="H62" s="9">
        <v>45378</v>
      </c>
      <c r="I62" s="6">
        <f t="shared" si="1"/>
        <v>109.59999999999998</v>
      </c>
      <c r="J62" s="6">
        <f t="shared" si="2"/>
        <v>108.33333333333333</v>
      </c>
      <c r="K62" s="3">
        <f t="shared" si="3"/>
        <v>109.59999999999998</v>
      </c>
    </row>
    <row r="63" spans="1:18" x14ac:dyDescent="0.3">
      <c r="A63" s="1">
        <v>45379</v>
      </c>
      <c r="B63">
        <v>508</v>
      </c>
      <c r="C63">
        <v>195</v>
      </c>
      <c r="D63" s="3">
        <f>B63*$R$1</f>
        <v>508000</v>
      </c>
      <c r="E63" s="3">
        <v>0</v>
      </c>
      <c r="F63" s="4">
        <f t="shared" si="0"/>
        <v>508000</v>
      </c>
      <c r="G63" s="5">
        <f t="shared" si="4"/>
        <v>2.1700532649437942E-3</v>
      </c>
      <c r="H63" s="9">
        <v>45379</v>
      </c>
      <c r="I63" s="6">
        <f t="shared" si="1"/>
        <v>109.83783783783785</v>
      </c>
      <c r="J63" s="6">
        <f t="shared" si="2"/>
        <v>108.33333333333333</v>
      </c>
      <c r="K63" s="3">
        <f t="shared" si="3"/>
        <v>109.83783783783785</v>
      </c>
    </row>
    <row r="64" spans="1:18" x14ac:dyDescent="0.3">
      <c r="A64" s="1">
        <v>45380</v>
      </c>
      <c r="B64">
        <v>507.9</v>
      </c>
      <c r="C64">
        <v>195</v>
      </c>
      <c r="D64" s="3">
        <f>B64*$R$1</f>
        <v>507900</v>
      </c>
      <c r="E64" s="3">
        <v>0</v>
      </c>
      <c r="F64" s="4">
        <f t="shared" si="0"/>
        <v>507900</v>
      </c>
      <c r="G64" s="5">
        <f t="shared" si="4"/>
        <v>-1.9685039370076485E-4</v>
      </c>
      <c r="H64" s="9">
        <v>45380</v>
      </c>
      <c r="I64" s="6">
        <f t="shared" si="1"/>
        <v>109.8162162162162</v>
      </c>
      <c r="J64" s="6">
        <f t="shared" si="2"/>
        <v>108.33333333333333</v>
      </c>
      <c r="K64" s="3">
        <f t="shared" si="3"/>
        <v>109.8162162162162</v>
      </c>
      <c r="P64" t="s">
        <v>1</v>
      </c>
      <c r="Q64" s="2">
        <v>45293</v>
      </c>
      <c r="R64">
        <v>1000</v>
      </c>
    </row>
    <row r="65" spans="1:18" x14ac:dyDescent="0.3">
      <c r="A65" s="1">
        <v>45383</v>
      </c>
      <c r="B65">
        <v>504</v>
      </c>
      <c r="C65">
        <v>195</v>
      </c>
      <c r="D65" s="3">
        <f>B65*$R$1</f>
        <v>504000</v>
      </c>
      <c r="E65" s="3">
        <f>C65*$R$2</f>
        <v>117000</v>
      </c>
      <c r="F65" s="4">
        <f t="shared" si="0"/>
        <v>621000</v>
      </c>
      <c r="G65" s="5">
        <f t="shared" si="4"/>
        <v>0.22268163024217369</v>
      </c>
      <c r="H65" s="9">
        <v>45383</v>
      </c>
      <c r="I65" s="6">
        <f t="shared" si="1"/>
        <v>108.97297297297297</v>
      </c>
      <c r="J65" s="6">
        <f t="shared" si="2"/>
        <v>108.33333333333333</v>
      </c>
      <c r="L65">
        <f>I65*R64</f>
        <v>108972.97297297297</v>
      </c>
      <c r="M65">
        <f>J65*R65</f>
        <v>65000</v>
      </c>
      <c r="N65">
        <f>M65+L65</f>
        <v>173972.97297297296</v>
      </c>
      <c r="P65" t="s">
        <v>2</v>
      </c>
      <c r="Q65" s="2">
        <v>45383</v>
      </c>
      <c r="R65">
        <v>600</v>
      </c>
    </row>
    <row r="66" spans="1:18" x14ac:dyDescent="0.3">
      <c r="A66" s="1">
        <v>45384</v>
      </c>
      <c r="B66">
        <v>504.1</v>
      </c>
      <c r="C66">
        <v>195</v>
      </c>
      <c r="D66" s="3">
        <f>B66*$R$1</f>
        <v>504100</v>
      </c>
      <c r="E66" s="3">
        <f>C66*$R$2</f>
        <v>117000</v>
      </c>
      <c r="F66" s="4">
        <f t="shared" si="0"/>
        <v>621100</v>
      </c>
      <c r="G66" s="5">
        <f t="shared" si="4"/>
        <v>1.6103059581329404E-4</v>
      </c>
      <c r="H66" s="9">
        <v>45384</v>
      </c>
      <c r="I66" s="6">
        <f t="shared" si="1"/>
        <v>108.9945945945946</v>
      </c>
      <c r="J66" s="6">
        <f t="shared" si="2"/>
        <v>108.33333333333333</v>
      </c>
    </row>
    <row r="67" spans="1:18" x14ac:dyDescent="0.3">
      <c r="A67" s="1">
        <v>45385</v>
      </c>
      <c r="B67">
        <v>507.4</v>
      </c>
      <c r="C67">
        <v>195</v>
      </c>
      <c r="D67" s="3">
        <f>B67*$R$1</f>
        <v>507400</v>
      </c>
      <c r="E67" s="3">
        <f>C67*$R$2</f>
        <v>117000</v>
      </c>
      <c r="F67" s="4">
        <f t="shared" ref="F67:F130" si="5">SUM(D67:E67)</f>
        <v>624400</v>
      </c>
      <c r="G67" s="5">
        <f t="shared" si="4"/>
        <v>5.3131540814683742E-3</v>
      </c>
      <c r="H67" s="9">
        <v>45385</v>
      </c>
      <c r="I67" s="6">
        <f t="shared" ref="I67:I130" si="6">B67/$B$2*100</f>
        <v>109.70810810810809</v>
      </c>
      <c r="J67" s="6">
        <f t="shared" ref="J67:J130" si="7">C67/$C$2*100</f>
        <v>108.33333333333333</v>
      </c>
    </row>
    <row r="68" spans="1:18" x14ac:dyDescent="0.3">
      <c r="A68" s="1">
        <v>45386</v>
      </c>
      <c r="B68">
        <v>507</v>
      </c>
      <c r="C68">
        <v>198</v>
      </c>
      <c r="D68" s="3">
        <f>B68*$R$1</f>
        <v>507000</v>
      </c>
      <c r="E68" s="3">
        <f>C68*$R$2</f>
        <v>118800</v>
      </c>
      <c r="F68" s="4">
        <f t="shared" si="5"/>
        <v>625800</v>
      </c>
      <c r="G68" s="5">
        <f t="shared" ref="G68:G131" si="8">F68/F67-1</f>
        <v>2.2421524663676085E-3</v>
      </c>
      <c r="H68" s="9">
        <v>45386</v>
      </c>
      <c r="I68" s="6">
        <f t="shared" si="6"/>
        <v>109.62162162162161</v>
      </c>
      <c r="J68" s="6">
        <f t="shared" si="7"/>
        <v>110.00000000000001</v>
      </c>
    </row>
    <row r="69" spans="1:18" x14ac:dyDescent="0.3">
      <c r="A69" s="1">
        <v>45387</v>
      </c>
      <c r="B69">
        <v>505</v>
      </c>
      <c r="C69">
        <v>197</v>
      </c>
      <c r="D69" s="3">
        <f>B69*$R$1</f>
        <v>505000</v>
      </c>
      <c r="E69" s="3">
        <f>C69*$R$2</f>
        <v>118200</v>
      </c>
      <c r="F69" s="4">
        <f t="shared" si="5"/>
        <v>623200</v>
      </c>
      <c r="G69" s="5">
        <f t="shared" si="8"/>
        <v>-4.154682007030952E-3</v>
      </c>
      <c r="H69" s="9">
        <v>45387</v>
      </c>
      <c r="I69" s="6">
        <f t="shared" si="6"/>
        <v>109.18918918918918</v>
      </c>
      <c r="J69" s="6">
        <f t="shared" si="7"/>
        <v>109.44444444444446</v>
      </c>
    </row>
    <row r="70" spans="1:18" x14ac:dyDescent="0.3">
      <c r="A70" s="1">
        <v>45390</v>
      </c>
      <c r="B70">
        <v>507</v>
      </c>
      <c r="C70">
        <v>197</v>
      </c>
      <c r="D70" s="3">
        <f>B70*$R$1</f>
        <v>507000</v>
      </c>
      <c r="E70" s="3">
        <f>C70*$R$2</f>
        <v>118200</v>
      </c>
      <c r="F70" s="4">
        <f t="shared" si="5"/>
        <v>625200</v>
      </c>
      <c r="G70" s="5">
        <f t="shared" si="8"/>
        <v>3.2092426187420031E-3</v>
      </c>
      <c r="H70" s="9">
        <v>45390</v>
      </c>
      <c r="I70" s="6">
        <f t="shared" si="6"/>
        <v>109.62162162162161</v>
      </c>
      <c r="J70" s="6">
        <f t="shared" si="7"/>
        <v>109.44444444444446</v>
      </c>
    </row>
    <row r="71" spans="1:18" x14ac:dyDescent="0.3">
      <c r="A71" s="1">
        <v>45391</v>
      </c>
      <c r="B71">
        <v>509</v>
      </c>
      <c r="C71">
        <v>197</v>
      </c>
      <c r="D71" s="3">
        <f>B71*$R$1</f>
        <v>509000</v>
      </c>
      <c r="E71" s="3">
        <f>C71*$R$2</f>
        <v>118200</v>
      </c>
      <c r="F71" s="4">
        <f t="shared" si="5"/>
        <v>627200</v>
      </c>
      <c r="G71" s="5">
        <f t="shared" si="8"/>
        <v>3.1989763275752647E-3</v>
      </c>
      <c r="H71" s="9">
        <v>45391</v>
      </c>
      <c r="I71" s="6">
        <f t="shared" si="6"/>
        <v>110.05405405405406</v>
      </c>
      <c r="J71" s="6">
        <f t="shared" si="7"/>
        <v>109.44444444444446</v>
      </c>
    </row>
    <row r="72" spans="1:18" x14ac:dyDescent="0.3">
      <c r="A72" s="1">
        <v>45397</v>
      </c>
      <c r="B72">
        <v>505.7</v>
      </c>
      <c r="C72">
        <v>199.25</v>
      </c>
      <c r="D72" s="3">
        <f>B72*$R$1</f>
        <v>505700</v>
      </c>
      <c r="E72" s="3">
        <f>C72*$R$2</f>
        <v>119550</v>
      </c>
      <c r="F72" s="4">
        <f t="shared" si="5"/>
        <v>625250</v>
      </c>
      <c r="G72" s="5">
        <f t="shared" si="8"/>
        <v>-3.1090561224489388E-3</v>
      </c>
      <c r="H72" s="9">
        <v>45397</v>
      </c>
      <c r="I72" s="6">
        <f t="shared" si="6"/>
        <v>109.34054054054054</v>
      </c>
      <c r="J72" s="6">
        <f t="shared" si="7"/>
        <v>110.69444444444446</v>
      </c>
    </row>
    <row r="73" spans="1:18" x14ac:dyDescent="0.3">
      <c r="A73" s="1">
        <v>45398</v>
      </c>
      <c r="B73">
        <v>505.1</v>
      </c>
      <c r="C73">
        <v>194</v>
      </c>
      <c r="D73" s="3">
        <f>B73*$R$1</f>
        <v>505100</v>
      </c>
      <c r="E73" s="3">
        <f>C73*$R$2</f>
        <v>116400</v>
      </c>
      <c r="F73" s="4">
        <f t="shared" si="5"/>
        <v>621500</v>
      </c>
      <c r="G73" s="5">
        <f t="shared" si="8"/>
        <v>-5.9976009596161006E-3</v>
      </c>
      <c r="H73" s="9">
        <v>45398</v>
      </c>
      <c r="I73" s="6">
        <f t="shared" si="6"/>
        <v>109.21081081081081</v>
      </c>
      <c r="J73" s="6">
        <f t="shared" si="7"/>
        <v>107.77777777777777</v>
      </c>
    </row>
    <row r="74" spans="1:18" x14ac:dyDescent="0.3">
      <c r="A74" s="1">
        <v>45399</v>
      </c>
      <c r="B74">
        <v>506.1</v>
      </c>
      <c r="C74">
        <v>197.45</v>
      </c>
      <c r="D74" s="3">
        <f>B74*$R$1</f>
        <v>506100</v>
      </c>
      <c r="E74" s="3">
        <f>C74*$R$2</f>
        <v>118470</v>
      </c>
      <c r="F74" s="4">
        <f t="shared" si="5"/>
        <v>624570</v>
      </c>
      <c r="G74" s="5">
        <f t="shared" si="8"/>
        <v>4.9396621078037217E-3</v>
      </c>
      <c r="H74" s="9">
        <v>45399</v>
      </c>
      <c r="I74" s="6">
        <f t="shared" si="6"/>
        <v>109.42702702702702</v>
      </c>
      <c r="J74" s="6">
        <f t="shared" si="7"/>
        <v>109.69444444444443</v>
      </c>
    </row>
    <row r="75" spans="1:18" x14ac:dyDescent="0.3">
      <c r="A75" s="1">
        <v>45400</v>
      </c>
      <c r="B75">
        <v>506</v>
      </c>
      <c r="C75">
        <v>197</v>
      </c>
      <c r="D75" s="3">
        <f>B75*$R$1</f>
        <v>506000</v>
      </c>
      <c r="E75" s="3">
        <f>C75*$R$2</f>
        <v>118200</v>
      </c>
      <c r="F75" s="4">
        <f t="shared" si="5"/>
        <v>624200</v>
      </c>
      <c r="G75" s="5">
        <f t="shared" si="8"/>
        <v>-5.9240757641254582E-4</v>
      </c>
      <c r="H75" s="9">
        <v>45400</v>
      </c>
      <c r="I75" s="6">
        <f t="shared" si="6"/>
        <v>109.4054054054054</v>
      </c>
      <c r="J75" s="6">
        <f t="shared" si="7"/>
        <v>109.44444444444446</v>
      </c>
    </row>
    <row r="76" spans="1:18" x14ac:dyDescent="0.3">
      <c r="A76" s="1">
        <v>45401</v>
      </c>
      <c r="B76">
        <v>505</v>
      </c>
      <c r="C76">
        <v>195</v>
      </c>
      <c r="D76" s="3">
        <f>B76*$R$1</f>
        <v>505000</v>
      </c>
      <c r="E76" s="3">
        <f>C76*$R$2</f>
        <v>117000</v>
      </c>
      <c r="F76" s="4">
        <f t="shared" si="5"/>
        <v>622000</v>
      </c>
      <c r="G76" s="5">
        <f t="shared" si="8"/>
        <v>-3.524511374559447E-3</v>
      </c>
      <c r="H76" s="9">
        <v>45401</v>
      </c>
      <c r="I76" s="6">
        <f t="shared" si="6"/>
        <v>109.18918918918918</v>
      </c>
      <c r="J76" s="6">
        <f t="shared" si="7"/>
        <v>108.33333333333333</v>
      </c>
    </row>
    <row r="77" spans="1:18" x14ac:dyDescent="0.3">
      <c r="A77" s="1">
        <v>45404</v>
      </c>
      <c r="B77">
        <v>504</v>
      </c>
      <c r="C77">
        <v>193.1</v>
      </c>
      <c r="D77" s="3">
        <f>B77*$R$1</f>
        <v>504000</v>
      </c>
      <c r="E77" s="3">
        <f>C77*$R$2</f>
        <v>115860</v>
      </c>
      <c r="F77" s="4">
        <f t="shared" si="5"/>
        <v>619860</v>
      </c>
      <c r="G77" s="5">
        <f t="shared" si="8"/>
        <v>-3.4405144694533707E-3</v>
      </c>
      <c r="H77" s="9">
        <v>45404</v>
      </c>
      <c r="I77" s="6">
        <f t="shared" si="6"/>
        <v>108.97297297297297</v>
      </c>
      <c r="J77" s="6">
        <f t="shared" si="7"/>
        <v>107.27777777777779</v>
      </c>
    </row>
    <row r="78" spans="1:18" x14ac:dyDescent="0.3">
      <c r="A78" s="1">
        <v>45405</v>
      </c>
      <c r="B78">
        <v>500.6</v>
      </c>
      <c r="C78">
        <v>192</v>
      </c>
      <c r="D78" s="3">
        <f>B78*$R$1</f>
        <v>500600</v>
      </c>
      <c r="E78" s="3">
        <f>C78*$R$2</f>
        <v>115200</v>
      </c>
      <c r="F78" s="4">
        <f t="shared" si="5"/>
        <v>615800</v>
      </c>
      <c r="G78" s="5">
        <f t="shared" si="8"/>
        <v>-6.5498660987964863E-3</v>
      </c>
      <c r="H78" s="9">
        <v>45405</v>
      </c>
      <c r="I78" s="6">
        <f t="shared" si="6"/>
        <v>108.23783783783784</v>
      </c>
      <c r="J78" s="6">
        <f t="shared" si="7"/>
        <v>106.66666666666667</v>
      </c>
    </row>
    <row r="79" spans="1:18" x14ac:dyDescent="0.3">
      <c r="A79" s="1">
        <v>45406</v>
      </c>
      <c r="B79">
        <v>502</v>
      </c>
      <c r="C79">
        <v>197.75</v>
      </c>
      <c r="D79" s="3">
        <f>B79*$R$1</f>
        <v>502000</v>
      </c>
      <c r="E79" s="3">
        <f>C79*$R$2</f>
        <v>118650</v>
      </c>
      <c r="F79" s="4">
        <f t="shared" si="5"/>
        <v>620650</v>
      </c>
      <c r="G79" s="5">
        <f t="shared" si="8"/>
        <v>7.8759337447222855E-3</v>
      </c>
      <c r="H79" s="9">
        <v>45406</v>
      </c>
      <c r="I79" s="6">
        <f t="shared" si="6"/>
        <v>108.54054054054055</v>
      </c>
      <c r="J79" s="6">
        <f t="shared" si="7"/>
        <v>109.86111111111111</v>
      </c>
    </row>
    <row r="80" spans="1:18" x14ac:dyDescent="0.3">
      <c r="A80" s="1">
        <v>45407</v>
      </c>
      <c r="B80">
        <v>503</v>
      </c>
      <c r="C80">
        <v>197.45</v>
      </c>
      <c r="D80" s="3">
        <f>B80*$R$1</f>
        <v>503000</v>
      </c>
      <c r="E80" s="3">
        <f>C80*$R$2</f>
        <v>118470</v>
      </c>
      <c r="F80" s="4">
        <f t="shared" si="5"/>
        <v>621470</v>
      </c>
      <c r="G80" s="5">
        <f t="shared" si="8"/>
        <v>1.3211955208249915E-3</v>
      </c>
      <c r="H80" s="9">
        <v>45407</v>
      </c>
      <c r="I80" s="6">
        <f t="shared" si="6"/>
        <v>108.75675675675676</v>
      </c>
      <c r="J80" s="6">
        <f t="shared" si="7"/>
        <v>109.69444444444443</v>
      </c>
    </row>
    <row r="81" spans="1:10" x14ac:dyDescent="0.3">
      <c r="A81" s="1">
        <v>45408</v>
      </c>
      <c r="B81">
        <v>505</v>
      </c>
      <c r="C81">
        <v>197.3</v>
      </c>
      <c r="D81" s="3">
        <f>B81*$R$1</f>
        <v>505000</v>
      </c>
      <c r="E81" s="3">
        <f>C81*$R$2</f>
        <v>118380</v>
      </c>
      <c r="F81" s="4">
        <f t="shared" si="5"/>
        <v>623380</v>
      </c>
      <c r="G81" s="5">
        <f t="shared" si="8"/>
        <v>3.073358327835507E-3</v>
      </c>
      <c r="H81" s="9">
        <v>45408</v>
      </c>
      <c r="I81" s="6">
        <f t="shared" si="6"/>
        <v>109.18918918918918</v>
      </c>
      <c r="J81" s="6">
        <f t="shared" si="7"/>
        <v>109.61111111111113</v>
      </c>
    </row>
    <row r="82" spans="1:10" x14ac:dyDescent="0.3">
      <c r="A82" s="1">
        <v>45411</v>
      </c>
      <c r="B82">
        <v>502</v>
      </c>
      <c r="C82">
        <v>195</v>
      </c>
      <c r="D82" s="3">
        <f>B82*$R$1</f>
        <v>502000</v>
      </c>
      <c r="E82" s="3">
        <f>C82*$R$2</f>
        <v>117000</v>
      </c>
      <c r="F82" s="4">
        <f t="shared" si="5"/>
        <v>619000</v>
      </c>
      <c r="G82" s="5">
        <f t="shared" si="8"/>
        <v>-7.0262119413520008E-3</v>
      </c>
      <c r="H82" s="9">
        <v>45411</v>
      </c>
      <c r="I82" s="6">
        <f t="shared" si="6"/>
        <v>108.54054054054055</v>
      </c>
      <c r="J82" s="6">
        <f t="shared" si="7"/>
        <v>108.33333333333333</v>
      </c>
    </row>
    <row r="83" spans="1:10" x14ac:dyDescent="0.3">
      <c r="A83" s="1">
        <v>45412</v>
      </c>
      <c r="B83">
        <v>501.6</v>
      </c>
      <c r="C83">
        <v>192</v>
      </c>
      <c r="D83" s="3">
        <f>B83*$R$1</f>
        <v>501600</v>
      </c>
      <c r="E83" s="3">
        <f>C83*$R$2</f>
        <v>115200</v>
      </c>
      <c r="F83" s="4">
        <f t="shared" si="5"/>
        <v>616800</v>
      </c>
      <c r="G83" s="5">
        <f t="shared" si="8"/>
        <v>-3.5541195476574972E-3</v>
      </c>
      <c r="H83" s="9">
        <v>45412</v>
      </c>
      <c r="I83" s="6">
        <f t="shared" si="6"/>
        <v>108.45405405405405</v>
      </c>
      <c r="J83" s="6">
        <f t="shared" si="7"/>
        <v>106.66666666666667</v>
      </c>
    </row>
    <row r="84" spans="1:10" x14ac:dyDescent="0.3">
      <c r="A84" s="1">
        <v>45414</v>
      </c>
      <c r="B84">
        <v>501.9</v>
      </c>
      <c r="C84">
        <v>192.1</v>
      </c>
      <c r="D84" s="3">
        <f>B84*$R$1</f>
        <v>501900</v>
      </c>
      <c r="E84" s="3">
        <f>C84*$R$2</f>
        <v>115260</v>
      </c>
      <c r="F84" s="4">
        <f t="shared" si="5"/>
        <v>617160</v>
      </c>
      <c r="G84" s="5">
        <f t="shared" si="8"/>
        <v>5.8365758754863606E-4</v>
      </c>
      <c r="H84" s="9">
        <v>45414</v>
      </c>
      <c r="I84" s="6">
        <f t="shared" si="6"/>
        <v>108.51891891891891</v>
      </c>
      <c r="J84" s="6">
        <f t="shared" si="7"/>
        <v>106.72222222222223</v>
      </c>
    </row>
    <row r="85" spans="1:10" x14ac:dyDescent="0.3">
      <c r="A85" s="1">
        <v>45415</v>
      </c>
      <c r="B85">
        <v>508.9</v>
      </c>
      <c r="C85">
        <v>196.9</v>
      </c>
      <c r="D85" s="3">
        <f>B85*$R$1</f>
        <v>508900</v>
      </c>
      <c r="E85" s="3">
        <f>C85*$R$2</f>
        <v>118140</v>
      </c>
      <c r="F85" s="4">
        <f t="shared" si="5"/>
        <v>627040</v>
      </c>
      <c r="G85" s="5">
        <f t="shared" si="8"/>
        <v>1.6008814569965724E-2</v>
      </c>
      <c r="H85" s="9">
        <v>45415</v>
      </c>
      <c r="I85" s="6">
        <f t="shared" si="6"/>
        <v>110.03243243243244</v>
      </c>
      <c r="J85" s="6">
        <f t="shared" si="7"/>
        <v>109.38888888888889</v>
      </c>
    </row>
    <row r="86" spans="1:10" x14ac:dyDescent="0.3">
      <c r="A86" s="1">
        <v>45418</v>
      </c>
      <c r="B86">
        <v>505</v>
      </c>
      <c r="C86">
        <v>196.8</v>
      </c>
      <c r="D86" s="3">
        <f>B86*$R$1</f>
        <v>505000</v>
      </c>
      <c r="E86" s="3">
        <f>C86*$R$2</f>
        <v>118080</v>
      </c>
      <c r="F86" s="4">
        <f t="shared" si="5"/>
        <v>623080</v>
      </c>
      <c r="G86" s="5">
        <f t="shared" si="8"/>
        <v>-6.3153865782087371E-3</v>
      </c>
      <c r="H86" s="9">
        <v>45418</v>
      </c>
      <c r="I86" s="6">
        <f t="shared" si="6"/>
        <v>109.18918918918918</v>
      </c>
      <c r="J86" s="6">
        <f t="shared" si="7"/>
        <v>109.33333333333334</v>
      </c>
    </row>
    <row r="87" spans="1:10" x14ac:dyDescent="0.3">
      <c r="A87" s="1">
        <v>45419</v>
      </c>
      <c r="B87">
        <v>509.6</v>
      </c>
      <c r="C87">
        <v>196</v>
      </c>
      <c r="D87" s="3">
        <f>B87*$R$1</f>
        <v>509600</v>
      </c>
      <c r="E87" s="3">
        <f>C87*$R$2</f>
        <v>117600</v>
      </c>
      <c r="F87" s="4">
        <f t="shared" si="5"/>
        <v>627200</v>
      </c>
      <c r="G87" s="5">
        <f t="shared" si="8"/>
        <v>6.6123130256146023E-3</v>
      </c>
      <c r="H87" s="9">
        <v>45419</v>
      </c>
      <c r="I87" s="6">
        <f t="shared" si="6"/>
        <v>110.1837837837838</v>
      </c>
      <c r="J87" s="6">
        <f t="shared" si="7"/>
        <v>108.88888888888889</v>
      </c>
    </row>
    <row r="88" spans="1:10" x14ac:dyDescent="0.3">
      <c r="A88" s="1">
        <v>45420</v>
      </c>
      <c r="B88">
        <v>512.1</v>
      </c>
      <c r="C88">
        <v>198</v>
      </c>
      <c r="D88" s="3">
        <f>B88*$R$1</f>
        <v>512100</v>
      </c>
      <c r="E88" s="3">
        <f>C88*$R$2</f>
        <v>118800</v>
      </c>
      <c r="F88" s="4">
        <f t="shared" si="5"/>
        <v>630900</v>
      </c>
      <c r="G88" s="5">
        <f t="shared" si="8"/>
        <v>5.899234693877542E-3</v>
      </c>
      <c r="H88" s="9">
        <v>45420</v>
      </c>
      <c r="I88" s="6">
        <f t="shared" si="6"/>
        <v>110.72432432432433</v>
      </c>
      <c r="J88" s="6">
        <f t="shared" si="7"/>
        <v>110.00000000000001</v>
      </c>
    </row>
    <row r="89" spans="1:10" x14ac:dyDescent="0.3">
      <c r="A89" s="1">
        <v>45421</v>
      </c>
      <c r="B89">
        <v>517.70000000000005</v>
      </c>
      <c r="C89">
        <v>196.5</v>
      </c>
      <c r="D89" s="3">
        <f>B89*$R$1</f>
        <v>517700.00000000006</v>
      </c>
      <c r="E89" s="3">
        <f>C89*$R$2</f>
        <v>117900</v>
      </c>
      <c r="F89" s="4">
        <f t="shared" si="5"/>
        <v>635600</v>
      </c>
      <c r="G89" s="5">
        <f t="shared" si="8"/>
        <v>7.4496750673640477E-3</v>
      </c>
      <c r="H89" s="9">
        <v>45421</v>
      </c>
      <c r="I89" s="6">
        <f t="shared" si="6"/>
        <v>111.93513513513516</v>
      </c>
      <c r="J89" s="6">
        <f t="shared" si="7"/>
        <v>109.16666666666666</v>
      </c>
    </row>
    <row r="90" spans="1:10" x14ac:dyDescent="0.3">
      <c r="A90" s="1">
        <v>45422</v>
      </c>
      <c r="B90">
        <v>513</v>
      </c>
      <c r="C90">
        <v>197</v>
      </c>
      <c r="D90" s="3">
        <f>B90*$R$1</f>
        <v>513000</v>
      </c>
      <c r="E90" s="3">
        <f>C90*$R$2</f>
        <v>118200</v>
      </c>
      <c r="F90" s="4">
        <f t="shared" si="5"/>
        <v>631200</v>
      </c>
      <c r="G90" s="5">
        <f t="shared" si="8"/>
        <v>-6.9225928256765323E-3</v>
      </c>
      <c r="H90" s="9">
        <v>45422</v>
      </c>
      <c r="I90" s="6">
        <f t="shared" si="6"/>
        <v>110.91891891891892</v>
      </c>
      <c r="J90" s="6">
        <f t="shared" si="7"/>
        <v>109.44444444444446</v>
      </c>
    </row>
    <row r="91" spans="1:10" x14ac:dyDescent="0.3">
      <c r="A91" s="1">
        <v>45425</v>
      </c>
      <c r="B91">
        <v>513.79999999999995</v>
      </c>
      <c r="C91">
        <v>197</v>
      </c>
      <c r="D91" s="3">
        <f>B91*$R$1</f>
        <v>513799.99999999994</v>
      </c>
      <c r="E91" s="3">
        <f>C91*$R$2</f>
        <v>118200</v>
      </c>
      <c r="F91" s="4">
        <f t="shared" si="5"/>
        <v>632000</v>
      </c>
      <c r="G91" s="5">
        <f t="shared" si="8"/>
        <v>1.2674271229404788E-3</v>
      </c>
      <c r="H91" s="9">
        <v>45425</v>
      </c>
      <c r="I91" s="6">
        <f t="shared" si="6"/>
        <v>111.09189189189188</v>
      </c>
      <c r="J91" s="6">
        <f t="shared" si="7"/>
        <v>109.44444444444446</v>
      </c>
    </row>
    <row r="92" spans="1:10" x14ac:dyDescent="0.3">
      <c r="A92" s="1">
        <v>45426</v>
      </c>
      <c r="B92">
        <v>513</v>
      </c>
      <c r="C92">
        <v>195</v>
      </c>
      <c r="D92" s="3">
        <f>B92*$R$1</f>
        <v>513000</v>
      </c>
      <c r="E92" s="3">
        <f>C92*$R$2</f>
        <v>117000</v>
      </c>
      <c r="F92" s="4">
        <f t="shared" si="5"/>
        <v>630000</v>
      </c>
      <c r="G92" s="5">
        <f t="shared" si="8"/>
        <v>-3.1645569620253333E-3</v>
      </c>
      <c r="H92" s="9">
        <v>45426</v>
      </c>
      <c r="I92" s="6">
        <f t="shared" si="6"/>
        <v>110.91891891891892</v>
      </c>
      <c r="J92" s="6">
        <f t="shared" si="7"/>
        <v>108.33333333333333</v>
      </c>
    </row>
    <row r="93" spans="1:10" x14ac:dyDescent="0.3">
      <c r="A93" s="1">
        <v>45427</v>
      </c>
      <c r="B93">
        <v>510</v>
      </c>
      <c r="C93">
        <v>194</v>
      </c>
      <c r="D93" s="3">
        <f>B93*$R$1</f>
        <v>510000</v>
      </c>
      <c r="E93" s="3">
        <f>C93*$R$2</f>
        <v>116400</v>
      </c>
      <c r="F93" s="4">
        <f t="shared" si="5"/>
        <v>626400</v>
      </c>
      <c r="G93" s="5">
        <f t="shared" si="8"/>
        <v>-5.7142857142856718E-3</v>
      </c>
      <c r="H93" s="9">
        <v>45427</v>
      </c>
      <c r="I93" s="6">
        <f t="shared" si="6"/>
        <v>110.27027027027027</v>
      </c>
      <c r="J93" s="6">
        <f t="shared" si="7"/>
        <v>107.77777777777777</v>
      </c>
    </row>
    <row r="94" spans="1:10" x14ac:dyDescent="0.3">
      <c r="A94" s="1">
        <v>45428</v>
      </c>
      <c r="B94">
        <v>508.4</v>
      </c>
      <c r="C94">
        <v>197</v>
      </c>
      <c r="D94" s="3">
        <f>B94*$R$1</f>
        <v>508400</v>
      </c>
      <c r="E94" s="3">
        <f>C94*$R$2</f>
        <v>118200</v>
      </c>
      <c r="F94" s="4">
        <f t="shared" si="5"/>
        <v>626600</v>
      </c>
      <c r="G94" s="5">
        <f t="shared" si="8"/>
        <v>3.1928480204346243E-4</v>
      </c>
      <c r="H94" s="9">
        <v>45428</v>
      </c>
      <c r="I94" s="6">
        <f t="shared" si="6"/>
        <v>109.92432432432433</v>
      </c>
      <c r="J94" s="6">
        <f t="shared" si="7"/>
        <v>109.44444444444446</v>
      </c>
    </row>
    <row r="95" spans="1:10" x14ac:dyDescent="0.3">
      <c r="A95" s="1">
        <v>45429</v>
      </c>
      <c r="B95">
        <v>508.5</v>
      </c>
      <c r="C95">
        <v>197</v>
      </c>
      <c r="D95" s="3">
        <f>B95*$R$1</f>
        <v>508500</v>
      </c>
      <c r="E95" s="3">
        <f>C95*$R$2</f>
        <v>118200</v>
      </c>
      <c r="F95" s="4">
        <f t="shared" si="5"/>
        <v>626700</v>
      </c>
      <c r="G95" s="5">
        <f t="shared" si="8"/>
        <v>1.5959144589849927E-4</v>
      </c>
      <c r="H95" s="9">
        <v>45429</v>
      </c>
      <c r="I95" s="6">
        <f t="shared" si="6"/>
        <v>109.94594594594595</v>
      </c>
      <c r="J95" s="6">
        <f t="shared" si="7"/>
        <v>109.44444444444446</v>
      </c>
    </row>
    <row r="96" spans="1:10" x14ac:dyDescent="0.3">
      <c r="A96" s="1">
        <v>45432</v>
      </c>
      <c r="B96">
        <v>507.7</v>
      </c>
      <c r="C96">
        <v>194</v>
      </c>
      <c r="D96" s="3">
        <f>B96*$R$1</f>
        <v>507700</v>
      </c>
      <c r="E96" s="3">
        <f>C96*$R$2</f>
        <v>116400</v>
      </c>
      <c r="F96" s="4">
        <f t="shared" si="5"/>
        <v>624100</v>
      </c>
      <c r="G96" s="5">
        <f t="shared" si="8"/>
        <v>-4.1487154938567583E-3</v>
      </c>
      <c r="H96" s="9">
        <v>45432</v>
      </c>
      <c r="I96" s="6">
        <f t="shared" si="6"/>
        <v>109.77297297297297</v>
      </c>
      <c r="J96" s="6">
        <f t="shared" si="7"/>
        <v>107.77777777777777</v>
      </c>
    </row>
    <row r="97" spans="1:10" x14ac:dyDescent="0.3">
      <c r="A97" s="1">
        <v>45433</v>
      </c>
      <c r="B97">
        <v>507.8</v>
      </c>
      <c r="C97">
        <v>196.85</v>
      </c>
      <c r="D97" s="3">
        <f>B97*$R$1</f>
        <v>507800</v>
      </c>
      <c r="E97" s="3">
        <f>C97*$R$2</f>
        <v>118110</v>
      </c>
      <c r="F97" s="4">
        <f t="shared" si="5"/>
        <v>625910</v>
      </c>
      <c r="G97" s="5">
        <f t="shared" si="8"/>
        <v>2.9001762538054532E-3</v>
      </c>
      <c r="H97" s="9">
        <v>45433</v>
      </c>
      <c r="I97" s="6">
        <f t="shared" si="6"/>
        <v>109.7945945945946</v>
      </c>
      <c r="J97" s="6">
        <f t="shared" si="7"/>
        <v>109.36111111111111</v>
      </c>
    </row>
    <row r="98" spans="1:10" x14ac:dyDescent="0.3">
      <c r="A98" s="1">
        <v>45434</v>
      </c>
      <c r="B98">
        <v>514.9</v>
      </c>
      <c r="C98">
        <v>197</v>
      </c>
      <c r="D98" s="3">
        <f>B98*$R$1</f>
        <v>514900</v>
      </c>
      <c r="E98" s="3">
        <f>C98*$R$2</f>
        <v>118200</v>
      </c>
      <c r="F98" s="4">
        <f t="shared" si="5"/>
        <v>633100</v>
      </c>
      <c r="G98" s="5">
        <f t="shared" si="8"/>
        <v>1.1487274528286795E-2</v>
      </c>
      <c r="H98" s="9">
        <v>45434</v>
      </c>
      <c r="I98" s="6">
        <f t="shared" si="6"/>
        <v>111.32972972972972</v>
      </c>
      <c r="J98" s="6">
        <f t="shared" si="7"/>
        <v>109.44444444444446</v>
      </c>
    </row>
    <row r="99" spans="1:10" x14ac:dyDescent="0.3">
      <c r="A99" s="1">
        <v>45435</v>
      </c>
      <c r="B99">
        <v>510.5</v>
      </c>
      <c r="C99">
        <v>196.9</v>
      </c>
      <c r="D99" s="3">
        <f>B99*$R$1</f>
        <v>510500</v>
      </c>
      <c r="E99" s="3">
        <f>C99*$R$2</f>
        <v>118140</v>
      </c>
      <c r="F99" s="4">
        <f t="shared" si="5"/>
        <v>628640</v>
      </c>
      <c r="G99" s="5">
        <f t="shared" si="8"/>
        <v>-7.0447006791976019E-3</v>
      </c>
      <c r="H99" s="9">
        <v>45435</v>
      </c>
      <c r="I99" s="6">
        <f t="shared" si="6"/>
        <v>110.37837837837839</v>
      </c>
      <c r="J99" s="6">
        <f t="shared" si="7"/>
        <v>109.38888888888889</v>
      </c>
    </row>
    <row r="100" spans="1:10" x14ac:dyDescent="0.3">
      <c r="A100" s="1">
        <v>45436</v>
      </c>
      <c r="B100">
        <v>508.1</v>
      </c>
      <c r="C100">
        <v>194</v>
      </c>
      <c r="D100" s="3">
        <f>B100*$R$1</f>
        <v>508100</v>
      </c>
      <c r="E100" s="3">
        <f>C100*$R$2</f>
        <v>116400</v>
      </c>
      <c r="F100" s="4">
        <f t="shared" si="5"/>
        <v>624500</v>
      </c>
      <c r="G100" s="5">
        <f t="shared" si="8"/>
        <v>-6.5856452023416168E-3</v>
      </c>
      <c r="H100" s="9">
        <v>45436</v>
      </c>
      <c r="I100" s="6">
        <f t="shared" si="6"/>
        <v>109.85945945945947</v>
      </c>
      <c r="J100" s="6">
        <f t="shared" si="7"/>
        <v>107.77777777777777</v>
      </c>
    </row>
    <row r="101" spans="1:10" x14ac:dyDescent="0.3">
      <c r="A101" s="1">
        <v>45439</v>
      </c>
      <c r="B101">
        <v>506.9</v>
      </c>
      <c r="C101">
        <v>196.95</v>
      </c>
      <c r="D101" s="3">
        <f>B101*$R$1</f>
        <v>506900</v>
      </c>
      <c r="E101" s="3">
        <f>C101*$R$2</f>
        <v>118170</v>
      </c>
      <c r="F101" s="4">
        <f t="shared" si="5"/>
        <v>625070</v>
      </c>
      <c r="G101" s="5">
        <f t="shared" si="8"/>
        <v>9.1273018414739227E-4</v>
      </c>
      <c r="H101" s="9">
        <v>45439</v>
      </c>
      <c r="I101" s="6">
        <f t="shared" si="6"/>
        <v>109.59999999999998</v>
      </c>
      <c r="J101" s="6">
        <f t="shared" si="7"/>
        <v>109.41666666666666</v>
      </c>
    </row>
    <row r="102" spans="1:10" x14ac:dyDescent="0.3">
      <c r="A102" s="1">
        <v>45440</v>
      </c>
      <c r="B102">
        <v>514</v>
      </c>
      <c r="C102">
        <v>195</v>
      </c>
      <c r="D102" s="3">
        <f>B102*$R$1</f>
        <v>514000</v>
      </c>
      <c r="E102" s="3">
        <f>C102*$R$2</f>
        <v>117000</v>
      </c>
      <c r="F102" s="4">
        <f t="shared" si="5"/>
        <v>631000</v>
      </c>
      <c r="G102" s="5">
        <f t="shared" si="8"/>
        <v>9.4869374630042191E-3</v>
      </c>
      <c r="H102" s="9">
        <v>45440</v>
      </c>
      <c r="I102" s="6">
        <f t="shared" si="6"/>
        <v>111.13513513513513</v>
      </c>
      <c r="J102" s="6">
        <f t="shared" si="7"/>
        <v>108.33333333333333</v>
      </c>
    </row>
    <row r="103" spans="1:10" x14ac:dyDescent="0.3">
      <c r="A103" s="1">
        <v>45441</v>
      </c>
      <c r="B103">
        <v>515.5</v>
      </c>
      <c r="C103">
        <v>194</v>
      </c>
      <c r="D103" s="3">
        <f>B103*$R$1</f>
        <v>515500</v>
      </c>
      <c r="E103" s="3">
        <f>C103*$R$2</f>
        <v>116400</v>
      </c>
      <c r="F103" s="4">
        <f t="shared" si="5"/>
        <v>631900</v>
      </c>
      <c r="G103" s="5">
        <f t="shared" si="8"/>
        <v>1.4263074484943683E-3</v>
      </c>
      <c r="H103" s="9">
        <v>45441</v>
      </c>
      <c r="I103" s="6">
        <f t="shared" si="6"/>
        <v>111.45945945945945</v>
      </c>
      <c r="J103" s="6">
        <f t="shared" si="7"/>
        <v>107.77777777777777</v>
      </c>
    </row>
    <row r="104" spans="1:10" x14ac:dyDescent="0.3">
      <c r="A104" s="1">
        <v>45442</v>
      </c>
      <c r="B104">
        <v>512</v>
      </c>
      <c r="C104">
        <v>196</v>
      </c>
      <c r="D104" s="3">
        <f>B104*$R$1</f>
        <v>512000</v>
      </c>
      <c r="E104" s="3">
        <f>C104*$R$2</f>
        <v>117600</v>
      </c>
      <c r="F104" s="4">
        <f t="shared" si="5"/>
        <v>629600</v>
      </c>
      <c r="G104" s="5">
        <f t="shared" si="8"/>
        <v>-3.639816426649789E-3</v>
      </c>
      <c r="H104" s="9">
        <v>45442</v>
      </c>
      <c r="I104" s="6">
        <f t="shared" si="6"/>
        <v>110.70270270270271</v>
      </c>
      <c r="J104" s="6">
        <f t="shared" si="7"/>
        <v>108.88888888888889</v>
      </c>
    </row>
    <row r="105" spans="1:10" x14ac:dyDescent="0.3">
      <c r="A105" s="1">
        <v>45443</v>
      </c>
      <c r="B105">
        <v>515</v>
      </c>
      <c r="C105">
        <v>196.85</v>
      </c>
      <c r="D105" s="3">
        <f>B105*$R$1</f>
        <v>515000</v>
      </c>
      <c r="E105" s="3">
        <f>C105*$R$2</f>
        <v>118110</v>
      </c>
      <c r="F105" s="4">
        <f t="shared" si="5"/>
        <v>633110</v>
      </c>
      <c r="G105" s="5">
        <f t="shared" si="8"/>
        <v>5.5749682337993267E-3</v>
      </c>
      <c r="H105" s="9">
        <v>45443</v>
      </c>
      <c r="I105" s="6">
        <f t="shared" si="6"/>
        <v>111.35135135135134</v>
      </c>
      <c r="J105" s="6">
        <f t="shared" si="7"/>
        <v>109.36111111111111</v>
      </c>
    </row>
    <row r="106" spans="1:10" x14ac:dyDescent="0.3">
      <c r="A106" s="1">
        <v>45446</v>
      </c>
      <c r="B106">
        <v>515</v>
      </c>
      <c r="C106">
        <v>194</v>
      </c>
      <c r="D106" s="3">
        <f>B106*$R$1</f>
        <v>515000</v>
      </c>
      <c r="E106" s="3">
        <f>C106*$R$2</f>
        <v>116400</v>
      </c>
      <c r="F106" s="4">
        <f t="shared" si="5"/>
        <v>631400</v>
      </c>
      <c r="G106" s="5">
        <f t="shared" si="8"/>
        <v>-2.7009524411240049E-3</v>
      </c>
      <c r="H106" s="9">
        <v>45446</v>
      </c>
      <c r="I106" s="6">
        <f t="shared" si="6"/>
        <v>111.35135135135134</v>
      </c>
      <c r="J106" s="6">
        <f t="shared" si="7"/>
        <v>107.77777777777777</v>
      </c>
    </row>
    <row r="107" spans="1:10" x14ac:dyDescent="0.3">
      <c r="A107" s="1">
        <v>45447</v>
      </c>
      <c r="B107">
        <v>512</v>
      </c>
      <c r="C107">
        <v>190</v>
      </c>
      <c r="D107" s="3">
        <f>B107*$R$1</f>
        <v>512000</v>
      </c>
      <c r="E107" s="3">
        <f>C107*$R$2</f>
        <v>114000</v>
      </c>
      <c r="F107" s="4">
        <f t="shared" si="5"/>
        <v>626000</v>
      </c>
      <c r="G107" s="5">
        <f t="shared" si="8"/>
        <v>-8.5524231865695688E-3</v>
      </c>
      <c r="H107" s="9">
        <v>45447</v>
      </c>
      <c r="I107" s="6">
        <f t="shared" si="6"/>
        <v>110.70270270270271</v>
      </c>
      <c r="J107" s="6">
        <f t="shared" si="7"/>
        <v>105.55555555555556</v>
      </c>
    </row>
    <row r="108" spans="1:10" x14ac:dyDescent="0.3">
      <c r="A108" s="1">
        <v>45448</v>
      </c>
      <c r="B108">
        <v>511</v>
      </c>
      <c r="C108">
        <v>190</v>
      </c>
      <c r="D108" s="3">
        <f>B108*$R$1</f>
        <v>511000</v>
      </c>
      <c r="E108" s="3">
        <f>C108*$R$2</f>
        <v>114000</v>
      </c>
      <c r="F108" s="4">
        <f t="shared" si="5"/>
        <v>625000</v>
      </c>
      <c r="G108" s="5">
        <f t="shared" si="8"/>
        <v>-1.5974440894568342E-3</v>
      </c>
      <c r="H108" s="9">
        <v>45448</v>
      </c>
      <c r="I108" s="6">
        <f t="shared" si="6"/>
        <v>110.48648648648648</v>
      </c>
      <c r="J108" s="6">
        <f t="shared" si="7"/>
        <v>105.55555555555556</v>
      </c>
    </row>
    <row r="109" spans="1:10" x14ac:dyDescent="0.3">
      <c r="A109" s="1">
        <v>45449</v>
      </c>
      <c r="B109">
        <v>512.20000000000005</v>
      </c>
      <c r="C109">
        <v>194.85</v>
      </c>
      <c r="D109" s="3">
        <f>B109*$R$1</f>
        <v>512200.00000000006</v>
      </c>
      <c r="E109" s="3">
        <f>C109*$R$2</f>
        <v>116910</v>
      </c>
      <c r="F109" s="4">
        <f t="shared" si="5"/>
        <v>629110</v>
      </c>
      <c r="G109" s="5">
        <f t="shared" si="8"/>
        <v>6.5759999999999152E-3</v>
      </c>
      <c r="H109" s="9">
        <v>45449</v>
      </c>
      <c r="I109" s="6">
        <f t="shared" si="6"/>
        <v>110.74594594594596</v>
      </c>
      <c r="J109" s="6">
        <f t="shared" si="7"/>
        <v>108.25</v>
      </c>
    </row>
    <row r="110" spans="1:10" x14ac:dyDescent="0.3">
      <c r="A110" s="1">
        <v>45450</v>
      </c>
      <c r="B110">
        <v>511.1</v>
      </c>
      <c r="C110">
        <v>193</v>
      </c>
      <c r="D110" s="3">
        <f>B110*$R$1</f>
        <v>511100</v>
      </c>
      <c r="E110" s="3">
        <f>C110*$R$2</f>
        <v>115800</v>
      </c>
      <c r="F110" s="4">
        <f t="shared" si="5"/>
        <v>626900</v>
      </c>
      <c r="G110" s="5">
        <f t="shared" si="8"/>
        <v>-3.5128991750250638E-3</v>
      </c>
      <c r="H110" s="9">
        <v>45450</v>
      </c>
      <c r="I110" s="6">
        <f t="shared" si="6"/>
        <v>110.50810810810812</v>
      </c>
      <c r="J110" s="6">
        <f t="shared" si="7"/>
        <v>107.22222222222221</v>
      </c>
    </row>
    <row r="111" spans="1:10" x14ac:dyDescent="0.3">
      <c r="A111" s="1">
        <v>45453</v>
      </c>
      <c r="B111">
        <v>509</v>
      </c>
      <c r="C111">
        <v>194</v>
      </c>
      <c r="D111" s="3">
        <f>B111*$R$1</f>
        <v>509000</v>
      </c>
      <c r="E111" s="3">
        <f>C111*$R$2</f>
        <v>116400</v>
      </c>
      <c r="F111" s="4">
        <f t="shared" si="5"/>
        <v>625400</v>
      </c>
      <c r="G111" s="5">
        <f t="shared" si="8"/>
        <v>-2.3927261126176491E-3</v>
      </c>
      <c r="H111" s="9">
        <v>45453</v>
      </c>
      <c r="I111" s="6">
        <f t="shared" si="6"/>
        <v>110.05405405405406</v>
      </c>
      <c r="J111" s="6">
        <f t="shared" si="7"/>
        <v>107.77777777777777</v>
      </c>
    </row>
    <row r="112" spans="1:10" x14ac:dyDescent="0.3">
      <c r="A112" s="1">
        <v>45454</v>
      </c>
      <c r="B112">
        <v>509</v>
      </c>
      <c r="C112">
        <v>194</v>
      </c>
      <c r="D112" s="3">
        <f>B112*$R$1</f>
        <v>509000</v>
      </c>
      <c r="E112" s="3">
        <f>C112*$R$2</f>
        <v>116400</v>
      </c>
      <c r="F112" s="4">
        <f t="shared" si="5"/>
        <v>625400</v>
      </c>
      <c r="G112" s="5">
        <f t="shared" si="8"/>
        <v>0</v>
      </c>
      <c r="H112" s="9">
        <v>45454</v>
      </c>
      <c r="I112" s="6">
        <f t="shared" si="6"/>
        <v>110.05405405405406</v>
      </c>
      <c r="J112" s="6">
        <f t="shared" si="7"/>
        <v>107.77777777777777</v>
      </c>
    </row>
    <row r="113" spans="1:10" x14ac:dyDescent="0.3">
      <c r="A113" s="1">
        <v>45455</v>
      </c>
      <c r="B113">
        <v>508.5</v>
      </c>
      <c r="C113">
        <v>194</v>
      </c>
      <c r="D113" s="3">
        <f>B113*$R$1</f>
        <v>508500</v>
      </c>
      <c r="E113" s="3">
        <f>C113*$R$2</f>
        <v>116400</v>
      </c>
      <c r="F113" s="4">
        <f t="shared" si="5"/>
        <v>624900</v>
      </c>
      <c r="G113" s="5">
        <f t="shared" si="8"/>
        <v>-7.9948832747045451E-4</v>
      </c>
      <c r="H113" s="9">
        <v>45455</v>
      </c>
      <c r="I113" s="6">
        <f t="shared" si="6"/>
        <v>109.94594594594595</v>
      </c>
      <c r="J113" s="6">
        <f t="shared" si="7"/>
        <v>107.77777777777777</v>
      </c>
    </row>
    <row r="114" spans="1:10" x14ac:dyDescent="0.3">
      <c r="A114" s="1">
        <v>45456</v>
      </c>
      <c r="B114">
        <v>508.9</v>
      </c>
      <c r="C114">
        <v>194</v>
      </c>
      <c r="D114" s="3">
        <f>B114*$R$1</f>
        <v>508900</v>
      </c>
      <c r="E114" s="3">
        <f>C114*$R$2</f>
        <v>116400</v>
      </c>
      <c r="F114" s="4">
        <f t="shared" si="5"/>
        <v>625300</v>
      </c>
      <c r="G114" s="5">
        <f t="shared" si="8"/>
        <v>6.4010241638667864E-4</v>
      </c>
      <c r="H114" s="9">
        <v>45456</v>
      </c>
      <c r="I114" s="6">
        <f t="shared" si="6"/>
        <v>110.03243243243244</v>
      </c>
      <c r="J114" s="6">
        <f t="shared" si="7"/>
        <v>107.77777777777777</v>
      </c>
    </row>
    <row r="115" spans="1:10" x14ac:dyDescent="0.3">
      <c r="A115" s="1">
        <v>45457</v>
      </c>
      <c r="B115">
        <v>509</v>
      </c>
      <c r="C115">
        <v>193</v>
      </c>
      <c r="D115" s="3">
        <f>B115*$R$1</f>
        <v>509000</v>
      </c>
      <c r="E115" s="3">
        <f>C115*$R$2</f>
        <v>115800</v>
      </c>
      <c r="F115" s="4">
        <f t="shared" si="5"/>
        <v>624800</v>
      </c>
      <c r="G115" s="5">
        <f t="shared" si="8"/>
        <v>-7.9961618423152192E-4</v>
      </c>
      <c r="H115" s="9">
        <v>45457</v>
      </c>
      <c r="I115" s="6">
        <f t="shared" si="6"/>
        <v>110.05405405405406</v>
      </c>
      <c r="J115" s="6">
        <f t="shared" si="7"/>
        <v>107.22222222222221</v>
      </c>
    </row>
    <row r="116" spans="1:10" x14ac:dyDescent="0.3">
      <c r="A116" s="1">
        <v>45462</v>
      </c>
      <c r="B116">
        <v>509.2</v>
      </c>
      <c r="C116">
        <v>190</v>
      </c>
      <c r="D116" s="3">
        <f>B116*$R$1</f>
        <v>509200</v>
      </c>
      <c r="E116" s="3">
        <f>C116*$R$2</f>
        <v>114000</v>
      </c>
      <c r="F116" s="4">
        <f t="shared" si="5"/>
        <v>623200</v>
      </c>
      <c r="G116" s="5">
        <f t="shared" si="8"/>
        <v>-2.5608194622278591E-3</v>
      </c>
      <c r="H116" s="9">
        <v>45462</v>
      </c>
      <c r="I116" s="6">
        <f t="shared" si="6"/>
        <v>110.09729729729729</v>
      </c>
      <c r="J116" s="6">
        <f t="shared" si="7"/>
        <v>105.55555555555556</v>
      </c>
    </row>
    <row r="117" spans="1:10" x14ac:dyDescent="0.3">
      <c r="A117" s="1">
        <v>45463</v>
      </c>
      <c r="B117">
        <v>509.2</v>
      </c>
      <c r="C117">
        <v>190</v>
      </c>
      <c r="D117" s="3">
        <f>B117*$R$1</f>
        <v>509200</v>
      </c>
      <c r="E117" s="3">
        <f>C117*$R$2</f>
        <v>114000</v>
      </c>
      <c r="F117" s="4">
        <f t="shared" si="5"/>
        <v>623200</v>
      </c>
      <c r="G117" s="5">
        <f t="shared" si="8"/>
        <v>0</v>
      </c>
      <c r="H117" s="9">
        <v>45463</v>
      </c>
      <c r="I117" s="6">
        <f t="shared" si="6"/>
        <v>110.09729729729729</v>
      </c>
      <c r="J117" s="6">
        <f t="shared" si="7"/>
        <v>105.55555555555556</v>
      </c>
    </row>
    <row r="118" spans="1:10" x14ac:dyDescent="0.3">
      <c r="A118" s="1">
        <v>45464</v>
      </c>
      <c r="B118">
        <v>510</v>
      </c>
      <c r="C118">
        <v>190</v>
      </c>
      <c r="D118" s="3">
        <f>B118*$R$1</f>
        <v>510000</v>
      </c>
      <c r="E118" s="3">
        <f>C118*$R$2</f>
        <v>114000</v>
      </c>
      <c r="F118" s="4">
        <f t="shared" si="5"/>
        <v>624000</v>
      </c>
      <c r="G118" s="5">
        <f t="shared" si="8"/>
        <v>1.2836970474967568E-3</v>
      </c>
      <c r="H118" s="9">
        <v>45464</v>
      </c>
      <c r="I118" s="6">
        <f t="shared" si="6"/>
        <v>110.27027027027027</v>
      </c>
      <c r="J118" s="6">
        <f t="shared" si="7"/>
        <v>105.55555555555556</v>
      </c>
    </row>
    <row r="119" spans="1:10" x14ac:dyDescent="0.3">
      <c r="A119" s="1">
        <v>45467</v>
      </c>
      <c r="B119">
        <v>510</v>
      </c>
      <c r="C119">
        <v>190</v>
      </c>
      <c r="D119" s="3">
        <f>B119*$R$1</f>
        <v>510000</v>
      </c>
      <c r="E119" s="3">
        <f>C119*$R$2</f>
        <v>114000</v>
      </c>
      <c r="F119" s="4">
        <f t="shared" si="5"/>
        <v>624000</v>
      </c>
      <c r="G119" s="5">
        <f t="shared" si="8"/>
        <v>0</v>
      </c>
      <c r="H119" s="9">
        <v>45467</v>
      </c>
      <c r="I119" s="6">
        <f t="shared" si="6"/>
        <v>110.27027027027027</v>
      </c>
      <c r="J119" s="6">
        <f t="shared" si="7"/>
        <v>105.55555555555556</v>
      </c>
    </row>
    <row r="120" spans="1:10" x14ac:dyDescent="0.3">
      <c r="A120" s="1">
        <v>45468</v>
      </c>
      <c r="B120">
        <v>518.20000000000005</v>
      </c>
      <c r="C120">
        <v>195</v>
      </c>
      <c r="D120" s="3">
        <f>B120*$R$1</f>
        <v>518200.00000000006</v>
      </c>
      <c r="E120" s="3">
        <f>C120*$R$2</f>
        <v>117000</v>
      </c>
      <c r="F120" s="4">
        <f t="shared" si="5"/>
        <v>635200</v>
      </c>
      <c r="G120" s="5">
        <f t="shared" si="8"/>
        <v>1.7948717948717885E-2</v>
      </c>
      <c r="H120" s="9">
        <v>45468</v>
      </c>
      <c r="I120" s="6">
        <f t="shared" si="6"/>
        <v>112.04324324324327</v>
      </c>
      <c r="J120" s="6">
        <f t="shared" si="7"/>
        <v>108.33333333333333</v>
      </c>
    </row>
    <row r="121" spans="1:10" x14ac:dyDescent="0.3">
      <c r="A121" s="1">
        <v>45469</v>
      </c>
      <c r="B121">
        <v>518</v>
      </c>
      <c r="C121">
        <v>194</v>
      </c>
      <c r="D121" s="3">
        <f>B121*$R$1</f>
        <v>518000</v>
      </c>
      <c r="E121" s="3">
        <f>C121*$R$2</f>
        <v>116400</v>
      </c>
      <c r="F121" s="4">
        <f t="shared" si="5"/>
        <v>634400</v>
      </c>
      <c r="G121" s="5">
        <f t="shared" si="8"/>
        <v>-1.2594458438287548E-3</v>
      </c>
      <c r="H121" s="9">
        <v>45469</v>
      </c>
      <c r="I121" s="6">
        <f t="shared" si="6"/>
        <v>112.00000000000001</v>
      </c>
      <c r="J121" s="6">
        <f t="shared" si="7"/>
        <v>107.77777777777777</v>
      </c>
    </row>
    <row r="122" spans="1:10" x14ac:dyDescent="0.3">
      <c r="A122" s="1">
        <v>45470</v>
      </c>
      <c r="B122">
        <v>515</v>
      </c>
      <c r="C122">
        <v>193</v>
      </c>
      <c r="D122" s="3">
        <f>B122*$R$1</f>
        <v>515000</v>
      </c>
      <c r="E122" s="3">
        <f>C122*$R$2</f>
        <v>115800</v>
      </c>
      <c r="F122" s="4">
        <f t="shared" si="5"/>
        <v>630800</v>
      </c>
      <c r="G122" s="5">
        <f t="shared" si="8"/>
        <v>-5.6746532156368712E-3</v>
      </c>
      <c r="H122" s="9">
        <v>45470</v>
      </c>
      <c r="I122" s="6">
        <f t="shared" si="6"/>
        <v>111.35135135135134</v>
      </c>
      <c r="J122" s="6">
        <f t="shared" si="7"/>
        <v>107.22222222222221</v>
      </c>
    </row>
    <row r="123" spans="1:10" x14ac:dyDescent="0.3">
      <c r="A123" s="1">
        <v>45471</v>
      </c>
      <c r="B123">
        <v>515.5</v>
      </c>
      <c r="C123">
        <v>193.9</v>
      </c>
      <c r="D123" s="3">
        <f>B123*$R$1</f>
        <v>515500</v>
      </c>
      <c r="E123" s="3">
        <f>C123*$R$2</f>
        <v>116340</v>
      </c>
      <c r="F123" s="4">
        <f t="shared" si="5"/>
        <v>631840</v>
      </c>
      <c r="G123" s="5">
        <f t="shared" si="8"/>
        <v>1.6487000634115567E-3</v>
      </c>
      <c r="H123" s="9">
        <v>45471</v>
      </c>
      <c r="I123" s="6">
        <f t="shared" si="6"/>
        <v>111.45945945945945</v>
      </c>
      <c r="J123" s="6">
        <f t="shared" si="7"/>
        <v>107.72222222222223</v>
      </c>
    </row>
    <row r="124" spans="1:10" x14ac:dyDescent="0.3">
      <c r="A124" s="1">
        <v>45474</v>
      </c>
      <c r="B124">
        <v>515</v>
      </c>
      <c r="C124">
        <v>191</v>
      </c>
      <c r="D124" s="3">
        <f>B124*$R$1</f>
        <v>515000</v>
      </c>
      <c r="E124" s="3">
        <f>C124*$R$2</f>
        <v>114600</v>
      </c>
      <c r="F124" s="4">
        <f t="shared" si="5"/>
        <v>629600</v>
      </c>
      <c r="G124" s="5">
        <f t="shared" si="8"/>
        <v>-3.5452013167890373E-3</v>
      </c>
      <c r="H124" s="9">
        <v>45474</v>
      </c>
      <c r="I124" s="6">
        <f t="shared" si="6"/>
        <v>111.35135135135134</v>
      </c>
      <c r="J124" s="6">
        <f t="shared" si="7"/>
        <v>106.11111111111111</v>
      </c>
    </row>
    <row r="125" spans="1:10" x14ac:dyDescent="0.3">
      <c r="A125" s="1">
        <v>45475</v>
      </c>
      <c r="B125">
        <v>513</v>
      </c>
      <c r="C125">
        <v>195</v>
      </c>
      <c r="D125" s="3">
        <f>B125*$R$1</f>
        <v>513000</v>
      </c>
      <c r="E125" s="3">
        <f>C125*$R$2</f>
        <v>117000</v>
      </c>
      <c r="F125" s="4">
        <f t="shared" si="5"/>
        <v>630000</v>
      </c>
      <c r="G125" s="5">
        <f t="shared" si="8"/>
        <v>6.3532401524768467E-4</v>
      </c>
      <c r="H125" s="9">
        <v>45475</v>
      </c>
      <c r="I125" s="6">
        <f t="shared" si="6"/>
        <v>110.91891891891892</v>
      </c>
      <c r="J125" s="6">
        <f t="shared" si="7"/>
        <v>108.33333333333333</v>
      </c>
    </row>
    <row r="126" spans="1:10" x14ac:dyDescent="0.3">
      <c r="A126" s="1">
        <v>45476</v>
      </c>
      <c r="B126">
        <v>515.1</v>
      </c>
      <c r="C126">
        <v>193</v>
      </c>
      <c r="D126" s="3">
        <f>B126*$R$1</f>
        <v>515100</v>
      </c>
      <c r="E126" s="3">
        <f>C126*$R$2</f>
        <v>115800</v>
      </c>
      <c r="F126" s="4">
        <f t="shared" si="5"/>
        <v>630900</v>
      </c>
      <c r="G126" s="5">
        <f t="shared" si="8"/>
        <v>1.4285714285713347E-3</v>
      </c>
      <c r="H126" s="9">
        <v>45476</v>
      </c>
      <c r="I126" s="6">
        <f t="shared" si="6"/>
        <v>111.37297297297297</v>
      </c>
      <c r="J126" s="6">
        <f t="shared" si="7"/>
        <v>107.22222222222221</v>
      </c>
    </row>
    <row r="127" spans="1:10" x14ac:dyDescent="0.3">
      <c r="A127" s="1">
        <v>45477</v>
      </c>
      <c r="B127">
        <v>524</v>
      </c>
      <c r="C127">
        <v>194.95</v>
      </c>
      <c r="D127" s="3">
        <f>B127*$R$1</f>
        <v>524000</v>
      </c>
      <c r="E127" s="3">
        <f>C127*$R$2</f>
        <v>116970</v>
      </c>
      <c r="F127" s="4">
        <f t="shared" si="5"/>
        <v>640970</v>
      </c>
      <c r="G127" s="5">
        <f t="shared" si="8"/>
        <v>1.5961325091139678E-2</v>
      </c>
      <c r="H127" s="9">
        <v>45477</v>
      </c>
      <c r="I127" s="6">
        <f t="shared" si="6"/>
        <v>113.29729729729729</v>
      </c>
      <c r="J127" s="6">
        <f t="shared" si="7"/>
        <v>108.30555555555554</v>
      </c>
    </row>
    <row r="128" spans="1:10" x14ac:dyDescent="0.3">
      <c r="A128" s="1">
        <v>45478</v>
      </c>
      <c r="B128">
        <v>525.1</v>
      </c>
      <c r="C128">
        <v>194.95</v>
      </c>
      <c r="D128" s="3">
        <f>B128*$R$1</f>
        <v>525100</v>
      </c>
      <c r="E128" s="3">
        <f>C128*$R$2</f>
        <v>116970</v>
      </c>
      <c r="F128" s="4">
        <f t="shared" si="5"/>
        <v>642070</v>
      </c>
      <c r="G128" s="5">
        <f t="shared" si="8"/>
        <v>1.7161489617298908E-3</v>
      </c>
      <c r="H128" s="9">
        <v>45478</v>
      </c>
      <c r="I128" s="6">
        <f t="shared" si="6"/>
        <v>113.53513513513514</v>
      </c>
      <c r="J128" s="6">
        <f t="shared" si="7"/>
        <v>108.30555555555554</v>
      </c>
    </row>
    <row r="129" spans="1:10" x14ac:dyDescent="0.3">
      <c r="A129" s="1">
        <v>45481</v>
      </c>
      <c r="B129">
        <v>526</v>
      </c>
      <c r="C129">
        <v>194</v>
      </c>
      <c r="D129" s="3">
        <f>B129*$R$1</f>
        <v>526000</v>
      </c>
      <c r="E129" s="3">
        <f>C129*$R$2</f>
        <v>116400</v>
      </c>
      <c r="F129" s="4">
        <f t="shared" si="5"/>
        <v>642400</v>
      </c>
      <c r="G129" s="5">
        <f t="shared" si="8"/>
        <v>5.13962652047395E-4</v>
      </c>
      <c r="H129" s="9">
        <v>45481</v>
      </c>
      <c r="I129" s="6">
        <f t="shared" si="6"/>
        <v>113.72972972972973</v>
      </c>
      <c r="J129" s="6">
        <f t="shared" si="7"/>
        <v>107.77777777777777</v>
      </c>
    </row>
    <row r="130" spans="1:10" x14ac:dyDescent="0.3">
      <c r="A130" s="1">
        <v>45482</v>
      </c>
      <c r="B130">
        <v>532</v>
      </c>
      <c r="C130">
        <v>192.5</v>
      </c>
      <c r="D130" s="3">
        <f>B130*$R$1</f>
        <v>532000</v>
      </c>
      <c r="E130" s="3">
        <f>C130*$R$2</f>
        <v>115500</v>
      </c>
      <c r="F130" s="4">
        <f t="shared" si="5"/>
        <v>647500</v>
      </c>
      <c r="G130" s="5">
        <f t="shared" si="8"/>
        <v>7.9389788293897645E-3</v>
      </c>
      <c r="H130" s="9">
        <v>45482</v>
      </c>
      <c r="I130" s="6">
        <f t="shared" si="6"/>
        <v>115.02702702702703</v>
      </c>
      <c r="J130" s="6">
        <f t="shared" si="7"/>
        <v>106.94444444444444</v>
      </c>
    </row>
    <row r="131" spans="1:10" x14ac:dyDescent="0.3">
      <c r="A131" s="1">
        <v>45483</v>
      </c>
      <c r="B131">
        <v>512.1</v>
      </c>
      <c r="C131">
        <v>190</v>
      </c>
      <c r="D131" s="3">
        <f>B131*$R$1</f>
        <v>512100</v>
      </c>
      <c r="E131" s="3">
        <f>C131*$R$2</f>
        <v>114000</v>
      </c>
      <c r="F131" s="4">
        <f t="shared" ref="F131:F194" si="9">SUM(D131:E131)</f>
        <v>626100</v>
      </c>
      <c r="G131" s="5">
        <f t="shared" si="8"/>
        <v>-3.3050193050193077E-2</v>
      </c>
      <c r="H131" s="9">
        <v>45483</v>
      </c>
      <c r="I131" s="6">
        <f t="shared" ref="I131:I194" si="10">B131/$B$2*100</f>
        <v>110.72432432432433</v>
      </c>
      <c r="J131" s="6">
        <f t="shared" ref="J131:J194" si="11">C131/$C$2*100</f>
        <v>105.55555555555556</v>
      </c>
    </row>
    <row r="132" spans="1:10" x14ac:dyDescent="0.3">
      <c r="A132" s="1">
        <v>45484</v>
      </c>
      <c r="B132">
        <v>513</v>
      </c>
      <c r="C132">
        <v>193</v>
      </c>
      <c r="D132" s="3">
        <f>B132*$R$1</f>
        <v>513000</v>
      </c>
      <c r="E132" s="3">
        <f>C132*$R$2</f>
        <v>115800</v>
      </c>
      <c r="F132" s="4">
        <f t="shared" si="9"/>
        <v>628800</v>
      </c>
      <c r="G132" s="5">
        <f t="shared" ref="G132:G195" si="12">F132/F131-1</f>
        <v>4.3124101581217822E-3</v>
      </c>
      <c r="H132" s="9">
        <v>45484</v>
      </c>
      <c r="I132" s="6">
        <f t="shared" si="10"/>
        <v>110.91891891891892</v>
      </c>
      <c r="J132" s="6">
        <f t="shared" si="11"/>
        <v>107.22222222222221</v>
      </c>
    </row>
    <row r="133" spans="1:10" x14ac:dyDescent="0.3">
      <c r="A133" s="1">
        <v>45485</v>
      </c>
      <c r="B133">
        <v>519.70000000000005</v>
      </c>
      <c r="C133">
        <v>199</v>
      </c>
      <c r="D133" s="3">
        <f>B133*$R$1</f>
        <v>519700.00000000006</v>
      </c>
      <c r="E133" s="3">
        <f>C133*$R$2</f>
        <v>119400</v>
      </c>
      <c r="F133" s="4">
        <f t="shared" si="9"/>
        <v>639100</v>
      </c>
      <c r="G133" s="5">
        <f t="shared" si="12"/>
        <v>1.6380407124682028E-2</v>
      </c>
      <c r="H133" s="9">
        <v>45485</v>
      </c>
      <c r="I133" s="6">
        <f t="shared" si="10"/>
        <v>112.36756756756759</v>
      </c>
      <c r="J133" s="6">
        <f t="shared" si="11"/>
        <v>110.55555555555556</v>
      </c>
    </row>
    <row r="134" spans="1:10" x14ac:dyDescent="0.3">
      <c r="A134" s="1">
        <v>45488</v>
      </c>
      <c r="B134">
        <v>515</v>
      </c>
      <c r="C134">
        <v>199</v>
      </c>
      <c r="D134" s="3">
        <f>B134*$R$1</f>
        <v>515000</v>
      </c>
      <c r="E134" s="3">
        <f>C134*$R$2</f>
        <v>119400</v>
      </c>
      <c r="F134" s="4">
        <f t="shared" si="9"/>
        <v>634400</v>
      </c>
      <c r="G134" s="5">
        <f t="shared" si="12"/>
        <v>-7.3540916914410781E-3</v>
      </c>
      <c r="H134" s="9">
        <v>45488</v>
      </c>
      <c r="I134" s="6">
        <f t="shared" si="10"/>
        <v>111.35135135135134</v>
      </c>
      <c r="J134" s="6">
        <f t="shared" si="11"/>
        <v>110.55555555555556</v>
      </c>
    </row>
    <row r="135" spans="1:10" x14ac:dyDescent="0.3">
      <c r="A135" s="1">
        <v>45489</v>
      </c>
      <c r="B135">
        <v>515</v>
      </c>
      <c r="C135">
        <v>195</v>
      </c>
      <c r="D135" s="3">
        <f>B135*$R$1</f>
        <v>515000</v>
      </c>
      <c r="E135" s="3">
        <f>C135*$R$2</f>
        <v>117000</v>
      </c>
      <c r="F135" s="4">
        <f t="shared" si="9"/>
        <v>632000</v>
      </c>
      <c r="G135" s="5">
        <f t="shared" si="12"/>
        <v>-3.7831021437578771E-3</v>
      </c>
      <c r="H135" s="9">
        <v>45489</v>
      </c>
      <c r="I135" s="6">
        <f t="shared" si="10"/>
        <v>111.35135135135134</v>
      </c>
      <c r="J135" s="6">
        <f t="shared" si="11"/>
        <v>108.33333333333333</v>
      </c>
    </row>
    <row r="136" spans="1:10" x14ac:dyDescent="0.3">
      <c r="A136" s="1">
        <v>45490</v>
      </c>
      <c r="B136">
        <v>523</v>
      </c>
      <c r="C136">
        <v>198.9</v>
      </c>
      <c r="D136" s="3">
        <f>B136*$R$1</f>
        <v>523000</v>
      </c>
      <c r="E136" s="3">
        <f>C136*$R$2</f>
        <v>119340</v>
      </c>
      <c r="F136" s="4">
        <f t="shared" si="9"/>
        <v>642340</v>
      </c>
      <c r="G136" s="5">
        <f t="shared" si="12"/>
        <v>1.6360759493670995E-2</v>
      </c>
      <c r="H136" s="9">
        <v>45490</v>
      </c>
      <c r="I136" s="6">
        <f t="shared" si="10"/>
        <v>113.08108108108108</v>
      </c>
      <c r="J136" s="6">
        <f t="shared" si="11"/>
        <v>110.5</v>
      </c>
    </row>
    <row r="137" spans="1:10" x14ac:dyDescent="0.3">
      <c r="A137" s="1">
        <v>45491</v>
      </c>
      <c r="B137">
        <v>523.1</v>
      </c>
      <c r="C137">
        <v>193.5</v>
      </c>
      <c r="D137" s="3">
        <f>B137*$R$1</f>
        <v>523100</v>
      </c>
      <c r="E137" s="3">
        <f>C137*$R$2</f>
        <v>116100</v>
      </c>
      <c r="F137" s="4">
        <f t="shared" si="9"/>
        <v>639200</v>
      </c>
      <c r="G137" s="5">
        <f t="shared" si="12"/>
        <v>-4.8883768720615617E-3</v>
      </c>
      <c r="H137" s="9">
        <v>45491</v>
      </c>
      <c r="I137" s="6">
        <f t="shared" si="10"/>
        <v>113.1027027027027</v>
      </c>
      <c r="J137" s="6">
        <f t="shared" si="11"/>
        <v>107.5</v>
      </c>
    </row>
    <row r="138" spans="1:10" x14ac:dyDescent="0.3">
      <c r="A138" s="1">
        <v>45492</v>
      </c>
      <c r="B138">
        <v>527.79999999999995</v>
      </c>
      <c r="C138">
        <v>191</v>
      </c>
      <c r="D138" s="3">
        <f>B138*$R$1</f>
        <v>527800</v>
      </c>
      <c r="E138" s="3">
        <f>C138*$R$2</f>
        <v>114600</v>
      </c>
      <c r="F138" s="4">
        <f t="shared" si="9"/>
        <v>642400</v>
      </c>
      <c r="G138" s="5">
        <f t="shared" si="12"/>
        <v>5.0062578222778154E-3</v>
      </c>
      <c r="H138" s="9">
        <v>45492</v>
      </c>
      <c r="I138" s="6">
        <f t="shared" si="10"/>
        <v>114.11891891891889</v>
      </c>
      <c r="J138" s="6">
        <f t="shared" si="11"/>
        <v>106.11111111111111</v>
      </c>
    </row>
    <row r="139" spans="1:10" x14ac:dyDescent="0.3">
      <c r="A139" s="1">
        <v>45495</v>
      </c>
      <c r="B139">
        <v>520.20000000000005</v>
      </c>
      <c r="C139">
        <v>192</v>
      </c>
      <c r="D139" s="3">
        <f>B139*$R$1</f>
        <v>520200.00000000006</v>
      </c>
      <c r="E139" s="3">
        <f>C139*$R$2</f>
        <v>115200</v>
      </c>
      <c r="F139" s="4">
        <f t="shared" si="9"/>
        <v>635400</v>
      </c>
      <c r="G139" s="5">
        <f t="shared" si="12"/>
        <v>-1.089663760896642E-2</v>
      </c>
      <c r="H139" s="9">
        <v>45495</v>
      </c>
      <c r="I139" s="6">
        <f t="shared" si="10"/>
        <v>112.47567567567569</v>
      </c>
      <c r="J139" s="6">
        <f t="shared" si="11"/>
        <v>106.66666666666667</v>
      </c>
    </row>
    <row r="140" spans="1:10" x14ac:dyDescent="0.3">
      <c r="A140" s="1">
        <v>45496</v>
      </c>
      <c r="B140">
        <v>520.5</v>
      </c>
      <c r="C140">
        <v>191.05</v>
      </c>
      <c r="D140" s="3">
        <f>B140*$R$1</f>
        <v>520500</v>
      </c>
      <c r="E140" s="3">
        <f>C140*$R$2</f>
        <v>114630</v>
      </c>
      <c r="F140" s="4">
        <f t="shared" si="9"/>
        <v>635130</v>
      </c>
      <c r="G140" s="5">
        <f t="shared" si="12"/>
        <v>-4.2492917847025691E-4</v>
      </c>
      <c r="H140" s="9">
        <v>45496</v>
      </c>
      <c r="I140" s="6">
        <f t="shared" si="10"/>
        <v>112.54054054054055</v>
      </c>
      <c r="J140" s="6">
        <f t="shared" si="11"/>
        <v>106.1388888888889</v>
      </c>
    </row>
    <row r="141" spans="1:10" x14ac:dyDescent="0.3">
      <c r="A141" s="1">
        <v>45497</v>
      </c>
      <c r="B141">
        <v>523</v>
      </c>
      <c r="C141">
        <v>190</v>
      </c>
      <c r="D141" s="3">
        <f>B141*$R$1</f>
        <v>523000</v>
      </c>
      <c r="E141" s="3">
        <f>C141*$R$2</f>
        <v>114000</v>
      </c>
      <c r="F141" s="4">
        <f t="shared" si="9"/>
        <v>637000</v>
      </c>
      <c r="G141" s="5">
        <f t="shared" si="12"/>
        <v>2.9442791239588928E-3</v>
      </c>
      <c r="H141" s="9">
        <v>45497</v>
      </c>
      <c r="I141" s="6">
        <f t="shared" si="10"/>
        <v>113.08108108108108</v>
      </c>
      <c r="J141" s="6">
        <f t="shared" si="11"/>
        <v>105.55555555555556</v>
      </c>
    </row>
    <row r="142" spans="1:10" x14ac:dyDescent="0.3">
      <c r="A142" s="1">
        <v>45498</v>
      </c>
      <c r="B142">
        <v>529</v>
      </c>
      <c r="C142">
        <v>191</v>
      </c>
      <c r="D142" s="3">
        <f>B142*$R$1</f>
        <v>529000</v>
      </c>
      <c r="E142" s="3">
        <f>C142*$R$2</f>
        <v>114600</v>
      </c>
      <c r="F142" s="4">
        <f t="shared" si="9"/>
        <v>643600</v>
      </c>
      <c r="G142" s="5">
        <f t="shared" si="12"/>
        <v>1.0361067503924737E-2</v>
      </c>
      <c r="H142" s="9">
        <v>45498</v>
      </c>
      <c r="I142" s="6">
        <f t="shared" si="10"/>
        <v>114.37837837837839</v>
      </c>
      <c r="J142" s="6">
        <f t="shared" si="11"/>
        <v>106.11111111111111</v>
      </c>
    </row>
    <row r="143" spans="1:10" x14ac:dyDescent="0.3">
      <c r="A143" s="1">
        <v>45499</v>
      </c>
      <c r="B143">
        <v>540</v>
      </c>
      <c r="C143">
        <v>195</v>
      </c>
      <c r="D143" s="3">
        <f>B143*$R$1</f>
        <v>540000</v>
      </c>
      <c r="E143" s="3">
        <f>C143*$R$2</f>
        <v>117000</v>
      </c>
      <c r="F143" s="4">
        <f t="shared" si="9"/>
        <v>657000</v>
      </c>
      <c r="G143" s="5">
        <f t="shared" si="12"/>
        <v>2.0820385332504632E-2</v>
      </c>
      <c r="H143" s="9">
        <v>45499</v>
      </c>
      <c r="I143" s="6">
        <f t="shared" si="10"/>
        <v>116.75675675675676</v>
      </c>
      <c r="J143" s="6">
        <f t="shared" si="11"/>
        <v>108.33333333333333</v>
      </c>
    </row>
    <row r="144" spans="1:10" x14ac:dyDescent="0.3">
      <c r="A144" s="1">
        <v>45502</v>
      </c>
      <c r="B144">
        <v>555</v>
      </c>
      <c r="C144">
        <v>191.15</v>
      </c>
      <c r="D144" s="3">
        <f>B144*$R$1</f>
        <v>555000</v>
      </c>
      <c r="E144" s="3">
        <f>C144*$R$2</f>
        <v>114690</v>
      </c>
      <c r="F144" s="4">
        <f t="shared" si="9"/>
        <v>669690</v>
      </c>
      <c r="G144" s="5">
        <f t="shared" si="12"/>
        <v>1.9315068493150678E-2</v>
      </c>
      <c r="H144" s="9">
        <v>45502</v>
      </c>
      <c r="I144" s="6">
        <f t="shared" si="10"/>
        <v>120</v>
      </c>
      <c r="J144" s="6">
        <f t="shared" si="11"/>
        <v>106.19444444444446</v>
      </c>
    </row>
    <row r="145" spans="1:10" x14ac:dyDescent="0.3">
      <c r="A145" s="1">
        <v>45504</v>
      </c>
      <c r="B145">
        <v>555</v>
      </c>
      <c r="C145">
        <v>196.9</v>
      </c>
      <c r="D145" s="3">
        <f>B145*$R$1</f>
        <v>555000</v>
      </c>
      <c r="E145" s="3">
        <f>C145*$R$2</f>
        <v>118140</v>
      </c>
      <c r="F145" s="4">
        <f t="shared" si="9"/>
        <v>673140</v>
      </c>
      <c r="G145" s="5">
        <f t="shared" si="12"/>
        <v>5.1516373247324498E-3</v>
      </c>
      <c r="H145" s="9">
        <v>45504</v>
      </c>
      <c r="I145" s="6">
        <f t="shared" si="10"/>
        <v>120</v>
      </c>
      <c r="J145" s="6">
        <f t="shared" si="11"/>
        <v>109.38888888888889</v>
      </c>
    </row>
    <row r="146" spans="1:10" x14ac:dyDescent="0.3">
      <c r="A146" s="1">
        <v>45505</v>
      </c>
      <c r="B146">
        <v>554</v>
      </c>
      <c r="C146">
        <v>195.95</v>
      </c>
      <c r="D146" s="3">
        <f>B146*$R$1</f>
        <v>554000</v>
      </c>
      <c r="E146" s="3">
        <f>C146*$R$2</f>
        <v>117570</v>
      </c>
      <c r="F146" s="4">
        <f t="shared" si="9"/>
        <v>671570</v>
      </c>
      <c r="G146" s="5">
        <f t="shared" si="12"/>
        <v>-2.3323528537897431E-3</v>
      </c>
      <c r="H146" s="9">
        <v>45505</v>
      </c>
      <c r="I146" s="6">
        <f t="shared" si="10"/>
        <v>119.78378378378378</v>
      </c>
      <c r="J146" s="6">
        <f t="shared" si="11"/>
        <v>108.8611111111111</v>
      </c>
    </row>
    <row r="147" spans="1:10" x14ac:dyDescent="0.3">
      <c r="A147" s="1">
        <v>45506</v>
      </c>
      <c r="B147">
        <v>554.1</v>
      </c>
      <c r="C147">
        <v>196</v>
      </c>
      <c r="D147" s="3">
        <f>B147*$R$1</f>
        <v>554100</v>
      </c>
      <c r="E147" s="3">
        <f>C147*$R$2</f>
        <v>117600</v>
      </c>
      <c r="F147" s="4">
        <f t="shared" si="9"/>
        <v>671700</v>
      </c>
      <c r="G147" s="5">
        <f t="shared" si="12"/>
        <v>1.935762467055735E-4</v>
      </c>
      <c r="H147" s="9">
        <v>45506</v>
      </c>
      <c r="I147" s="6">
        <f t="shared" si="10"/>
        <v>119.80540540540541</v>
      </c>
      <c r="J147" s="6">
        <f t="shared" si="11"/>
        <v>108.88888888888889</v>
      </c>
    </row>
    <row r="148" spans="1:10" x14ac:dyDescent="0.3">
      <c r="A148" s="1">
        <v>45509</v>
      </c>
      <c r="B148">
        <v>535.5</v>
      </c>
      <c r="C148">
        <v>194.95</v>
      </c>
      <c r="D148" s="3">
        <f>B148*$R$1</f>
        <v>535500</v>
      </c>
      <c r="E148" s="3">
        <f>C148*$R$2</f>
        <v>116970</v>
      </c>
      <c r="F148" s="4">
        <f t="shared" si="9"/>
        <v>652470</v>
      </c>
      <c r="G148" s="5">
        <f t="shared" si="12"/>
        <v>-2.8628852166145635E-2</v>
      </c>
      <c r="H148" s="9">
        <v>45509</v>
      </c>
      <c r="I148" s="6">
        <f t="shared" si="10"/>
        <v>115.78378378378378</v>
      </c>
      <c r="J148" s="6">
        <f t="shared" si="11"/>
        <v>108.30555555555554</v>
      </c>
    </row>
    <row r="149" spans="1:10" x14ac:dyDescent="0.3">
      <c r="A149" s="1">
        <v>45510</v>
      </c>
      <c r="B149">
        <v>545</v>
      </c>
      <c r="C149">
        <v>194.9</v>
      </c>
      <c r="D149" s="3">
        <f>B149*$R$1</f>
        <v>545000</v>
      </c>
      <c r="E149" s="3">
        <f>C149*$R$2</f>
        <v>116940</v>
      </c>
      <c r="F149" s="4">
        <f t="shared" si="9"/>
        <v>661940</v>
      </c>
      <c r="G149" s="5">
        <f t="shared" si="12"/>
        <v>1.4514077275583626E-2</v>
      </c>
      <c r="H149" s="9">
        <v>45510</v>
      </c>
      <c r="I149" s="6">
        <f t="shared" si="10"/>
        <v>117.83783783783784</v>
      </c>
      <c r="J149" s="6">
        <f t="shared" si="11"/>
        <v>108.27777777777779</v>
      </c>
    </row>
    <row r="150" spans="1:10" x14ac:dyDescent="0.3">
      <c r="A150" s="1">
        <v>45511</v>
      </c>
      <c r="B150">
        <v>541.1</v>
      </c>
      <c r="C150">
        <v>194</v>
      </c>
      <c r="D150" s="3">
        <f>B150*$R$1</f>
        <v>541100</v>
      </c>
      <c r="E150" s="3">
        <f>C150*$R$2</f>
        <v>116400</v>
      </c>
      <c r="F150" s="4">
        <f t="shared" si="9"/>
        <v>657500</v>
      </c>
      <c r="G150" s="5">
        <f t="shared" si="12"/>
        <v>-6.7075565761247624E-3</v>
      </c>
      <c r="H150" s="9">
        <v>45511</v>
      </c>
      <c r="I150" s="6">
        <f t="shared" si="10"/>
        <v>116.9945945945946</v>
      </c>
      <c r="J150" s="6">
        <f t="shared" si="11"/>
        <v>107.77777777777777</v>
      </c>
    </row>
    <row r="151" spans="1:10" x14ac:dyDescent="0.3">
      <c r="A151" s="1">
        <v>45512</v>
      </c>
      <c r="B151">
        <v>537</v>
      </c>
      <c r="C151">
        <v>195</v>
      </c>
      <c r="D151" s="3">
        <f>B151*$R$1</f>
        <v>537000</v>
      </c>
      <c r="E151" s="3">
        <f>C151*$R$2</f>
        <v>117000</v>
      </c>
      <c r="F151" s="4">
        <f t="shared" si="9"/>
        <v>654000</v>
      </c>
      <c r="G151" s="5">
        <f t="shared" si="12"/>
        <v>-5.3231939163498332E-3</v>
      </c>
      <c r="H151" s="9">
        <v>45512</v>
      </c>
      <c r="I151" s="6">
        <f t="shared" si="10"/>
        <v>116.1081081081081</v>
      </c>
      <c r="J151" s="6">
        <f t="shared" si="11"/>
        <v>108.33333333333333</v>
      </c>
    </row>
    <row r="152" spans="1:10" x14ac:dyDescent="0.3">
      <c r="A152" s="1">
        <v>45513</v>
      </c>
      <c r="B152">
        <v>541</v>
      </c>
      <c r="C152">
        <v>198</v>
      </c>
      <c r="D152" s="3">
        <f>B152*$R$1</f>
        <v>541000</v>
      </c>
      <c r="E152" s="3">
        <f>C152*$R$2</f>
        <v>118800</v>
      </c>
      <c r="F152" s="4">
        <f t="shared" si="9"/>
        <v>659800</v>
      </c>
      <c r="G152" s="5">
        <f t="shared" si="12"/>
        <v>8.868501529051942E-3</v>
      </c>
      <c r="H152" s="9">
        <v>45513</v>
      </c>
      <c r="I152" s="6">
        <f t="shared" si="10"/>
        <v>116.97297297297298</v>
      </c>
      <c r="J152" s="6">
        <f t="shared" si="11"/>
        <v>110.00000000000001</v>
      </c>
    </row>
    <row r="153" spans="1:10" x14ac:dyDescent="0.3">
      <c r="A153" s="1">
        <v>45516</v>
      </c>
      <c r="B153">
        <v>540</v>
      </c>
      <c r="C153">
        <v>198</v>
      </c>
      <c r="D153" s="3">
        <f>B153*$R$1</f>
        <v>540000</v>
      </c>
      <c r="E153" s="3">
        <f>C153*$R$2</f>
        <v>118800</v>
      </c>
      <c r="F153" s="4">
        <f t="shared" si="9"/>
        <v>658800</v>
      </c>
      <c r="G153" s="5">
        <f t="shared" si="12"/>
        <v>-1.5156107911488137E-3</v>
      </c>
      <c r="H153" s="9">
        <v>45516</v>
      </c>
      <c r="I153" s="6">
        <f t="shared" si="10"/>
        <v>116.75675675675676</v>
      </c>
      <c r="J153" s="6">
        <f t="shared" si="11"/>
        <v>110.00000000000001</v>
      </c>
    </row>
    <row r="154" spans="1:10" x14ac:dyDescent="0.3">
      <c r="A154" s="1">
        <v>45517</v>
      </c>
      <c r="B154">
        <v>540</v>
      </c>
      <c r="C154">
        <v>192</v>
      </c>
      <c r="D154" s="3">
        <f>B154*$R$1</f>
        <v>540000</v>
      </c>
      <c r="E154" s="3">
        <f>C154*$R$2</f>
        <v>115200</v>
      </c>
      <c r="F154" s="4">
        <f t="shared" si="9"/>
        <v>655200</v>
      </c>
      <c r="G154" s="5">
        <f t="shared" si="12"/>
        <v>-5.464480874316946E-3</v>
      </c>
      <c r="H154" s="9">
        <v>45517</v>
      </c>
      <c r="I154" s="6">
        <f t="shared" si="10"/>
        <v>116.75675675675676</v>
      </c>
      <c r="J154" s="6">
        <f t="shared" si="11"/>
        <v>106.66666666666667</v>
      </c>
    </row>
    <row r="155" spans="1:10" x14ac:dyDescent="0.3">
      <c r="A155" s="1">
        <v>45519</v>
      </c>
      <c r="B155">
        <v>544.4</v>
      </c>
      <c r="C155">
        <v>195</v>
      </c>
      <c r="D155" s="3">
        <f>B155*$R$1</f>
        <v>544400</v>
      </c>
      <c r="E155" s="3">
        <f>C155*$R$2</f>
        <v>117000</v>
      </c>
      <c r="F155" s="4">
        <f t="shared" si="9"/>
        <v>661400</v>
      </c>
      <c r="G155" s="5">
        <f t="shared" si="12"/>
        <v>9.4627594627594291E-3</v>
      </c>
      <c r="H155" s="9">
        <v>45519</v>
      </c>
      <c r="I155" s="6">
        <f t="shared" si="10"/>
        <v>117.70810810810811</v>
      </c>
      <c r="J155" s="6">
        <f t="shared" si="11"/>
        <v>108.33333333333333</v>
      </c>
    </row>
    <row r="156" spans="1:10" x14ac:dyDescent="0.3">
      <c r="A156" s="1">
        <v>45520</v>
      </c>
      <c r="B156">
        <v>541.4</v>
      </c>
      <c r="C156">
        <v>196</v>
      </c>
      <c r="D156" s="3">
        <f>B156*$R$1</f>
        <v>541400</v>
      </c>
      <c r="E156" s="3">
        <f>C156*$R$2</f>
        <v>117600</v>
      </c>
      <c r="F156" s="4">
        <f t="shared" si="9"/>
        <v>659000</v>
      </c>
      <c r="G156" s="5">
        <f t="shared" si="12"/>
        <v>-3.628666465074093E-3</v>
      </c>
      <c r="H156" s="9">
        <v>45520</v>
      </c>
      <c r="I156" s="6">
        <f t="shared" si="10"/>
        <v>117.05945945945946</v>
      </c>
      <c r="J156" s="6">
        <f t="shared" si="11"/>
        <v>108.88888888888889</v>
      </c>
    </row>
    <row r="157" spans="1:10" x14ac:dyDescent="0.3">
      <c r="A157" s="1">
        <v>45523</v>
      </c>
      <c r="B157">
        <v>543.20000000000005</v>
      </c>
      <c r="C157">
        <v>194</v>
      </c>
      <c r="D157" s="3">
        <f>B157*$R$1</f>
        <v>543200</v>
      </c>
      <c r="E157" s="3">
        <f>C157*$R$2</f>
        <v>116400</v>
      </c>
      <c r="F157" s="4">
        <f t="shared" si="9"/>
        <v>659600</v>
      </c>
      <c r="G157" s="5">
        <f t="shared" si="12"/>
        <v>9.1047040971159454E-4</v>
      </c>
      <c r="H157" s="9">
        <v>45523</v>
      </c>
      <c r="I157" s="6">
        <f t="shared" si="10"/>
        <v>117.44864864864866</v>
      </c>
      <c r="J157" s="6">
        <f t="shared" si="11"/>
        <v>107.77777777777777</v>
      </c>
    </row>
    <row r="158" spans="1:10" x14ac:dyDescent="0.3">
      <c r="A158" s="1">
        <v>45526</v>
      </c>
      <c r="B158">
        <v>543.29999999999995</v>
      </c>
      <c r="C158">
        <v>193</v>
      </c>
      <c r="D158" s="3">
        <f>B158*$R$1</f>
        <v>543300</v>
      </c>
      <c r="E158" s="3">
        <f>C158*$R$2</f>
        <v>115800</v>
      </c>
      <c r="F158" s="4">
        <f t="shared" si="9"/>
        <v>659100</v>
      </c>
      <c r="G158" s="5">
        <f t="shared" si="12"/>
        <v>-7.5803517283201671E-4</v>
      </c>
      <c r="H158" s="9">
        <v>45526</v>
      </c>
      <c r="I158" s="6">
        <f t="shared" si="10"/>
        <v>117.47027027027026</v>
      </c>
      <c r="J158" s="6">
        <f t="shared" si="11"/>
        <v>107.22222222222221</v>
      </c>
    </row>
    <row r="159" spans="1:10" x14ac:dyDescent="0.3">
      <c r="A159" s="1">
        <v>45527</v>
      </c>
      <c r="B159">
        <v>544</v>
      </c>
      <c r="C159">
        <v>197</v>
      </c>
      <c r="D159" s="3">
        <f>B159*$R$1</f>
        <v>544000</v>
      </c>
      <c r="E159" s="3">
        <f>C159*$R$2</f>
        <v>118200</v>
      </c>
      <c r="F159" s="4">
        <f t="shared" si="9"/>
        <v>662200</v>
      </c>
      <c r="G159" s="5">
        <f t="shared" si="12"/>
        <v>4.7033834016083631E-3</v>
      </c>
      <c r="H159" s="9">
        <v>45527</v>
      </c>
      <c r="I159" s="6">
        <f t="shared" si="10"/>
        <v>117.62162162162161</v>
      </c>
      <c r="J159" s="6">
        <f t="shared" si="11"/>
        <v>109.44444444444446</v>
      </c>
    </row>
    <row r="160" spans="1:10" x14ac:dyDescent="0.3">
      <c r="A160" s="1">
        <v>45530</v>
      </c>
      <c r="B160">
        <v>541.6</v>
      </c>
      <c r="C160">
        <v>197</v>
      </c>
      <c r="D160" s="3">
        <f>B160*$R$1</f>
        <v>541600</v>
      </c>
      <c r="E160" s="3">
        <f>C160*$R$2</f>
        <v>118200</v>
      </c>
      <c r="F160" s="4">
        <f t="shared" si="9"/>
        <v>659800</v>
      </c>
      <c r="G160" s="5">
        <f t="shared" si="12"/>
        <v>-3.6242826940501294E-3</v>
      </c>
      <c r="H160" s="9">
        <v>45530</v>
      </c>
      <c r="I160" s="6">
        <f t="shared" si="10"/>
        <v>117.10270270270271</v>
      </c>
      <c r="J160" s="6">
        <f t="shared" si="11"/>
        <v>109.44444444444446</v>
      </c>
    </row>
    <row r="161" spans="1:10" x14ac:dyDescent="0.3">
      <c r="A161" s="1">
        <v>45531</v>
      </c>
      <c r="B161">
        <v>535</v>
      </c>
      <c r="C161">
        <v>196</v>
      </c>
      <c r="D161" s="3">
        <f>B161*$R$1</f>
        <v>535000</v>
      </c>
      <c r="E161" s="3">
        <f>C161*$R$2</f>
        <v>117600</v>
      </c>
      <c r="F161" s="4">
        <f t="shared" si="9"/>
        <v>652600</v>
      </c>
      <c r="G161" s="5">
        <f t="shared" si="12"/>
        <v>-1.0912397696271614E-2</v>
      </c>
      <c r="H161" s="9">
        <v>45531</v>
      </c>
      <c r="I161" s="6">
        <f t="shared" si="10"/>
        <v>115.67567567567568</v>
      </c>
      <c r="J161" s="6">
        <f t="shared" si="11"/>
        <v>108.88888888888889</v>
      </c>
    </row>
    <row r="162" spans="1:10" x14ac:dyDescent="0.3">
      <c r="A162" s="1">
        <v>45532</v>
      </c>
      <c r="B162">
        <v>535</v>
      </c>
      <c r="C162">
        <v>193</v>
      </c>
      <c r="D162" s="3">
        <f>B162*$R$1</f>
        <v>535000</v>
      </c>
      <c r="E162" s="3">
        <f>C162*$R$2</f>
        <v>115800</v>
      </c>
      <c r="F162" s="4">
        <f t="shared" si="9"/>
        <v>650800</v>
      </c>
      <c r="G162" s="5">
        <f t="shared" si="12"/>
        <v>-2.7581979773214638E-3</v>
      </c>
      <c r="H162" s="9">
        <v>45532</v>
      </c>
      <c r="I162" s="6">
        <f t="shared" si="10"/>
        <v>115.67567567567568</v>
      </c>
      <c r="J162" s="6">
        <f t="shared" si="11"/>
        <v>107.22222222222221</v>
      </c>
    </row>
    <row r="163" spans="1:10" x14ac:dyDescent="0.3">
      <c r="A163" s="1">
        <v>45533</v>
      </c>
      <c r="B163">
        <v>537</v>
      </c>
      <c r="C163">
        <v>195</v>
      </c>
      <c r="D163" s="3">
        <f>B163*$R$1</f>
        <v>537000</v>
      </c>
      <c r="E163" s="3">
        <f>C163*$R$2</f>
        <v>117000</v>
      </c>
      <c r="F163" s="4">
        <f t="shared" si="9"/>
        <v>654000</v>
      </c>
      <c r="G163" s="5">
        <f t="shared" si="12"/>
        <v>4.9170251997541214E-3</v>
      </c>
      <c r="H163" s="9">
        <v>45533</v>
      </c>
      <c r="I163" s="6">
        <f t="shared" si="10"/>
        <v>116.1081081081081</v>
      </c>
      <c r="J163" s="6">
        <f t="shared" si="11"/>
        <v>108.33333333333333</v>
      </c>
    </row>
    <row r="164" spans="1:10" x14ac:dyDescent="0.3">
      <c r="A164" s="1">
        <v>45534</v>
      </c>
      <c r="B164">
        <v>544.79999999999995</v>
      </c>
      <c r="C164">
        <v>192</v>
      </c>
      <c r="D164" s="3">
        <f>B164*$R$1</f>
        <v>544800</v>
      </c>
      <c r="E164" s="3">
        <f>C164*$R$2</f>
        <v>115200</v>
      </c>
      <c r="F164" s="4">
        <f t="shared" si="9"/>
        <v>660000</v>
      </c>
      <c r="G164" s="5">
        <f t="shared" si="12"/>
        <v>9.1743119266054496E-3</v>
      </c>
      <c r="H164" s="9">
        <v>45534</v>
      </c>
      <c r="I164" s="6">
        <f t="shared" si="10"/>
        <v>117.79459459459459</v>
      </c>
      <c r="J164" s="6">
        <f t="shared" si="11"/>
        <v>106.66666666666667</v>
      </c>
    </row>
    <row r="165" spans="1:10" x14ac:dyDescent="0.3">
      <c r="A165" s="1">
        <v>45537</v>
      </c>
      <c r="B165">
        <v>540</v>
      </c>
      <c r="C165">
        <v>192</v>
      </c>
      <c r="D165" s="3">
        <f>B165*$R$1</f>
        <v>540000</v>
      </c>
      <c r="E165" s="3">
        <f>C165*$R$2</f>
        <v>115200</v>
      </c>
      <c r="F165" s="4">
        <f t="shared" si="9"/>
        <v>655200</v>
      </c>
      <c r="G165" s="5">
        <f t="shared" si="12"/>
        <v>-7.2727272727273196E-3</v>
      </c>
      <c r="H165" s="9">
        <v>45537</v>
      </c>
      <c r="I165" s="6">
        <f t="shared" si="10"/>
        <v>116.75675675675676</v>
      </c>
      <c r="J165" s="6">
        <f t="shared" si="11"/>
        <v>106.66666666666667</v>
      </c>
    </row>
    <row r="166" spans="1:10" x14ac:dyDescent="0.3">
      <c r="A166" s="1">
        <v>45538</v>
      </c>
      <c r="B166">
        <v>538</v>
      </c>
      <c r="C166">
        <v>192.05</v>
      </c>
      <c r="D166" s="3">
        <f>B166*$R$1</f>
        <v>538000</v>
      </c>
      <c r="E166" s="3">
        <f>C166*$R$2</f>
        <v>115230</v>
      </c>
      <c r="F166" s="4">
        <f t="shared" si="9"/>
        <v>653230</v>
      </c>
      <c r="G166" s="5">
        <f t="shared" si="12"/>
        <v>-3.006715506715496E-3</v>
      </c>
      <c r="H166" s="9">
        <v>45538</v>
      </c>
      <c r="I166" s="6">
        <f t="shared" si="10"/>
        <v>116.32432432432434</v>
      </c>
      <c r="J166" s="6">
        <f t="shared" si="11"/>
        <v>106.69444444444444</v>
      </c>
    </row>
    <row r="167" spans="1:10" x14ac:dyDescent="0.3">
      <c r="A167" s="1">
        <v>45539</v>
      </c>
      <c r="B167">
        <v>535.5</v>
      </c>
      <c r="C167">
        <v>192</v>
      </c>
      <c r="D167" s="3">
        <f>B167*$R$1</f>
        <v>535500</v>
      </c>
      <c r="E167" s="3">
        <f>C167*$R$2</f>
        <v>115200</v>
      </c>
      <c r="F167" s="4">
        <f t="shared" si="9"/>
        <v>650700</v>
      </c>
      <c r="G167" s="5">
        <f t="shared" si="12"/>
        <v>-3.8730615556542558E-3</v>
      </c>
      <c r="H167" s="9">
        <v>45539</v>
      </c>
      <c r="I167" s="6">
        <f t="shared" si="10"/>
        <v>115.78378378378378</v>
      </c>
      <c r="J167" s="6">
        <f t="shared" si="11"/>
        <v>106.66666666666667</v>
      </c>
    </row>
    <row r="168" spans="1:10" x14ac:dyDescent="0.3">
      <c r="A168" s="1">
        <v>45540</v>
      </c>
      <c r="B168">
        <v>536.1</v>
      </c>
      <c r="C168">
        <v>193.5</v>
      </c>
      <c r="D168" s="3">
        <f>B168*$R$1</f>
        <v>536100</v>
      </c>
      <c r="E168" s="3">
        <f>C168*$R$2</f>
        <v>116100</v>
      </c>
      <c r="F168" s="4">
        <f t="shared" si="9"/>
        <v>652200</v>
      </c>
      <c r="G168" s="5">
        <f t="shared" si="12"/>
        <v>2.3052097740894339E-3</v>
      </c>
      <c r="H168" s="9">
        <v>45540</v>
      </c>
      <c r="I168" s="6">
        <f t="shared" si="10"/>
        <v>115.91351351351351</v>
      </c>
      <c r="J168" s="6">
        <f t="shared" si="11"/>
        <v>107.5</v>
      </c>
    </row>
    <row r="169" spans="1:10" x14ac:dyDescent="0.3">
      <c r="A169" s="1">
        <v>45541</v>
      </c>
      <c r="B169">
        <v>538.20000000000005</v>
      </c>
      <c r="C169">
        <v>193.5</v>
      </c>
      <c r="D169" s="3">
        <f>B169*$R$1</f>
        <v>538200</v>
      </c>
      <c r="E169" s="3">
        <f>C169*$R$2</f>
        <v>116100</v>
      </c>
      <c r="F169" s="4">
        <f t="shared" si="9"/>
        <v>654300</v>
      </c>
      <c r="G169" s="5">
        <f t="shared" si="12"/>
        <v>3.2198712051518807E-3</v>
      </c>
      <c r="H169" s="9">
        <v>45541</v>
      </c>
      <c r="I169" s="6">
        <f t="shared" si="10"/>
        <v>116.36756756756759</v>
      </c>
      <c r="J169" s="6">
        <f t="shared" si="11"/>
        <v>107.5</v>
      </c>
    </row>
    <row r="170" spans="1:10" x14ac:dyDescent="0.3">
      <c r="A170" s="1">
        <v>45544</v>
      </c>
      <c r="B170">
        <v>536.9</v>
      </c>
      <c r="C170">
        <v>191</v>
      </c>
      <c r="D170" s="3">
        <f>B170*$R$1</f>
        <v>536900</v>
      </c>
      <c r="E170" s="3">
        <f>C170*$R$2</f>
        <v>114600</v>
      </c>
      <c r="F170" s="4">
        <f t="shared" si="9"/>
        <v>651500</v>
      </c>
      <c r="G170" s="5">
        <f t="shared" si="12"/>
        <v>-4.2793825462326129E-3</v>
      </c>
      <c r="H170" s="9">
        <v>45544</v>
      </c>
      <c r="I170" s="6">
        <f t="shared" si="10"/>
        <v>116.08648648648648</v>
      </c>
      <c r="J170" s="6">
        <f t="shared" si="11"/>
        <v>106.11111111111111</v>
      </c>
    </row>
    <row r="171" spans="1:10" x14ac:dyDescent="0.3">
      <c r="A171" s="1">
        <v>45545</v>
      </c>
      <c r="B171">
        <v>536</v>
      </c>
      <c r="C171">
        <v>193</v>
      </c>
      <c r="D171" s="3">
        <f>B171*$R$1</f>
        <v>536000</v>
      </c>
      <c r="E171" s="3">
        <f>C171*$R$2</f>
        <v>115800</v>
      </c>
      <c r="F171" s="4">
        <f t="shared" si="9"/>
        <v>651800</v>
      </c>
      <c r="G171" s="5">
        <f t="shared" si="12"/>
        <v>4.6047582501929085E-4</v>
      </c>
      <c r="H171" s="9">
        <v>45545</v>
      </c>
      <c r="I171" s="6">
        <f t="shared" si="10"/>
        <v>115.89189189189189</v>
      </c>
      <c r="J171" s="6">
        <f t="shared" si="11"/>
        <v>107.22222222222221</v>
      </c>
    </row>
    <row r="172" spans="1:10" x14ac:dyDescent="0.3">
      <c r="A172" s="1">
        <v>45546</v>
      </c>
      <c r="B172">
        <v>534</v>
      </c>
      <c r="C172">
        <v>193</v>
      </c>
      <c r="D172" s="3">
        <f>B172*$R$1</f>
        <v>534000</v>
      </c>
      <c r="E172" s="3">
        <f>C172*$R$2</f>
        <v>115800</v>
      </c>
      <c r="F172" s="4">
        <f t="shared" si="9"/>
        <v>649800</v>
      </c>
      <c r="G172" s="5">
        <f t="shared" si="12"/>
        <v>-3.0684258975145484E-3</v>
      </c>
      <c r="H172" s="9">
        <v>45546</v>
      </c>
      <c r="I172" s="6">
        <f t="shared" si="10"/>
        <v>115.45945945945945</v>
      </c>
      <c r="J172" s="6">
        <f t="shared" si="11"/>
        <v>107.22222222222221</v>
      </c>
    </row>
    <row r="173" spans="1:10" x14ac:dyDescent="0.3">
      <c r="A173" s="1">
        <v>45547</v>
      </c>
      <c r="B173">
        <v>534</v>
      </c>
      <c r="C173">
        <v>193</v>
      </c>
      <c r="D173" s="3">
        <f>B173*$R$1</f>
        <v>534000</v>
      </c>
      <c r="E173" s="3">
        <f>C173*$R$2</f>
        <v>115800</v>
      </c>
      <c r="F173" s="4">
        <f t="shared" si="9"/>
        <v>649800</v>
      </c>
      <c r="G173" s="5">
        <f t="shared" si="12"/>
        <v>0</v>
      </c>
      <c r="H173" s="9">
        <v>45547</v>
      </c>
      <c r="I173" s="6">
        <f t="shared" si="10"/>
        <v>115.45945945945945</v>
      </c>
      <c r="J173" s="6">
        <f t="shared" si="11"/>
        <v>107.22222222222221</v>
      </c>
    </row>
    <row r="174" spans="1:10" x14ac:dyDescent="0.3">
      <c r="A174" s="1">
        <v>45548</v>
      </c>
      <c r="B174">
        <v>539.5</v>
      </c>
      <c r="C174">
        <v>195</v>
      </c>
      <c r="D174" s="3">
        <f>B174*$R$1</f>
        <v>539500</v>
      </c>
      <c r="E174" s="3">
        <f>C174*$R$2</f>
        <v>117000</v>
      </c>
      <c r="F174" s="4">
        <f t="shared" si="9"/>
        <v>656500</v>
      </c>
      <c r="G174" s="5">
        <f t="shared" si="12"/>
        <v>1.0310864881502013E-2</v>
      </c>
      <c r="H174" s="9">
        <v>45548</v>
      </c>
      <c r="I174" s="6">
        <f t="shared" si="10"/>
        <v>116.64864864864866</v>
      </c>
      <c r="J174" s="6">
        <f t="shared" si="11"/>
        <v>108.33333333333333</v>
      </c>
    </row>
    <row r="175" spans="1:10" x14ac:dyDescent="0.3">
      <c r="A175" s="1">
        <v>45553</v>
      </c>
      <c r="B175">
        <v>540.20000000000005</v>
      </c>
      <c r="C175">
        <v>191.6</v>
      </c>
      <c r="D175" s="3">
        <f>B175*$R$1</f>
        <v>540200</v>
      </c>
      <c r="E175" s="3">
        <f>C175*$R$2</f>
        <v>114960</v>
      </c>
      <c r="F175" s="4">
        <f t="shared" si="9"/>
        <v>655160</v>
      </c>
      <c r="G175" s="5">
        <f t="shared" si="12"/>
        <v>-2.0411271896420002E-3</v>
      </c>
      <c r="H175" s="9">
        <v>45553</v>
      </c>
      <c r="I175" s="6">
        <f t="shared" si="10"/>
        <v>116.80000000000001</v>
      </c>
      <c r="J175" s="6">
        <f t="shared" si="11"/>
        <v>106.44444444444443</v>
      </c>
    </row>
    <row r="176" spans="1:10" x14ac:dyDescent="0.3">
      <c r="A176" s="1">
        <v>45554</v>
      </c>
      <c r="B176">
        <v>549.5</v>
      </c>
      <c r="C176">
        <v>194</v>
      </c>
      <c r="D176" s="3">
        <f>B176*$R$1</f>
        <v>549500</v>
      </c>
      <c r="E176" s="3">
        <f>C176*$R$2</f>
        <v>116400</v>
      </c>
      <c r="F176" s="4">
        <f t="shared" si="9"/>
        <v>665900</v>
      </c>
      <c r="G176" s="5">
        <f t="shared" si="12"/>
        <v>1.6392942182062331E-2</v>
      </c>
      <c r="H176" s="9">
        <v>45554</v>
      </c>
      <c r="I176" s="6">
        <f t="shared" si="10"/>
        <v>118.81081081081082</v>
      </c>
      <c r="J176" s="6">
        <f t="shared" si="11"/>
        <v>107.77777777777777</v>
      </c>
    </row>
    <row r="177" spans="1:10" x14ac:dyDescent="0.3">
      <c r="A177" s="1">
        <v>45555</v>
      </c>
      <c r="B177">
        <v>549.70000000000005</v>
      </c>
      <c r="C177">
        <v>192</v>
      </c>
      <c r="D177" s="3">
        <f>B177*$R$1</f>
        <v>549700</v>
      </c>
      <c r="E177" s="3">
        <f>C177*$R$2</f>
        <v>115200</v>
      </c>
      <c r="F177" s="4">
        <f t="shared" si="9"/>
        <v>664900</v>
      </c>
      <c r="G177" s="5">
        <f t="shared" si="12"/>
        <v>-1.5017269860339022E-3</v>
      </c>
      <c r="H177" s="9">
        <v>45555</v>
      </c>
      <c r="I177" s="6">
        <f t="shared" si="10"/>
        <v>118.85405405405407</v>
      </c>
      <c r="J177" s="6">
        <f t="shared" si="11"/>
        <v>106.66666666666667</v>
      </c>
    </row>
    <row r="178" spans="1:10" x14ac:dyDescent="0.3">
      <c r="A178" s="1">
        <v>45558</v>
      </c>
      <c r="B178">
        <v>549.70000000000005</v>
      </c>
      <c r="C178">
        <v>194.8</v>
      </c>
      <c r="D178" s="3">
        <f>B178*$R$1</f>
        <v>549700</v>
      </c>
      <c r="E178" s="3">
        <f>C178*$R$2</f>
        <v>116880</v>
      </c>
      <c r="F178" s="4">
        <f t="shared" si="9"/>
        <v>666580</v>
      </c>
      <c r="G178" s="5">
        <f t="shared" si="12"/>
        <v>2.5266957437208859E-3</v>
      </c>
      <c r="H178" s="9">
        <v>45558</v>
      </c>
      <c r="I178" s="6">
        <f t="shared" si="10"/>
        <v>118.85405405405407</v>
      </c>
      <c r="J178" s="6">
        <f t="shared" si="11"/>
        <v>108.22222222222221</v>
      </c>
    </row>
    <row r="179" spans="1:10" x14ac:dyDescent="0.3">
      <c r="A179" s="1">
        <v>45559</v>
      </c>
      <c r="B179">
        <v>546.9</v>
      </c>
      <c r="C179">
        <v>192.1</v>
      </c>
      <c r="D179" s="3">
        <f>B179*$R$1</f>
        <v>546900</v>
      </c>
      <c r="E179" s="3">
        <f>C179*$R$2</f>
        <v>115260</v>
      </c>
      <c r="F179" s="4">
        <f t="shared" si="9"/>
        <v>662160</v>
      </c>
      <c r="G179" s="5">
        <f t="shared" si="12"/>
        <v>-6.6308620120615336E-3</v>
      </c>
      <c r="H179" s="9">
        <v>45559</v>
      </c>
      <c r="I179" s="6">
        <f t="shared" si="10"/>
        <v>118.24864864864864</v>
      </c>
      <c r="J179" s="6">
        <f t="shared" si="11"/>
        <v>106.72222222222223</v>
      </c>
    </row>
    <row r="180" spans="1:10" x14ac:dyDescent="0.3">
      <c r="A180" s="1">
        <v>45560</v>
      </c>
      <c r="B180">
        <v>550</v>
      </c>
      <c r="C180">
        <v>193.8</v>
      </c>
      <c r="D180" s="3">
        <f>B180*$R$1</f>
        <v>550000</v>
      </c>
      <c r="E180" s="3">
        <f>C180*$R$2</f>
        <v>116280</v>
      </c>
      <c r="F180" s="4">
        <f t="shared" si="9"/>
        <v>666280</v>
      </c>
      <c r="G180" s="5">
        <f t="shared" si="12"/>
        <v>6.2220611332608478E-3</v>
      </c>
      <c r="H180" s="9">
        <v>45560</v>
      </c>
      <c r="I180" s="6">
        <f t="shared" si="10"/>
        <v>118.91891891891892</v>
      </c>
      <c r="J180" s="6">
        <f t="shared" si="11"/>
        <v>107.66666666666667</v>
      </c>
    </row>
    <row r="181" spans="1:10" x14ac:dyDescent="0.3">
      <c r="A181" s="1">
        <v>45561</v>
      </c>
      <c r="B181">
        <v>550</v>
      </c>
      <c r="C181">
        <v>195</v>
      </c>
      <c r="D181" s="3">
        <f>B181*$R$1</f>
        <v>550000</v>
      </c>
      <c r="E181" s="3">
        <f>C181*$R$2</f>
        <v>117000</v>
      </c>
      <c r="F181" s="4">
        <f t="shared" si="9"/>
        <v>667000</v>
      </c>
      <c r="G181" s="5">
        <f t="shared" si="12"/>
        <v>1.0806267635228295E-3</v>
      </c>
      <c r="H181" s="9">
        <v>45561</v>
      </c>
      <c r="I181" s="6">
        <f t="shared" si="10"/>
        <v>118.91891891891892</v>
      </c>
      <c r="J181" s="6">
        <f t="shared" si="11"/>
        <v>108.33333333333333</v>
      </c>
    </row>
    <row r="182" spans="1:10" x14ac:dyDescent="0.3">
      <c r="A182" s="1">
        <v>45562</v>
      </c>
      <c r="B182">
        <v>555</v>
      </c>
      <c r="C182">
        <v>195</v>
      </c>
      <c r="D182" s="3">
        <f>B182*$R$1</f>
        <v>555000</v>
      </c>
      <c r="E182" s="3">
        <f>C182*$R$2</f>
        <v>117000</v>
      </c>
      <c r="F182" s="4">
        <f t="shared" si="9"/>
        <v>672000</v>
      </c>
      <c r="G182" s="5">
        <f t="shared" si="12"/>
        <v>7.496251874062887E-3</v>
      </c>
      <c r="H182" s="9">
        <v>45562</v>
      </c>
      <c r="I182" s="6">
        <f t="shared" si="10"/>
        <v>120</v>
      </c>
      <c r="J182" s="6">
        <f t="shared" si="11"/>
        <v>108.33333333333333</v>
      </c>
    </row>
    <row r="183" spans="1:10" x14ac:dyDescent="0.3">
      <c r="A183" s="1">
        <v>45565</v>
      </c>
      <c r="B183">
        <v>543</v>
      </c>
      <c r="C183">
        <v>193</v>
      </c>
      <c r="D183" s="3">
        <f>B183*$R$1</f>
        <v>543000</v>
      </c>
      <c r="E183" s="3">
        <f>C183*$R$2</f>
        <v>115800</v>
      </c>
      <c r="F183" s="4">
        <f t="shared" si="9"/>
        <v>658800</v>
      </c>
      <c r="G183" s="5">
        <f t="shared" si="12"/>
        <v>-1.9642857142857184E-2</v>
      </c>
      <c r="H183" s="9">
        <v>45565</v>
      </c>
      <c r="I183" s="6">
        <f t="shared" si="10"/>
        <v>117.4054054054054</v>
      </c>
      <c r="J183" s="6">
        <f t="shared" si="11"/>
        <v>107.22222222222221</v>
      </c>
    </row>
    <row r="184" spans="1:10" x14ac:dyDescent="0.3">
      <c r="A184" s="1">
        <v>45566</v>
      </c>
      <c r="B184">
        <v>544</v>
      </c>
      <c r="C184">
        <v>191</v>
      </c>
      <c r="D184" s="3">
        <f>B184*$R$1</f>
        <v>544000</v>
      </c>
      <c r="E184" s="3">
        <f>C184*$R$2</f>
        <v>114600</v>
      </c>
      <c r="F184" s="4">
        <f t="shared" si="9"/>
        <v>658600</v>
      </c>
      <c r="G184" s="5">
        <f t="shared" si="12"/>
        <v>-3.0358227079541056E-4</v>
      </c>
      <c r="H184" s="9">
        <v>45566</v>
      </c>
      <c r="I184" s="6">
        <f t="shared" si="10"/>
        <v>117.62162162162161</v>
      </c>
      <c r="J184" s="6">
        <f t="shared" si="11"/>
        <v>106.11111111111111</v>
      </c>
    </row>
    <row r="185" spans="1:10" x14ac:dyDescent="0.3">
      <c r="A185" s="1">
        <v>45567</v>
      </c>
      <c r="B185">
        <v>537</v>
      </c>
      <c r="C185">
        <v>191</v>
      </c>
      <c r="D185" s="3">
        <f>B185*$R$1</f>
        <v>537000</v>
      </c>
      <c r="E185" s="3">
        <f>C185*$R$2</f>
        <v>114600</v>
      </c>
      <c r="F185" s="4">
        <f t="shared" si="9"/>
        <v>651600</v>
      </c>
      <c r="G185" s="5">
        <f t="shared" si="12"/>
        <v>-1.0628606134224117E-2</v>
      </c>
      <c r="H185" s="9">
        <v>45567</v>
      </c>
      <c r="I185" s="6">
        <f t="shared" si="10"/>
        <v>116.1081081081081</v>
      </c>
      <c r="J185" s="6">
        <f t="shared" si="11"/>
        <v>106.11111111111111</v>
      </c>
    </row>
    <row r="186" spans="1:10" x14ac:dyDescent="0.3">
      <c r="A186" s="1">
        <v>45568</v>
      </c>
      <c r="B186">
        <v>537</v>
      </c>
      <c r="C186">
        <v>191.15</v>
      </c>
      <c r="D186" s="3">
        <f>B186*$R$1</f>
        <v>537000</v>
      </c>
      <c r="E186" s="3">
        <f>C186*$R$2</f>
        <v>114690</v>
      </c>
      <c r="F186" s="4">
        <f t="shared" si="9"/>
        <v>651690</v>
      </c>
      <c r="G186" s="5">
        <f t="shared" si="12"/>
        <v>1.3812154696135615E-4</v>
      </c>
      <c r="H186" s="9">
        <v>45568</v>
      </c>
      <c r="I186" s="6">
        <f t="shared" si="10"/>
        <v>116.1081081081081</v>
      </c>
      <c r="J186" s="6">
        <f t="shared" si="11"/>
        <v>106.19444444444446</v>
      </c>
    </row>
    <row r="187" spans="1:10" x14ac:dyDescent="0.3">
      <c r="A187" s="1">
        <v>45569</v>
      </c>
      <c r="B187">
        <v>538</v>
      </c>
      <c r="C187">
        <v>193</v>
      </c>
      <c r="D187" s="3">
        <f>B187*$R$1</f>
        <v>538000</v>
      </c>
      <c r="E187" s="3">
        <f>C187*$R$2</f>
        <v>115800</v>
      </c>
      <c r="F187" s="4">
        <f t="shared" si="9"/>
        <v>653800</v>
      </c>
      <c r="G187" s="5">
        <f t="shared" si="12"/>
        <v>3.2377357332473711E-3</v>
      </c>
      <c r="H187" s="9">
        <v>45569</v>
      </c>
      <c r="I187" s="6">
        <f t="shared" si="10"/>
        <v>116.32432432432434</v>
      </c>
      <c r="J187" s="6">
        <f t="shared" si="11"/>
        <v>107.22222222222221</v>
      </c>
    </row>
    <row r="188" spans="1:10" x14ac:dyDescent="0.3">
      <c r="A188" s="1">
        <v>45572</v>
      </c>
      <c r="B188">
        <v>530</v>
      </c>
      <c r="C188">
        <v>192</v>
      </c>
      <c r="D188" s="3">
        <f>B188*$R$1</f>
        <v>530000</v>
      </c>
      <c r="E188" s="3">
        <f>C188*$R$2</f>
        <v>115200</v>
      </c>
      <c r="F188" s="4">
        <f t="shared" si="9"/>
        <v>645200</v>
      </c>
      <c r="G188" s="5">
        <f t="shared" si="12"/>
        <v>-1.315386968491894E-2</v>
      </c>
      <c r="H188" s="9">
        <v>45572</v>
      </c>
      <c r="I188" s="6">
        <f t="shared" si="10"/>
        <v>114.5945945945946</v>
      </c>
      <c r="J188" s="6">
        <f t="shared" si="11"/>
        <v>106.66666666666667</v>
      </c>
    </row>
    <row r="189" spans="1:10" x14ac:dyDescent="0.3">
      <c r="A189" s="1">
        <v>45573</v>
      </c>
      <c r="B189">
        <v>525</v>
      </c>
      <c r="C189">
        <v>190.2</v>
      </c>
      <c r="D189" s="3">
        <f>B189*$R$1</f>
        <v>525000</v>
      </c>
      <c r="E189" s="3">
        <f>C189*$R$2</f>
        <v>114120</v>
      </c>
      <c r="F189" s="4">
        <f t="shared" si="9"/>
        <v>639120</v>
      </c>
      <c r="G189" s="5">
        <f t="shared" si="12"/>
        <v>-9.4234345939243624E-3</v>
      </c>
      <c r="H189" s="9">
        <v>45573</v>
      </c>
      <c r="I189" s="6">
        <f t="shared" si="10"/>
        <v>113.51351351351352</v>
      </c>
      <c r="J189" s="6">
        <f t="shared" si="11"/>
        <v>105.66666666666666</v>
      </c>
    </row>
    <row r="190" spans="1:10" x14ac:dyDescent="0.3">
      <c r="A190" s="1">
        <v>45574</v>
      </c>
      <c r="B190">
        <v>540</v>
      </c>
      <c r="C190">
        <v>190.05</v>
      </c>
      <c r="D190" s="3">
        <f>B190*$R$1</f>
        <v>540000</v>
      </c>
      <c r="E190" s="3">
        <f>C190*$R$2</f>
        <v>114030</v>
      </c>
      <c r="F190" s="4">
        <f t="shared" si="9"/>
        <v>654030</v>
      </c>
      <c r="G190" s="5">
        <f t="shared" si="12"/>
        <v>2.3328952309425555E-2</v>
      </c>
      <c r="H190" s="9">
        <v>45574</v>
      </c>
      <c r="I190" s="6">
        <f t="shared" si="10"/>
        <v>116.75675675675676</v>
      </c>
      <c r="J190" s="6">
        <f t="shared" si="11"/>
        <v>105.58333333333334</v>
      </c>
    </row>
    <row r="191" spans="1:10" x14ac:dyDescent="0.3">
      <c r="A191" s="1">
        <v>45575</v>
      </c>
      <c r="B191">
        <v>535</v>
      </c>
      <c r="C191">
        <v>190</v>
      </c>
      <c r="D191" s="3">
        <f>B191*$R$1</f>
        <v>535000</v>
      </c>
      <c r="E191" s="3">
        <f>C191*$R$2</f>
        <v>114000</v>
      </c>
      <c r="F191" s="4">
        <f t="shared" si="9"/>
        <v>649000</v>
      </c>
      <c r="G191" s="5">
        <f t="shared" si="12"/>
        <v>-7.6907787104567582E-3</v>
      </c>
      <c r="H191" s="9">
        <v>45575</v>
      </c>
      <c r="I191" s="6">
        <f t="shared" si="10"/>
        <v>115.67567567567568</v>
      </c>
      <c r="J191" s="6">
        <f t="shared" si="11"/>
        <v>105.55555555555556</v>
      </c>
    </row>
    <row r="192" spans="1:10" x14ac:dyDescent="0.3">
      <c r="A192" s="1">
        <v>45576</v>
      </c>
      <c r="B192">
        <v>538</v>
      </c>
      <c r="C192">
        <v>190</v>
      </c>
      <c r="D192" s="3">
        <f>B192*$R$1</f>
        <v>538000</v>
      </c>
      <c r="E192" s="3">
        <f>C192*$R$2</f>
        <v>114000</v>
      </c>
      <c r="F192" s="4">
        <f t="shared" si="9"/>
        <v>652000</v>
      </c>
      <c r="G192" s="5">
        <f t="shared" si="12"/>
        <v>4.6224961479199855E-3</v>
      </c>
      <c r="H192" s="9">
        <v>45576</v>
      </c>
      <c r="I192" s="6">
        <f t="shared" si="10"/>
        <v>116.32432432432434</v>
      </c>
      <c r="J192" s="6">
        <f t="shared" si="11"/>
        <v>105.55555555555556</v>
      </c>
    </row>
    <row r="193" spans="1:10" x14ac:dyDescent="0.3">
      <c r="A193" s="1">
        <v>45579</v>
      </c>
      <c r="B193">
        <v>535</v>
      </c>
      <c r="C193">
        <v>190</v>
      </c>
      <c r="D193" s="3">
        <f>B193*$R$1</f>
        <v>535000</v>
      </c>
      <c r="E193" s="3">
        <f>C193*$R$2</f>
        <v>114000</v>
      </c>
      <c r="F193" s="4">
        <f t="shared" si="9"/>
        <v>649000</v>
      </c>
      <c r="G193" s="5">
        <f t="shared" si="12"/>
        <v>-4.6012269938650041E-3</v>
      </c>
      <c r="H193" s="9">
        <v>45579</v>
      </c>
      <c r="I193" s="6">
        <f t="shared" si="10"/>
        <v>115.67567567567568</v>
      </c>
      <c r="J193" s="6">
        <f t="shared" si="11"/>
        <v>105.55555555555556</v>
      </c>
    </row>
    <row r="194" spans="1:10" x14ac:dyDescent="0.3">
      <c r="A194" s="1">
        <v>45580</v>
      </c>
      <c r="B194">
        <v>536</v>
      </c>
      <c r="C194">
        <v>190</v>
      </c>
      <c r="D194" s="3">
        <f>B194*$R$1</f>
        <v>536000</v>
      </c>
      <c r="E194" s="3">
        <f>C194*$R$2</f>
        <v>114000</v>
      </c>
      <c r="F194" s="4">
        <f t="shared" si="9"/>
        <v>650000</v>
      </c>
      <c r="G194" s="5">
        <f t="shared" si="12"/>
        <v>1.5408320493066618E-3</v>
      </c>
      <c r="H194" s="9">
        <v>45580</v>
      </c>
      <c r="I194" s="6">
        <f t="shared" si="10"/>
        <v>115.89189189189189</v>
      </c>
      <c r="J194" s="6">
        <f t="shared" si="11"/>
        <v>105.55555555555556</v>
      </c>
    </row>
    <row r="195" spans="1:10" x14ac:dyDescent="0.3">
      <c r="A195" s="1">
        <v>45581</v>
      </c>
      <c r="B195">
        <v>533</v>
      </c>
      <c r="C195">
        <v>188</v>
      </c>
      <c r="D195" s="3">
        <f>B195*$R$1</f>
        <v>533000</v>
      </c>
      <c r="E195" s="3">
        <f>C195*$R$2</f>
        <v>112800</v>
      </c>
      <c r="F195" s="4">
        <f t="shared" ref="F195:F258" si="13">SUM(D195:E195)</f>
        <v>645800</v>
      </c>
      <c r="G195" s="5">
        <f t="shared" si="12"/>
        <v>-6.4615384615384075E-3</v>
      </c>
      <c r="H195" s="9">
        <v>45581</v>
      </c>
      <c r="I195" s="6">
        <f t="shared" ref="I195:I258" si="14">B195/$B$2*100</f>
        <v>115.24324324324324</v>
      </c>
      <c r="J195" s="6">
        <f t="shared" ref="J195:J258" si="15">C195/$C$2*100</f>
        <v>104.44444444444446</v>
      </c>
    </row>
    <row r="196" spans="1:10" x14ac:dyDescent="0.3">
      <c r="A196" s="1">
        <v>45582</v>
      </c>
      <c r="B196">
        <v>539.9</v>
      </c>
      <c r="C196">
        <v>189.5</v>
      </c>
      <c r="D196" s="3">
        <f>B196*$R$1</f>
        <v>539900</v>
      </c>
      <c r="E196" s="3">
        <f>C196*$R$2</f>
        <v>113700</v>
      </c>
      <c r="F196" s="4">
        <f t="shared" si="13"/>
        <v>653600</v>
      </c>
      <c r="G196" s="5">
        <f t="shared" ref="G196:G259" si="16">F196/F195-1</f>
        <v>1.2078042737689643E-2</v>
      </c>
      <c r="H196" s="9">
        <v>45582</v>
      </c>
      <c r="I196" s="6">
        <f t="shared" si="14"/>
        <v>116.73513513513514</v>
      </c>
      <c r="J196" s="6">
        <f t="shared" si="15"/>
        <v>105.27777777777779</v>
      </c>
    </row>
    <row r="197" spans="1:10" x14ac:dyDescent="0.3">
      <c r="A197" s="1">
        <v>45583</v>
      </c>
      <c r="B197">
        <v>538</v>
      </c>
      <c r="C197">
        <v>189</v>
      </c>
      <c r="D197" s="3">
        <f>B197*$R$1</f>
        <v>538000</v>
      </c>
      <c r="E197" s="3">
        <f>C197*$R$2</f>
        <v>113400</v>
      </c>
      <c r="F197" s="4">
        <f t="shared" si="13"/>
        <v>651400</v>
      </c>
      <c r="G197" s="5">
        <f t="shared" si="16"/>
        <v>-3.3659730722154224E-3</v>
      </c>
      <c r="H197" s="9">
        <v>45583</v>
      </c>
      <c r="I197" s="6">
        <f t="shared" si="14"/>
        <v>116.32432432432434</v>
      </c>
      <c r="J197" s="6">
        <f t="shared" si="15"/>
        <v>105</v>
      </c>
    </row>
    <row r="198" spans="1:10" x14ac:dyDescent="0.3">
      <c r="A198" s="1">
        <v>45586</v>
      </c>
      <c r="B198">
        <v>538</v>
      </c>
      <c r="C198">
        <v>189.95</v>
      </c>
      <c r="D198" s="3">
        <f>B198*$R$1</f>
        <v>538000</v>
      </c>
      <c r="E198" s="3">
        <f>C198*$R$2</f>
        <v>113970</v>
      </c>
      <c r="F198" s="4">
        <f t="shared" si="13"/>
        <v>651970</v>
      </c>
      <c r="G198" s="5">
        <f t="shared" si="16"/>
        <v>8.7503837887625835E-4</v>
      </c>
      <c r="H198" s="9">
        <v>45586</v>
      </c>
      <c r="I198" s="6">
        <f t="shared" si="14"/>
        <v>116.32432432432434</v>
      </c>
      <c r="J198" s="6">
        <f t="shared" si="15"/>
        <v>105.52777777777777</v>
      </c>
    </row>
    <row r="199" spans="1:10" x14ac:dyDescent="0.3">
      <c r="A199" s="1">
        <v>45587</v>
      </c>
      <c r="B199">
        <v>538.9</v>
      </c>
      <c r="C199">
        <v>189</v>
      </c>
      <c r="D199" s="3">
        <f>B199*$R$1</f>
        <v>538900</v>
      </c>
      <c r="E199" s="3">
        <f>C199*$R$2</f>
        <v>113400</v>
      </c>
      <c r="F199" s="4">
        <f t="shared" si="13"/>
        <v>652300</v>
      </c>
      <c r="G199" s="5">
        <f t="shared" si="16"/>
        <v>5.0615825881550336E-4</v>
      </c>
      <c r="H199" s="9">
        <v>45587</v>
      </c>
      <c r="I199" s="6">
        <f t="shared" si="14"/>
        <v>116.51891891891893</v>
      </c>
      <c r="J199" s="6">
        <f t="shared" si="15"/>
        <v>105</v>
      </c>
    </row>
    <row r="200" spans="1:10" x14ac:dyDescent="0.3">
      <c r="A200" s="1">
        <v>45588</v>
      </c>
      <c r="B200">
        <v>536</v>
      </c>
      <c r="C200">
        <v>189.95</v>
      </c>
      <c r="D200" s="3">
        <f>B200*$R$1</f>
        <v>536000</v>
      </c>
      <c r="E200" s="3">
        <f>C200*$R$2</f>
        <v>113970</v>
      </c>
      <c r="F200" s="4">
        <f t="shared" si="13"/>
        <v>649970</v>
      </c>
      <c r="G200" s="5">
        <f t="shared" si="16"/>
        <v>-3.5719760846236737E-3</v>
      </c>
      <c r="H200" s="9">
        <v>45588</v>
      </c>
      <c r="I200" s="6">
        <f t="shared" si="14"/>
        <v>115.89189189189189</v>
      </c>
      <c r="J200" s="6">
        <f t="shared" si="15"/>
        <v>105.52777777777777</v>
      </c>
    </row>
    <row r="201" spans="1:10" x14ac:dyDescent="0.3">
      <c r="A201" s="1">
        <v>45589</v>
      </c>
      <c r="B201">
        <v>540</v>
      </c>
      <c r="C201">
        <v>189.8</v>
      </c>
      <c r="D201" s="3">
        <f>B201*$R$1</f>
        <v>540000</v>
      </c>
      <c r="E201" s="3">
        <f>C201*$R$2</f>
        <v>113880</v>
      </c>
      <c r="F201" s="4">
        <f t="shared" si="13"/>
        <v>653880</v>
      </c>
      <c r="G201" s="5">
        <f t="shared" si="16"/>
        <v>6.0156622613352084E-3</v>
      </c>
      <c r="H201" s="9">
        <v>45589</v>
      </c>
      <c r="I201" s="6">
        <f t="shared" si="14"/>
        <v>116.75675675675676</v>
      </c>
      <c r="J201" s="6">
        <f t="shared" si="15"/>
        <v>105.44444444444446</v>
      </c>
    </row>
    <row r="202" spans="1:10" x14ac:dyDescent="0.3">
      <c r="A202" s="1">
        <v>45590</v>
      </c>
      <c r="B202">
        <v>545</v>
      </c>
      <c r="C202">
        <v>188</v>
      </c>
      <c r="D202" s="3">
        <f>B202*$R$1</f>
        <v>545000</v>
      </c>
      <c r="E202" s="3">
        <f>C202*$R$2</f>
        <v>112800</v>
      </c>
      <c r="F202" s="4">
        <f t="shared" si="13"/>
        <v>657800</v>
      </c>
      <c r="G202" s="5">
        <f t="shared" si="16"/>
        <v>5.9949837890744817E-3</v>
      </c>
      <c r="H202" s="9">
        <v>45590</v>
      </c>
      <c r="I202" s="6">
        <f t="shared" si="14"/>
        <v>117.83783783783784</v>
      </c>
      <c r="J202" s="6">
        <f t="shared" si="15"/>
        <v>104.44444444444446</v>
      </c>
    </row>
    <row r="203" spans="1:10" x14ac:dyDescent="0.3">
      <c r="A203" s="1">
        <v>45593</v>
      </c>
      <c r="B203">
        <v>545</v>
      </c>
      <c r="C203">
        <v>189</v>
      </c>
      <c r="D203" s="3">
        <f>B203*$R$1</f>
        <v>545000</v>
      </c>
      <c r="E203" s="3">
        <f>C203*$R$2</f>
        <v>113400</v>
      </c>
      <c r="F203" s="4">
        <f t="shared" si="13"/>
        <v>658400</v>
      </c>
      <c r="G203" s="5">
        <f t="shared" si="16"/>
        <v>9.1213134691403575E-4</v>
      </c>
      <c r="H203" s="9">
        <v>45593</v>
      </c>
      <c r="I203" s="6">
        <f t="shared" si="14"/>
        <v>117.83783783783784</v>
      </c>
      <c r="J203" s="6">
        <f t="shared" si="15"/>
        <v>105</v>
      </c>
    </row>
    <row r="204" spans="1:10" x14ac:dyDescent="0.3">
      <c r="A204" s="1">
        <v>45594</v>
      </c>
      <c r="B204">
        <v>545</v>
      </c>
      <c r="C204">
        <v>187.5</v>
      </c>
      <c r="D204" s="3">
        <f>B204*$R$1</f>
        <v>545000</v>
      </c>
      <c r="E204" s="3">
        <f>C204*$R$2</f>
        <v>112500</v>
      </c>
      <c r="F204" s="4">
        <f t="shared" si="13"/>
        <v>657500</v>
      </c>
      <c r="G204" s="5">
        <f t="shared" si="16"/>
        <v>-1.3669501822600738E-3</v>
      </c>
      <c r="H204" s="9">
        <v>45594</v>
      </c>
      <c r="I204" s="6">
        <f t="shared" si="14"/>
        <v>117.83783783783784</v>
      </c>
      <c r="J204" s="6">
        <f t="shared" si="15"/>
        <v>104.16666666666667</v>
      </c>
    </row>
    <row r="205" spans="1:10" x14ac:dyDescent="0.3">
      <c r="A205" s="1">
        <v>45595</v>
      </c>
      <c r="B205">
        <v>542.1</v>
      </c>
      <c r="C205">
        <v>188.85</v>
      </c>
      <c r="D205" s="3">
        <f>B205*$R$1</f>
        <v>542100</v>
      </c>
      <c r="E205" s="3">
        <f>C205*$R$2</f>
        <v>113310</v>
      </c>
      <c r="F205" s="4">
        <f t="shared" si="13"/>
        <v>655410</v>
      </c>
      <c r="G205" s="5">
        <f t="shared" si="16"/>
        <v>-3.1787072243345538E-3</v>
      </c>
      <c r="H205" s="9">
        <v>45595</v>
      </c>
      <c r="I205" s="6">
        <f t="shared" si="14"/>
        <v>117.21081081081081</v>
      </c>
      <c r="J205" s="6">
        <f t="shared" si="15"/>
        <v>104.91666666666666</v>
      </c>
    </row>
    <row r="206" spans="1:10" x14ac:dyDescent="0.3">
      <c r="A206" s="1">
        <v>45596</v>
      </c>
      <c r="B206">
        <v>541.1</v>
      </c>
      <c r="C206">
        <v>190</v>
      </c>
      <c r="D206" s="3">
        <f>B206*$R$1</f>
        <v>541100</v>
      </c>
      <c r="E206" s="3">
        <f>C206*$R$2</f>
        <v>114000</v>
      </c>
      <c r="F206" s="4">
        <f t="shared" si="13"/>
        <v>655100</v>
      </c>
      <c r="G206" s="5">
        <f t="shared" si="16"/>
        <v>-4.7298637494086471E-4</v>
      </c>
      <c r="H206" s="9">
        <v>45596</v>
      </c>
      <c r="I206" s="6">
        <f t="shared" si="14"/>
        <v>116.9945945945946</v>
      </c>
      <c r="J206" s="6">
        <f t="shared" si="15"/>
        <v>105.55555555555556</v>
      </c>
    </row>
    <row r="207" spans="1:10" x14ac:dyDescent="0.3">
      <c r="A207" s="1">
        <v>45597</v>
      </c>
      <c r="B207">
        <v>549.9</v>
      </c>
      <c r="C207">
        <v>190</v>
      </c>
      <c r="D207" s="3">
        <f>B207*$R$1</f>
        <v>549900</v>
      </c>
      <c r="E207" s="3">
        <f>C207*$R$2</f>
        <v>114000</v>
      </c>
      <c r="F207" s="4">
        <f t="shared" si="13"/>
        <v>663900</v>
      </c>
      <c r="G207" s="5">
        <f t="shared" si="16"/>
        <v>1.3433063654403998E-2</v>
      </c>
      <c r="H207" s="9">
        <v>45597</v>
      </c>
      <c r="I207" s="6">
        <f t="shared" si="14"/>
        <v>118.8972972972973</v>
      </c>
      <c r="J207" s="6">
        <f t="shared" si="15"/>
        <v>105.55555555555556</v>
      </c>
    </row>
    <row r="208" spans="1:10" x14ac:dyDescent="0.3">
      <c r="A208" s="1">
        <v>45600</v>
      </c>
      <c r="B208">
        <v>548</v>
      </c>
      <c r="C208">
        <v>192</v>
      </c>
      <c r="D208" s="3">
        <f>B208*$R$1</f>
        <v>548000</v>
      </c>
      <c r="E208" s="3">
        <f>C208*$R$2</f>
        <v>115200</v>
      </c>
      <c r="F208" s="4">
        <f t="shared" si="13"/>
        <v>663200</v>
      </c>
      <c r="G208" s="5">
        <f t="shared" si="16"/>
        <v>-1.0543756589848075E-3</v>
      </c>
      <c r="H208" s="9">
        <v>45600</v>
      </c>
      <c r="I208" s="6">
        <f t="shared" si="14"/>
        <v>118.4864864864865</v>
      </c>
      <c r="J208" s="6">
        <f t="shared" si="15"/>
        <v>106.66666666666667</v>
      </c>
    </row>
    <row r="209" spans="1:10" x14ac:dyDescent="0.3">
      <c r="A209" s="1">
        <v>45601</v>
      </c>
      <c r="B209">
        <v>546.79999999999995</v>
      </c>
      <c r="C209">
        <v>192</v>
      </c>
      <c r="D209" s="3">
        <f>B209*$R$1</f>
        <v>546800</v>
      </c>
      <c r="E209" s="3">
        <f>C209*$R$2</f>
        <v>115200</v>
      </c>
      <c r="F209" s="4">
        <f t="shared" si="13"/>
        <v>662000</v>
      </c>
      <c r="G209" s="5">
        <f t="shared" si="16"/>
        <v>-1.8094089264173441E-3</v>
      </c>
      <c r="H209" s="9">
        <v>45601</v>
      </c>
      <c r="I209" s="6">
        <f t="shared" si="14"/>
        <v>118.22702702702701</v>
      </c>
      <c r="J209" s="6">
        <f t="shared" si="15"/>
        <v>106.66666666666667</v>
      </c>
    </row>
    <row r="210" spans="1:10" x14ac:dyDescent="0.3">
      <c r="A210" s="1">
        <v>45603</v>
      </c>
      <c r="B210">
        <v>565</v>
      </c>
      <c r="C210">
        <v>191</v>
      </c>
      <c r="D210" s="3">
        <f>B210*$R$1</f>
        <v>565000</v>
      </c>
      <c r="E210" s="3">
        <f>C210*$R$2</f>
        <v>114600</v>
      </c>
      <c r="F210" s="4">
        <f t="shared" si="13"/>
        <v>679600</v>
      </c>
      <c r="G210" s="5">
        <f t="shared" si="16"/>
        <v>2.6586102719033278E-2</v>
      </c>
      <c r="H210" s="9">
        <v>45603</v>
      </c>
      <c r="I210" s="6">
        <f t="shared" si="14"/>
        <v>122.16216216216216</v>
      </c>
      <c r="J210" s="6">
        <f t="shared" si="15"/>
        <v>106.11111111111111</v>
      </c>
    </row>
    <row r="211" spans="1:10" x14ac:dyDescent="0.3">
      <c r="A211" s="1">
        <v>45604</v>
      </c>
      <c r="B211">
        <v>570.1</v>
      </c>
      <c r="C211">
        <v>191.9</v>
      </c>
      <c r="D211" s="3">
        <f>B211*$R$1</f>
        <v>570100</v>
      </c>
      <c r="E211" s="3">
        <f>C211*$R$2</f>
        <v>115140</v>
      </c>
      <c r="F211" s="4">
        <f t="shared" si="13"/>
        <v>685240</v>
      </c>
      <c r="G211" s="5">
        <f t="shared" si="16"/>
        <v>8.2989994114184285E-3</v>
      </c>
      <c r="H211" s="9">
        <v>45604</v>
      </c>
      <c r="I211" s="6">
        <f t="shared" si="14"/>
        <v>123.26486486486488</v>
      </c>
      <c r="J211" s="6">
        <f t="shared" si="15"/>
        <v>106.61111111111113</v>
      </c>
    </row>
    <row r="212" spans="1:10" x14ac:dyDescent="0.3">
      <c r="A212" s="1">
        <v>45607</v>
      </c>
      <c r="B212">
        <v>570</v>
      </c>
      <c r="C212">
        <v>194</v>
      </c>
      <c r="D212" s="3">
        <f>B212*$R$1</f>
        <v>570000</v>
      </c>
      <c r="E212" s="3">
        <f>C212*$R$2</f>
        <v>116400</v>
      </c>
      <c r="F212" s="4">
        <f t="shared" si="13"/>
        <v>686400</v>
      </c>
      <c r="G212" s="5">
        <f t="shared" si="16"/>
        <v>1.6928375459692724E-3</v>
      </c>
      <c r="H212" s="9">
        <v>45607</v>
      </c>
      <c r="I212" s="6">
        <f t="shared" si="14"/>
        <v>123.24324324324326</v>
      </c>
      <c r="J212" s="6">
        <f t="shared" si="15"/>
        <v>107.77777777777777</v>
      </c>
    </row>
    <row r="213" spans="1:10" x14ac:dyDescent="0.3">
      <c r="A213" s="1">
        <v>45608</v>
      </c>
      <c r="B213">
        <v>570</v>
      </c>
      <c r="C213">
        <v>194.9</v>
      </c>
      <c r="D213" s="3">
        <f>B213*$R$1</f>
        <v>570000</v>
      </c>
      <c r="E213" s="3">
        <f>C213*$R$2</f>
        <v>116940</v>
      </c>
      <c r="F213" s="4">
        <f t="shared" si="13"/>
        <v>686940</v>
      </c>
      <c r="G213" s="5">
        <f t="shared" si="16"/>
        <v>7.8671328671320317E-4</v>
      </c>
      <c r="H213" s="9">
        <v>45608</v>
      </c>
      <c r="I213" s="6">
        <f t="shared" si="14"/>
        <v>123.24324324324326</v>
      </c>
      <c r="J213" s="6">
        <f t="shared" si="15"/>
        <v>108.27777777777779</v>
      </c>
    </row>
    <row r="214" spans="1:10" x14ac:dyDescent="0.3">
      <c r="A214" s="1">
        <v>45609</v>
      </c>
      <c r="B214">
        <v>568.1</v>
      </c>
      <c r="C214">
        <v>195</v>
      </c>
      <c r="D214" s="3">
        <f>B214*$R$1</f>
        <v>568100</v>
      </c>
      <c r="E214" s="3">
        <f>C214*$R$2</f>
        <v>117000</v>
      </c>
      <c r="F214" s="4">
        <f t="shared" si="13"/>
        <v>685100</v>
      </c>
      <c r="G214" s="5">
        <f t="shared" si="16"/>
        <v>-2.6785454333712044E-3</v>
      </c>
      <c r="H214" s="9">
        <v>45609</v>
      </c>
      <c r="I214" s="6">
        <f t="shared" si="14"/>
        <v>122.83243243243246</v>
      </c>
      <c r="J214" s="6">
        <f t="shared" si="15"/>
        <v>108.33333333333333</v>
      </c>
    </row>
    <row r="215" spans="1:10" x14ac:dyDescent="0.3">
      <c r="A215" s="1">
        <v>45610</v>
      </c>
      <c r="B215">
        <v>569.70000000000005</v>
      </c>
      <c r="C215">
        <v>197</v>
      </c>
      <c r="D215" s="3">
        <f>B215*$R$1</f>
        <v>569700</v>
      </c>
      <c r="E215" s="3">
        <f>C215*$R$2</f>
        <v>118200</v>
      </c>
      <c r="F215" s="4">
        <f t="shared" si="13"/>
        <v>687900</v>
      </c>
      <c r="G215" s="5">
        <f t="shared" si="16"/>
        <v>4.0869945993284862E-3</v>
      </c>
      <c r="H215" s="9">
        <v>45610</v>
      </c>
      <c r="I215" s="6">
        <f t="shared" si="14"/>
        <v>123.1783783783784</v>
      </c>
      <c r="J215" s="6">
        <f t="shared" si="15"/>
        <v>109.44444444444446</v>
      </c>
    </row>
    <row r="216" spans="1:10" x14ac:dyDescent="0.3">
      <c r="A216" s="1">
        <v>45611</v>
      </c>
      <c r="B216">
        <v>578</v>
      </c>
      <c r="C216">
        <v>197</v>
      </c>
      <c r="D216" s="3">
        <f>B216*$R$1</f>
        <v>578000</v>
      </c>
      <c r="E216" s="3">
        <f>C216*$R$2</f>
        <v>118200</v>
      </c>
      <c r="F216" s="4">
        <f t="shared" si="13"/>
        <v>696200</v>
      </c>
      <c r="G216" s="5">
        <f t="shared" si="16"/>
        <v>1.2065707224887312E-2</v>
      </c>
      <c r="H216" s="9">
        <v>45611</v>
      </c>
      <c r="I216" s="6">
        <f t="shared" si="14"/>
        <v>124.97297297297297</v>
      </c>
      <c r="J216" s="6">
        <f t="shared" si="15"/>
        <v>109.44444444444446</v>
      </c>
    </row>
    <row r="217" spans="1:10" x14ac:dyDescent="0.3">
      <c r="A217" s="1">
        <v>45615</v>
      </c>
      <c r="B217">
        <v>584</v>
      </c>
      <c r="C217">
        <v>197</v>
      </c>
      <c r="D217" s="3">
        <f>B217*$R$1</f>
        <v>584000</v>
      </c>
      <c r="E217" s="3">
        <f>C217*$R$2</f>
        <v>118200</v>
      </c>
      <c r="F217" s="4">
        <f t="shared" si="13"/>
        <v>702200</v>
      </c>
      <c r="G217" s="5">
        <f t="shared" si="16"/>
        <v>8.6182131571388432E-3</v>
      </c>
      <c r="H217" s="9">
        <v>45615</v>
      </c>
      <c r="I217" s="6">
        <f t="shared" si="14"/>
        <v>126.27027027027027</v>
      </c>
      <c r="J217" s="6">
        <f t="shared" si="15"/>
        <v>109.44444444444446</v>
      </c>
    </row>
    <row r="218" spans="1:10" x14ac:dyDescent="0.3">
      <c r="A218" s="1">
        <v>45616</v>
      </c>
      <c r="B218">
        <v>580</v>
      </c>
      <c r="C218">
        <v>195</v>
      </c>
      <c r="D218" s="3">
        <f>B218*$R$1</f>
        <v>580000</v>
      </c>
      <c r="E218" s="3">
        <f>C218*$R$2</f>
        <v>117000</v>
      </c>
      <c r="F218" s="4">
        <f t="shared" si="13"/>
        <v>697000</v>
      </c>
      <c r="G218" s="5">
        <f t="shared" si="16"/>
        <v>-7.4052976360011735E-3</v>
      </c>
      <c r="H218" s="9">
        <v>45616</v>
      </c>
      <c r="I218" s="6">
        <f t="shared" si="14"/>
        <v>125.40540540540542</v>
      </c>
      <c r="J218" s="6">
        <f t="shared" si="15"/>
        <v>108.33333333333333</v>
      </c>
    </row>
    <row r="219" spans="1:10" x14ac:dyDescent="0.3">
      <c r="A219" s="1">
        <v>45617</v>
      </c>
      <c r="B219">
        <v>575.5</v>
      </c>
      <c r="C219">
        <v>193.55</v>
      </c>
      <c r="D219" s="3">
        <f>B219*$R$1</f>
        <v>575500</v>
      </c>
      <c r="E219" s="3">
        <f>C219*$R$2</f>
        <v>116130</v>
      </c>
      <c r="F219" s="4">
        <f t="shared" si="13"/>
        <v>691630</v>
      </c>
      <c r="G219" s="5">
        <f t="shared" si="16"/>
        <v>-7.7044476327116085E-3</v>
      </c>
      <c r="H219" s="9">
        <v>45617</v>
      </c>
      <c r="I219" s="6">
        <f t="shared" si="14"/>
        <v>124.43243243243242</v>
      </c>
      <c r="J219" s="6">
        <f t="shared" si="15"/>
        <v>107.52777777777777</v>
      </c>
    </row>
    <row r="220" spans="1:10" x14ac:dyDescent="0.3">
      <c r="A220" s="1">
        <v>45618</v>
      </c>
      <c r="B220">
        <v>575</v>
      </c>
      <c r="C220">
        <v>199</v>
      </c>
      <c r="D220" s="3">
        <f>B220*$R$1</f>
        <v>575000</v>
      </c>
      <c r="E220" s="3">
        <f>C220*$R$2</f>
        <v>119400</v>
      </c>
      <c r="F220" s="4">
        <f t="shared" si="13"/>
        <v>694400</v>
      </c>
      <c r="G220" s="5">
        <f t="shared" si="16"/>
        <v>4.0050315920361346E-3</v>
      </c>
      <c r="H220" s="9">
        <v>45618</v>
      </c>
      <c r="I220" s="6">
        <f t="shared" si="14"/>
        <v>124.32432432432432</v>
      </c>
      <c r="J220" s="6">
        <f t="shared" si="15"/>
        <v>110.55555555555556</v>
      </c>
    </row>
    <row r="221" spans="1:10" x14ac:dyDescent="0.3">
      <c r="A221" s="1">
        <v>45621</v>
      </c>
      <c r="B221">
        <v>561</v>
      </c>
      <c r="C221">
        <v>195.3</v>
      </c>
      <c r="D221" s="3">
        <f>B221*$R$1</f>
        <v>561000</v>
      </c>
      <c r="E221" s="3">
        <f>C221*$R$2</f>
        <v>117180</v>
      </c>
      <c r="F221" s="4">
        <f t="shared" si="13"/>
        <v>678180</v>
      </c>
      <c r="G221" s="5">
        <f t="shared" si="16"/>
        <v>-2.33582949308756E-2</v>
      </c>
      <c r="H221" s="9">
        <v>45621</v>
      </c>
      <c r="I221" s="6">
        <f t="shared" si="14"/>
        <v>121.29729729729731</v>
      </c>
      <c r="J221" s="6">
        <f t="shared" si="15"/>
        <v>108.5</v>
      </c>
    </row>
    <row r="222" spans="1:10" x14ac:dyDescent="0.3">
      <c r="A222" s="1">
        <v>45622</v>
      </c>
      <c r="B222">
        <v>570</v>
      </c>
      <c r="C222">
        <v>197.1</v>
      </c>
      <c r="D222" s="3">
        <f>B222*$R$1</f>
        <v>570000</v>
      </c>
      <c r="E222" s="3">
        <f>C222*$R$2</f>
        <v>118260</v>
      </c>
      <c r="F222" s="4">
        <f t="shared" si="13"/>
        <v>688260</v>
      </c>
      <c r="G222" s="5">
        <f t="shared" si="16"/>
        <v>1.4863310625497617E-2</v>
      </c>
      <c r="H222" s="9">
        <v>45622</v>
      </c>
      <c r="I222" s="6">
        <f t="shared" si="14"/>
        <v>123.24324324324326</v>
      </c>
      <c r="J222" s="6">
        <f t="shared" si="15"/>
        <v>109.5</v>
      </c>
    </row>
    <row r="223" spans="1:10" x14ac:dyDescent="0.3">
      <c r="A223" s="1">
        <v>45623</v>
      </c>
      <c r="B223">
        <v>575</v>
      </c>
      <c r="C223">
        <v>197</v>
      </c>
      <c r="D223" s="3">
        <f>B223*$R$1</f>
        <v>575000</v>
      </c>
      <c r="E223" s="3">
        <f>C223*$R$2</f>
        <v>118200</v>
      </c>
      <c r="F223" s="4">
        <f t="shared" si="13"/>
        <v>693200</v>
      </c>
      <c r="G223" s="5">
        <f t="shared" si="16"/>
        <v>7.1775201232091579E-3</v>
      </c>
      <c r="H223" s="9">
        <v>45623</v>
      </c>
      <c r="I223" s="6">
        <f t="shared" si="14"/>
        <v>124.32432432432432</v>
      </c>
      <c r="J223" s="6">
        <f t="shared" si="15"/>
        <v>109.44444444444446</v>
      </c>
    </row>
    <row r="224" spans="1:10" x14ac:dyDescent="0.3">
      <c r="A224" s="1">
        <v>45624</v>
      </c>
      <c r="B224">
        <v>573.1</v>
      </c>
      <c r="C224">
        <v>198</v>
      </c>
      <c r="D224" s="3">
        <f>B224*$R$1</f>
        <v>573100</v>
      </c>
      <c r="E224" s="3">
        <f>C224*$R$2</f>
        <v>118800</v>
      </c>
      <c r="F224" s="4">
        <f t="shared" si="13"/>
        <v>691900</v>
      </c>
      <c r="G224" s="5">
        <f t="shared" si="16"/>
        <v>-1.8753606462781347E-3</v>
      </c>
      <c r="H224" s="9">
        <v>45624</v>
      </c>
      <c r="I224" s="6">
        <f t="shared" si="14"/>
        <v>123.91351351351352</v>
      </c>
      <c r="J224" s="6">
        <f t="shared" si="15"/>
        <v>110.00000000000001</v>
      </c>
    </row>
    <row r="225" spans="1:10" x14ac:dyDescent="0.3">
      <c r="A225" s="1">
        <v>45625</v>
      </c>
      <c r="B225">
        <v>574</v>
      </c>
      <c r="C225">
        <v>197.9</v>
      </c>
      <c r="D225" s="3">
        <f>B225*$R$1</f>
        <v>574000</v>
      </c>
      <c r="E225" s="3">
        <f>C225*$R$2</f>
        <v>118740</v>
      </c>
      <c r="F225" s="4">
        <f t="shared" si="13"/>
        <v>692740</v>
      </c>
      <c r="G225" s="5">
        <f t="shared" si="16"/>
        <v>1.2140482728717483E-3</v>
      </c>
      <c r="H225" s="9">
        <v>45625</v>
      </c>
      <c r="I225" s="6">
        <f t="shared" si="14"/>
        <v>124.10810810810811</v>
      </c>
      <c r="J225" s="6">
        <f t="shared" si="15"/>
        <v>109.94444444444444</v>
      </c>
    </row>
    <row r="226" spans="1:10" x14ac:dyDescent="0.3">
      <c r="A226" s="1">
        <v>45628</v>
      </c>
      <c r="B226">
        <v>570</v>
      </c>
      <c r="C226">
        <v>194.5</v>
      </c>
      <c r="D226" s="3">
        <f>B226*$R$1</f>
        <v>570000</v>
      </c>
      <c r="E226" s="3">
        <f>C226*$R$2</f>
        <v>116700</v>
      </c>
      <c r="F226" s="4">
        <f t="shared" si="13"/>
        <v>686700</v>
      </c>
      <c r="G226" s="5">
        <f t="shared" si="16"/>
        <v>-8.7189999133874263E-3</v>
      </c>
      <c r="H226" s="9">
        <v>45628</v>
      </c>
      <c r="I226" s="6">
        <f t="shared" si="14"/>
        <v>123.24324324324326</v>
      </c>
      <c r="J226" s="6">
        <f t="shared" si="15"/>
        <v>108.05555555555554</v>
      </c>
    </row>
    <row r="227" spans="1:10" x14ac:dyDescent="0.3">
      <c r="A227" s="1">
        <v>45629</v>
      </c>
      <c r="B227">
        <v>568.9</v>
      </c>
      <c r="C227">
        <v>197</v>
      </c>
      <c r="D227" s="3">
        <f>B227*$R$1</f>
        <v>568900</v>
      </c>
      <c r="E227" s="3">
        <f>C227*$R$2</f>
        <v>118200</v>
      </c>
      <c r="F227" s="4">
        <f t="shared" si="13"/>
        <v>687100</v>
      </c>
      <c r="G227" s="5">
        <f t="shared" si="16"/>
        <v>5.824959953399933E-4</v>
      </c>
      <c r="H227" s="9">
        <v>45629</v>
      </c>
      <c r="I227" s="6">
        <f t="shared" si="14"/>
        <v>123.00540540540541</v>
      </c>
      <c r="J227" s="6">
        <f t="shared" si="15"/>
        <v>109.44444444444446</v>
      </c>
    </row>
    <row r="228" spans="1:10" x14ac:dyDescent="0.3">
      <c r="A228" s="1">
        <v>45630</v>
      </c>
      <c r="B228">
        <v>567</v>
      </c>
      <c r="C228">
        <v>194.3</v>
      </c>
      <c r="D228" s="3">
        <f>B228*$R$1</f>
        <v>567000</v>
      </c>
      <c r="E228" s="3">
        <f>C228*$R$2</f>
        <v>116580</v>
      </c>
      <c r="F228" s="4">
        <f t="shared" si="13"/>
        <v>683580</v>
      </c>
      <c r="G228" s="5">
        <f t="shared" si="16"/>
        <v>-5.1229806432833147E-3</v>
      </c>
      <c r="H228" s="9">
        <v>45630</v>
      </c>
      <c r="I228" s="6">
        <f t="shared" si="14"/>
        <v>122.59459459459458</v>
      </c>
      <c r="J228" s="6">
        <f t="shared" si="15"/>
        <v>107.94444444444444</v>
      </c>
    </row>
    <row r="229" spans="1:10" x14ac:dyDescent="0.3">
      <c r="A229" s="1">
        <v>45631</v>
      </c>
      <c r="B229">
        <v>600</v>
      </c>
      <c r="C229">
        <v>194.3</v>
      </c>
      <c r="D229" s="3">
        <f>B229*$R$1</f>
        <v>600000</v>
      </c>
      <c r="E229" s="3">
        <f>C229*$R$2</f>
        <v>116580</v>
      </c>
      <c r="F229" s="4">
        <f t="shared" si="13"/>
        <v>716580</v>
      </c>
      <c r="G229" s="5">
        <f t="shared" si="16"/>
        <v>4.827525673659272E-2</v>
      </c>
      <c r="H229" s="9">
        <v>45631</v>
      </c>
      <c r="I229" s="6">
        <f t="shared" si="14"/>
        <v>129.72972972972974</v>
      </c>
      <c r="J229" s="6">
        <f t="shared" si="15"/>
        <v>107.94444444444444</v>
      </c>
    </row>
    <row r="230" spans="1:10" x14ac:dyDescent="0.3">
      <c r="A230" s="1">
        <v>45632</v>
      </c>
      <c r="B230">
        <v>575</v>
      </c>
      <c r="C230">
        <v>194.35</v>
      </c>
      <c r="D230" s="3">
        <f>B230*$R$1</f>
        <v>575000</v>
      </c>
      <c r="E230" s="3">
        <f>C230*$R$2</f>
        <v>116610</v>
      </c>
      <c r="F230" s="4">
        <f t="shared" si="13"/>
        <v>691610</v>
      </c>
      <c r="G230" s="5">
        <f t="shared" si="16"/>
        <v>-3.484607440899834E-2</v>
      </c>
      <c r="H230" s="9">
        <v>45632</v>
      </c>
      <c r="I230" s="6">
        <f t="shared" si="14"/>
        <v>124.32432432432432</v>
      </c>
      <c r="J230" s="6">
        <f t="shared" si="15"/>
        <v>107.97222222222223</v>
      </c>
    </row>
    <row r="231" spans="1:10" x14ac:dyDescent="0.3">
      <c r="A231" s="1">
        <v>45635</v>
      </c>
      <c r="B231">
        <v>579.79999999999995</v>
      </c>
      <c r="C231">
        <v>194.4</v>
      </c>
      <c r="D231" s="3">
        <f>B231*$R$1</f>
        <v>579800</v>
      </c>
      <c r="E231" s="3">
        <f>C231*$R$2</f>
        <v>116640</v>
      </c>
      <c r="F231" s="4">
        <f t="shared" si="13"/>
        <v>696440</v>
      </c>
      <c r="G231" s="5">
        <f t="shared" si="16"/>
        <v>6.983704689058845E-3</v>
      </c>
      <c r="H231" s="9">
        <v>45635</v>
      </c>
      <c r="I231" s="6">
        <f t="shared" si="14"/>
        <v>125.36216216216216</v>
      </c>
      <c r="J231" s="6">
        <f t="shared" si="15"/>
        <v>108</v>
      </c>
    </row>
    <row r="232" spans="1:10" x14ac:dyDescent="0.3">
      <c r="A232" s="1">
        <v>45636</v>
      </c>
      <c r="B232">
        <v>566</v>
      </c>
      <c r="C232">
        <v>194</v>
      </c>
      <c r="D232" s="3">
        <f>B232*$R$1</f>
        <v>566000</v>
      </c>
      <c r="E232" s="3">
        <f>C232*$R$2</f>
        <v>116400</v>
      </c>
      <c r="F232" s="4">
        <f t="shared" si="13"/>
        <v>682400</v>
      </c>
      <c r="G232" s="5">
        <f t="shared" si="16"/>
        <v>-2.0159669174659722E-2</v>
      </c>
      <c r="H232" s="9">
        <v>45636</v>
      </c>
      <c r="I232" s="6">
        <f t="shared" si="14"/>
        <v>122.37837837837837</v>
      </c>
      <c r="J232" s="6">
        <f t="shared" si="15"/>
        <v>107.77777777777777</v>
      </c>
    </row>
    <row r="233" spans="1:10" x14ac:dyDescent="0.3">
      <c r="A233" s="1">
        <v>45637</v>
      </c>
      <c r="B233">
        <v>573.29999999999995</v>
      </c>
      <c r="C233">
        <v>192</v>
      </c>
      <c r="D233" s="3">
        <f>B233*$R$1</f>
        <v>573300</v>
      </c>
      <c r="E233" s="3">
        <f>C233*$R$2</f>
        <v>115200</v>
      </c>
      <c r="F233" s="4">
        <f t="shared" si="13"/>
        <v>688500</v>
      </c>
      <c r="G233" s="5">
        <f t="shared" si="16"/>
        <v>8.9390386869871996E-3</v>
      </c>
      <c r="H233" s="9">
        <v>45637</v>
      </c>
      <c r="I233" s="6">
        <f t="shared" si="14"/>
        <v>123.95675675675675</v>
      </c>
      <c r="J233" s="6">
        <f t="shared" si="15"/>
        <v>106.66666666666667</v>
      </c>
    </row>
    <row r="234" spans="1:10" x14ac:dyDescent="0.3">
      <c r="A234" s="1">
        <v>45638</v>
      </c>
      <c r="B234">
        <v>572</v>
      </c>
      <c r="C234">
        <v>192</v>
      </c>
      <c r="D234" s="3">
        <f>B234*$R$1</f>
        <v>572000</v>
      </c>
      <c r="E234" s="3">
        <f>C234*$R$2</f>
        <v>115200</v>
      </c>
      <c r="F234" s="4">
        <f t="shared" si="13"/>
        <v>687200</v>
      </c>
      <c r="G234" s="5">
        <f t="shared" si="16"/>
        <v>-1.8881626724763789E-3</v>
      </c>
      <c r="H234" s="9">
        <v>45638</v>
      </c>
      <c r="I234" s="6">
        <f t="shared" si="14"/>
        <v>123.67567567567568</v>
      </c>
      <c r="J234" s="6">
        <f t="shared" si="15"/>
        <v>106.66666666666667</v>
      </c>
    </row>
    <row r="235" spans="1:10" x14ac:dyDescent="0.3">
      <c r="A235" s="1">
        <v>45639</v>
      </c>
      <c r="B235">
        <v>571.79999999999995</v>
      </c>
      <c r="C235">
        <v>195</v>
      </c>
      <c r="D235" s="3">
        <f>B235*$R$1</f>
        <v>571800</v>
      </c>
      <c r="E235" s="3">
        <f>C235*$R$2</f>
        <v>117000</v>
      </c>
      <c r="F235" s="4">
        <f t="shared" si="13"/>
        <v>688800</v>
      </c>
      <c r="G235" s="5">
        <f t="shared" si="16"/>
        <v>2.3282887077997749E-3</v>
      </c>
      <c r="H235" s="9">
        <v>45639</v>
      </c>
      <c r="I235" s="6">
        <f t="shared" si="14"/>
        <v>123.63243243243242</v>
      </c>
      <c r="J235" s="6">
        <f t="shared" si="15"/>
        <v>108.33333333333333</v>
      </c>
    </row>
    <row r="236" spans="1:10" x14ac:dyDescent="0.3">
      <c r="A236" s="1">
        <v>45642</v>
      </c>
      <c r="B236">
        <v>572.5</v>
      </c>
      <c r="C236">
        <v>192.35</v>
      </c>
      <c r="D236" s="3">
        <f>B236*$R$1</f>
        <v>572500</v>
      </c>
      <c r="E236" s="3">
        <f>C236*$R$2</f>
        <v>115410</v>
      </c>
      <c r="F236" s="4">
        <f t="shared" si="13"/>
        <v>687910</v>
      </c>
      <c r="G236" s="5">
        <f t="shared" si="16"/>
        <v>-1.2921022067363674E-3</v>
      </c>
      <c r="H236" s="9">
        <v>45642</v>
      </c>
      <c r="I236" s="6">
        <f t="shared" si="14"/>
        <v>123.78378378378379</v>
      </c>
      <c r="J236" s="6">
        <f t="shared" si="15"/>
        <v>106.86111111111111</v>
      </c>
    </row>
    <row r="237" spans="1:10" x14ac:dyDescent="0.3">
      <c r="A237" s="1">
        <v>45643</v>
      </c>
      <c r="B237">
        <v>575</v>
      </c>
      <c r="C237">
        <v>196</v>
      </c>
      <c r="D237" s="3">
        <f>B237*$R$1</f>
        <v>575000</v>
      </c>
      <c r="E237" s="3">
        <f>C237*$R$2</f>
        <v>117600</v>
      </c>
      <c r="F237" s="4">
        <f t="shared" si="13"/>
        <v>692600</v>
      </c>
      <c r="G237" s="5">
        <f t="shared" si="16"/>
        <v>6.817752322251458E-3</v>
      </c>
      <c r="H237" s="9">
        <v>45643</v>
      </c>
      <c r="I237" s="6">
        <f t="shared" si="14"/>
        <v>124.32432432432432</v>
      </c>
      <c r="J237" s="6">
        <f t="shared" si="15"/>
        <v>108.88888888888889</v>
      </c>
    </row>
    <row r="238" spans="1:10" x14ac:dyDescent="0.3">
      <c r="A238" s="1">
        <v>45644</v>
      </c>
      <c r="B238">
        <v>571.6</v>
      </c>
      <c r="C238">
        <v>196.95</v>
      </c>
      <c r="D238" s="3">
        <f>B238*$R$1</f>
        <v>571600</v>
      </c>
      <c r="E238" s="3">
        <f>C238*$R$2</f>
        <v>118170</v>
      </c>
      <c r="F238" s="4">
        <f t="shared" si="13"/>
        <v>689770</v>
      </c>
      <c r="G238" s="5">
        <f t="shared" si="16"/>
        <v>-4.0860525555876936E-3</v>
      </c>
      <c r="H238" s="9">
        <v>45644</v>
      </c>
      <c r="I238" s="6">
        <f t="shared" si="14"/>
        <v>123.5891891891892</v>
      </c>
      <c r="J238" s="6">
        <f t="shared" si="15"/>
        <v>109.41666666666666</v>
      </c>
    </row>
    <row r="239" spans="1:10" x14ac:dyDescent="0.3">
      <c r="A239" s="1">
        <v>45645</v>
      </c>
      <c r="B239">
        <v>571.5</v>
      </c>
      <c r="C239">
        <v>197</v>
      </c>
      <c r="D239" s="3">
        <f>B239*$R$1</f>
        <v>571500</v>
      </c>
      <c r="E239" s="3">
        <f>C239*$R$2</f>
        <v>118200</v>
      </c>
      <c r="F239" s="4">
        <f t="shared" si="13"/>
        <v>689700</v>
      </c>
      <c r="G239" s="5">
        <f t="shared" si="16"/>
        <v>-1.0148310306334896E-4</v>
      </c>
      <c r="H239" s="9">
        <v>45645</v>
      </c>
      <c r="I239" s="6">
        <f t="shared" si="14"/>
        <v>123.56756756756756</v>
      </c>
      <c r="J239" s="6">
        <f t="shared" si="15"/>
        <v>109.44444444444446</v>
      </c>
    </row>
    <row r="240" spans="1:10" x14ac:dyDescent="0.3">
      <c r="A240" s="1">
        <v>45646</v>
      </c>
      <c r="B240">
        <v>574</v>
      </c>
      <c r="C240">
        <v>198</v>
      </c>
      <c r="D240" s="3">
        <f>B240*$R$1</f>
        <v>574000</v>
      </c>
      <c r="E240" s="3">
        <f>C240*$R$2</f>
        <v>118800</v>
      </c>
      <c r="F240" s="4">
        <f t="shared" si="13"/>
        <v>692800</v>
      </c>
      <c r="G240" s="5">
        <f t="shared" si="16"/>
        <v>4.4947078439900867E-3</v>
      </c>
      <c r="H240" s="9">
        <v>45646</v>
      </c>
      <c r="I240" s="6">
        <f t="shared" si="14"/>
        <v>124.10810810810811</v>
      </c>
      <c r="J240" s="6">
        <f t="shared" si="15"/>
        <v>110.00000000000001</v>
      </c>
    </row>
    <row r="241" spans="1:10" x14ac:dyDescent="0.3">
      <c r="A241" s="1">
        <v>45649</v>
      </c>
      <c r="B241">
        <v>574</v>
      </c>
      <c r="C241">
        <v>198.5</v>
      </c>
      <c r="D241" s="3">
        <f>B241*$R$1</f>
        <v>574000</v>
      </c>
      <c r="E241" s="3">
        <f>C241*$R$2</f>
        <v>119100</v>
      </c>
      <c r="F241" s="4">
        <f t="shared" si="13"/>
        <v>693100</v>
      </c>
      <c r="G241" s="5">
        <f t="shared" si="16"/>
        <v>4.3302540415712798E-4</v>
      </c>
      <c r="H241" s="9">
        <v>45649</v>
      </c>
      <c r="I241" s="6">
        <f t="shared" si="14"/>
        <v>124.10810810810811</v>
      </c>
      <c r="J241" s="6">
        <f t="shared" si="15"/>
        <v>110.27777777777779</v>
      </c>
    </row>
    <row r="242" spans="1:10" x14ac:dyDescent="0.3">
      <c r="A242" s="1">
        <v>45650</v>
      </c>
      <c r="B242">
        <v>570</v>
      </c>
      <c r="C242">
        <v>197</v>
      </c>
      <c r="D242" s="3">
        <f>B242*$R$1</f>
        <v>570000</v>
      </c>
      <c r="E242" s="3">
        <f>C242*$R$2</f>
        <v>118200</v>
      </c>
      <c r="F242" s="4">
        <f t="shared" si="13"/>
        <v>688200</v>
      </c>
      <c r="G242" s="5">
        <f t="shared" si="16"/>
        <v>-7.0696869138652252E-3</v>
      </c>
      <c r="H242" s="9">
        <v>45650</v>
      </c>
      <c r="I242" s="6">
        <f t="shared" si="14"/>
        <v>123.24324324324326</v>
      </c>
      <c r="J242" s="6">
        <f t="shared" si="15"/>
        <v>109.44444444444446</v>
      </c>
    </row>
    <row r="243" spans="1:10" x14ac:dyDescent="0.3">
      <c r="A243" s="1">
        <v>45651</v>
      </c>
      <c r="B243">
        <v>569.5</v>
      </c>
      <c r="C243">
        <v>197.8</v>
      </c>
      <c r="D243" s="3">
        <f>B243*$R$1</f>
        <v>569500</v>
      </c>
      <c r="E243" s="3">
        <f>C243*$R$2</f>
        <v>118680</v>
      </c>
      <c r="F243" s="4">
        <f t="shared" si="13"/>
        <v>688180</v>
      </c>
      <c r="G243" s="5">
        <f t="shared" si="16"/>
        <v>-2.9061319383849593E-5</v>
      </c>
      <c r="H243" s="9">
        <v>45651</v>
      </c>
      <c r="I243" s="6">
        <f t="shared" si="14"/>
        <v>123.13513513513514</v>
      </c>
      <c r="J243" s="6">
        <f t="shared" si="15"/>
        <v>109.8888888888889</v>
      </c>
    </row>
    <row r="244" spans="1:10" x14ac:dyDescent="0.3">
      <c r="A244" s="1">
        <v>45652</v>
      </c>
      <c r="B244">
        <v>570</v>
      </c>
      <c r="C244">
        <v>198.5</v>
      </c>
      <c r="D244" s="3">
        <f>B244*$R$1</f>
        <v>570000</v>
      </c>
      <c r="E244" s="3">
        <f>C244*$R$2</f>
        <v>119100</v>
      </c>
      <c r="F244" s="4">
        <f t="shared" si="13"/>
        <v>689100</v>
      </c>
      <c r="G244" s="5">
        <f t="shared" si="16"/>
        <v>1.3368595425615748E-3</v>
      </c>
      <c r="H244" s="9">
        <v>45652</v>
      </c>
      <c r="I244" s="6">
        <f t="shared" si="14"/>
        <v>123.24324324324326</v>
      </c>
      <c r="J244" s="6">
        <f t="shared" si="15"/>
        <v>110.27777777777779</v>
      </c>
    </row>
    <row r="245" spans="1:10" x14ac:dyDescent="0.3">
      <c r="A245" s="1">
        <v>45653</v>
      </c>
      <c r="B245">
        <v>566</v>
      </c>
      <c r="C245">
        <v>200.5</v>
      </c>
      <c r="D245" s="3">
        <f>B245*$R$1</f>
        <v>566000</v>
      </c>
      <c r="E245" s="3">
        <f>C245*$R$2</f>
        <v>120300</v>
      </c>
      <c r="F245" s="4">
        <f t="shared" si="13"/>
        <v>686300</v>
      </c>
      <c r="G245" s="5">
        <f t="shared" si="16"/>
        <v>-4.0632709331011041E-3</v>
      </c>
      <c r="H245" s="9">
        <v>45653</v>
      </c>
      <c r="I245" s="6">
        <f t="shared" si="14"/>
        <v>122.37837837837837</v>
      </c>
      <c r="J245" s="6">
        <f t="shared" si="15"/>
        <v>111.38888888888889</v>
      </c>
    </row>
    <row r="246" spans="1:10" x14ac:dyDescent="0.3">
      <c r="A246" s="1">
        <v>45656</v>
      </c>
      <c r="B246">
        <v>566</v>
      </c>
      <c r="C246">
        <v>203</v>
      </c>
      <c r="D246" s="3">
        <f>B246*$R$1</f>
        <v>566000</v>
      </c>
      <c r="E246" s="3">
        <f>C246*$R$2</f>
        <v>121800</v>
      </c>
      <c r="F246" s="4">
        <f t="shared" si="13"/>
        <v>687800</v>
      </c>
      <c r="G246" s="5">
        <f t="shared" si="16"/>
        <v>2.1856331050560396E-3</v>
      </c>
      <c r="H246" s="9">
        <v>45656</v>
      </c>
      <c r="I246" s="6">
        <f t="shared" si="14"/>
        <v>122.37837837837837</v>
      </c>
      <c r="J246" s="6">
        <f t="shared" si="15"/>
        <v>112.77777777777777</v>
      </c>
    </row>
    <row r="247" spans="1:10" x14ac:dyDescent="0.3">
      <c r="A247" s="1">
        <v>45657</v>
      </c>
      <c r="B247">
        <v>569</v>
      </c>
      <c r="C247">
        <v>205</v>
      </c>
      <c r="D247" s="3">
        <f>B247*$R$1</f>
        <v>569000</v>
      </c>
      <c r="E247" s="3">
        <f>C247*$R$2</f>
        <v>123000</v>
      </c>
      <c r="F247" s="4">
        <f t="shared" si="13"/>
        <v>692000</v>
      </c>
      <c r="G247" s="5">
        <f t="shared" si="16"/>
        <v>6.1064262867112085E-3</v>
      </c>
      <c r="H247" s="9">
        <v>45657</v>
      </c>
      <c r="I247" s="6">
        <f t="shared" si="14"/>
        <v>123.02702702702703</v>
      </c>
      <c r="J247" s="6">
        <f t="shared" si="15"/>
        <v>113.88888888888889</v>
      </c>
    </row>
    <row r="248" spans="1:10" x14ac:dyDescent="0.3">
      <c r="A248" s="1">
        <v>45659</v>
      </c>
      <c r="B248">
        <v>583</v>
      </c>
      <c r="C248">
        <v>204</v>
      </c>
      <c r="D248" s="3">
        <f>B248*$R$1</f>
        <v>583000</v>
      </c>
      <c r="E248" s="3">
        <f>C248*$R$2</f>
        <v>122400</v>
      </c>
      <c r="F248" s="4">
        <f t="shared" si="13"/>
        <v>705400</v>
      </c>
      <c r="G248" s="5">
        <f t="shared" si="16"/>
        <v>1.9364161849710904E-2</v>
      </c>
      <c r="H248" s="9">
        <v>45659</v>
      </c>
      <c r="I248" s="6">
        <f t="shared" si="14"/>
        <v>126.05405405405405</v>
      </c>
      <c r="J248" s="6">
        <f t="shared" si="15"/>
        <v>113.33333333333333</v>
      </c>
    </row>
    <row r="249" spans="1:10" x14ac:dyDescent="0.3">
      <c r="A249" s="1">
        <v>45660</v>
      </c>
      <c r="B249">
        <v>608.9</v>
      </c>
      <c r="C249">
        <v>209.5</v>
      </c>
      <c r="D249" s="3">
        <f>B249*$R$1</f>
        <v>608900</v>
      </c>
      <c r="E249" s="3">
        <f>C249*$R$2</f>
        <v>125700</v>
      </c>
      <c r="F249" s="4">
        <f t="shared" si="13"/>
        <v>734600</v>
      </c>
      <c r="G249" s="5">
        <f t="shared" si="16"/>
        <v>4.1394953218032216E-2</v>
      </c>
      <c r="H249" s="9">
        <v>45660</v>
      </c>
      <c r="I249" s="6">
        <f t="shared" si="14"/>
        <v>131.65405405405406</v>
      </c>
      <c r="J249" s="6">
        <f t="shared" si="15"/>
        <v>116.3888888888889</v>
      </c>
    </row>
    <row r="250" spans="1:10" x14ac:dyDescent="0.3">
      <c r="A250" s="1">
        <v>45663</v>
      </c>
      <c r="B250">
        <v>605</v>
      </c>
      <c r="C250">
        <v>209.4</v>
      </c>
      <c r="D250" s="3">
        <f>B250*$R$1</f>
        <v>605000</v>
      </c>
      <c r="E250" s="3">
        <f>C250*$R$2</f>
        <v>125640</v>
      </c>
      <c r="F250" s="4">
        <f t="shared" si="13"/>
        <v>730640</v>
      </c>
      <c r="G250" s="5">
        <f t="shared" si="16"/>
        <v>-5.3906888102368544E-3</v>
      </c>
      <c r="H250" s="9">
        <v>45663</v>
      </c>
      <c r="I250" s="6">
        <f t="shared" si="14"/>
        <v>130.81081081081081</v>
      </c>
      <c r="J250" s="6">
        <f t="shared" si="15"/>
        <v>116.33333333333333</v>
      </c>
    </row>
    <row r="251" spans="1:10" x14ac:dyDescent="0.3">
      <c r="A251" s="1">
        <v>45664</v>
      </c>
      <c r="B251">
        <v>606.1</v>
      </c>
      <c r="C251">
        <v>203.1</v>
      </c>
      <c r="D251" s="3">
        <f>B251*$R$1</f>
        <v>606100</v>
      </c>
      <c r="E251" s="3">
        <f>C251*$R$2</f>
        <v>121860</v>
      </c>
      <c r="F251" s="4">
        <f t="shared" si="13"/>
        <v>727960</v>
      </c>
      <c r="G251" s="5">
        <f t="shared" si="16"/>
        <v>-3.6680170809153534E-3</v>
      </c>
      <c r="H251" s="9">
        <v>45664</v>
      </c>
      <c r="I251" s="6">
        <f t="shared" si="14"/>
        <v>131.04864864864865</v>
      </c>
      <c r="J251" s="6">
        <f t="shared" si="15"/>
        <v>112.83333333333334</v>
      </c>
    </row>
    <row r="252" spans="1:10" x14ac:dyDescent="0.3">
      <c r="A252" s="1">
        <v>45665</v>
      </c>
      <c r="B252">
        <v>614.20000000000005</v>
      </c>
      <c r="C252">
        <v>205.3</v>
      </c>
      <c r="D252" s="3">
        <f>B252*$R$1</f>
        <v>614200</v>
      </c>
      <c r="E252" s="3">
        <f>C252*$R$2</f>
        <v>123180</v>
      </c>
      <c r="F252" s="4">
        <f t="shared" si="13"/>
        <v>737380</v>
      </c>
      <c r="G252" s="5">
        <f t="shared" si="16"/>
        <v>1.2940271443485862E-2</v>
      </c>
      <c r="H252" s="9">
        <v>45665</v>
      </c>
      <c r="I252" s="6">
        <f t="shared" si="14"/>
        <v>132.80000000000001</v>
      </c>
      <c r="J252" s="6">
        <f t="shared" si="15"/>
        <v>114.05555555555556</v>
      </c>
    </row>
    <row r="253" spans="1:10" x14ac:dyDescent="0.3">
      <c r="A253" s="1">
        <v>45666</v>
      </c>
      <c r="B253">
        <v>621.79999999999995</v>
      </c>
      <c r="C253">
        <v>210</v>
      </c>
      <c r="D253" s="3">
        <f>B253*$R$1</f>
        <v>621800</v>
      </c>
      <c r="E253" s="3">
        <f>C253*$R$2</f>
        <v>126000</v>
      </c>
      <c r="F253" s="4">
        <f t="shared" si="13"/>
        <v>747800</v>
      </c>
      <c r="G253" s="5">
        <f t="shared" si="16"/>
        <v>1.4131112859041561E-2</v>
      </c>
      <c r="H253" s="9">
        <v>45666</v>
      </c>
      <c r="I253" s="6">
        <f t="shared" si="14"/>
        <v>134.44324324324324</v>
      </c>
      <c r="J253" s="6">
        <f t="shared" si="15"/>
        <v>116.66666666666667</v>
      </c>
    </row>
    <row r="254" spans="1:10" x14ac:dyDescent="0.3">
      <c r="A254" s="1">
        <v>45667</v>
      </c>
      <c r="B254">
        <v>620</v>
      </c>
      <c r="C254">
        <v>213.65</v>
      </c>
      <c r="D254" s="3">
        <f>B254*$R$1</f>
        <v>620000</v>
      </c>
      <c r="E254" s="3">
        <f>C254*$R$2</f>
        <v>128190</v>
      </c>
      <c r="F254" s="4">
        <f t="shared" si="13"/>
        <v>748190</v>
      </c>
      <c r="G254" s="5">
        <f t="shared" si="16"/>
        <v>5.2152982080766463E-4</v>
      </c>
      <c r="H254" s="9">
        <v>45667</v>
      </c>
      <c r="I254" s="6">
        <f t="shared" si="14"/>
        <v>134.05405405405406</v>
      </c>
      <c r="J254" s="6">
        <f t="shared" si="15"/>
        <v>118.69444444444446</v>
      </c>
    </row>
    <row r="255" spans="1:10" x14ac:dyDescent="0.3">
      <c r="A255" s="1">
        <v>45670</v>
      </c>
      <c r="B255">
        <v>620</v>
      </c>
      <c r="C255">
        <v>214.85</v>
      </c>
      <c r="D255" s="3">
        <f>B255*$R$1</f>
        <v>620000</v>
      </c>
      <c r="E255" s="3">
        <f>C255*$R$2</f>
        <v>128910</v>
      </c>
      <c r="F255" s="4">
        <f t="shared" si="13"/>
        <v>748910</v>
      </c>
      <c r="G255" s="5">
        <f t="shared" si="16"/>
        <v>9.6232240473681507E-4</v>
      </c>
      <c r="H255" s="9">
        <v>45670</v>
      </c>
      <c r="I255" s="6">
        <f t="shared" si="14"/>
        <v>134.05405405405406</v>
      </c>
      <c r="J255" s="6">
        <f t="shared" si="15"/>
        <v>119.36111111111111</v>
      </c>
    </row>
    <row r="256" spans="1:10" x14ac:dyDescent="0.3">
      <c r="A256" s="1">
        <v>45672</v>
      </c>
      <c r="B256">
        <v>627.5</v>
      </c>
      <c r="C256">
        <v>215.1</v>
      </c>
      <c r="D256" s="3">
        <f>B256*$R$1</f>
        <v>627500</v>
      </c>
      <c r="E256" s="3">
        <f>C256*$R$2</f>
        <v>129060</v>
      </c>
      <c r="F256" s="4">
        <f t="shared" si="13"/>
        <v>756560</v>
      </c>
      <c r="G256" s="5">
        <f t="shared" si="16"/>
        <v>1.0214845575569731E-2</v>
      </c>
      <c r="H256" s="9">
        <v>45672</v>
      </c>
      <c r="I256" s="6">
        <f t="shared" si="14"/>
        <v>135.67567567567568</v>
      </c>
      <c r="J256" s="6">
        <f t="shared" si="15"/>
        <v>119.5</v>
      </c>
    </row>
    <row r="257" spans="1:10" x14ac:dyDescent="0.3">
      <c r="A257" s="1">
        <v>45673</v>
      </c>
      <c r="B257">
        <v>624.70000000000005</v>
      </c>
      <c r="C257">
        <v>214.95</v>
      </c>
      <c r="D257" s="3">
        <f>B257*$R$1</f>
        <v>624700</v>
      </c>
      <c r="E257" s="3">
        <f>C257*$R$2</f>
        <v>128970</v>
      </c>
      <c r="F257" s="4">
        <f t="shared" si="13"/>
        <v>753670</v>
      </c>
      <c r="G257" s="5">
        <f t="shared" si="16"/>
        <v>-3.8199217510838102E-3</v>
      </c>
      <c r="H257" s="9">
        <v>45673</v>
      </c>
      <c r="I257" s="6">
        <f t="shared" si="14"/>
        <v>135.07027027027027</v>
      </c>
      <c r="J257" s="6">
        <f t="shared" si="15"/>
        <v>119.41666666666666</v>
      </c>
    </row>
    <row r="258" spans="1:10" x14ac:dyDescent="0.3">
      <c r="A258" s="1">
        <v>45674</v>
      </c>
      <c r="B258">
        <v>621</v>
      </c>
      <c r="C258">
        <v>211.5</v>
      </c>
      <c r="D258" s="3">
        <f>B258*$R$1</f>
        <v>621000</v>
      </c>
      <c r="E258" s="3">
        <f>C258*$R$2</f>
        <v>126900</v>
      </c>
      <c r="F258" s="4">
        <f t="shared" si="13"/>
        <v>747900</v>
      </c>
      <c r="G258" s="5">
        <f t="shared" si="16"/>
        <v>-7.6558706064988602E-3</v>
      </c>
      <c r="H258" s="9">
        <v>45674</v>
      </c>
      <c r="I258" s="6">
        <f t="shared" si="14"/>
        <v>134.27027027027029</v>
      </c>
      <c r="J258" s="6">
        <f t="shared" si="15"/>
        <v>117.5</v>
      </c>
    </row>
    <row r="259" spans="1:10" x14ac:dyDescent="0.3">
      <c r="A259" s="1">
        <v>45677</v>
      </c>
      <c r="B259">
        <v>622.1</v>
      </c>
      <c r="C259">
        <v>211.75</v>
      </c>
      <c r="D259" s="3">
        <f>B259*$R$1</f>
        <v>622100</v>
      </c>
      <c r="E259" s="3">
        <f>C259*$R$2</f>
        <v>127050</v>
      </c>
      <c r="F259" s="4">
        <f t="shared" ref="F259:F322" si="17">SUM(D259:E259)</f>
        <v>749150</v>
      </c>
      <c r="G259" s="5">
        <f t="shared" si="16"/>
        <v>1.6713464366893138E-3</v>
      </c>
      <c r="H259" s="9">
        <v>45677</v>
      </c>
      <c r="I259" s="6">
        <f t="shared" ref="I259:I322" si="18">B259/$B$2*100</f>
        <v>134.5081081081081</v>
      </c>
      <c r="J259" s="6">
        <f t="shared" ref="J259:J322" si="19">C259/$C$2*100</f>
        <v>117.63888888888889</v>
      </c>
    </row>
    <row r="260" spans="1:10" x14ac:dyDescent="0.3">
      <c r="A260" s="1">
        <v>45678</v>
      </c>
      <c r="B260">
        <v>613.79999999999995</v>
      </c>
      <c r="C260">
        <v>202</v>
      </c>
      <c r="D260" s="3">
        <f>B260*$R$1</f>
        <v>613800</v>
      </c>
      <c r="E260" s="3">
        <f>C260*$R$2</f>
        <v>121200</v>
      </c>
      <c r="F260" s="4">
        <f t="shared" si="17"/>
        <v>735000</v>
      </c>
      <c r="G260" s="5">
        <f t="shared" ref="G260:G323" si="20">F260/F259-1</f>
        <v>-1.8888073149569529E-2</v>
      </c>
      <c r="H260" s="9">
        <v>45678</v>
      </c>
      <c r="I260" s="6">
        <f t="shared" si="18"/>
        <v>132.7135135135135</v>
      </c>
      <c r="J260" s="6">
        <f t="shared" si="19"/>
        <v>112.22222222222223</v>
      </c>
    </row>
    <row r="261" spans="1:10" x14ac:dyDescent="0.3">
      <c r="A261" s="1">
        <v>45679</v>
      </c>
      <c r="B261">
        <v>613</v>
      </c>
      <c r="C261">
        <v>209.9</v>
      </c>
      <c r="D261" s="3">
        <f>B261*$R$1</f>
        <v>613000</v>
      </c>
      <c r="E261" s="3">
        <f>C261*$R$2</f>
        <v>125940</v>
      </c>
      <c r="F261" s="4">
        <f t="shared" si="17"/>
        <v>738940</v>
      </c>
      <c r="G261" s="5">
        <f t="shared" si="20"/>
        <v>5.3605442176871687E-3</v>
      </c>
      <c r="H261" s="9">
        <v>45679</v>
      </c>
      <c r="I261" s="6">
        <f t="shared" si="18"/>
        <v>132.54054054054055</v>
      </c>
      <c r="J261" s="6">
        <f t="shared" si="19"/>
        <v>116.61111111111111</v>
      </c>
    </row>
    <row r="262" spans="1:10" x14ac:dyDescent="0.3">
      <c r="A262" s="1">
        <v>45680</v>
      </c>
      <c r="B262">
        <v>612.6</v>
      </c>
      <c r="C262">
        <v>209.45</v>
      </c>
      <c r="D262" s="3">
        <f>B262*$R$1</f>
        <v>612600</v>
      </c>
      <c r="E262" s="3">
        <f>C262*$R$2</f>
        <v>125670</v>
      </c>
      <c r="F262" s="4">
        <f t="shared" si="17"/>
        <v>738270</v>
      </c>
      <c r="G262" s="5">
        <f t="shared" si="20"/>
        <v>-9.0670419790506163E-4</v>
      </c>
      <c r="H262" s="9">
        <v>45680</v>
      </c>
      <c r="I262" s="6">
        <f t="shared" si="18"/>
        <v>132.45405405405407</v>
      </c>
      <c r="J262" s="6">
        <f t="shared" si="19"/>
        <v>116.36111111111111</v>
      </c>
    </row>
    <row r="263" spans="1:10" x14ac:dyDescent="0.3">
      <c r="A263" s="1">
        <v>45681</v>
      </c>
      <c r="B263">
        <v>615</v>
      </c>
      <c r="C263">
        <v>205</v>
      </c>
      <c r="D263" s="3">
        <f>B263*$R$1</f>
        <v>615000</v>
      </c>
      <c r="E263" s="3">
        <f>C263*$R$2</f>
        <v>123000</v>
      </c>
      <c r="F263" s="4">
        <f t="shared" si="17"/>
        <v>738000</v>
      </c>
      <c r="G263" s="5">
        <f t="shared" si="20"/>
        <v>-3.6571985858835365E-4</v>
      </c>
      <c r="H263" s="9">
        <v>45681</v>
      </c>
      <c r="I263" s="6">
        <f t="shared" si="18"/>
        <v>132.97297297297297</v>
      </c>
      <c r="J263" s="6">
        <f t="shared" si="19"/>
        <v>113.88888888888889</v>
      </c>
    </row>
    <row r="264" spans="1:10" x14ac:dyDescent="0.3">
      <c r="A264" s="1">
        <v>45684</v>
      </c>
      <c r="B264">
        <v>614.9</v>
      </c>
      <c r="C264">
        <v>208</v>
      </c>
      <c r="D264" s="3">
        <f>B264*$R$1</f>
        <v>614900</v>
      </c>
      <c r="E264" s="3">
        <f>C264*$R$2</f>
        <v>124800</v>
      </c>
      <c r="F264" s="4">
        <f t="shared" si="17"/>
        <v>739700</v>
      </c>
      <c r="G264" s="5">
        <f t="shared" si="20"/>
        <v>2.3035230352304037E-3</v>
      </c>
      <c r="H264" s="9">
        <v>45684</v>
      </c>
      <c r="I264" s="6">
        <f t="shared" si="18"/>
        <v>132.95135135135135</v>
      </c>
      <c r="J264" s="6">
        <f t="shared" si="19"/>
        <v>115.55555555555554</v>
      </c>
    </row>
    <row r="265" spans="1:10" x14ac:dyDescent="0.3">
      <c r="A265" s="1">
        <v>45685</v>
      </c>
      <c r="B265">
        <v>617.1</v>
      </c>
      <c r="C265">
        <v>207.5</v>
      </c>
      <c r="D265" s="3">
        <f>B265*$R$1</f>
        <v>617100</v>
      </c>
      <c r="E265" s="3">
        <f>C265*$R$2</f>
        <v>124500</v>
      </c>
      <c r="F265" s="4">
        <f t="shared" si="17"/>
        <v>741600</v>
      </c>
      <c r="G265" s="5">
        <f t="shared" si="20"/>
        <v>2.5686088954981479E-3</v>
      </c>
      <c r="H265" s="9">
        <v>45685</v>
      </c>
      <c r="I265" s="6">
        <f t="shared" si="18"/>
        <v>133.42702702702701</v>
      </c>
      <c r="J265" s="6">
        <f t="shared" si="19"/>
        <v>115.27777777777777</v>
      </c>
    </row>
    <row r="266" spans="1:10" x14ac:dyDescent="0.3">
      <c r="A266" s="1">
        <v>45686</v>
      </c>
      <c r="B266">
        <v>629.9</v>
      </c>
      <c r="C266">
        <v>207.8</v>
      </c>
      <c r="D266" s="3">
        <f>B266*$R$1</f>
        <v>629900</v>
      </c>
      <c r="E266" s="3">
        <f>C266*$R$2</f>
        <v>124680</v>
      </c>
      <c r="F266" s="4">
        <f t="shared" si="17"/>
        <v>754580</v>
      </c>
      <c r="G266" s="5">
        <f t="shared" si="20"/>
        <v>1.7502696871628975E-2</v>
      </c>
      <c r="H266" s="9">
        <v>45686</v>
      </c>
      <c r="I266" s="6">
        <f t="shared" si="18"/>
        <v>136.19459459459461</v>
      </c>
      <c r="J266" s="6">
        <f t="shared" si="19"/>
        <v>115.44444444444446</v>
      </c>
    </row>
    <row r="267" spans="1:10" x14ac:dyDescent="0.3">
      <c r="A267" s="1">
        <v>45687</v>
      </c>
      <c r="B267">
        <v>636</v>
      </c>
      <c r="C267">
        <v>207.4</v>
      </c>
      <c r="D267" s="3">
        <f>B267*$R$1</f>
        <v>636000</v>
      </c>
      <c r="E267" s="3">
        <f>C267*$R$2</f>
        <v>124440</v>
      </c>
      <c r="F267" s="4">
        <f t="shared" si="17"/>
        <v>760440</v>
      </c>
      <c r="G267" s="5">
        <f t="shared" si="20"/>
        <v>7.7659095125766076E-3</v>
      </c>
      <c r="H267" s="9">
        <v>45687</v>
      </c>
      <c r="I267" s="6">
        <f t="shared" si="18"/>
        <v>137.51351351351352</v>
      </c>
      <c r="J267" s="6">
        <f t="shared" si="19"/>
        <v>115.22222222222223</v>
      </c>
    </row>
    <row r="268" spans="1:10" x14ac:dyDescent="0.3">
      <c r="A268" s="1">
        <v>45688</v>
      </c>
      <c r="B268">
        <v>631</v>
      </c>
      <c r="C268">
        <v>207</v>
      </c>
      <c r="D268" s="3">
        <f>B268*$R$1</f>
        <v>631000</v>
      </c>
      <c r="E268" s="3">
        <f>C268*$R$2</f>
        <v>124200</v>
      </c>
      <c r="F268" s="4">
        <f t="shared" si="17"/>
        <v>755200</v>
      </c>
      <c r="G268" s="5">
        <f t="shared" si="20"/>
        <v>-6.8907474619956943E-3</v>
      </c>
      <c r="H268" s="9">
        <v>45688</v>
      </c>
      <c r="I268" s="6">
        <f t="shared" si="18"/>
        <v>136.43243243243245</v>
      </c>
      <c r="J268" s="6">
        <f t="shared" si="19"/>
        <v>114.99999999999999</v>
      </c>
    </row>
    <row r="269" spans="1:10" x14ac:dyDescent="0.3">
      <c r="A269" s="1">
        <v>45691</v>
      </c>
      <c r="B269">
        <v>623.79999999999995</v>
      </c>
      <c r="C269">
        <v>209.4</v>
      </c>
      <c r="D269" s="3">
        <f>B269*$R$1</f>
        <v>623800</v>
      </c>
      <c r="E269" s="3">
        <f>C269*$R$2</f>
        <v>125640</v>
      </c>
      <c r="F269" s="4">
        <f t="shared" si="17"/>
        <v>749440</v>
      </c>
      <c r="G269" s="5">
        <f t="shared" si="20"/>
        <v>-7.6271186440678429E-3</v>
      </c>
      <c r="H269" s="9">
        <v>45691</v>
      </c>
      <c r="I269" s="6">
        <f t="shared" si="18"/>
        <v>134.87567567567567</v>
      </c>
      <c r="J269" s="6">
        <f t="shared" si="19"/>
        <v>116.33333333333333</v>
      </c>
    </row>
    <row r="270" spans="1:10" x14ac:dyDescent="0.3">
      <c r="A270" s="1">
        <v>45692</v>
      </c>
      <c r="B270">
        <v>622.1</v>
      </c>
      <c r="C270">
        <v>204.5</v>
      </c>
      <c r="D270" s="3">
        <f>B270*$R$1</f>
        <v>622100</v>
      </c>
      <c r="E270" s="3">
        <f>C270*$R$2</f>
        <v>122700</v>
      </c>
      <c r="F270" s="4">
        <f t="shared" si="17"/>
        <v>744800</v>
      </c>
      <c r="G270" s="5">
        <f t="shared" si="20"/>
        <v>-6.1912894961571041E-3</v>
      </c>
      <c r="H270" s="9">
        <v>45692</v>
      </c>
      <c r="I270" s="6">
        <f t="shared" si="18"/>
        <v>134.5081081081081</v>
      </c>
      <c r="J270" s="6">
        <f t="shared" si="19"/>
        <v>113.61111111111111</v>
      </c>
    </row>
    <row r="271" spans="1:10" x14ac:dyDescent="0.3">
      <c r="A271" s="1">
        <v>45693</v>
      </c>
      <c r="B271">
        <v>625</v>
      </c>
      <c r="C271">
        <v>205</v>
      </c>
      <c r="D271" s="3">
        <f>B271*$R$1</f>
        <v>625000</v>
      </c>
      <c r="E271" s="3">
        <f>C271*$R$2</f>
        <v>123000</v>
      </c>
      <c r="F271" s="4">
        <f t="shared" si="17"/>
        <v>748000</v>
      </c>
      <c r="G271" s="5">
        <f t="shared" si="20"/>
        <v>4.2964554242750363E-3</v>
      </c>
      <c r="H271" s="9">
        <v>45693</v>
      </c>
      <c r="I271" s="6">
        <f t="shared" si="18"/>
        <v>135.13513513513513</v>
      </c>
      <c r="J271" s="6">
        <f t="shared" si="19"/>
        <v>113.88888888888889</v>
      </c>
    </row>
    <row r="272" spans="1:10" x14ac:dyDescent="0.3">
      <c r="A272" s="1">
        <v>45694</v>
      </c>
      <c r="B272">
        <v>630.1</v>
      </c>
      <c r="C272">
        <v>208</v>
      </c>
      <c r="D272" s="3">
        <f>B272*$R$1</f>
        <v>630100</v>
      </c>
      <c r="E272" s="3">
        <f>C272*$R$2</f>
        <v>124800</v>
      </c>
      <c r="F272" s="4">
        <f t="shared" si="17"/>
        <v>754900</v>
      </c>
      <c r="G272" s="5">
        <f t="shared" si="20"/>
        <v>9.2245989304813314E-3</v>
      </c>
      <c r="H272" s="9">
        <v>45694</v>
      </c>
      <c r="I272" s="6">
        <f t="shared" si="18"/>
        <v>136.23783783783784</v>
      </c>
      <c r="J272" s="6">
        <f t="shared" si="19"/>
        <v>115.55555555555554</v>
      </c>
    </row>
    <row r="273" spans="1:10" x14ac:dyDescent="0.3">
      <c r="A273" s="1">
        <v>45695</v>
      </c>
      <c r="B273">
        <v>628.5</v>
      </c>
      <c r="C273">
        <v>208.9</v>
      </c>
      <c r="D273" s="3">
        <f>B273*$R$1</f>
        <v>628500</v>
      </c>
      <c r="E273" s="3">
        <f>C273*$R$2</f>
        <v>125340</v>
      </c>
      <c r="F273" s="4">
        <f t="shared" si="17"/>
        <v>753840</v>
      </c>
      <c r="G273" s="5">
        <f t="shared" si="20"/>
        <v>-1.4041594913233313E-3</v>
      </c>
      <c r="H273" s="9">
        <v>45695</v>
      </c>
      <c r="I273" s="6">
        <f t="shared" si="18"/>
        <v>135.8918918918919</v>
      </c>
      <c r="J273" s="6">
        <f t="shared" si="19"/>
        <v>116.05555555555556</v>
      </c>
    </row>
    <row r="274" spans="1:10" x14ac:dyDescent="0.3">
      <c r="A274" s="1">
        <v>45698</v>
      </c>
      <c r="B274">
        <v>630</v>
      </c>
      <c r="C274">
        <v>209</v>
      </c>
      <c r="D274" s="3">
        <f>B274*$R$1</f>
        <v>630000</v>
      </c>
      <c r="E274" s="3">
        <f>C274*$R$2</f>
        <v>125400</v>
      </c>
      <c r="F274" s="4">
        <f t="shared" si="17"/>
        <v>755400</v>
      </c>
      <c r="G274" s="5">
        <f t="shared" si="20"/>
        <v>2.0694046482012673E-3</v>
      </c>
      <c r="H274" s="9">
        <v>45698</v>
      </c>
      <c r="I274" s="6">
        <f t="shared" si="18"/>
        <v>136.21621621621622</v>
      </c>
      <c r="J274" s="6">
        <f t="shared" si="19"/>
        <v>116.11111111111111</v>
      </c>
    </row>
    <row r="275" spans="1:10" x14ac:dyDescent="0.3">
      <c r="A275" s="1">
        <v>45699</v>
      </c>
      <c r="B275">
        <v>626</v>
      </c>
      <c r="C275">
        <v>204</v>
      </c>
      <c r="D275" s="3">
        <f>B275*$R$1</f>
        <v>626000</v>
      </c>
      <c r="E275" s="3">
        <f>C275*$R$2</f>
        <v>122400</v>
      </c>
      <c r="F275" s="4">
        <f t="shared" si="17"/>
        <v>748400</v>
      </c>
      <c r="G275" s="5">
        <f t="shared" si="20"/>
        <v>-9.2666137145882566E-3</v>
      </c>
      <c r="H275" s="9">
        <v>45699</v>
      </c>
      <c r="I275" s="6">
        <f t="shared" si="18"/>
        <v>135.35135135135135</v>
      </c>
      <c r="J275" s="6">
        <f t="shared" si="19"/>
        <v>113.33333333333333</v>
      </c>
    </row>
    <row r="276" spans="1:10" x14ac:dyDescent="0.3">
      <c r="A276" s="1">
        <v>45700</v>
      </c>
      <c r="B276">
        <v>640</v>
      </c>
      <c r="C276">
        <v>192</v>
      </c>
      <c r="D276" s="3">
        <f>B276*$R$1</f>
        <v>640000</v>
      </c>
      <c r="E276" s="3">
        <f>C276*$R$2</f>
        <v>115200</v>
      </c>
      <c r="F276" s="4">
        <f t="shared" si="17"/>
        <v>755200</v>
      </c>
      <c r="G276" s="5">
        <f t="shared" si="20"/>
        <v>9.0860502405130106E-3</v>
      </c>
      <c r="H276" s="9">
        <v>45700</v>
      </c>
      <c r="I276" s="6">
        <f t="shared" si="18"/>
        <v>138.37837837837839</v>
      </c>
      <c r="J276" s="6">
        <f t="shared" si="19"/>
        <v>106.66666666666667</v>
      </c>
    </row>
    <row r="277" spans="1:10" x14ac:dyDescent="0.3">
      <c r="A277" s="1">
        <v>45701</v>
      </c>
      <c r="B277">
        <v>638</v>
      </c>
      <c r="C277">
        <v>199.9</v>
      </c>
      <c r="D277" s="3">
        <f>B277*$R$1</f>
        <v>638000</v>
      </c>
      <c r="E277" s="3">
        <f>C277*$R$2</f>
        <v>119940</v>
      </c>
      <c r="F277" s="4">
        <f t="shared" si="17"/>
        <v>757940</v>
      </c>
      <c r="G277" s="5">
        <f t="shared" si="20"/>
        <v>3.6281779661015978E-3</v>
      </c>
      <c r="H277" s="9">
        <v>45701</v>
      </c>
      <c r="I277" s="6">
        <f t="shared" si="18"/>
        <v>137.94594594594594</v>
      </c>
      <c r="J277" s="6">
        <f t="shared" si="19"/>
        <v>111.05555555555556</v>
      </c>
    </row>
    <row r="278" spans="1:10" x14ac:dyDescent="0.3">
      <c r="A278" s="1">
        <v>45702</v>
      </c>
      <c r="B278">
        <v>645</v>
      </c>
      <c r="C278">
        <v>200</v>
      </c>
      <c r="D278" s="3">
        <f>B278*$R$1</f>
        <v>645000</v>
      </c>
      <c r="E278" s="3">
        <f>C278*$R$2</f>
        <v>120000</v>
      </c>
      <c r="F278" s="4">
        <f t="shared" si="17"/>
        <v>765000</v>
      </c>
      <c r="G278" s="5">
        <f t="shared" si="20"/>
        <v>9.314721481911592E-3</v>
      </c>
      <c r="H278" s="9">
        <v>45702</v>
      </c>
      <c r="I278" s="6">
        <f t="shared" si="18"/>
        <v>139.45945945945945</v>
      </c>
      <c r="J278" s="6">
        <f t="shared" si="19"/>
        <v>111.11111111111111</v>
      </c>
    </row>
    <row r="279" spans="1:10" x14ac:dyDescent="0.3">
      <c r="A279" s="1">
        <v>45705</v>
      </c>
      <c r="B279">
        <v>648.1</v>
      </c>
      <c r="C279">
        <v>203.95</v>
      </c>
      <c r="D279" s="3">
        <f>B279*$R$1</f>
        <v>648100</v>
      </c>
      <c r="E279" s="3">
        <f>C279*$R$2</f>
        <v>122370</v>
      </c>
      <c r="F279" s="4">
        <f t="shared" si="17"/>
        <v>770470</v>
      </c>
      <c r="G279" s="5">
        <f t="shared" si="20"/>
        <v>7.1503267973855866E-3</v>
      </c>
      <c r="H279" s="9">
        <v>45705</v>
      </c>
      <c r="I279" s="6">
        <f t="shared" si="18"/>
        <v>140.12972972972972</v>
      </c>
      <c r="J279" s="6">
        <f t="shared" si="19"/>
        <v>113.30555555555554</v>
      </c>
    </row>
    <row r="280" spans="1:10" x14ac:dyDescent="0.3">
      <c r="A280" s="1">
        <v>45706</v>
      </c>
      <c r="B280">
        <v>657</v>
      </c>
      <c r="C280">
        <v>201</v>
      </c>
      <c r="D280" s="3">
        <f>B280*$R$1</f>
        <v>657000</v>
      </c>
      <c r="E280" s="3">
        <f>C280*$R$2</f>
        <v>120600</v>
      </c>
      <c r="F280" s="4">
        <f t="shared" si="17"/>
        <v>777600</v>
      </c>
      <c r="G280" s="5">
        <f t="shared" si="20"/>
        <v>9.2540916583383481E-3</v>
      </c>
      <c r="H280" s="9">
        <v>45706</v>
      </c>
      <c r="I280" s="6">
        <f t="shared" si="18"/>
        <v>142.05405405405403</v>
      </c>
      <c r="J280" s="6">
        <f t="shared" si="19"/>
        <v>111.66666666666667</v>
      </c>
    </row>
    <row r="281" spans="1:10" x14ac:dyDescent="0.3">
      <c r="A281" s="1">
        <v>45707</v>
      </c>
      <c r="B281">
        <v>670</v>
      </c>
      <c r="C281">
        <v>202</v>
      </c>
      <c r="D281" s="3">
        <f>B281*$R$1</f>
        <v>670000</v>
      </c>
      <c r="E281" s="3">
        <f>C281*$R$2</f>
        <v>121200</v>
      </c>
      <c r="F281" s="4">
        <f t="shared" si="17"/>
        <v>791200</v>
      </c>
      <c r="G281" s="5">
        <f t="shared" si="20"/>
        <v>1.7489711934156382E-2</v>
      </c>
      <c r="H281" s="9">
        <v>45707</v>
      </c>
      <c r="I281" s="6">
        <f t="shared" si="18"/>
        <v>144.86486486486487</v>
      </c>
      <c r="J281" s="6">
        <f t="shared" si="19"/>
        <v>112.22222222222223</v>
      </c>
    </row>
    <row r="282" spans="1:10" x14ac:dyDescent="0.3">
      <c r="A282" s="1">
        <v>45708</v>
      </c>
      <c r="B282">
        <v>667.5</v>
      </c>
      <c r="C282">
        <v>200</v>
      </c>
      <c r="D282" s="3">
        <f>B282*$R$1</f>
        <v>667500</v>
      </c>
      <c r="E282" s="3">
        <f>C282*$R$2</f>
        <v>120000</v>
      </c>
      <c r="F282" s="4">
        <f t="shared" si="17"/>
        <v>787500</v>
      </c>
      <c r="G282" s="5">
        <f t="shared" si="20"/>
        <v>-4.6764408493428222E-3</v>
      </c>
      <c r="H282" s="9">
        <v>45708</v>
      </c>
      <c r="I282" s="6">
        <f t="shared" si="18"/>
        <v>144.32432432432432</v>
      </c>
      <c r="J282" s="6">
        <f t="shared" si="19"/>
        <v>111.11111111111111</v>
      </c>
    </row>
    <row r="283" spans="1:10" x14ac:dyDescent="0.3">
      <c r="A283" s="1">
        <v>45709</v>
      </c>
      <c r="B283">
        <v>666</v>
      </c>
      <c r="C283">
        <v>200</v>
      </c>
      <c r="D283" s="3">
        <f>B283*$R$1</f>
        <v>666000</v>
      </c>
      <c r="E283" s="3">
        <f>C283*$R$2</f>
        <v>120000</v>
      </c>
      <c r="F283" s="4">
        <f t="shared" si="17"/>
        <v>786000</v>
      </c>
      <c r="G283" s="5">
        <f t="shared" si="20"/>
        <v>-1.9047619047618536E-3</v>
      </c>
      <c r="H283" s="9">
        <v>45709</v>
      </c>
      <c r="I283" s="6">
        <f t="shared" si="18"/>
        <v>144</v>
      </c>
      <c r="J283" s="6">
        <f t="shared" si="19"/>
        <v>111.11111111111111</v>
      </c>
    </row>
    <row r="284" spans="1:10" x14ac:dyDescent="0.3">
      <c r="A284" s="1">
        <v>45712</v>
      </c>
      <c r="B284">
        <v>666</v>
      </c>
      <c r="C284">
        <v>201.95</v>
      </c>
      <c r="D284" s="3">
        <f>B284*$R$1</f>
        <v>666000</v>
      </c>
      <c r="E284" s="3">
        <f>C284*$R$2</f>
        <v>121170</v>
      </c>
      <c r="F284" s="4">
        <f t="shared" si="17"/>
        <v>787170</v>
      </c>
      <c r="G284" s="5">
        <f t="shared" si="20"/>
        <v>1.4885496183205671E-3</v>
      </c>
      <c r="H284" s="9">
        <v>45712</v>
      </c>
      <c r="I284" s="6">
        <f t="shared" si="18"/>
        <v>144</v>
      </c>
      <c r="J284" s="6">
        <f t="shared" si="19"/>
        <v>112.19444444444444</v>
      </c>
    </row>
    <row r="285" spans="1:10" x14ac:dyDescent="0.3">
      <c r="A285" s="1">
        <v>45713</v>
      </c>
      <c r="B285">
        <v>666</v>
      </c>
      <c r="C285">
        <v>200</v>
      </c>
      <c r="D285" s="3">
        <f>B285*$R$1</f>
        <v>666000</v>
      </c>
      <c r="E285" s="3">
        <f>C285*$R$2</f>
        <v>120000</v>
      </c>
      <c r="F285" s="4">
        <f t="shared" si="17"/>
        <v>786000</v>
      </c>
      <c r="G285" s="5">
        <f t="shared" si="20"/>
        <v>-1.4863371317503926E-3</v>
      </c>
      <c r="H285" s="9">
        <v>45713</v>
      </c>
      <c r="I285" s="6">
        <f t="shared" si="18"/>
        <v>144</v>
      </c>
      <c r="J285" s="6">
        <f t="shared" si="19"/>
        <v>111.11111111111111</v>
      </c>
    </row>
    <row r="286" spans="1:10" x14ac:dyDescent="0.3">
      <c r="A286" s="1">
        <v>45714</v>
      </c>
      <c r="B286">
        <v>660</v>
      </c>
      <c r="C286">
        <v>200</v>
      </c>
      <c r="D286" s="3">
        <f>B286*$R$1</f>
        <v>660000</v>
      </c>
      <c r="E286" s="3">
        <f>C286*$R$2</f>
        <v>120000</v>
      </c>
      <c r="F286" s="4">
        <f t="shared" si="17"/>
        <v>780000</v>
      </c>
      <c r="G286" s="5">
        <f t="shared" si="20"/>
        <v>-7.6335877862595547E-3</v>
      </c>
      <c r="H286" s="9">
        <v>45714</v>
      </c>
      <c r="I286" s="6">
        <f t="shared" si="18"/>
        <v>142.70270270270271</v>
      </c>
      <c r="J286" s="6">
        <f t="shared" si="19"/>
        <v>111.11111111111111</v>
      </c>
    </row>
    <row r="287" spans="1:10" x14ac:dyDescent="0.3">
      <c r="A287" s="1">
        <v>45715</v>
      </c>
      <c r="B287">
        <v>655</v>
      </c>
      <c r="C287">
        <v>200</v>
      </c>
      <c r="D287" s="3">
        <f>B287*$R$1</f>
        <v>655000</v>
      </c>
      <c r="E287" s="3">
        <f>C287*$R$2</f>
        <v>120000</v>
      </c>
      <c r="F287" s="4">
        <f t="shared" si="17"/>
        <v>775000</v>
      </c>
      <c r="G287" s="5">
        <f t="shared" si="20"/>
        <v>-6.4102564102563875E-3</v>
      </c>
      <c r="H287" s="9">
        <v>45715</v>
      </c>
      <c r="I287" s="6">
        <f t="shared" si="18"/>
        <v>141.62162162162161</v>
      </c>
      <c r="J287" s="6">
        <f t="shared" si="19"/>
        <v>111.11111111111111</v>
      </c>
    </row>
    <row r="288" spans="1:10" x14ac:dyDescent="0.3">
      <c r="A288" s="1">
        <v>45716</v>
      </c>
      <c r="B288">
        <v>640.1</v>
      </c>
      <c r="C288">
        <v>198</v>
      </c>
      <c r="D288" s="3">
        <f>B288*$R$1</f>
        <v>640100</v>
      </c>
      <c r="E288" s="3">
        <f>C288*$R$2</f>
        <v>118800</v>
      </c>
      <c r="F288" s="4">
        <f t="shared" si="17"/>
        <v>758900</v>
      </c>
      <c r="G288" s="5">
        <f t="shared" si="20"/>
        <v>-2.0774193548387054E-2</v>
      </c>
      <c r="H288" s="9">
        <v>45716</v>
      </c>
      <c r="I288" s="6">
        <f t="shared" si="18"/>
        <v>138.4</v>
      </c>
      <c r="J288" s="6">
        <f t="shared" si="19"/>
        <v>110.00000000000001</v>
      </c>
    </row>
    <row r="289" spans="1:10" x14ac:dyDescent="0.3">
      <c r="A289" s="1">
        <v>45719</v>
      </c>
      <c r="B289">
        <v>645</v>
      </c>
      <c r="C289">
        <v>200</v>
      </c>
      <c r="D289" s="3">
        <f>B289*$R$1</f>
        <v>645000</v>
      </c>
      <c r="E289" s="3">
        <f>C289*$R$2</f>
        <v>120000</v>
      </c>
      <c r="F289" s="4">
        <f t="shared" si="17"/>
        <v>765000</v>
      </c>
      <c r="G289" s="5">
        <f t="shared" si="20"/>
        <v>8.0379496639872983E-3</v>
      </c>
      <c r="H289" s="9">
        <v>45719</v>
      </c>
      <c r="I289" s="6">
        <f t="shared" si="18"/>
        <v>139.45945945945945</v>
      </c>
      <c r="J289" s="6">
        <f t="shared" si="19"/>
        <v>111.11111111111111</v>
      </c>
    </row>
    <row r="290" spans="1:10" x14ac:dyDescent="0.3">
      <c r="A290" s="1">
        <v>45720</v>
      </c>
      <c r="B290">
        <v>638</v>
      </c>
      <c r="C290">
        <v>198</v>
      </c>
      <c r="D290" s="3">
        <f>B290*$R$1</f>
        <v>638000</v>
      </c>
      <c r="E290" s="3">
        <f>C290*$R$2</f>
        <v>118800</v>
      </c>
      <c r="F290" s="4">
        <f t="shared" si="17"/>
        <v>756800</v>
      </c>
      <c r="G290" s="5">
        <f t="shared" si="20"/>
        <v>-1.0718954248365997E-2</v>
      </c>
      <c r="H290" s="9">
        <v>45720</v>
      </c>
      <c r="I290" s="6">
        <f t="shared" si="18"/>
        <v>137.94594594594594</v>
      </c>
      <c r="J290" s="6">
        <f t="shared" si="19"/>
        <v>110.00000000000001</v>
      </c>
    </row>
    <row r="291" spans="1:10" x14ac:dyDescent="0.3">
      <c r="A291" s="1">
        <v>45721</v>
      </c>
      <c r="B291">
        <v>635</v>
      </c>
      <c r="C291">
        <v>196</v>
      </c>
      <c r="D291" s="3">
        <f>B291*$R$1</f>
        <v>635000</v>
      </c>
      <c r="E291" s="3">
        <f>C291*$R$2</f>
        <v>117600</v>
      </c>
      <c r="F291" s="4">
        <f t="shared" si="17"/>
        <v>752600</v>
      </c>
      <c r="G291" s="5">
        <f t="shared" si="20"/>
        <v>-5.5496828752642502E-3</v>
      </c>
      <c r="H291" s="9">
        <v>45721</v>
      </c>
      <c r="I291" s="6">
        <f t="shared" si="18"/>
        <v>137.29729729729729</v>
      </c>
      <c r="J291" s="6">
        <f t="shared" si="19"/>
        <v>108.88888888888889</v>
      </c>
    </row>
    <row r="292" spans="1:10" x14ac:dyDescent="0.3">
      <c r="A292" s="1">
        <v>45722</v>
      </c>
      <c r="B292">
        <v>634</v>
      </c>
      <c r="C292">
        <v>190</v>
      </c>
      <c r="D292" s="3">
        <f>B292*$R$1</f>
        <v>634000</v>
      </c>
      <c r="E292" s="3">
        <f>C292*$R$2</f>
        <v>114000</v>
      </c>
      <c r="F292" s="4">
        <f t="shared" si="17"/>
        <v>748000</v>
      </c>
      <c r="G292" s="5">
        <f t="shared" si="20"/>
        <v>-6.112144565506239E-3</v>
      </c>
      <c r="H292" s="9">
        <v>45722</v>
      </c>
      <c r="I292" s="6">
        <f t="shared" si="18"/>
        <v>137.08108108108107</v>
      </c>
      <c r="J292" s="6">
        <f t="shared" si="19"/>
        <v>105.55555555555556</v>
      </c>
    </row>
    <row r="293" spans="1:10" x14ac:dyDescent="0.3">
      <c r="A293" s="1">
        <v>45723</v>
      </c>
      <c r="B293">
        <v>635</v>
      </c>
      <c r="C293">
        <v>190</v>
      </c>
      <c r="D293" s="3">
        <f>B293*$R$1</f>
        <v>635000</v>
      </c>
      <c r="E293" s="3">
        <f>C293*$R$2</f>
        <v>114000</v>
      </c>
      <c r="F293" s="4">
        <f t="shared" si="17"/>
        <v>749000</v>
      </c>
      <c r="G293" s="5">
        <f t="shared" si="20"/>
        <v>1.3368983957218195E-3</v>
      </c>
      <c r="H293" s="9">
        <v>45723</v>
      </c>
      <c r="I293" s="6">
        <f t="shared" si="18"/>
        <v>137.29729729729729</v>
      </c>
      <c r="J293" s="6">
        <f t="shared" si="19"/>
        <v>105.55555555555556</v>
      </c>
    </row>
    <row r="294" spans="1:10" x14ac:dyDescent="0.3">
      <c r="A294" s="1">
        <v>45726</v>
      </c>
      <c r="B294">
        <v>637.1</v>
      </c>
      <c r="C294">
        <v>186.5</v>
      </c>
      <c r="D294" s="3">
        <f>B294*$R$1</f>
        <v>637100</v>
      </c>
      <c r="E294" s="3">
        <f>C294*$R$2</f>
        <v>111900</v>
      </c>
      <c r="F294" s="4">
        <f t="shared" si="17"/>
        <v>749000</v>
      </c>
      <c r="G294" s="5">
        <f t="shared" si="20"/>
        <v>0</v>
      </c>
      <c r="H294" s="9">
        <v>45726</v>
      </c>
      <c r="I294" s="6">
        <f t="shared" si="18"/>
        <v>137.75135135135136</v>
      </c>
      <c r="J294" s="6">
        <f t="shared" si="19"/>
        <v>103.61111111111111</v>
      </c>
    </row>
    <row r="295" spans="1:10" x14ac:dyDescent="0.3">
      <c r="A295" s="1">
        <v>45727</v>
      </c>
      <c r="B295">
        <v>640</v>
      </c>
      <c r="C295">
        <v>186</v>
      </c>
      <c r="D295" s="3">
        <f>B295*$R$1</f>
        <v>640000</v>
      </c>
      <c r="E295" s="3">
        <f>C295*$R$2</f>
        <v>111600</v>
      </c>
      <c r="F295" s="4">
        <f t="shared" si="17"/>
        <v>751600</v>
      </c>
      <c r="G295" s="5">
        <f t="shared" si="20"/>
        <v>3.4712950600801484E-3</v>
      </c>
      <c r="H295" s="9">
        <v>45727</v>
      </c>
      <c r="I295" s="6">
        <f t="shared" si="18"/>
        <v>138.37837837837839</v>
      </c>
      <c r="J295" s="6">
        <f t="shared" si="19"/>
        <v>103.33333333333334</v>
      </c>
    </row>
    <row r="296" spans="1:10" x14ac:dyDescent="0.3">
      <c r="A296" s="1">
        <v>45728</v>
      </c>
      <c r="B296">
        <v>633</v>
      </c>
      <c r="C296">
        <v>185</v>
      </c>
      <c r="D296" s="3">
        <f>B296*$R$1</f>
        <v>633000</v>
      </c>
      <c r="E296" s="3">
        <f>C296*$R$2</f>
        <v>111000</v>
      </c>
      <c r="F296" s="4">
        <f t="shared" si="17"/>
        <v>744000</v>
      </c>
      <c r="G296" s="5">
        <f t="shared" si="20"/>
        <v>-1.0111761575306022E-2</v>
      </c>
      <c r="H296" s="9">
        <v>45728</v>
      </c>
      <c r="I296" s="6">
        <f t="shared" si="18"/>
        <v>136.86486486486487</v>
      </c>
      <c r="J296" s="6">
        <f t="shared" si="19"/>
        <v>102.77777777777777</v>
      </c>
    </row>
    <row r="297" spans="1:10" x14ac:dyDescent="0.3">
      <c r="A297" s="1">
        <v>45729</v>
      </c>
      <c r="B297">
        <v>645</v>
      </c>
      <c r="C297">
        <v>190</v>
      </c>
      <c r="D297" s="3">
        <f>B297*$R$1</f>
        <v>645000</v>
      </c>
      <c r="E297" s="3">
        <f>C297*$R$2</f>
        <v>114000</v>
      </c>
      <c r="F297" s="4">
        <f t="shared" si="17"/>
        <v>759000</v>
      </c>
      <c r="G297" s="5">
        <f t="shared" si="20"/>
        <v>2.0161290322580738E-2</v>
      </c>
      <c r="H297" s="9">
        <v>45729</v>
      </c>
      <c r="I297" s="6">
        <f t="shared" si="18"/>
        <v>139.45945945945945</v>
      </c>
      <c r="J297" s="6">
        <f t="shared" si="19"/>
        <v>105.55555555555556</v>
      </c>
    </row>
    <row r="298" spans="1:10" x14ac:dyDescent="0.3">
      <c r="A298" s="1">
        <v>45730</v>
      </c>
      <c r="B298">
        <v>649</v>
      </c>
      <c r="C298">
        <v>192</v>
      </c>
      <c r="D298" s="3">
        <f>B298*$R$1</f>
        <v>649000</v>
      </c>
      <c r="E298" s="3">
        <f>C298*$R$2</f>
        <v>115200</v>
      </c>
      <c r="F298" s="4">
        <f t="shared" si="17"/>
        <v>764200</v>
      </c>
      <c r="G298" s="5">
        <f t="shared" si="20"/>
        <v>6.8511198945981899E-3</v>
      </c>
      <c r="H298" s="9">
        <v>45730</v>
      </c>
      <c r="I298" s="6">
        <f t="shared" si="18"/>
        <v>140.32432432432432</v>
      </c>
      <c r="J298" s="6">
        <f t="shared" si="19"/>
        <v>106.66666666666667</v>
      </c>
    </row>
    <row r="299" spans="1:10" x14ac:dyDescent="0.3">
      <c r="A299" s="1">
        <v>45733</v>
      </c>
      <c r="B299">
        <v>644.1</v>
      </c>
      <c r="C299">
        <v>192</v>
      </c>
      <c r="D299" s="3">
        <f>B299*$R$1</f>
        <v>644100</v>
      </c>
      <c r="E299" s="3">
        <f>C299*$R$2</f>
        <v>115200</v>
      </c>
      <c r="F299" s="4">
        <f t="shared" si="17"/>
        <v>759300</v>
      </c>
      <c r="G299" s="5">
        <f t="shared" si="20"/>
        <v>-6.4119340486783472E-3</v>
      </c>
      <c r="H299" s="9">
        <v>45733</v>
      </c>
      <c r="I299" s="6">
        <f t="shared" si="18"/>
        <v>139.26486486486488</v>
      </c>
      <c r="J299" s="6">
        <f t="shared" si="19"/>
        <v>106.66666666666667</v>
      </c>
    </row>
    <row r="300" spans="1:10" x14ac:dyDescent="0.3">
      <c r="A300" s="1">
        <v>45734</v>
      </c>
      <c r="B300">
        <v>650.1</v>
      </c>
      <c r="C300">
        <v>195</v>
      </c>
      <c r="D300" s="3">
        <f>B300*$R$1</f>
        <v>650100</v>
      </c>
      <c r="E300" s="3">
        <f>C300*$R$2</f>
        <v>117000</v>
      </c>
      <c r="F300" s="4">
        <f t="shared" si="17"/>
        <v>767100</v>
      </c>
      <c r="G300" s="5">
        <f t="shared" si="20"/>
        <v>1.0272619517976977E-2</v>
      </c>
      <c r="H300" s="9">
        <v>45734</v>
      </c>
      <c r="I300" s="6">
        <f t="shared" si="18"/>
        <v>140.56216216216217</v>
      </c>
      <c r="J300" s="6">
        <f t="shared" si="19"/>
        <v>108.33333333333333</v>
      </c>
    </row>
    <row r="301" spans="1:10" x14ac:dyDescent="0.3">
      <c r="A301" s="1">
        <v>45735</v>
      </c>
      <c r="B301">
        <v>670.1</v>
      </c>
      <c r="C301">
        <v>196.9</v>
      </c>
      <c r="D301" s="3">
        <f>B301*$R$1</f>
        <v>670100</v>
      </c>
      <c r="E301" s="3">
        <f>C301*$R$2</f>
        <v>118140</v>
      </c>
      <c r="F301" s="4">
        <f t="shared" si="17"/>
        <v>788240</v>
      </c>
      <c r="G301" s="5">
        <f t="shared" si="20"/>
        <v>2.7558336592360844E-2</v>
      </c>
      <c r="H301" s="9">
        <v>45735</v>
      </c>
      <c r="I301" s="6">
        <f t="shared" si="18"/>
        <v>144.88648648648649</v>
      </c>
      <c r="J301" s="6">
        <f t="shared" si="19"/>
        <v>109.38888888888889</v>
      </c>
    </row>
    <row r="302" spans="1:10" x14ac:dyDescent="0.3">
      <c r="A302" s="1">
        <v>45736</v>
      </c>
      <c r="B302">
        <v>675</v>
      </c>
      <c r="C302">
        <v>200</v>
      </c>
      <c r="D302" s="3">
        <f>B302*$R$1</f>
        <v>675000</v>
      </c>
      <c r="E302" s="3">
        <f>C302*$R$2</f>
        <v>120000</v>
      </c>
      <c r="F302" s="4">
        <f t="shared" si="17"/>
        <v>795000</v>
      </c>
      <c r="G302" s="5">
        <f t="shared" si="20"/>
        <v>8.5760682025779467E-3</v>
      </c>
      <c r="H302" s="9">
        <v>45736</v>
      </c>
      <c r="I302" s="6">
        <f t="shared" si="18"/>
        <v>145.94594594594594</v>
      </c>
      <c r="J302" s="6">
        <f t="shared" si="19"/>
        <v>111.11111111111111</v>
      </c>
    </row>
    <row r="303" spans="1:10" x14ac:dyDescent="0.3">
      <c r="A303" s="1">
        <v>45737</v>
      </c>
      <c r="B303">
        <v>687</v>
      </c>
      <c r="C303">
        <v>200</v>
      </c>
      <c r="D303" s="3">
        <f>B303*$R$1</f>
        <v>687000</v>
      </c>
      <c r="E303" s="3">
        <f>C303*$R$2</f>
        <v>120000</v>
      </c>
      <c r="F303" s="4">
        <f t="shared" si="17"/>
        <v>807000</v>
      </c>
      <c r="G303" s="5">
        <f t="shared" si="20"/>
        <v>1.5094339622641506E-2</v>
      </c>
      <c r="H303" s="9">
        <v>45737</v>
      </c>
      <c r="I303" s="6">
        <f t="shared" si="18"/>
        <v>148.54054054054052</v>
      </c>
      <c r="J303" s="6">
        <f t="shared" si="19"/>
        <v>111.11111111111111</v>
      </c>
    </row>
    <row r="304" spans="1:10" x14ac:dyDescent="0.3">
      <c r="A304" s="1">
        <v>45740</v>
      </c>
      <c r="B304">
        <v>705</v>
      </c>
      <c r="C304">
        <v>201</v>
      </c>
      <c r="D304" s="3">
        <f>B304*$R$1</f>
        <v>705000</v>
      </c>
      <c r="E304" s="3">
        <f>C304*$R$2</f>
        <v>120600</v>
      </c>
      <c r="F304" s="4">
        <f t="shared" si="17"/>
        <v>825600</v>
      </c>
      <c r="G304" s="5">
        <f t="shared" si="20"/>
        <v>2.3048327137546565E-2</v>
      </c>
      <c r="H304" s="9">
        <v>45740</v>
      </c>
      <c r="I304" s="6">
        <f t="shared" si="18"/>
        <v>152.43243243243242</v>
      </c>
      <c r="J304" s="6">
        <f t="shared" si="19"/>
        <v>111.66666666666667</v>
      </c>
    </row>
    <row r="305" spans="1:10" x14ac:dyDescent="0.3">
      <c r="A305" s="1">
        <v>45741</v>
      </c>
      <c r="B305">
        <v>693.1</v>
      </c>
      <c r="C305">
        <v>204</v>
      </c>
      <c r="D305" s="3">
        <f>B305*$R$1</f>
        <v>693100</v>
      </c>
      <c r="E305" s="3">
        <f>C305*$R$2</f>
        <v>122400</v>
      </c>
      <c r="F305" s="4">
        <f t="shared" si="17"/>
        <v>815500</v>
      </c>
      <c r="G305" s="5">
        <f t="shared" si="20"/>
        <v>-1.223352713178294E-2</v>
      </c>
      <c r="H305" s="9">
        <v>45741</v>
      </c>
      <c r="I305" s="6">
        <f t="shared" si="18"/>
        <v>149.85945945945946</v>
      </c>
      <c r="J305" s="6">
        <f t="shared" si="19"/>
        <v>113.33333333333333</v>
      </c>
    </row>
    <row r="306" spans="1:10" x14ac:dyDescent="0.3">
      <c r="A306" s="1">
        <v>45742</v>
      </c>
      <c r="B306">
        <v>692</v>
      </c>
      <c r="C306">
        <v>198.5</v>
      </c>
      <c r="D306" s="3">
        <f>B306*$R$1</f>
        <v>692000</v>
      </c>
      <c r="E306" s="3">
        <f>C306*$R$2</f>
        <v>119100</v>
      </c>
      <c r="F306" s="4">
        <f t="shared" si="17"/>
        <v>811100</v>
      </c>
      <c r="G306" s="5">
        <f t="shared" si="20"/>
        <v>-5.3954629061925274E-3</v>
      </c>
      <c r="H306" s="9">
        <v>45742</v>
      </c>
      <c r="I306" s="6">
        <f t="shared" si="18"/>
        <v>149.62162162162161</v>
      </c>
      <c r="J306" s="6">
        <f t="shared" si="19"/>
        <v>110.27777777777779</v>
      </c>
    </row>
    <row r="307" spans="1:10" x14ac:dyDescent="0.3">
      <c r="A307" s="1">
        <v>45743</v>
      </c>
      <c r="B307">
        <v>690.1</v>
      </c>
      <c r="C307">
        <v>198</v>
      </c>
      <c r="D307" s="3">
        <f>B307*$R$1</f>
        <v>690100</v>
      </c>
      <c r="E307" s="3">
        <f>C307*$R$2</f>
        <v>118800</v>
      </c>
      <c r="F307" s="4">
        <f t="shared" si="17"/>
        <v>808900</v>
      </c>
      <c r="G307" s="5">
        <f t="shared" si="20"/>
        <v>-2.7123659228208696E-3</v>
      </c>
      <c r="H307" s="9">
        <v>45743</v>
      </c>
      <c r="I307" s="6">
        <f t="shared" si="18"/>
        <v>149.21081081081081</v>
      </c>
      <c r="J307" s="6">
        <f t="shared" si="19"/>
        <v>110.00000000000001</v>
      </c>
    </row>
    <row r="308" spans="1:10" x14ac:dyDescent="0.3">
      <c r="A308" s="1">
        <v>45744</v>
      </c>
      <c r="B308">
        <v>699.8</v>
      </c>
      <c r="C308">
        <v>195.9</v>
      </c>
      <c r="D308" s="3">
        <f>B308*$R$1</f>
        <v>699800</v>
      </c>
      <c r="E308" s="3">
        <f>C308*$R$2</f>
        <v>117540</v>
      </c>
      <c r="F308" s="4">
        <f t="shared" si="17"/>
        <v>817340</v>
      </c>
      <c r="G308" s="5">
        <f t="shared" si="20"/>
        <v>1.0433922610953106E-2</v>
      </c>
      <c r="H308" s="9">
        <v>45744</v>
      </c>
      <c r="I308" s="6">
        <f t="shared" si="18"/>
        <v>151.30810810810812</v>
      </c>
      <c r="J308" s="6">
        <f t="shared" si="19"/>
        <v>108.83333333333334</v>
      </c>
    </row>
    <row r="309" spans="1:10" x14ac:dyDescent="0.3">
      <c r="A309" s="1">
        <v>45749</v>
      </c>
      <c r="B309">
        <v>690</v>
      </c>
      <c r="C309">
        <v>200.9</v>
      </c>
      <c r="D309" s="3">
        <f>B309*$R$1</f>
        <v>690000</v>
      </c>
      <c r="E309" s="3">
        <f>C309*$R$2</f>
        <v>120540</v>
      </c>
      <c r="F309" s="4">
        <f t="shared" si="17"/>
        <v>810540</v>
      </c>
      <c r="G309" s="5">
        <f t="shared" si="20"/>
        <v>-8.3196711282942371E-3</v>
      </c>
      <c r="H309" s="9">
        <v>45749</v>
      </c>
      <c r="I309" s="6">
        <f t="shared" si="18"/>
        <v>149.18918918918919</v>
      </c>
      <c r="J309" s="6">
        <f t="shared" si="19"/>
        <v>111.6111111111111</v>
      </c>
    </row>
    <row r="310" spans="1:10" x14ac:dyDescent="0.3">
      <c r="A310" s="1">
        <v>45750</v>
      </c>
      <c r="B310">
        <v>680</v>
      </c>
      <c r="C310">
        <v>195</v>
      </c>
      <c r="D310" s="3">
        <f>B310*$R$1</f>
        <v>680000</v>
      </c>
      <c r="E310" s="3">
        <f>C310*$R$2</f>
        <v>117000</v>
      </c>
      <c r="F310" s="4">
        <f t="shared" si="17"/>
        <v>797000</v>
      </c>
      <c r="G310" s="5">
        <f t="shared" si="20"/>
        <v>-1.6704912774199943E-2</v>
      </c>
      <c r="H310" s="9">
        <v>45750</v>
      </c>
      <c r="I310" s="6">
        <f t="shared" si="18"/>
        <v>147.02702702702703</v>
      </c>
      <c r="J310" s="6">
        <f t="shared" si="19"/>
        <v>108.33333333333333</v>
      </c>
    </row>
    <row r="311" spans="1:10" x14ac:dyDescent="0.3">
      <c r="A311" s="1">
        <v>45751</v>
      </c>
      <c r="B311">
        <v>675</v>
      </c>
      <c r="C311">
        <v>195</v>
      </c>
      <c r="D311" s="3">
        <f>B311*$R$1</f>
        <v>675000</v>
      </c>
      <c r="E311" s="3">
        <f>C311*$R$2</f>
        <v>117000</v>
      </c>
      <c r="F311" s="4">
        <f t="shared" si="17"/>
        <v>792000</v>
      </c>
      <c r="G311" s="5">
        <f t="shared" si="20"/>
        <v>-6.273525721455453E-3</v>
      </c>
      <c r="H311" s="9">
        <v>45751</v>
      </c>
      <c r="I311" s="6">
        <f t="shared" si="18"/>
        <v>145.94594594594594</v>
      </c>
      <c r="J311" s="6">
        <f t="shared" si="19"/>
        <v>108.33333333333333</v>
      </c>
    </row>
    <row r="312" spans="1:10" x14ac:dyDescent="0.3">
      <c r="A312" s="1">
        <v>45754</v>
      </c>
      <c r="B312">
        <v>646.5</v>
      </c>
      <c r="C312">
        <v>190</v>
      </c>
      <c r="D312" s="3">
        <f>B312*$R$1</f>
        <v>646500</v>
      </c>
      <c r="E312" s="3">
        <f>C312*$R$2</f>
        <v>114000</v>
      </c>
      <c r="F312" s="4">
        <f t="shared" si="17"/>
        <v>760500</v>
      </c>
      <c r="G312" s="5">
        <f t="shared" si="20"/>
        <v>-3.9772727272727293E-2</v>
      </c>
      <c r="H312" s="9">
        <v>45754</v>
      </c>
      <c r="I312" s="6">
        <f t="shared" si="18"/>
        <v>139.78378378378378</v>
      </c>
      <c r="J312" s="6">
        <f t="shared" si="19"/>
        <v>105.55555555555556</v>
      </c>
    </row>
    <row r="313" spans="1:10" x14ac:dyDescent="0.3">
      <c r="A313" s="1">
        <v>45755</v>
      </c>
      <c r="B313">
        <v>658.9</v>
      </c>
      <c r="C313">
        <v>187</v>
      </c>
      <c r="D313" s="3">
        <f>B313*$R$1</f>
        <v>658900</v>
      </c>
      <c r="E313" s="3">
        <f>C313*$R$2</f>
        <v>112200</v>
      </c>
      <c r="F313" s="4">
        <f t="shared" si="17"/>
        <v>771100</v>
      </c>
      <c r="G313" s="5">
        <f t="shared" si="20"/>
        <v>1.3938198553583137E-2</v>
      </c>
      <c r="H313" s="9">
        <v>45755</v>
      </c>
      <c r="I313" s="6">
        <f t="shared" si="18"/>
        <v>142.46486486486486</v>
      </c>
      <c r="J313" s="6">
        <f t="shared" si="19"/>
        <v>103.8888888888889</v>
      </c>
    </row>
    <row r="314" spans="1:10" x14ac:dyDescent="0.3">
      <c r="A314" s="1">
        <v>45756</v>
      </c>
      <c r="B314">
        <v>636.70000000000005</v>
      </c>
      <c r="C314">
        <v>184</v>
      </c>
      <c r="D314" s="3">
        <f>B314*$R$1</f>
        <v>636700</v>
      </c>
      <c r="E314" s="3">
        <f>C314*$R$2</f>
        <v>110400</v>
      </c>
      <c r="F314" s="4">
        <f t="shared" si="17"/>
        <v>747100</v>
      </c>
      <c r="G314" s="5">
        <f t="shared" si="20"/>
        <v>-3.1124367786279361E-2</v>
      </c>
      <c r="H314" s="9">
        <v>45756</v>
      </c>
      <c r="I314" s="6">
        <f t="shared" si="18"/>
        <v>137.66486486486485</v>
      </c>
      <c r="J314" s="6">
        <f t="shared" si="19"/>
        <v>102.22222222222221</v>
      </c>
    </row>
    <row r="315" spans="1:10" x14ac:dyDescent="0.3">
      <c r="A315" s="1">
        <v>45757</v>
      </c>
      <c r="B315">
        <v>640</v>
      </c>
      <c r="C315">
        <v>170</v>
      </c>
      <c r="D315" s="3">
        <f>B315*$R$1</f>
        <v>640000</v>
      </c>
      <c r="E315" s="3">
        <f>C315*$R$2</f>
        <v>102000</v>
      </c>
      <c r="F315" s="4">
        <f t="shared" si="17"/>
        <v>742000</v>
      </c>
      <c r="G315" s="5">
        <f t="shared" si="20"/>
        <v>-6.8263953955294276E-3</v>
      </c>
      <c r="H315" s="9">
        <v>45757</v>
      </c>
      <c r="I315" s="6">
        <f t="shared" si="18"/>
        <v>138.37837837837839</v>
      </c>
      <c r="J315" s="6">
        <f t="shared" si="19"/>
        <v>94.444444444444443</v>
      </c>
    </row>
    <row r="316" spans="1:10" x14ac:dyDescent="0.3">
      <c r="A316" s="1">
        <v>45758</v>
      </c>
      <c r="B316">
        <v>630.1</v>
      </c>
      <c r="C316">
        <v>176</v>
      </c>
      <c r="D316" s="3">
        <f>B316*$R$1</f>
        <v>630100</v>
      </c>
      <c r="E316" s="3">
        <f>C316*$R$2</f>
        <v>105600</v>
      </c>
      <c r="F316" s="4">
        <f t="shared" si="17"/>
        <v>735700</v>
      </c>
      <c r="G316" s="5">
        <f t="shared" si="20"/>
        <v>-8.4905660377359027E-3</v>
      </c>
      <c r="H316" s="9">
        <v>45758</v>
      </c>
      <c r="I316" s="6">
        <f t="shared" si="18"/>
        <v>136.23783783783784</v>
      </c>
      <c r="J316" s="6">
        <f t="shared" si="19"/>
        <v>97.777777777777771</v>
      </c>
    </row>
    <row r="317" spans="1:10" x14ac:dyDescent="0.3">
      <c r="A317" s="1">
        <v>45761</v>
      </c>
      <c r="B317">
        <v>648</v>
      </c>
      <c r="C317">
        <v>185</v>
      </c>
      <c r="D317" s="3">
        <f>B317*$R$1</f>
        <v>648000</v>
      </c>
      <c r="E317" s="3">
        <f>C317*$R$2</f>
        <v>111000</v>
      </c>
      <c r="F317" s="4">
        <f t="shared" si="17"/>
        <v>759000</v>
      </c>
      <c r="G317" s="5">
        <f t="shared" si="20"/>
        <v>3.1670517874133441E-2</v>
      </c>
      <c r="H317" s="9">
        <v>45761</v>
      </c>
      <c r="I317" s="6">
        <f t="shared" si="18"/>
        <v>140.1081081081081</v>
      </c>
      <c r="J317" s="6">
        <f t="shared" si="19"/>
        <v>102.77777777777777</v>
      </c>
    </row>
    <row r="318" spans="1:10" x14ac:dyDescent="0.3">
      <c r="A318" s="1">
        <v>45762</v>
      </c>
      <c r="B318">
        <v>664</v>
      </c>
      <c r="C318">
        <v>187.2</v>
      </c>
      <c r="D318" s="3">
        <f>B318*$R$1</f>
        <v>664000</v>
      </c>
      <c r="E318" s="3">
        <f>C318*$R$2</f>
        <v>112320</v>
      </c>
      <c r="F318" s="4">
        <f t="shared" si="17"/>
        <v>776320</v>
      </c>
      <c r="G318" s="5">
        <f t="shared" si="20"/>
        <v>2.2819499341238503E-2</v>
      </c>
      <c r="H318" s="9">
        <v>45762</v>
      </c>
      <c r="I318" s="6">
        <f t="shared" si="18"/>
        <v>143.56756756756758</v>
      </c>
      <c r="J318" s="6">
        <f t="shared" si="19"/>
        <v>104</v>
      </c>
    </row>
    <row r="319" spans="1:10" x14ac:dyDescent="0.3">
      <c r="A319" s="1">
        <v>45763</v>
      </c>
      <c r="B319">
        <v>665</v>
      </c>
      <c r="C319">
        <v>185</v>
      </c>
      <c r="D319" s="3">
        <f>B319*$R$1</f>
        <v>665000</v>
      </c>
      <c r="E319" s="3">
        <f>C319*$R$2</f>
        <v>111000</v>
      </c>
      <c r="F319" s="4">
        <f t="shared" si="17"/>
        <v>776000</v>
      </c>
      <c r="G319" s="5">
        <f t="shared" si="20"/>
        <v>-4.1220115416318315E-4</v>
      </c>
      <c r="H319" s="9">
        <v>45763</v>
      </c>
      <c r="I319" s="6">
        <f t="shared" si="18"/>
        <v>143.78378378378378</v>
      </c>
      <c r="J319" s="6">
        <f t="shared" si="19"/>
        <v>102.77777777777777</v>
      </c>
    </row>
    <row r="320" spans="1:10" x14ac:dyDescent="0.3">
      <c r="A320" s="1">
        <v>45764</v>
      </c>
      <c r="B320">
        <v>664</v>
      </c>
      <c r="C320">
        <v>189</v>
      </c>
      <c r="D320" s="3">
        <f>B320*$R$1</f>
        <v>664000</v>
      </c>
      <c r="E320" s="3">
        <f>C320*$R$2</f>
        <v>113400</v>
      </c>
      <c r="F320" s="4">
        <f t="shared" si="17"/>
        <v>777400</v>
      </c>
      <c r="G320" s="5">
        <f t="shared" si="20"/>
        <v>1.8041237113401998E-3</v>
      </c>
      <c r="H320" s="9">
        <v>45764</v>
      </c>
      <c r="I320" s="6">
        <f t="shared" si="18"/>
        <v>143.56756756756758</v>
      </c>
      <c r="J320" s="6">
        <f t="shared" si="19"/>
        <v>105</v>
      </c>
    </row>
    <row r="321" spans="1:10" x14ac:dyDescent="0.3">
      <c r="A321" s="1">
        <v>45765</v>
      </c>
      <c r="B321">
        <v>670</v>
      </c>
      <c r="C321">
        <v>193</v>
      </c>
      <c r="D321" s="3">
        <f>B321*$R$1</f>
        <v>670000</v>
      </c>
      <c r="E321" s="3">
        <f>C321*$R$2</f>
        <v>115800</v>
      </c>
      <c r="F321" s="4">
        <f t="shared" si="17"/>
        <v>785800</v>
      </c>
      <c r="G321" s="5">
        <f t="shared" si="20"/>
        <v>1.0805248263442202E-2</v>
      </c>
      <c r="H321" s="9">
        <v>45765</v>
      </c>
      <c r="I321" s="6">
        <f t="shared" si="18"/>
        <v>144.86486486486487</v>
      </c>
      <c r="J321" s="6">
        <f t="shared" si="19"/>
        <v>107.22222222222221</v>
      </c>
    </row>
    <row r="322" spans="1:10" x14ac:dyDescent="0.3">
      <c r="A322" s="1">
        <v>45768</v>
      </c>
      <c r="B322">
        <v>673</v>
      </c>
      <c r="C322">
        <v>193</v>
      </c>
      <c r="D322" s="3">
        <f>B322*$R$1</f>
        <v>673000</v>
      </c>
      <c r="E322" s="3">
        <f>C322*$R$2</f>
        <v>115800</v>
      </c>
      <c r="F322" s="4">
        <f t="shared" si="17"/>
        <v>788800</v>
      </c>
      <c r="G322" s="5">
        <f t="shared" si="20"/>
        <v>3.8177653346906926E-3</v>
      </c>
      <c r="H322" s="9">
        <v>45768</v>
      </c>
      <c r="I322" s="6">
        <f t="shared" si="18"/>
        <v>145.51351351351352</v>
      </c>
      <c r="J322" s="6">
        <f t="shared" si="19"/>
        <v>107.22222222222221</v>
      </c>
    </row>
    <row r="323" spans="1:10" x14ac:dyDescent="0.3">
      <c r="A323" s="1">
        <v>45769</v>
      </c>
      <c r="B323">
        <v>665</v>
      </c>
      <c r="C323">
        <v>195</v>
      </c>
      <c r="D323" s="3">
        <f>B323*$R$1</f>
        <v>665000</v>
      </c>
      <c r="E323" s="3">
        <f>C323*$R$2</f>
        <v>117000</v>
      </c>
      <c r="F323" s="4">
        <f t="shared" ref="F323:F335" si="21">SUM(D323:E323)</f>
        <v>782000</v>
      </c>
      <c r="G323" s="5">
        <f t="shared" si="20"/>
        <v>-8.6206896551723755E-3</v>
      </c>
      <c r="H323" s="9">
        <v>45769</v>
      </c>
      <c r="I323" s="6">
        <f t="shared" ref="I323:I335" si="22">B323/$B$2*100</f>
        <v>143.78378378378378</v>
      </c>
      <c r="J323" s="6">
        <f t="shared" ref="J323:J335" si="23">C323/$C$2*100</f>
        <v>108.33333333333333</v>
      </c>
    </row>
    <row r="324" spans="1:10" x14ac:dyDescent="0.3">
      <c r="A324" s="1">
        <v>45770</v>
      </c>
      <c r="B324">
        <v>660</v>
      </c>
      <c r="C324">
        <v>197</v>
      </c>
      <c r="D324" s="3">
        <f>B324*$R$1</f>
        <v>660000</v>
      </c>
      <c r="E324" s="3">
        <f>C324*$R$2</f>
        <v>118200</v>
      </c>
      <c r="F324" s="4">
        <f t="shared" si="21"/>
        <v>778200</v>
      </c>
      <c r="G324" s="5">
        <f t="shared" ref="G324:G335" si="24">F324/F323-1</f>
        <v>-4.8593350383632217E-3</v>
      </c>
      <c r="H324" s="9">
        <v>45770</v>
      </c>
      <c r="I324" s="6">
        <f t="shared" si="22"/>
        <v>142.70270270270271</v>
      </c>
      <c r="J324" s="6">
        <f t="shared" si="23"/>
        <v>109.44444444444446</v>
      </c>
    </row>
    <row r="325" spans="1:10" x14ac:dyDescent="0.3">
      <c r="A325" s="1">
        <v>45771</v>
      </c>
      <c r="B325">
        <v>662.9</v>
      </c>
      <c r="C325">
        <v>197.5</v>
      </c>
      <c r="D325" s="3">
        <f>B325*$R$1</f>
        <v>662900</v>
      </c>
      <c r="E325" s="3">
        <f>C325*$R$2</f>
        <v>118500</v>
      </c>
      <c r="F325" s="4">
        <f t="shared" si="21"/>
        <v>781400</v>
      </c>
      <c r="G325" s="5">
        <f t="shared" si="24"/>
        <v>4.112053456694964E-3</v>
      </c>
      <c r="H325" s="9">
        <v>45771</v>
      </c>
      <c r="I325" s="6">
        <f t="shared" si="22"/>
        <v>143.32972972972973</v>
      </c>
      <c r="J325" s="6">
        <f t="shared" si="23"/>
        <v>109.72222222222223</v>
      </c>
    </row>
    <row r="326" spans="1:10" x14ac:dyDescent="0.3">
      <c r="A326" s="1">
        <v>45772</v>
      </c>
      <c r="B326">
        <v>663</v>
      </c>
      <c r="C326">
        <v>202</v>
      </c>
      <c r="D326" s="3">
        <f>B326*$R$1</f>
        <v>663000</v>
      </c>
      <c r="E326" s="3">
        <f>C326*$R$2</f>
        <v>121200</v>
      </c>
      <c r="F326" s="4">
        <f t="shared" si="21"/>
        <v>784200</v>
      </c>
      <c r="G326" s="5">
        <f t="shared" si="24"/>
        <v>3.5833120040951183E-3</v>
      </c>
      <c r="H326" s="9">
        <v>45772</v>
      </c>
      <c r="I326" s="6">
        <f t="shared" si="22"/>
        <v>143.35135135135135</v>
      </c>
      <c r="J326" s="6">
        <f t="shared" si="23"/>
        <v>112.22222222222223</v>
      </c>
    </row>
    <row r="327" spans="1:10" x14ac:dyDescent="0.3">
      <c r="A327" s="1">
        <v>45775</v>
      </c>
      <c r="B327">
        <v>665</v>
      </c>
      <c r="C327">
        <v>216</v>
      </c>
      <c r="D327" s="3">
        <f>B327*$R$1</f>
        <v>665000</v>
      </c>
      <c r="E327" s="3">
        <f>C327*$R$2</f>
        <v>129600</v>
      </c>
      <c r="F327" s="4">
        <f t="shared" si="21"/>
        <v>794600</v>
      </c>
      <c r="G327" s="5">
        <f t="shared" si="24"/>
        <v>1.3261922978831997E-2</v>
      </c>
      <c r="H327" s="9">
        <v>45775</v>
      </c>
      <c r="I327" s="6">
        <f t="shared" si="22"/>
        <v>143.78378378378378</v>
      </c>
      <c r="J327" s="6">
        <f t="shared" si="23"/>
        <v>120</v>
      </c>
    </row>
    <row r="328" spans="1:10" x14ac:dyDescent="0.3">
      <c r="A328" s="1">
        <v>45776</v>
      </c>
      <c r="B328">
        <v>659</v>
      </c>
      <c r="C328">
        <v>220</v>
      </c>
      <c r="D328" s="3">
        <f>B328*$R$1</f>
        <v>659000</v>
      </c>
      <c r="E328" s="3">
        <f>C328*$R$2</f>
        <v>132000</v>
      </c>
      <c r="F328" s="4">
        <f t="shared" si="21"/>
        <v>791000</v>
      </c>
      <c r="G328" s="5">
        <f t="shared" si="24"/>
        <v>-4.5305814246161535E-3</v>
      </c>
      <c r="H328" s="9">
        <v>45776</v>
      </c>
      <c r="I328" s="6">
        <f t="shared" si="22"/>
        <v>142.48648648648648</v>
      </c>
      <c r="J328" s="6">
        <f t="shared" si="23"/>
        <v>122.22222222222223</v>
      </c>
    </row>
    <row r="329" spans="1:10" x14ac:dyDescent="0.3">
      <c r="A329" s="1">
        <v>45777</v>
      </c>
      <c r="B329">
        <v>660</v>
      </c>
      <c r="C329">
        <v>223</v>
      </c>
      <c r="D329" s="3">
        <f>B329*$R$1</f>
        <v>660000</v>
      </c>
      <c r="E329" s="3">
        <f>C329*$R$2</f>
        <v>133800</v>
      </c>
      <c r="F329" s="4">
        <f t="shared" si="21"/>
        <v>793800</v>
      </c>
      <c r="G329" s="5">
        <f t="shared" si="24"/>
        <v>3.5398230088494742E-3</v>
      </c>
      <c r="H329" s="9">
        <v>45777</v>
      </c>
      <c r="I329" s="6">
        <f t="shared" si="22"/>
        <v>142.70270270270271</v>
      </c>
      <c r="J329" s="6">
        <f t="shared" si="23"/>
        <v>123.88888888888889</v>
      </c>
    </row>
    <row r="330" spans="1:10" x14ac:dyDescent="0.3">
      <c r="A330" s="1">
        <v>45779</v>
      </c>
      <c r="B330">
        <v>663</v>
      </c>
      <c r="C330">
        <v>226</v>
      </c>
      <c r="D330" s="3">
        <f>B330*$R$1</f>
        <v>663000</v>
      </c>
      <c r="E330" s="3">
        <f>C330*$R$2</f>
        <v>135600</v>
      </c>
      <c r="F330" s="4">
        <f t="shared" si="21"/>
        <v>798600</v>
      </c>
      <c r="G330" s="5">
        <f t="shared" si="24"/>
        <v>6.046863189720364E-3</v>
      </c>
      <c r="H330" s="9">
        <v>45779</v>
      </c>
      <c r="I330" s="6">
        <f t="shared" si="22"/>
        <v>143.35135135135135</v>
      </c>
      <c r="J330" s="6">
        <f t="shared" si="23"/>
        <v>125.55555555555556</v>
      </c>
    </row>
    <row r="331" spans="1:10" x14ac:dyDescent="0.3">
      <c r="A331" s="1">
        <v>45782</v>
      </c>
      <c r="B331">
        <v>663</v>
      </c>
      <c r="C331">
        <v>219</v>
      </c>
      <c r="D331" s="3">
        <f>B331*$R$1</f>
        <v>663000</v>
      </c>
      <c r="E331" s="3">
        <f>C331*$R$2</f>
        <v>131400</v>
      </c>
      <c r="F331" s="4">
        <f t="shared" si="21"/>
        <v>794400</v>
      </c>
      <c r="G331" s="5">
        <f t="shared" si="24"/>
        <v>-5.259203606311047E-3</v>
      </c>
      <c r="H331" s="9">
        <v>45782</v>
      </c>
      <c r="I331" s="6">
        <f t="shared" si="22"/>
        <v>143.35135135135135</v>
      </c>
      <c r="J331" s="6">
        <f t="shared" si="23"/>
        <v>121.66666666666666</v>
      </c>
    </row>
    <row r="332" spans="1:10" x14ac:dyDescent="0.3">
      <c r="A332" s="1">
        <v>45783</v>
      </c>
      <c r="B332">
        <v>663</v>
      </c>
      <c r="C332">
        <v>219</v>
      </c>
      <c r="D332" s="3">
        <f>B332*$R$1</f>
        <v>663000</v>
      </c>
      <c r="E332" s="3">
        <f>C332*$R$2</f>
        <v>131400</v>
      </c>
      <c r="F332" s="4">
        <f t="shared" si="21"/>
        <v>794400</v>
      </c>
      <c r="G332" s="5">
        <f t="shared" si="24"/>
        <v>0</v>
      </c>
      <c r="H332" s="9">
        <v>45783</v>
      </c>
      <c r="I332" s="6">
        <f t="shared" si="22"/>
        <v>143.35135135135135</v>
      </c>
      <c r="J332" s="6">
        <f t="shared" si="23"/>
        <v>121.66666666666666</v>
      </c>
    </row>
    <row r="333" spans="1:10" x14ac:dyDescent="0.3">
      <c r="A333" s="1">
        <v>45784</v>
      </c>
      <c r="B333">
        <v>665.1</v>
      </c>
      <c r="C333">
        <v>222</v>
      </c>
      <c r="D333" s="3">
        <f>B333*$R$1</f>
        <v>665100</v>
      </c>
      <c r="E333" s="3">
        <f>C333*$R$2</f>
        <v>133200</v>
      </c>
      <c r="F333" s="4">
        <f t="shared" si="21"/>
        <v>798300</v>
      </c>
      <c r="G333" s="5">
        <f t="shared" si="24"/>
        <v>4.9093655589123042E-3</v>
      </c>
      <c r="H333" s="9">
        <v>45784</v>
      </c>
      <c r="I333" s="6">
        <f t="shared" si="22"/>
        <v>143.80540540540539</v>
      </c>
      <c r="J333" s="6">
        <f t="shared" si="23"/>
        <v>123.33333333333334</v>
      </c>
    </row>
    <row r="334" spans="1:10" x14ac:dyDescent="0.3">
      <c r="A334" s="1">
        <v>45785</v>
      </c>
      <c r="B334">
        <v>670</v>
      </c>
      <c r="C334">
        <v>223</v>
      </c>
      <c r="D334" s="3">
        <f>B334*$R$1</f>
        <v>670000</v>
      </c>
      <c r="E334" s="3">
        <f>C334*$R$2</f>
        <v>133800</v>
      </c>
      <c r="F334" s="4">
        <f t="shared" si="21"/>
        <v>803800</v>
      </c>
      <c r="G334" s="5">
        <f t="shared" si="24"/>
        <v>6.8896404860327998E-3</v>
      </c>
      <c r="H334" s="9">
        <v>45785</v>
      </c>
      <c r="I334" s="6">
        <f t="shared" si="22"/>
        <v>144.86486486486487</v>
      </c>
      <c r="J334" s="6">
        <f t="shared" si="23"/>
        <v>123.88888888888889</v>
      </c>
    </row>
    <row r="335" spans="1:10" x14ac:dyDescent="0.3">
      <c r="A335" s="1">
        <v>45786</v>
      </c>
      <c r="B335">
        <v>669.9</v>
      </c>
      <c r="C335">
        <v>224</v>
      </c>
      <c r="D335" s="3">
        <f>B335*$R$1</f>
        <v>669900</v>
      </c>
      <c r="E335" s="3">
        <f>C335*$R$2</f>
        <v>134400</v>
      </c>
      <c r="F335" s="4">
        <f t="shared" si="21"/>
        <v>804300</v>
      </c>
      <c r="G335" s="5">
        <f t="shared" si="24"/>
        <v>6.2204528489684385E-4</v>
      </c>
      <c r="H335" s="9">
        <v>45786</v>
      </c>
      <c r="I335" s="6">
        <f t="shared" si="22"/>
        <v>144.84324324324325</v>
      </c>
      <c r="J335" s="6">
        <f t="shared" si="23"/>
        <v>124.44444444444444</v>
      </c>
    </row>
  </sheetData>
  <autoFilter ref="A1:C33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1FAA-406A-4585-B043-CD77CD7CDDE9}">
  <dimension ref="A1:N335"/>
  <sheetViews>
    <sheetView zoomScale="77" workbookViewId="0">
      <selection activeCell="I8" sqref="I8"/>
    </sheetView>
  </sheetViews>
  <sheetFormatPr defaultRowHeight="14.4" x14ac:dyDescent="0.3"/>
  <cols>
    <col min="1" max="1" width="10.5546875" style="8" bestFit="1" customWidth="1"/>
    <col min="2" max="3" width="8.88671875" style="8"/>
    <col min="4" max="4" width="11.109375" style="5" bestFit="1" customWidth="1"/>
    <col min="5" max="5" width="10.77734375" style="5" bestFit="1" customWidth="1"/>
    <col min="6" max="6" width="14.5546875" bestFit="1" customWidth="1"/>
    <col min="7" max="7" width="8.88671875" style="3"/>
    <col min="11" max="13" width="11.21875" bestFit="1" customWidth="1"/>
  </cols>
  <sheetData>
    <row r="1" spans="1:14" x14ac:dyDescent="0.3">
      <c r="A1" s="8" t="s">
        <v>0</v>
      </c>
      <c r="B1" s="8" t="s">
        <v>1</v>
      </c>
      <c r="C1" s="8" t="s">
        <v>2</v>
      </c>
      <c r="D1" s="11" t="s">
        <v>9</v>
      </c>
      <c r="E1" s="11" t="s">
        <v>10</v>
      </c>
      <c r="F1" s="8" t="s">
        <v>11</v>
      </c>
      <c r="G1" s="3" t="s">
        <v>12</v>
      </c>
      <c r="L1" t="s">
        <v>1</v>
      </c>
      <c r="M1" s="2">
        <v>45293</v>
      </c>
      <c r="N1">
        <v>1000</v>
      </c>
    </row>
    <row r="2" spans="1:14" x14ac:dyDescent="0.3">
      <c r="A2" s="9">
        <v>45293</v>
      </c>
      <c r="B2" s="8">
        <v>462.5</v>
      </c>
      <c r="C2" s="8">
        <v>180</v>
      </c>
      <c r="G2" s="3">
        <v>100</v>
      </c>
      <c r="H2" s="14">
        <f>B14/B2-1</f>
        <v>5.2000000000000046E-2</v>
      </c>
      <c r="L2" t="s">
        <v>2</v>
      </c>
      <c r="M2" s="2">
        <v>45313</v>
      </c>
      <c r="N2">
        <v>600</v>
      </c>
    </row>
    <row r="3" spans="1:14" x14ac:dyDescent="0.3">
      <c r="A3" s="9">
        <v>45294</v>
      </c>
      <c r="B3" s="8">
        <v>465.2</v>
      </c>
      <c r="C3" s="8">
        <v>180</v>
      </c>
      <c r="D3" s="5">
        <f>B3/B2-1</f>
        <v>5.837837837837867E-3</v>
      </c>
      <c r="E3" s="5">
        <f>C3/C2-1</f>
        <v>0</v>
      </c>
      <c r="F3" s="12">
        <f>D3</f>
        <v>5.837837837837867E-3</v>
      </c>
      <c r="G3" s="3">
        <f>G2*(1+F3)</f>
        <v>100.58378378378379</v>
      </c>
      <c r="H3" s="14">
        <f>B335/B15-1</f>
        <v>0.38109473250180392</v>
      </c>
      <c r="I3" s="14">
        <f>C335/C15-1</f>
        <v>0.16062176165803099</v>
      </c>
      <c r="J3" s="12">
        <f>H3*M14+I3*M15</f>
        <v>0.33860364483648164</v>
      </c>
    </row>
    <row r="4" spans="1:14" x14ac:dyDescent="0.3">
      <c r="A4" s="9">
        <v>45295</v>
      </c>
      <c r="B4" s="8">
        <v>467.6</v>
      </c>
      <c r="C4" s="8">
        <v>180</v>
      </c>
      <c r="D4" s="5">
        <f t="shared" ref="D4:E67" si="0">B4/B3-1</f>
        <v>5.1590713671538779E-3</v>
      </c>
      <c r="E4" s="5">
        <f t="shared" si="0"/>
        <v>0</v>
      </c>
      <c r="F4" s="12">
        <f t="shared" ref="F4:F14" si="1">D4</f>
        <v>5.1590713671538779E-3</v>
      </c>
      <c r="G4" s="3">
        <f t="shared" ref="G4:G67" si="2">G3*(1+F4)</f>
        <v>101.1027027027027</v>
      </c>
      <c r="H4">
        <f>G335/G2</f>
        <v>1.4120898727087916</v>
      </c>
      <c r="J4" s="12">
        <f>(1+J3)*(1+H2)</f>
        <v>1.4082110343679786</v>
      </c>
    </row>
    <row r="5" spans="1:14" x14ac:dyDescent="0.3">
      <c r="A5" s="9">
        <v>45296</v>
      </c>
      <c r="B5" s="8">
        <v>470</v>
      </c>
      <c r="C5" s="8">
        <v>182</v>
      </c>
      <c r="D5" s="5">
        <f t="shared" si="0"/>
        <v>5.1325919589391145E-3</v>
      </c>
      <c r="E5" s="5">
        <f t="shared" si="0"/>
        <v>1.1111111111111072E-2</v>
      </c>
      <c r="F5" s="12">
        <f t="shared" si="1"/>
        <v>5.1325919589391145E-3</v>
      </c>
      <c r="G5" s="3">
        <f t="shared" si="2"/>
        <v>101.6216216216216</v>
      </c>
      <c r="H5" s="5">
        <f>H4-1</f>
        <v>0.4120898727087916</v>
      </c>
      <c r="J5" s="12">
        <f>J4-1</f>
        <v>0.40821103436797856</v>
      </c>
    </row>
    <row r="6" spans="1:14" x14ac:dyDescent="0.3">
      <c r="A6" s="9">
        <v>45299</v>
      </c>
      <c r="B6" s="8">
        <v>470</v>
      </c>
      <c r="C6" s="8">
        <v>182.9</v>
      </c>
      <c r="D6" s="5">
        <f t="shared" si="0"/>
        <v>0</v>
      </c>
      <c r="E6" s="5">
        <f t="shared" si="0"/>
        <v>4.9450549450549275E-3</v>
      </c>
      <c r="F6" s="12">
        <f t="shared" si="1"/>
        <v>0</v>
      </c>
      <c r="G6" s="3">
        <f t="shared" si="2"/>
        <v>101.6216216216216</v>
      </c>
    </row>
    <row r="7" spans="1:14" x14ac:dyDescent="0.3">
      <c r="A7" s="9">
        <v>45300</v>
      </c>
      <c r="B7" s="8">
        <v>475.1</v>
      </c>
      <c r="C7" s="8">
        <v>183</v>
      </c>
      <c r="D7" s="5">
        <f t="shared" si="0"/>
        <v>1.0851063829787178E-2</v>
      </c>
      <c r="E7" s="5">
        <f t="shared" si="0"/>
        <v>5.4674685620548225E-4</v>
      </c>
      <c r="F7" s="12">
        <f t="shared" si="1"/>
        <v>1.0851063829787178E-2</v>
      </c>
      <c r="G7" s="3">
        <f t="shared" si="2"/>
        <v>102.7243243243243</v>
      </c>
    </row>
    <row r="8" spans="1:14" x14ac:dyDescent="0.3">
      <c r="A8" s="9">
        <v>45301</v>
      </c>
      <c r="B8" s="8">
        <v>476</v>
      </c>
      <c r="C8" s="8">
        <v>183.4</v>
      </c>
      <c r="D8" s="5">
        <f t="shared" si="0"/>
        <v>1.8943380340981086E-3</v>
      </c>
      <c r="E8" s="5">
        <f t="shared" si="0"/>
        <v>2.1857923497268228E-3</v>
      </c>
      <c r="F8" s="12">
        <f t="shared" si="1"/>
        <v>1.8943380340981086E-3</v>
      </c>
      <c r="G8" s="3">
        <f t="shared" si="2"/>
        <v>102.91891891891889</v>
      </c>
    </row>
    <row r="9" spans="1:14" x14ac:dyDescent="0.3">
      <c r="A9" s="9">
        <v>45303</v>
      </c>
      <c r="B9" s="8">
        <v>480</v>
      </c>
      <c r="C9" s="8">
        <v>184</v>
      </c>
      <c r="D9" s="5">
        <f t="shared" si="0"/>
        <v>8.4033613445377853E-3</v>
      </c>
      <c r="E9" s="5">
        <f t="shared" si="0"/>
        <v>3.2715376226826187E-3</v>
      </c>
      <c r="F9" s="12">
        <f t="shared" si="1"/>
        <v>8.4033613445377853E-3</v>
      </c>
      <c r="G9" s="3">
        <f t="shared" si="2"/>
        <v>103.78378378378375</v>
      </c>
    </row>
    <row r="10" spans="1:14" x14ac:dyDescent="0.3">
      <c r="A10" s="9">
        <v>45306</v>
      </c>
      <c r="B10" s="8">
        <v>476.25</v>
      </c>
      <c r="C10" s="8">
        <v>182.5</v>
      </c>
      <c r="D10" s="5">
        <f t="shared" si="0"/>
        <v>-7.8125E-3</v>
      </c>
      <c r="E10" s="5">
        <f t="shared" si="0"/>
        <v>-8.152173913043459E-3</v>
      </c>
      <c r="F10" s="12">
        <f t="shared" si="1"/>
        <v>-7.8125E-3</v>
      </c>
      <c r="G10" s="3">
        <f t="shared" si="2"/>
        <v>102.97297297297294</v>
      </c>
    </row>
    <row r="11" spans="1:14" x14ac:dyDescent="0.3">
      <c r="A11" s="9">
        <v>45307</v>
      </c>
      <c r="B11" s="8">
        <v>478</v>
      </c>
      <c r="C11" s="8">
        <v>182.5</v>
      </c>
      <c r="D11" s="5">
        <f t="shared" si="0"/>
        <v>3.6745406824147953E-3</v>
      </c>
      <c r="E11" s="5">
        <f t="shared" si="0"/>
        <v>0</v>
      </c>
      <c r="F11" s="12">
        <f t="shared" si="1"/>
        <v>3.6745406824147953E-3</v>
      </c>
      <c r="G11" s="3">
        <f t="shared" si="2"/>
        <v>103.35135135135133</v>
      </c>
    </row>
    <row r="12" spans="1:14" x14ac:dyDescent="0.3">
      <c r="A12" s="9">
        <v>45308</v>
      </c>
      <c r="B12" s="8">
        <v>481.2</v>
      </c>
      <c r="C12" s="8">
        <v>184.2</v>
      </c>
      <c r="D12" s="5">
        <f t="shared" si="0"/>
        <v>6.6945606694559512E-3</v>
      </c>
      <c r="E12" s="5">
        <f t="shared" si="0"/>
        <v>9.3150684931506689E-3</v>
      </c>
      <c r="F12" s="12">
        <f t="shared" si="1"/>
        <v>6.6945606694559512E-3</v>
      </c>
      <c r="G12" s="3">
        <f t="shared" si="2"/>
        <v>104.04324324324321</v>
      </c>
    </row>
    <row r="13" spans="1:14" x14ac:dyDescent="0.3">
      <c r="A13" s="9">
        <v>45309</v>
      </c>
      <c r="B13" s="8">
        <v>486</v>
      </c>
      <c r="C13" s="8">
        <v>186.9</v>
      </c>
      <c r="D13" s="5">
        <f t="shared" si="0"/>
        <v>9.9750623441396957E-3</v>
      </c>
      <c r="E13" s="5">
        <f t="shared" si="0"/>
        <v>1.4657980456026065E-2</v>
      </c>
      <c r="F13" s="12">
        <f t="shared" si="1"/>
        <v>9.9750623441396957E-3</v>
      </c>
      <c r="G13" s="3">
        <f t="shared" si="2"/>
        <v>105.08108108108105</v>
      </c>
      <c r="K13" s="3">
        <f>B15*N1</f>
        <v>485050</v>
      </c>
      <c r="L13" s="3">
        <f>N2*C15</f>
        <v>115800</v>
      </c>
      <c r="M13" s="4">
        <f>SUM(K13:L13)</f>
        <v>600850</v>
      </c>
    </row>
    <row r="14" spans="1:14" x14ac:dyDescent="0.3">
      <c r="A14" s="9">
        <v>45310</v>
      </c>
      <c r="B14" s="8">
        <v>486.55</v>
      </c>
      <c r="C14" s="8">
        <v>192.5</v>
      </c>
      <c r="D14" s="5">
        <f t="shared" si="0"/>
        <v>1.1316872427984404E-3</v>
      </c>
      <c r="E14" s="5">
        <f t="shared" si="0"/>
        <v>2.9962546816479474E-2</v>
      </c>
      <c r="F14" s="12">
        <f t="shared" si="1"/>
        <v>1.1316872427984404E-3</v>
      </c>
      <c r="G14" s="3">
        <f t="shared" si="2"/>
        <v>105.19999999999997</v>
      </c>
      <c r="L14" t="s">
        <v>6</v>
      </c>
      <c r="M14" s="13">
        <f>K13/M13</f>
        <v>0.80727302987434468</v>
      </c>
    </row>
    <row r="15" spans="1:14" x14ac:dyDescent="0.3">
      <c r="A15" s="9">
        <v>45313</v>
      </c>
      <c r="B15" s="8">
        <v>485.05</v>
      </c>
      <c r="C15" s="8">
        <v>193</v>
      </c>
      <c r="D15" s="5">
        <f t="shared" si="0"/>
        <v>-3.0829308395848853E-3</v>
      </c>
      <c r="E15" s="5">
        <f t="shared" si="0"/>
        <v>2.5974025974024872E-3</v>
      </c>
      <c r="F15" s="12">
        <f>D15*$M$14+E15*$M$15</f>
        <v>-1.9881773869708588E-3</v>
      </c>
      <c r="G15" s="3">
        <f t="shared" si="2"/>
        <v>104.99084373889063</v>
      </c>
      <c r="L15" t="s">
        <v>7</v>
      </c>
      <c r="M15" s="13">
        <f>L13/M13</f>
        <v>0.19272697012565532</v>
      </c>
    </row>
    <row r="16" spans="1:14" x14ac:dyDescent="0.3">
      <c r="A16" s="9">
        <v>45314</v>
      </c>
      <c r="B16" s="8">
        <v>485.1</v>
      </c>
      <c r="C16" s="8">
        <v>193.65</v>
      </c>
      <c r="D16" s="5">
        <f t="shared" si="0"/>
        <v>1.0308215647869545E-4</v>
      </c>
      <c r="E16" s="5">
        <f t="shared" si="0"/>
        <v>3.3678756476684946E-3</v>
      </c>
      <c r="F16" s="12">
        <f t="shared" ref="F16:F79" si="3">D16*$M$14+E16*$M$15</f>
        <v>7.3229591412166573E-4</v>
      </c>
      <c r="G16" s="3">
        <f t="shared" si="2"/>
        <v>105.0677281047808</v>
      </c>
    </row>
    <row r="17" spans="1:7" x14ac:dyDescent="0.3">
      <c r="A17" s="9">
        <v>45315</v>
      </c>
      <c r="B17" s="8">
        <v>485</v>
      </c>
      <c r="C17" s="8">
        <v>193.5</v>
      </c>
      <c r="D17" s="5">
        <f t="shared" si="0"/>
        <v>-2.0614306328592402E-4</v>
      </c>
      <c r="E17" s="5">
        <f t="shared" si="0"/>
        <v>-7.7459333849727585E-4</v>
      </c>
      <c r="F17" s="12">
        <f t="shared" si="3"/>
        <v>-3.1569876249450276E-4</v>
      </c>
      <c r="G17" s="3">
        <f t="shared" si="2"/>
        <v>105.03455835304001</v>
      </c>
    </row>
    <row r="18" spans="1:7" x14ac:dyDescent="0.3">
      <c r="A18" s="9">
        <v>45316</v>
      </c>
      <c r="B18" s="8">
        <v>485</v>
      </c>
      <c r="C18" s="8">
        <v>193</v>
      </c>
      <c r="D18" s="5">
        <f t="shared" si="0"/>
        <v>0</v>
      </c>
      <c r="E18" s="5">
        <f t="shared" si="0"/>
        <v>-2.5839793281653423E-3</v>
      </c>
      <c r="F18" s="12">
        <f t="shared" si="3"/>
        <v>-4.9800250678463281E-4</v>
      </c>
      <c r="G18" s="3">
        <f t="shared" si="2"/>
        <v>104.98225087968117</v>
      </c>
    </row>
    <row r="19" spans="1:7" x14ac:dyDescent="0.3">
      <c r="A19" s="9">
        <v>45317</v>
      </c>
      <c r="B19" s="8">
        <v>484</v>
      </c>
      <c r="C19" s="8">
        <v>195.5</v>
      </c>
      <c r="D19" s="5">
        <f t="shared" si="0"/>
        <v>-2.0618556701030855E-3</v>
      </c>
      <c r="E19" s="5">
        <f t="shared" si="0"/>
        <v>1.2953367875647714E-2</v>
      </c>
      <c r="F19" s="12">
        <f t="shared" si="3"/>
        <v>8.3198286962886544E-4</v>
      </c>
      <c r="G19" s="3">
        <f t="shared" si="2"/>
        <v>105.06959431402815</v>
      </c>
    </row>
    <row r="20" spans="1:7" x14ac:dyDescent="0.3">
      <c r="A20" s="9">
        <v>45320</v>
      </c>
      <c r="B20" s="8">
        <v>480.5</v>
      </c>
      <c r="C20" s="8">
        <v>193</v>
      </c>
      <c r="D20" s="5">
        <f t="shared" si="0"/>
        <v>-7.2314049586776896E-3</v>
      </c>
      <c r="E20" s="5">
        <f t="shared" si="0"/>
        <v>-1.2787723785166238E-2</v>
      </c>
      <c r="F20" s="12">
        <f t="shared" si="3"/>
        <v>-8.3022574511589647E-3</v>
      </c>
      <c r="G20" s="3">
        <f t="shared" si="2"/>
        <v>104.19727949174425</v>
      </c>
    </row>
    <row r="21" spans="1:7" x14ac:dyDescent="0.3">
      <c r="A21" s="9">
        <v>45321</v>
      </c>
      <c r="B21" s="8">
        <v>482</v>
      </c>
      <c r="C21" s="8">
        <v>193</v>
      </c>
      <c r="D21" s="5">
        <f t="shared" si="0"/>
        <v>3.1217481789802548E-3</v>
      </c>
      <c r="E21" s="5">
        <f t="shared" si="0"/>
        <v>0</v>
      </c>
      <c r="F21" s="12">
        <f t="shared" si="3"/>
        <v>2.5201031109501081E-3</v>
      </c>
      <c r="G21" s="3">
        <f t="shared" si="2"/>
        <v>104.45986737994393</v>
      </c>
    </row>
    <row r="22" spans="1:7" x14ac:dyDescent="0.3">
      <c r="A22" s="9">
        <v>45322</v>
      </c>
      <c r="B22" s="8">
        <v>485</v>
      </c>
      <c r="C22" s="8">
        <v>193</v>
      </c>
      <c r="D22" s="5">
        <f t="shared" si="0"/>
        <v>6.2240663900414717E-3</v>
      </c>
      <c r="E22" s="5">
        <f t="shared" si="0"/>
        <v>0</v>
      </c>
      <c r="F22" s="12">
        <f t="shared" si="3"/>
        <v>5.0245209328278534E-3</v>
      </c>
      <c r="G22" s="3">
        <f t="shared" si="2"/>
        <v>104.98472817023489</v>
      </c>
    </row>
    <row r="23" spans="1:7" x14ac:dyDescent="0.3">
      <c r="A23" s="9">
        <v>45323</v>
      </c>
      <c r="B23" s="8">
        <v>485</v>
      </c>
      <c r="C23" s="8">
        <v>193</v>
      </c>
      <c r="D23" s="5">
        <f t="shared" si="0"/>
        <v>0</v>
      </c>
      <c r="E23" s="5">
        <f t="shared" si="0"/>
        <v>0</v>
      </c>
      <c r="F23" s="12">
        <f t="shared" si="3"/>
        <v>0</v>
      </c>
      <c r="G23" s="3">
        <f t="shared" si="2"/>
        <v>104.98472817023489</v>
      </c>
    </row>
    <row r="24" spans="1:7" x14ac:dyDescent="0.3">
      <c r="A24" s="9">
        <v>45324</v>
      </c>
      <c r="B24" s="8">
        <v>485</v>
      </c>
      <c r="C24" s="8">
        <v>193</v>
      </c>
      <c r="D24" s="5">
        <f t="shared" si="0"/>
        <v>0</v>
      </c>
      <c r="E24" s="5">
        <f t="shared" si="0"/>
        <v>0</v>
      </c>
      <c r="F24" s="12">
        <f t="shared" si="3"/>
        <v>0</v>
      </c>
      <c r="G24" s="3">
        <f t="shared" si="2"/>
        <v>104.98472817023489</v>
      </c>
    </row>
    <row r="25" spans="1:7" x14ac:dyDescent="0.3">
      <c r="A25" s="9">
        <v>45327</v>
      </c>
      <c r="B25" s="8">
        <v>487</v>
      </c>
      <c r="C25" s="8">
        <v>193</v>
      </c>
      <c r="D25" s="5">
        <f t="shared" si="0"/>
        <v>4.1237113402061709E-3</v>
      </c>
      <c r="E25" s="5">
        <f t="shared" si="0"/>
        <v>0</v>
      </c>
      <c r="F25" s="12">
        <f t="shared" si="3"/>
        <v>3.32896094793543E-3</v>
      </c>
      <c r="G25" s="3">
        <f t="shared" si="2"/>
        <v>105.33421823044321</v>
      </c>
    </row>
    <row r="26" spans="1:7" x14ac:dyDescent="0.3">
      <c r="A26" s="9">
        <v>45328</v>
      </c>
      <c r="B26" s="8">
        <v>494</v>
      </c>
      <c r="C26" s="8">
        <v>195.5</v>
      </c>
      <c r="D26" s="5">
        <f t="shared" si="0"/>
        <v>1.4373716632443578E-2</v>
      </c>
      <c r="E26" s="5">
        <f t="shared" si="0"/>
        <v>1.2953367875647714E-2</v>
      </c>
      <c r="F26" s="12">
        <f t="shared" si="3"/>
        <v>1.4099977120024572E-2</v>
      </c>
      <c r="G26" s="3">
        <f t="shared" si="2"/>
        <v>106.81942829744813</v>
      </c>
    </row>
    <row r="27" spans="1:7" x14ac:dyDescent="0.3">
      <c r="A27" s="9">
        <v>45329</v>
      </c>
      <c r="B27" s="8">
        <v>492.6</v>
      </c>
      <c r="C27" s="8">
        <v>198</v>
      </c>
      <c r="D27" s="5">
        <f t="shared" si="0"/>
        <v>-2.8340080971659409E-3</v>
      </c>
      <c r="E27" s="5">
        <f t="shared" si="0"/>
        <v>1.2787723785166349E-2</v>
      </c>
      <c r="F27" s="12">
        <f t="shared" si="3"/>
        <v>1.7672095663131193E-4</v>
      </c>
      <c r="G27" s="3">
        <f t="shared" si="2"/>
        <v>106.83830552900365</v>
      </c>
    </row>
    <row r="28" spans="1:7" x14ac:dyDescent="0.3">
      <c r="A28" s="9">
        <v>45330</v>
      </c>
      <c r="B28" s="8">
        <v>500</v>
      </c>
      <c r="C28" s="8">
        <v>205</v>
      </c>
      <c r="D28" s="5">
        <f t="shared" si="0"/>
        <v>1.5022330491270663E-2</v>
      </c>
      <c r="E28" s="5">
        <f t="shared" si="0"/>
        <v>3.5353535353535248E-2</v>
      </c>
      <c r="F28" s="12">
        <f t="shared" si="3"/>
        <v>1.8940702003378908E-2</v>
      </c>
      <c r="G28" s="3">
        <f t="shared" si="2"/>
        <v>108.86189803657446</v>
      </c>
    </row>
    <row r="29" spans="1:7" x14ac:dyDescent="0.3">
      <c r="A29" s="9">
        <v>45331</v>
      </c>
      <c r="B29" s="8">
        <v>504.5</v>
      </c>
      <c r="C29" s="8">
        <v>195</v>
      </c>
      <c r="D29" s="5">
        <f t="shared" si="0"/>
        <v>8.999999999999897E-3</v>
      </c>
      <c r="E29" s="5">
        <f t="shared" si="0"/>
        <v>-4.8780487804878092E-2</v>
      </c>
      <c r="F29" s="12">
        <f t="shared" si="3"/>
        <v>-2.1358583470166134E-3</v>
      </c>
      <c r="G29" s="3">
        <f t="shared" si="2"/>
        <v>108.62938444298098</v>
      </c>
    </row>
    <row r="30" spans="1:7" x14ac:dyDescent="0.3">
      <c r="A30" s="9">
        <v>45334</v>
      </c>
      <c r="B30" s="8">
        <v>502</v>
      </c>
      <c r="C30" s="8">
        <v>202</v>
      </c>
      <c r="D30" s="5">
        <f t="shared" si="0"/>
        <v>-4.9554013875123815E-3</v>
      </c>
      <c r="E30" s="5">
        <f t="shared" si="0"/>
        <v>3.5897435897435992E-2</v>
      </c>
      <c r="F30" s="12">
        <f t="shared" si="3"/>
        <v>2.9180421634521217E-3</v>
      </c>
      <c r="G30" s="3">
        <f t="shared" si="2"/>
        <v>108.94636956697543</v>
      </c>
    </row>
    <row r="31" spans="1:7" x14ac:dyDescent="0.3">
      <c r="A31" s="9">
        <v>45335</v>
      </c>
      <c r="B31" s="8">
        <v>503.6</v>
      </c>
      <c r="C31" s="8">
        <v>205.5</v>
      </c>
      <c r="D31" s="5">
        <f t="shared" si="0"/>
        <v>3.1872509960160222E-3</v>
      </c>
      <c r="E31" s="5">
        <f t="shared" si="0"/>
        <v>1.7326732673267342E-2</v>
      </c>
      <c r="F31" s="12">
        <f t="shared" si="3"/>
        <v>5.9123104588198879E-3</v>
      </c>
      <c r="G31" s="3">
        <f t="shared" si="2"/>
        <v>109.59049432721672</v>
      </c>
    </row>
    <row r="32" spans="1:7" x14ac:dyDescent="0.3">
      <c r="A32" s="9">
        <v>45336</v>
      </c>
      <c r="B32" s="8">
        <v>504.3</v>
      </c>
      <c r="C32" s="8">
        <v>205</v>
      </c>
      <c r="D32" s="5">
        <f t="shared" si="0"/>
        <v>1.3899920571882607E-3</v>
      </c>
      <c r="E32" s="5">
        <f t="shared" si="0"/>
        <v>-2.4330900243308973E-3</v>
      </c>
      <c r="F32" s="12">
        <f t="shared" si="3"/>
        <v>6.5318103107538973E-4</v>
      </c>
      <c r="G32" s="3">
        <f t="shared" si="2"/>
        <v>109.66207675929743</v>
      </c>
    </row>
    <row r="33" spans="1:7" x14ac:dyDescent="0.3">
      <c r="A33" s="9">
        <v>45337</v>
      </c>
      <c r="B33" s="8">
        <v>503.1</v>
      </c>
      <c r="C33" s="8">
        <v>204</v>
      </c>
      <c r="D33" s="5">
        <f t="shared" si="0"/>
        <v>-2.3795359904817959E-3</v>
      </c>
      <c r="E33" s="5">
        <f t="shared" si="0"/>
        <v>-4.8780487804878092E-3</v>
      </c>
      <c r="F33" s="12">
        <f t="shared" si="3"/>
        <v>-2.8610667903198527E-3</v>
      </c>
      <c r="G33" s="3">
        <f t="shared" si="2"/>
        <v>109.3483262333239</v>
      </c>
    </row>
    <row r="34" spans="1:7" x14ac:dyDescent="0.3">
      <c r="A34" s="9">
        <v>45338</v>
      </c>
      <c r="B34" s="8">
        <v>505</v>
      </c>
      <c r="C34" s="8">
        <v>200</v>
      </c>
      <c r="D34" s="5">
        <f t="shared" si="0"/>
        <v>3.7765851719340215E-3</v>
      </c>
      <c r="E34" s="5">
        <f t="shared" si="0"/>
        <v>-1.9607843137254943E-2</v>
      </c>
      <c r="F34" s="12">
        <f t="shared" si="3"/>
        <v>-7.3022484421656842E-4</v>
      </c>
      <c r="G34" s="3">
        <f t="shared" si="2"/>
        <v>109.26847736883482</v>
      </c>
    </row>
    <row r="35" spans="1:7" x14ac:dyDescent="0.3">
      <c r="A35" s="9">
        <v>45341</v>
      </c>
      <c r="B35" s="8">
        <v>507</v>
      </c>
      <c r="C35" s="8">
        <v>200</v>
      </c>
      <c r="D35" s="5">
        <f t="shared" si="0"/>
        <v>3.9603960396039639E-3</v>
      </c>
      <c r="E35" s="5">
        <f t="shared" si="0"/>
        <v>0</v>
      </c>
      <c r="F35" s="12">
        <f t="shared" si="3"/>
        <v>3.1971209103934472E-3</v>
      </c>
      <c r="G35" s="3">
        <f t="shared" si="2"/>
        <v>109.61782190267758</v>
      </c>
    </row>
    <row r="36" spans="1:7" x14ac:dyDescent="0.3">
      <c r="A36" s="9">
        <v>45342</v>
      </c>
      <c r="B36" s="8">
        <v>507</v>
      </c>
      <c r="C36" s="8">
        <v>200</v>
      </c>
      <c r="D36" s="5">
        <f t="shared" si="0"/>
        <v>0</v>
      </c>
      <c r="E36" s="5">
        <f t="shared" si="0"/>
        <v>0</v>
      </c>
      <c r="F36" s="12">
        <f t="shared" si="3"/>
        <v>0</v>
      </c>
      <c r="G36" s="3">
        <f t="shared" si="2"/>
        <v>109.61782190267758</v>
      </c>
    </row>
    <row r="37" spans="1:7" x14ac:dyDescent="0.3">
      <c r="A37" s="9">
        <v>45343</v>
      </c>
      <c r="B37" s="8">
        <v>510.4</v>
      </c>
      <c r="C37" s="8">
        <v>200</v>
      </c>
      <c r="D37" s="5">
        <f t="shared" si="0"/>
        <v>6.7061143984219473E-3</v>
      </c>
      <c r="E37" s="5">
        <f t="shared" si="0"/>
        <v>0</v>
      </c>
      <c r="F37" s="12">
        <f t="shared" si="3"/>
        <v>5.4136652890980535E-3</v>
      </c>
      <c r="G37" s="3">
        <f t="shared" si="2"/>
        <v>110.21125610017864</v>
      </c>
    </row>
    <row r="38" spans="1:7" x14ac:dyDescent="0.3">
      <c r="A38" s="9">
        <v>45344</v>
      </c>
      <c r="B38" s="8">
        <v>512</v>
      </c>
      <c r="C38" s="8">
        <v>200</v>
      </c>
      <c r="D38" s="5">
        <f t="shared" si="0"/>
        <v>3.1347962382446415E-3</v>
      </c>
      <c r="E38" s="5">
        <f t="shared" si="0"/>
        <v>0</v>
      </c>
      <c r="F38" s="12">
        <f t="shared" si="3"/>
        <v>2.5306364572864498E-3</v>
      </c>
      <c r="G38" s="3">
        <f t="shared" si="2"/>
        <v>110.49016072286908</v>
      </c>
    </row>
    <row r="39" spans="1:7" x14ac:dyDescent="0.3">
      <c r="A39" s="9">
        <v>45345</v>
      </c>
      <c r="B39" s="8">
        <v>514.9</v>
      </c>
      <c r="C39" s="8">
        <v>201</v>
      </c>
      <c r="D39" s="5">
        <f t="shared" si="0"/>
        <v>5.6640624999999556E-3</v>
      </c>
      <c r="E39" s="5">
        <f t="shared" si="0"/>
        <v>4.9999999999998934E-3</v>
      </c>
      <c r="F39" s="12">
        <f t="shared" si="3"/>
        <v>5.5360797464008753E-3</v>
      </c>
      <c r="G39" s="3">
        <f t="shared" si="2"/>
        <v>111.10184306382352</v>
      </c>
    </row>
    <row r="40" spans="1:7" x14ac:dyDescent="0.3">
      <c r="A40" s="9">
        <v>45348</v>
      </c>
      <c r="B40" s="8">
        <v>515</v>
      </c>
      <c r="C40" s="8">
        <v>200</v>
      </c>
      <c r="D40" s="5">
        <f t="shared" si="0"/>
        <v>1.942124684404245E-4</v>
      </c>
      <c r="E40" s="5">
        <f t="shared" si="0"/>
        <v>-4.9751243781094301E-3</v>
      </c>
      <c r="F40" s="12">
        <f t="shared" si="3"/>
        <v>-8.0205815955403863E-4</v>
      </c>
      <c r="G40" s="3">
        <f t="shared" si="2"/>
        <v>111.0127329240527</v>
      </c>
    </row>
    <row r="41" spans="1:7" x14ac:dyDescent="0.3">
      <c r="A41" s="9">
        <v>45349</v>
      </c>
      <c r="B41" s="8">
        <v>514.5</v>
      </c>
      <c r="C41" s="8">
        <v>200</v>
      </c>
      <c r="D41" s="5">
        <f t="shared" si="0"/>
        <v>-9.7087378640781097E-4</v>
      </c>
      <c r="E41" s="5">
        <f t="shared" si="0"/>
        <v>0</v>
      </c>
      <c r="F41" s="12">
        <f t="shared" si="3"/>
        <v>-7.8376022317901096E-4</v>
      </c>
      <c r="G41" s="3">
        <f t="shared" si="2"/>
        <v>110.92572555972043</v>
      </c>
    </row>
    <row r="42" spans="1:7" x14ac:dyDescent="0.3">
      <c r="A42" s="9">
        <v>45350</v>
      </c>
      <c r="B42" s="8">
        <v>514.5</v>
      </c>
      <c r="C42" s="8">
        <v>202.95</v>
      </c>
      <c r="D42" s="5">
        <f t="shared" si="0"/>
        <v>0</v>
      </c>
      <c r="E42" s="5">
        <f t="shared" si="0"/>
        <v>1.4750000000000041E-2</v>
      </c>
      <c r="F42" s="12">
        <f t="shared" si="3"/>
        <v>2.8427228093534239E-3</v>
      </c>
      <c r="G42" s="3">
        <f t="shared" si="2"/>
        <v>111.24105664991313</v>
      </c>
    </row>
    <row r="43" spans="1:7" x14ac:dyDescent="0.3">
      <c r="A43" s="9">
        <v>45351</v>
      </c>
      <c r="B43" s="8">
        <v>505</v>
      </c>
      <c r="C43" s="8">
        <v>200</v>
      </c>
      <c r="D43" s="5">
        <f t="shared" si="0"/>
        <v>-1.8464528668610258E-2</v>
      </c>
      <c r="E43" s="5">
        <f t="shared" si="0"/>
        <v>-1.4535599901453478E-2</v>
      </c>
      <c r="F43" s="12">
        <f t="shared" si="3"/>
        <v>-1.7707318131476604E-2</v>
      </c>
      <c r="G43" s="3">
        <f t="shared" si="2"/>
        <v>109.27127587053151</v>
      </c>
    </row>
    <row r="44" spans="1:7" x14ac:dyDescent="0.3">
      <c r="A44" s="9">
        <v>45352</v>
      </c>
      <c r="B44" s="8">
        <v>504.5</v>
      </c>
      <c r="C44" s="8">
        <v>200</v>
      </c>
      <c r="D44" s="5">
        <f t="shared" si="0"/>
        <v>-9.9009900990099098E-4</v>
      </c>
      <c r="E44" s="5">
        <f t="shared" si="0"/>
        <v>0</v>
      </c>
      <c r="F44" s="12">
        <f t="shared" si="3"/>
        <v>-7.9928022759836179E-4</v>
      </c>
      <c r="G44" s="3">
        <f t="shared" si="2"/>
        <v>109.18393750028375</v>
      </c>
    </row>
    <row r="45" spans="1:7" x14ac:dyDescent="0.3">
      <c r="A45" s="9">
        <v>45355</v>
      </c>
      <c r="B45" s="8">
        <v>500</v>
      </c>
      <c r="C45" s="8">
        <v>200</v>
      </c>
      <c r="D45" s="5">
        <f t="shared" si="0"/>
        <v>-8.9197224975222644E-3</v>
      </c>
      <c r="E45" s="5">
        <f t="shared" si="0"/>
        <v>0</v>
      </c>
      <c r="F45" s="12">
        <f t="shared" si="3"/>
        <v>-7.2006514062131557E-3</v>
      </c>
      <c r="G45" s="3">
        <f t="shared" si="2"/>
        <v>108.39774202718644</v>
      </c>
    </row>
    <row r="46" spans="1:7" x14ac:dyDescent="0.3">
      <c r="A46" s="9">
        <v>45356</v>
      </c>
      <c r="B46" s="8">
        <v>500</v>
      </c>
      <c r="C46" s="8">
        <v>198</v>
      </c>
      <c r="D46" s="5">
        <f t="shared" si="0"/>
        <v>0</v>
      </c>
      <c r="E46" s="5">
        <f t="shared" si="0"/>
        <v>-1.0000000000000009E-2</v>
      </c>
      <c r="F46" s="12">
        <f t="shared" si="3"/>
        <v>-1.9272697012565549E-3</v>
      </c>
      <c r="G46" s="3">
        <f t="shared" si="2"/>
        <v>108.18883034329282</v>
      </c>
    </row>
    <row r="47" spans="1:7" x14ac:dyDescent="0.3">
      <c r="A47" s="9">
        <v>45357</v>
      </c>
      <c r="B47" s="8">
        <v>497</v>
      </c>
      <c r="C47" s="8">
        <v>196</v>
      </c>
      <c r="D47" s="5">
        <f t="shared" si="0"/>
        <v>-6.0000000000000053E-3</v>
      </c>
      <c r="E47" s="5">
        <f t="shared" si="0"/>
        <v>-1.0101010101010055E-2</v>
      </c>
      <c r="F47" s="12">
        <f t="shared" si="3"/>
        <v>-6.7903752512223801E-3</v>
      </c>
      <c r="G47" s="3">
        <f t="shared" si="2"/>
        <v>107.45418758727102</v>
      </c>
    </row>
    <row r="48" spans="1:7" x14ac:dyDescent="0.3">
      <c r="A48" s="9">
        <v>45358</v>
      </c>
      <c r="B48" s="8">
        <v>492.4</v>
      </c>
      <c r="C48" s="8">
        <v>195</v>
      </c>
      <c r="D48" s="5">
        <f t="shared" si="0"/>
        <v>-9.2555331991952539E-3</v>
      </c>
      <c r="E48" s="5">
        <f t="shared" si="0"/>
        <v>-5.1020408163264808E-3</v>
      </c>
      <c r="F48" s="12">
        <f t="shared" si="3"/>
        <v>-8.455043196804967E-3</v>
      </c>
      <c r="G48" s="3">
        <f t="shared" si="2"/>
        <v>106.54565778954306</v>
      </c>
    </row>
    <row r="49" spans="1:7" x14ac:dyDescent="0.3">
      <c r="A49" s="9">
        <v>45359</v>
      </c>
      <c r="B49" s="8">
        <v>495</v>
      </c>
      <c r="C49" s="8">
        <v>196.7</v>
      </c>
      <c r="D49" s="5">
        <f t="shared" si="0"/>
        <v>5.2802599512591364E-3</v>
      </c>
      <c r="E49" s="5">
        <f t="shared" si="0"/>
        <v>8.7179487179487314E-3</v>
      </c>
      <c r="F49" s="12">
        <f t="shared" si="3"/>
        <v>5.942795291498223E-3</v>
      </c>
      <c r="G49" s="3">
        <f t="shared" si="2"/>
        <v>107.17883682298435</v>
      </c>
    </row>
    <row r="50" spans="1:7" x14ac:dyDescent="0.3">
      <c r="A50" s="9">
        <v>45362</v>
      </c>
      <c r="B50" s="8">
        <v>492</v>
      </c>
      <c r="C50" s="8">
        <v>195.05</v>
      </c>
      <c r="D50" s="5">
        <f t="shared" si="0"/>
        <v>-6.0606060606060996E-3</v>
      </c>
      <c r="E50" s="5">
        <f t="shared" si="0"/>
        <v>-8.3884087442804844E-3</v>
      </c>
      <c r="F50" s="12">
        <f t="shared" si="3"/>
        <v>-6.509236418881033E-3</v>
      </c>
      <c r="G50" s="3">
        <f t="shared" si="2"/>
        <v>106.48118443500287</v>
      </c>
    </row>
    <row r="51" spans="1:7" x14ac:dyDescent="0.3">
      <c r="A51" s="9">
        <v>45363</v>
      </c>
      <c r="B51" s="8">
        <v>493</v>
      </c>
      <c r="C51" s="8">
        <v>195</v>
      </c>
      <c r="D51" s="5">
        <f t="shared" si="0"/>
        <v>2.0325203252031798E-3</v>
      </c>
      <c r="E51" s="5">
        <f t="shared" si="0"/>
        <v>-2.5634452704437205E-4</v>
      </c>
      <c r="F51" s="12">
        <f t="shared" si="3"/>
        <v>1.5913943372024035E-3</v>
      </c>
      <c r="G51" s="3">
        <f t="shared" si="2"/>
        <v>106.65063798893134</v>
      </c>
    </row>
    <row r="52" spans="1:7" x14ac:dyDescent="0.3">
      <c r="A52" s="9">
        <v>45364</v>
      </c>
      <c r="B52" s="8">
        <v>501.1</v>
      </c>
      <c r="C52" s="8">
        <v>195.05</v>
      </c>
      <c r="D52" s="5">
        <f t="shared" si="0"/>
        <v>1.6430020283975777E-2</v>
      </c>
      <c r="E52" s="5">
        <f t="shared" si="0"/>
        <v>2.5641025641021109E-4</v>
      </c>
      <c r="F52" s="12">
        <f t="shared" si="3"/>
        <v>1.3312929427369148E-2</v>
      </c>
      <c r="G52" s="3">
        <f t="shared" si="2"/>
        <v>108.07047040586187</v>
      </c>
    </row>
    <row r="53" spans="1:7" x14ac:dyDescent="0.3">
      <c r="A53" s="9">
        <v>45365</v>
      </c>
      <c r="B53" s="8">
        <v>507</v>
      </c>
      <c r="C53" s="8">
        <v>196.5</v>
      </c>
      <c r="D53" s="5">
        <f t="shared" si="0"/>
        <v>1.1774096986629345E-2</v>
      </c>
      <c r="E53" s="5">
        <f t="shared" si="0"/>
        <v>7.4339912842860123E-3</v>
      </c>
      <c r="F53" s="12">
        <f t="shared" si="3"/>
        <v>1.0937641564591637E-2</v>
      </c>
      <c r="G53" s="3">
        <f t="shared" si="2"/>
        <v>109.25250647487799</v>
      </c>
    </row>
    <row r="54" spans="1:7" x14ac:dyDescent="0.3">
      <c r="A54" s="9">
        <v>45366</v>
      </c>
      <c r="B54" s="8">
        <v>514</v>
      </c>
      <c r="C54" s="8">
        <v>199</v>
      </c>
      <c r="D54" s="5">
        <f t="shared" si="0"/>
        <v>1.3806706114398493E-2</v>
      </c>
      <c r="E54" s="5">
        <f t="shared" si="0"/>
        <v>1.2722646310432628E-2</v>
      </c>
      <c r="F54" s="12">
        <f t="shared" si="3"/>
        <v>1.3597778552945141E-2</v>
      </c>
      <c r="G54" s="3">
        <f t="shared" si="2"/>
        <v>110.73809786427758</v>
      </c>
    </row>
    <row r="55" spans="1:7" x14ac:dyDescent="0.3">
      <c r="A55" s="9">
        <v>45369</v>
      </c>
      <c r="B55" s="8">
        <v>510</v>
      </c>
      <c r="C55" s="8">
        <v>198</v>
      </c>
      <c r="D55" s="5">
        <f t="shared" si="0"/>
        <v>-7.7821011673151474E-3</v>
      </c>
      <c r="E55" s="5">
        <f t="shared" si="0"/>
        <v>-5.0251256281407253E-3</v>
      </c>
      <c r="F55" s="12">
        <f t="shared" si="3"/>
        <v>-7.2507576249395168E-3</v>
      </c>
      <c r="G55" s="3">
        <f t="shared" si="2"/>
        <v>109.93516275681687</v>
      </c>
    </row>
    <row r="56" spans="1:7" x14ac:dyDescent="0.3">
      <c r="A56" s="9">
        <v>45370</v>
      </c>
      <c r="B56" s="8">
        <v>507</v>
      </c>
      <c r="C56" s="8">
        <v>198</v>
      </c>
      <c r="D56" s="5">
        <f t="shared" si="0"/>
        <v>-5.8823529411764497E-3</v>
      </c>
      <c r="E56" s="5">
        <f t="shared" si="0"/>
        <v>0</v>
      </c>
      <c r="F56" s="12">
        <f t="shared" si="3"/>
        <v>-4.7486648816137756E-3</v>
      </c>
      <c r="G56" s="3">
        <f t="shared" si="2"/>
        <v>109.41311751017908</v>
      </c>
    </row>
    <row r="57" spans="1:7" x14ac:dyDescent="0.3">
      <c r="A57" s="9">
        <v>45371</v>
      </c>
      <c r="B57" s="8">
        <v>503.6</v>
      </c>
      <c r="C57" s="8">
        <v>195.65</v>
      </c>
      <c r="D57" s="5">
        <f t="shared" si="0"/>
        <v>-6.7061143984220584E-3</v>
      </c>
      <c r="E57" s="5">
        <f t="shared" si="0"/>
        <v>-1.1868686868686806E-2</v>
      </c>
      <c r="F57" s="12">
        <f t="shared" si="3"/>
        <v>-7.7010813486703029E-3</v>
      </c>
      <c r="G57" s="3">
        <f t="shared" si="2"/>
        <v>108.57051819162156</v>
      </c>
    </row>
    <row r="58" spans="1:7" x14ac:dyDescent="0.3">
      <c r="A58" s="9">
        <v>45372</v>
      </c>
      <c r="B58" s="8">
        <v>504.6</v>
      </c>
      <c r="C58" s="8">
        <v>196</v>
      </c>
      <c r="D58" s="5">
        <f t="shared" si="0"/>
        <v>1.9857029388403724E-3</v>
      </c>
      <c r="E58" s="5">
        <f t="shared" si="0"/>
        <v>1.7889087656528524E-3</v>
      </c>
      <c r="F58" s="12">
        <f t="shared" si="3"/>
        <v>1.9477753941035581E-3</v>
      </c>
      <c r="G58" s="3">
        <f t="shared" si="2"/>
        <v>108.78198917548026</v>
      </c>
    </row>
    <row r="59" spans="1:7" x14ac:dyDescent="0.3">
      <c r="A59" s="9">
        <v>45373</v>
      </c>
      <c r="B59" s="8">
        <v>504.7</v>
      </c>
      <c r="C59" s="8">
        <v>198</v>
      </c>
      <c r="D59" s="5">
        <f t="shared" si="0"/>
        <v>1.9817677368205722E-4</v>
      </c>
      <c r="E59" s="5">
        <f t="shared" si="0"/>
        <v>1.0204081632652962E-2</v>
      </c>
      <c r="F59" s="12">
        <f t="shared" si="3"/>
        <v>2.1265845005170921E-3</v>
      </c>
      <c r="G59" s="3">
        <f t="shared" si="2"/>
        <v>109.01332326759626</v>
      </c>
    </row>
    <row r="60" spans="1:7" x14ac:dyDescent="0.3">
      <c r="A60" s="9">
        <v>45376</v>
      </c>
      <c r="B60" s="8">
        <v>502</v>
      </c>
      <c r="C60" s="8">
        <v>198.95</v>
      </c>
      <c r="D60" s="5">
        <f t="shared" si="0"/>
        <v>-5.3497127006142398E-3</v>
      </c>
      <c r="E60" s="5">
        <f t="shared" si="0"/>
        <v>4.7979797979798011E-3</v>
      </c>
      <c r="F60" s="12">
        <f t="shared" si="3"/>
        <v>-3.3939786715933696E-3</v>
      </c>
      <c r="G60" s="3">
        <f t="shared" si="2"/>
        <v>108.64333437350652</v>
      </c>
    </row>
    <row r="61" spans="1:7" x14ac:dyDescent="0.3">
      <c r="A61" s="9">
        <v>45377</v>
      </c>
      <c r="B61" s="8">
        <v>503.5</v>
      </c>
      <c r="C61" s="8">
        <v>195</v>
      </c>
      <c r="D61" s="5">
        <f t="shared" si="0"/>
        <v>2.9880478087649376E-3</v>
      </c>
      <c r="E61" s="5">
        <f t="shared" si="0"/>
        <v>-1.9854234732344711E-2</v>
      </c>
      <c r="F61" s="12">
        <f t="shared" si="3"/>
        <v>-1.4142760961372799E-3</v>
      </c>
      <c r="G61" s="3">
        <f t="shared" si="2"/>
        <v>108.48968270269742</v>
      </c>
    </row>
    <row r="62" spans="1:7" x14ac:dyDescent="0.3">
      <c r="A62" s="9">
        <v>45378</v>
      </c>
      <c r="B62" s="8">
        <v>506.9</v>
      </c>
      <c r="C62" s="8">
        <v>195</v>
      </c>
      <c r="D62" s="5">
        <f t="shared" si="0"/>
        <v>6.7527308838133404E-3</v>
      </c>
      <c r="E62" s="5">
        <f t="shared" si="0"/>
        <v>0</v>
      </c>
      <c r="F62" s="12">
        <f t="shared" si="3"/>
        <v>5.4512975205020563E-3</v>
      </c>
      <c r="G62" s="3">
        <f t="shared" si="2"/>
        <v>109.0810922410147</v>
      </c>
    </row>
    <row r="63" spans="1:7" x14ac:dyDescent="0.3">
      <c r="A63" s="9">
        <v>45379</v>
      </c>
      <c r="B63" s="8">
        <v>508</v>
      </c>
      <c r="C63" s="8">
        <v>195</v>
      </c>
      <c r="D63" s="5">
        <f t="shared" si="0"/>
        <v>2.1700532649437942E-3</v>
      </c>
      <c r="E63" s="5">
        <f t="shared" si="0"/>
        <v>0</v>
      </c>
      <c r="F63" s="12">
        <f t="shared" si="3"/>
        <v>1.7518254741798909E-3</v>
      </c>
      <c r="G63" s="3">
        <f t="shared" si="2"/>
        <v>109.27218327715389</v>
      </c>
    </row>
    <row r="64" spans="1:7" x14ac:dyDescent="0.3">
      <c r="A64" s="9">
        <v>45380</v>
      </c>
      <c r="B64" s="8">
        <v>507.9</v>
      </c>
      <c r="C64" s="8">
        <v>195</v>
      </c>
      <c r="D64" s="5">
        <f t="shared" si="0"/>
        <v>-1.9685039370087587E-4</v>
      </c>
      <c r="E64" s="5">
        <f t="shared" si="0"/>
        <v>0</v>
      </c>
      <c r="F64" s="12">
        <f t="shared" si="3"/>
        <v>-1.5891201375486369E-4</v>
      </c>
      <c r="G64" s="3">
        <f t="shared" si="2"/>
        <v>109.25481861446193</v>
      </c>
    </row>
    <row r="65" spans="1:7" x14ac:dyDescent="0.3">
      <c r="A65" s="9">
        <v>45383</v>
      </c>
      <c r="B65" s="8">
        <v>504</v>
      </c>
      <c r="C65" s="8">
        <v>195</v>
      </c>
      <c r="D65" s="5">
        <f t="shared" si="0"/>
        <v>-7.6786769049025372E-3</v>
      </c>
      <c r="E65" s="5">
        <f t="shared" si="0"/>
        <v>0</v>
      </c>
      <c r="F65" s="12">
        <f t="shared" si="3"/>
        <v>-6.1987887704468263E-3</v>
      </c>
      <c r="G65" s="3">
        <f t="shared" si="2"/>
        <v>108.5775710717174</v>
      </c>
    </row>
    <row r="66" spans="1:7" x14ac:dyDescent="0.3">
      <c r="A66" s="9">
        <v>45384</v>
      </c>
      <c r="B66" s="8">
        <v>504.1</v>
      </c>
      <c r="C66" s="8">
        <v>195</v>
      </c>
      <c r="D66" s="5">
        <f t="shared" si="0"/>
        <v>1.9841269841269771E-4</v>
      </c>
      <c r="E66" s="5">
        <f t="shared" si="0"/>
        <v>0</v>
      </c>
      <c r="F66" s="12">
        <f t="shared" si="3"/>
        <v>1.6017322021316305E-4</v>
      </c>
      <c r="G66" s="3">
        <f t="shared" si="2"/>
        <v>108.59496229091889</v>
      </c>
    </row>
    <row r="67" spans="1:7" x14ac:dyDescent="0.3">
      <c r="A67" s="9">
        <v>45385</v>
      </c>
      <c r="B67" s="8">
        <v>507.4</v>
      </c>
      <c r="C67" s="8">
        <v>195</v>
      </c>
      <c r="D67" s="5">
        <f t="shared" si="0"/>
        <v>6.5463201745683541E-3</v>
      </c>
      <c r="E67" s="5">
        <f t="shared" si="0"/>
        <v>0</v>
      </c>
      <c r="F67" s="12">
        <f t="shared" si="3"/>
        <v>5.2846677218513442E-3</v>
      </c>
      <c r="G67" s="3">
        <f t="shared" si="2"/>
        <v>109.16885058289338</v>
      </c>
    </row>
    <row r="68" spans="1:7" x14ac:dyDescent="0.3">
      <c r="A68" s="9">
        <v>45386</v>
      </c>
      <c r="B68" s="8">
        <v>507</v>
      </c>
      <c r="C68" s="8">
        <v>198</v>
      </c>
      <c r="D68" s="5">
        <f t="shared" ref="D68:E131" si="4">B68/B67-1</f>
        <v>-7.8833267638933613E-4</v>
      </c>
      <c r="E68" s="5">
        <f t="shared" si="4"/>
        <v>1.538461538461533E-2</v>
      </c>
      <c r="F68" s="12">
        <f t="shared" si="3"/>
        <v>2.3286306014076853E-3</v>
      </c>
      <c r="G68" s="3">
        <f t="shared" ref="G68:G131" si="5">G67*(1+F68)</f>
        <v>109.42306450908121</v>
      </c>
    </row>
    <row r="69" spans="1:7" x14ac:dyDescent="0.3">
      <c r="A69" s="9">
        <v>45387</v>
      </c>
      <c r="B69" s="8">
        <v>505</v>
      </c>
      <c r="C69" s="8">
        <v>197</v>
      </c>
      <c r="D69" s="5">
        <f t="shared" si="4"/>
        <v>-3.9447731755424265E-3</v>
      </c>
      <c r="E69" s="5">
        <f t="shared" si="4"/>
        <v>-5.050505050505083E-3</v>
      </c>
      <c r="F69" s="12">
        <f t="shared" si="3"/>
        <v>-4.1578775295753392E-3</v>
      </c>
      <c r="G69" s="3">
        <f t="shared" si="5"/>
        <v>108.96809680794163</v>
      </c>
    </row>
    <row r="70" spans="1:7" x14ac:dyDescent="0.3">
      <c r="A70" s="9">
        <v>45390</v>
      </c>
      <c r="B70" s="8">
        <v>507</v>
      </c>
      <c r="C70" s="8">
        <v>197</v>
      </c>
      <c r="D70" s="5">
        <f t="shared" si="4"/>
        <v>3.9603960396039639E-3</v>
      </c>
      <c r="E70" s="5">
        <f t="shared" si="4"/>
        <v>0</v>
      </c>
      <c r="F70" s="12">
        <f t="shared" si="3"/>
        <v>3.1971209103934472E-3</v>
      </c>
      <c r="G70" s="3">
        <f t="shared" si="5"/>
        <v>109.31648098881207</v>
      </c>
    </row>
    <row r="71" spans="1:7" x14ac:dyDescent="0.3">
      <c r="A71" s="9">
        <v>45391</v>
      </c>
      <c r="B71" s="8">
        <v>509</v>
      </c>
      <c r="C71" s="8">
        <v>197</v>
      </c>
      <c r="D71" s="5">
        <f t="shared" si="4"/>
        <v>3.9447731755424265E-3</v>
      </c>
      <c r="E71" s="5">
        <f t="shared" si="4"/>
        <v>0</v>
      </c>
      <c r="F71" s="12">
        <f t="shared" si="3"/>
        <v>3.1845089935871747E-3</v>
      </c>
      <c r="G71" s="3">
        <f t="shared" si="5"/>
        <v>109.66460030566824</v>
      </c>
    </row>
    <row r="72" spans="1:7" x14ac:dyDescent="0.3">
      <c r="A72" s="9">
        <v>45397</v>
      </c>
      <c r="B72" s="8">
        <v>505.7</v>
      </c>
      <c r="C72" s="8">
        <v>199.25</v>
      </c>
      <c r="D72" s="5">
        <f t="shared" si="4"/>
        <v>-6.4833005893909501E-3</v>
      </c>
      <c r="E72" s="5">
        <f t="shared" si="4"/>
        <v>1.1421319796954377E-2</v>
      </c>
      <c r="F72" s="12">
        <f t="shared" si="3"/>
        <v>-3.0325973510805749E-3</v>
      </c>
      <c r="G72" s="3">
        <f t="shared" si="5"/>
        <v>109.33203172927396</v>
      </c>
    </row>
    <row r="73" spans="1:7" x14ac:dyDescent="0.3">
      <c r="A73" s="9">
        <v>45398</v>
      </c>
      <c r="B73" s="8">
        <v>505.1</v>
      </c>
      <c r="C73" s="8">
        <v>194</v>
      </c>
      <c r="D73" s="5">
        <f t="shared" si="4"/>
        <v>-1.1864741941861601E-3</v>
      </c>
      <c r="E73" s="5">
        <f t="shared" si="4"/>
        <v>-2.6348808030112969E-2</v>
      </c>
      <c r="F73" s="12">
        <f t="shared" si="3"/>
        <v>-6.035934555674592E-3</v>
      </c>
      <c r="G73" s="3">
        <f t="shared" si="5"/>
        <v>108.67211074091712</v>
      </c>
    </row>
    <row r="74" spans="1:7" x14ac:dyDescent="0.3">
      <c r="A74" s="9">
        <v>45399</v>
      </c>
      <c r="B74" s="8">
        <v>506.1</v>
      </c>
      <c r="C74" s="8">
        <v>197.45</v>
      </c>
      <c r="D74" s="5">
        <f t="shared" si="4"/>
        <v>1.9798059790141487E-3</v>
      </c>
      <c r="E74" s="5">
        <f t="shared" si="4"/>
        <v>1.7783505154639112E-2</v>
      </c>
      <c r="F74" s="12">
        <f t="shared" si="3"/>
        <v>5.025605037909664E-3</v>
      </c>
      <c r="G74" s="3">
        <f t="shared" si="5"/>
        <v>109.21825384813694</v>
      </c>
    </row>
    <row r="75" spans="1:7" x14ac:dyDescent="0.3">
      <c r="A75" s="9">
        <v>45400</v>
      </c>
      <c r="B75" s="8">
        <v>506</v>
      </c>
      <c r="C75" s="8">
        <v>197</v>
      </c>
      <c r="D75" s="5">
        <f t="shared" si="4"/>
        <v>-1.9758940920766577E-4</v>
      </c>
      <c r="E75" s="5">
        <f t="shared" si="4"/>
        <v>-2.2790579893643415E-3</v>
      </c>
      <c r="F75" s="12">
        <f t="shared" si="3"/>
        <v>-5.987445420730116E-4</v>
      </c>
      <c r="G75" s="3">
        <f t="shared" si="5"/>
        <v>109.15286001475063</v>
      </c>
    </row>
    <row r="76" spans="1:7" x14ac:dyDescent="0.3">
      <c r="A76" s="9">
        <v>45401</v>
      </c>
      <c r="B76" s="8">
        <v>505</v>
      </c>
      <c r="C76" s="8">
        <v>195</v>
      </c>
      <c r="D76" s="5">
        <f t="shared" si="4"/>
        <v>-1.9762845849802257E-3</v>
      </c>
      <c r="E76" s="5">
        <f t="shared" si="4"/>
        <v>-1.0152284263959421E-2</v>
      </c>
      <c r="F76" s="12">
        <f t="shared" si="3"/>
        <v>-3.5520202308582166E-3</v>
      </c>
      <c r="G76" s="3">
        <f t="shared" si="5"/>
        <v>108.76514684772221</v>
      </c>
    </row>
    <row r="77" spans="1:7" x14ac:dyDescent="0.3">
      <c r="A77" s="9">
        <v>45404</v>
      </c>
      <c r="B77" s="8">
        <v>504</v>
      </c>
      <c r="C77" s="8">
        <v>193.1</v>
      </c>
      <c r="D77" s="5">
        <f t="shared" si="4"/>
        <v>-1.980198019801982E-3</v>
      </c>
      <c r="E77" s="5">
        <f t="shared" si="4"/>
        <v>-9.7435897435897978E-3</v>
      </c>
      <c r="F77" s="12">
        <f t="shared" si="3"/>
        <v>-3.476412984626196E-3</v>
      </c>
      <c r="G77" s="3">
        <f t="shared" si="5"/>
        <v>108.387034278946</v>
      </c>
    </row>
    <row r="78" spans="1:7" x14ac:dyDescent="0.3">
      <c r="A78" s="9">
        <v>45405</v>
      </c>
      <c r="B78" s="8">
        <v>500.6</v>
      </c>
      <c r="C78" s="8">
        <v>192</v>
      </c>
      <c r="D78" s="5">
        <f t="shared" si="4"/>
        <v>-6.7460317460317221E-3</v>
      </c>
      <c r="E78" s="5">
        <f t="shared" si="4"/>
        <v>-5.6965302951837993E-3</v>
      </c>
      <c r="F78" s="12">
        <f t="shared" si="3"/>
        <v>-6.5437645112673224E-3</v>
      </c>
      <c r="G78" s="3">
        <f t="shared" si="5"/>
        <v>107.67777505054991</v>
      </c>
    </row>
    <row r="79" spans="1:7" x14ac:dyDescent="0.3">
      <c r="A79" s="9">
        <v>45406</v>
      </c>
      <c r="B79" s="8">
        <v>502</v>
      </c>
      <c r="C79" s="8">
        <v>197.75</v>
      </c>
      <c r="D79" s="5">
        <f t="shared" si="4"/>
        <v>2.7966440271673942E-3</v>
      </c>
      <c r="E79" s="5">
        <f t="shared" si="4"/>
        <v>2.9947916666666741E-2</v>
      </c>
      <c r="F79" s="12">
        <f t="shared" si="3"/>
        <v>8.0294265380337071E-3</v>
      </c>
      <c r="G79" s="3">
        <f t="shared" si="5"/>
        <v>108.54236583509721</v>
      </c>
    </row>
    <row r="80" spans="1:7" x14ac:dyDescent="0.3">
      <c r="A80" s="9">
        <v>45407</v>
      </c>
      <c r="B80" s="8">
        <v>503</v>
      </c>
      <c r="C80" s="8">
        <v>197.45</v>
      </c>
      <c r="D80" s="5">
        <f t="shared" si="4"/>
        <v>1.9920318725099584E-3</v>
      </c>
      <c r="E80" s="5">
        <f t="shared" si="4"/>
        <v>-1.517067003792727E-3</v>
      </c>
      <c r="F80" s="12">
        <f t="shared" ref="F80:F143" si="6">D80*$M$14+E80*$M$15</f>
        <v>1.3157338782088003E-3</v>
      </c>
      <c r="G80" s="3">
        <f t="shared" si="5"/>
        <v>108.68517870304738</v>
      </c>
    </row>
    <row r="81" spans="1:7" x14ac:dyDescent="0.3">
      <c r="A81" s="9">
        <v>45408</v>
      </c>
      <c r="B81" s="8">
        <v>505</v>
      </c>
      <c r="C81" s="8">
        <v>197.3</v>
      </c>
      <c r="D81" s="5">
        <f t="shared" si="4"/>
        <v>3.9761431411531323E-3</v>
      </c>
      <c r="E81" s="5">
        <f t="shared" si="4"/>
        <v>-7.5968599645470647E-4</v>
      </c>
      <c r="F81" s="12">
        <f t="shared" si="6"/>
        <v>3.0634211404291785E-3</v>
      </c>
      <c r="G81" s="3">
        <f t="shared" si="5"/>
        <v>109.01812717713763</v>
      </c>
    </row>
    <row r="82" spans="1:7" x14ac:dyDescent="0.3">
      <c r="A82" s="9">
        <v>45411</v>
      </c>
      <c r="B82" s="8">
        <v>502</v>
      </c>
      <c r="C82" s="8">
        <v>195</v>
      </c>
      <c r="D82" s="5">
        <f t="shared" si="4"/>
        <v>-5.9405940594059459E-3</v>
      </c>
      <c r="E82" s="5">
        <f t="shared" si="4"/>
        <v>-1.1657374556512945E-2</v>
      </c>
      <c r="F82" s="12">
        <f t="shared" si="6"/>
        <v>-7.0423718434868155E-3</v>
      </c>
      <c r="G82" s="3">
        <f t="shared" si="5"/>
        <v>108.2503809878757</v>
      </c>
    </row>
    <row r="83" spans="1:7" x14ac:dyDescent="0.3">
      <c r="A83" s="9">
        <v>45412</v>
      </c>
      <c r="B83" s="8">
        <v>501.6</v>
      </c>
      <c r="C83" s="8">
        <v>192</v>
      </c>
      <c r="D83" s="5">
        <f t="shared" si="4"/>
        <v>-7.9681274900389454E-4</v>
      </c>
      <c r="E83" s="5">
        <f t="shared" si="4"/>
        <v>-1.538461538461533E-2</v>
      </c>
      <c r="F83" s="12">
        <f t="shared" si="6"/>
        <v>-3.6082757517563353E-3</v>
      </c>
      <c r="G83" s="3">
        <f t="shared" si="5"/>
        <v>107.85978376303876</v>
      </c>
    </row>
    <row r="84" spans="1:7" x14ac:dyDescent="0.3">
      <c r="A84" s="9">
        <v>45414</v>
      </c>
      <c r="B84" s="8">
        <v>501.9</v>
      </c>
      <c r="C84" s="8">
        <v>192.1</v>
      </c>
      <c r="D84" s="5">
        <f t="shared" si="4"/>
        <v>5.9808612440193087E-4</v>
      </c>
      <c r="E84" s="5">
        <f t="shared" si="4"/>
        <v>5.2083333333330373E-4</v>
      </c>
      <c r="F84" s="12">
        <f t="shared" si="6"/>
        <v>5.8319742804552408E-4</v>
      </c>
      <c r="G84" s="3">
        <f t="shared" si="5"/>
        <v>107.92268731151891</v>
      </c>
    </row>
    <row r="85" spans="1:7" x14ac:dyDescent="0.3">
      <c r="A85" s="9">
        <v>45415</v>
      </c>
      <c r="B85" s="8">
        <v>508.9</v>
      </c>
      <c r="C85" s="8">
        <v>196.9</v>
      </c>
      <c r="D85" s="5">
        <f t="shared" si="4"/>
        <v>1.3947001394700065E-2</v>
      </c>
      <c r="E85" s="5">
        <f t="shared" si="4"/>
        <v>2.4986985944820406E-2</v>
      </c>
      <c r="F85" s="12">
        <f t="shared" si="6"/>
        <v>1.6074704167278804E-2</v>
      </c>
      <c r="G85" s="3">
        <f t="shared" si="5"/>
        <v>109.65751258298931</v>
      </c>
    </row>
    <row r="86" spans="1:7" x14ac:dyDescent="0.3">
      <c r="A86" s="9">
        <v>45418</v>
      </c>
      <c r="B86" s="8">
        <v>505</v>
      </c>
      <c r="C86" s="8">
        <v>196.8</v>
      </c>
      <c r="D86" s="5">
        <f t="shared" si="4"/>
        <v>-7.6635881312634435E-3</v>
      </c>
      <c r="E86" s="5">
        <f t="shared" si="4"/>
        <v>-5.0787201625190903E-4</v>
      </c>
      <c r="F86" s="12">
        <f t="shared" si="6"/>
        <v>-6.2844886453379449E-3</v>
      </c>
      <c r="G86" s="3">
        <f t="shared" si="5"/>
        <v>108.96837119028551</v>
      </c>
    </row>
    <row r="87" spans="1:7" x14ac:dyDescent="0.3">
      <c r="A87" s="9">
        <v>45419</v>
      </c>
      <c r="B87" s="8">
        <v>509.6</v>
      </c>
      <c r="C87" s="8">
        <v>196</v>
      </c>
      <c r="D87" s="5">
        <f t="shared" si="4"/>
        <v>9.108910891089117E-3</v>
      </c>
      <c r="E87" s="5">
        <f t="shared" si="4"/>
        <v>-4.0650406504065817E-3</v>
      </c>
      <c r="F87" s="12">
        <f t="shared" si="6"/>
        <v>6.5699351259144454E-3</v>
      </c>
      <c r="G87" s="3">
        <f t="shared" si="5"/>
        <v>109.68428631978226</v>
      </c>
    </row>
    <row r="88" spans="1:7" x14ac:dyDescent="0.3">
      <c r="A88" s="9">
        <v>45420</v>
      </c>
      <c r="B88" s="8">
        <v>512.1</v>
      </c>
      <c r="C88" s="8">
        <v>198</v>
      </c>
      <c r="D88" s="5">
        <f t="shared" si="4"/>
        <v>4.9058084772370947E-3</v>
      </c>
      <c r="E88" s="5">
        <f t="shared" si="4"/>
        <v>1.0204081632652962E-2</v>
      </c>
      <c r="F88" s="12">
        <f t="shared" si="6"/>
        <v>5.9269286093784901E-3</v>
      </c>
      <c r="G88" s="3">
        <f t="shared" si="5"/>
        <v>110.33437725437022</v>
      </c>
    </row>
    <row r="89" spans="1:7" x14ac:dyDescent="0.3">
      <c r="A89" s="9">
        <v>45421</v>
      </c>
      <c r="B89" s="8">
        <v>517.70000000000005</v>
      </c>
      <c r="C89" s="8">
        <v>196.5</v>
      </c>
      <c r="D89" s="5">
        <f t="shared" si="4"/>
        <v>1.0935364186682284E-2</v>
      </c>
      <c r="E89" s="5">
        <f t="shared" si="4"/>
        <v>-7.575757575757569E-3</v>
      </c>
      <c r="F89" s="12">
        <f t="shared" si="6"/>
        <v>7.3677717757801705E-3</v>
      </c>
      <c r="G89" s="3">
        <f t="shared" si="5"/>
        <v>111.14729576500325</v>
      </c>
    </row>
    <row r="90" spans="1:7" x14ac:dyDescent="0.3">
      <c r="A90" s="9">
        <v>45422</v>
      </c>
      <c r="B90" s="8">
        <v>513</v>
      </c>
      <c r="C90" s="8">
        <v>197</v>
      </c>
      <c r="D90" s="5">
        <f t="shared" si="4"/>
        <v>-9.0786169596291932E-3</v>
      </c>
      <c r="E90" s="5">
        <f t="shared" si="4"/>
        <v>2.5445292620864812E-3</v>
      </c>
      <c r="F90" s="12">
        <f t="shared" si="6"/>
        <v>-6.8385232049904734E-3</v>
      </c>
      <c r="G90" s="3">
        <f t="shared" si="5"/>
        <v>110.38721240374234</v>
      </c>
    </row>
    <row r="91" spans="1:7" x14ac:dyDescent="0.3">
      <c r="A91" s="9">
        <v>45425</v>
      </c>
      <c r="B91" s="8">
        <v>513.79999999999995</v>
      </c>
      <c r="C91" s="8">
        <v>197</v>
      </c>
      <c r="D91" s="5">
        <f t="shared" si="4"/>
        <v>1.5594541910330939E-3</v>
      </c>
      <c r="E91" s="5">
        <f t="shared" si="4"/>
        <v>0</v>
      </c>
      <c r="F91" s="12">
        <f t="shared" si="6"/>
        <v>1.2589053097455309E-3</v>
      </c>
      <c r="G91" s="3">
        <f t="shared" si="5"/>
        <v>110.52617945156543</v>
      </c>
    </row>
    <row r="92" spans="1:7" x14ac:dyDescent="0.3">
      <c r="A92" s="9">
        <v>45426</v>
      </c>
      <c r="B92" s="8">
        <v>513</v>
      </c>
      <c r="C92" s="8">
        <v>195</v>
      </c>
      <c r="D92" s="5">
        <f t="shared" si="4"/>
        <v>-1.5570260801867075E-3</v>
      </c>
      <c r="E92" s="5">
        <f t="shared" si="4"/>
        <v>-1.0152284263959421E-2</v>
      </c>
      <c r="F92" s="12">
        <f t="shared" si="6"/>
        <v>-3.2135641473929654E-3</v>
      </c>
      <c r="G92" s="3">
        <f t="shared" si="5"/>
        <v>110.17099648393156</v>
      </c>
    </row>
    <row r="93" spans="1:7" x14ac:dyDescent="0.3">
      <c r="A93" s="9">
        <v>45427</v>
      </c>
      <c r="B93" s="8">
        <v>510</v>
      </c>
      <c r="C93" s="8">
        <v>194</v>
      </c>
      <c r="D93" s="5">
        <f t="shared" si="4"/>
        <v>-5.8479532163743242E-3</v>
      </c>
      <c r="E93" s="5">
        <f t="shared" si="4"/>
        <v>-5.12820512820511E-3</v>
      </c>
      <c r="F93" s="12">
        <f t="shared" si="6"/>
        <v>-5.7092383480877385E-3</v>
      </c>
      <c r="G93" s="3">
        <f t="shared" si="5"/>
        <v>109.54200400595845</v>
      </c>
    </row>
    <row r="94" spans="1:7" x14ac:dyDescent="0.3">
      <c r="A94" s="9">
        <v>45428</v>
      </c>
      <c r="B94" s="8">
        <v>508.4</v>
      </c>
      <c r="C94" s="8">
        <v>197</v>
      </c>
      <c r="D94" s="5">
        <f t="shared" si="4"/>
        <v>-3.1372549019608176E-3</v>
      </c>
      <c r="E94" s="5">
        <f t="shared" si="4"/>
        <v>1.5463917525773141E-2</v>
      </c>
      <c r="F94" s="12">
        <f t="shared" si="6"/>
        <v>4.4769270082122828E-4</v>
      </c>
      <c r="G94" s="3">
        <f t="shared" si="5"/>
        <v>109.59104516158524</v>
      </c>
    </row>
    <row r="95" spans="1:7" x14ac:dyDescent="0.3">
      <c r="A95" s="9">
        <v>45429</v>
      </c>
      <c r="B95" s="8">
        <v>508.5</v>
      </c>
      <c r="C95" s="8">
        <v>197</v>
      </c>
      <c r="D95" s="5">
        <f t="shared" si="4"/>
        <v>1.9669551534229335E-4</v>
      </c>
      <c r="E95" s="5">
        <f t="shared" si="4"/>
        <v>0</v>
      </c>
      <c r="F95" s="12">
        <f t="shared" si="6"/>
        <v>1.587869846330688E-4</v>
      </c>
      <c r="G95" s="3">
        <f t="shared" si="5"/>
        <v>109.60844679318924</v>
      </c>
    </row>
    <row r="96" spans="1:7" x14ac:dyDescent="0.3">
      <c r="A96" s="9">
        <v>45432</v>
      </c>
      <c r="B96" s="8">
        <v>507.7</v>
      </c>
      <c r="C96" s="8">
        <v>194</v>
      </c>
      <c r="D96" s="5">
        <f t="shared" si="4"/>
        <v>-1.5732546705998773E-3</v>
      </c>
      <c r="E96" s="5">
        <f t="shared" si="4"/>
        <v>-1.5228426395939132E-2</v>
      </c>
      <c r="F96" s="12">
        <f t="shared" si="6"/>
        <v>-4.2049745437700292E-3</v>
      </c>
      <c r="G96" s="3">
        <f t="shared" si="5"/>
        <v>109.14754606464172</v>
      </c>
    </row>
    <row r="97" spans="1:7" x14ac:dyDescent="0.3">
      <c r="A97" s="9">
        <v>45433</v>
      </c>
      <c r="B97" s="8">
        <v>507.8</v>
      </c>
      <c r="C97" s="8">
        <v>196.85</v>
      </c>
      <c r="D97" s="5">
        <f t="shared" si="4"/>
        <v>1.9696671262559029E-4</v>
      </c>
      <c r="E97" s="5">
        <f t="shared" si="4"/>
        <v>1.4690721649484484E-2</v>
      </c>
      <c r="F97" s="12">
        <f t="shared" si="6"/>
        <v>2.9903041873501636E-3</v>
      </c>
      <c r="G97" s="3">
        <f t="shared" si="5"/>
        <v>109.47393042867782</v>
      </c>
    </row>
    <row r="98" spans="1:7" x14ac:dyDescent="0.3">
      <c r="A98" s="9">
        <v>45434</v>
      </c>
      <c r="B98" s="8">
        <v>514.9</v>
      </c>
      <c r="C98" s="8">
        <v>197</v>
      </c>
      <c r="D98" s="5">
        <f t="shared" si="4"/>
        <v>1.398188263095701E-2</v>
      </c>
      <c r="E98" s="5">
        <f t="shared" si="4"/>
        <v>7.620015240030753E-4</v>
      </c>
      <c r="F98" s="12">
        <f t="shared" si="6"/>
        <v>1.1434054999792383E-2</v>
      </c>
      <c r="G98" s="3">
        <f t="shared" si="5"/>
        <v>110.72566137024278</v>
      </c>
    </row>
    <row r="99" spans="1:7" x14ac:dyDescent="0.3">
      <c r="A99" s="9">
        <v>45435</v>
      </c>
      <c r="B99" s="8">
        <v>510.5</v>
      </c>
      <c r="C99" s="8">
        <v>196.9</v>
      </c>
      <c r="D99" s="5">
        <f t="shared" si="4"/>
        <v>-8.5453486113807875E-3</v>
      </c>
      <c r="E99" s="5">
        <f t="shared" si="4"/>
        <v>-5.0761421319789335E-4</v>
      </c>
      <c r="F99" s="12">
        <f t="shared" si="6"/>
        <v>-6.9962604141442413E-3</v>
      </c>
      <c r="G99" s="3">
        <f t="shared" si="5"/>
        <v>109.9509958087682</v>
      </c>
    </row>
    <row r="100" spans="1:7" x14ac:dyDescent="0.3">
      <c r="A100" s="9">
        <v>45436</v>
      </c>
      <c r="B100" s="8">
        <v>508.1</v>
      </c>
      <c r="C100" s="8">
        <v>194</v>
      </c>
      <c r="D100" s="5">
        <f t="shared" si="4"/>
        <v>-4.7012732615082653E-3</v>
      </c>
      <c r="E100" s="5">
        <f t="shared" si="4"/>
        <v>-1.4728288471305251E-2</v>
      </c>
      <c r="F100" s="12">
        <f t="shared" si="6"/>
        <v>-6.6337495222963004E-3</v>
      </c>
      <c r="G100" s="3">
        <f t="shared" si="5"/>
        <v>109.22160844284578</v>
      </c>
    </row>
    <row r="101" spans="1:7" x14ac:dyDescent="0.3">
      <c r="A101" s="9">
        <v>45439</v>
      </c>
      <c r="B101" s="8">
        <v>506.9</v>
      </c>
      <c r="C101" s="8">
        <v>196.95</v>
      </c>
      <c r="D101" s="5">
        <f t="shared" si="4"/>
        <v>-2.3617398149970992E-3</v>
      </c>
      <c r="E101" s="5">
        <f t="shared" si="4"/>
        <v>1.5206185567010255E-2</v>
      </c>
      <c r="F101" s="12">
        <f t="shared" si="6"/>
        <v>1.024073215270774E-3</v>
      </c>
      <c r="G101" s="3">
        <f t="shared" si="5"/>
        <v>109.3334593665809</v>
      </c>
    </row>
    <row r="102" spans="1:7" x14ac:dyDescent="0.3">
      <c r="A102" s="9">
        <v>45440</v>
      </c>
      <c r="B102" s="8">
        <v>514</v>
      </c>
      <c r="C102" s="8">
        <v>195</v>
      </c>
      <c r="D102" s="5">
        <f t="shared" si="4"/>
        <v>1.400670743736443E-2</v>
      </c>
      <c r="E102" s="5">
        <f t="shared" si="4"/>
        <v>-9.9009900990097988E-3</v>
      </c>
      <c r="F102" s="12">
        <f t="shared" si="6"/>
        <v>9.3990493284984294E-3</v>
      </c>
      <c r="G102" s="3">
        <f t="shared" si="5"/>
        <v>110.36108994442276</v>
      </c>
    </row>
    <row r="103" spans="1:7" x14ac:dyDescent="0.3">
      <c r="A103" s="9">
        <v>45441</v>
      </c>
      <c r="B103" s="8">
        <v>515.5</v>
      </c>
      <c r="C103" s="8">
        <v>194</v>
      </c>
      <c r="D103" s="5">
        <f t="shared" si="4"/>
        <v>2.9182879377431803E-3</v>
      </c>
      <c r="E103" s="5">
        <f t="shared" si="4"/>
        <v>-5.12820512820511E-3</v>
      </c>
      <c r="F103" s="12">
        <f t="shared" si="6"/>
        <v>1.3675117090058717E-3</v>
      </c>
      <c r="G103" s="3">
        <f t="shared" si="5"/>
        <v>110.51201002714042</v>
      </c>
    </row>
    <row r="104" spans="1:7" x14ac:dyDescent="0.3">
      <c r="A104" s="9">
        <v>45442</v>
      </c>
      <c r="B104" s="8">
        <v>512</v>
      </c>
      <c r="C104" s="8">
        <v>196</v>
      </c>
      <c r="D104" s="5">
        <f t="shared" si="4"/>
        <v>-6.7895247332686592E-3</v>
      </c>
      <c r="E104" s="5">
        <f t="shared" si="4"/>
        <v>1.0309278350515427E-2</v>
      </c>
      <c r="F104" s="12">
        <f t="shared" si="6"/>
        <v>-3.4941242221557408E-3</v>
      </c>
      <c r="G104" s="3">
        <f t="shared" si="5"/>
        <v>110.12586733606547</v>
      </c>
    </row>
    <row r="105" spans="1:7" x14ac:dyDescent="0.3">
      <c r="A105" s="9">
        <v>45443</v>
      </c>
      <c r="B105" s="8">
        <v>515</v>
      </c>
      <c r="C105" s="8">
        <v>196.85</v>
      </c>
      <c r="D105" s="5">
        <f t="shared" si="4"/>
        <v>5.859375E-3</v>
      </c>
      <c r="E105" s="5">
        <f t="shared" si="4"/>
        <v>4.3367346938776308E-3</v>
      </c>
      <c r="F105" s="12">
        <f t="shared" si="6"/>
        <v>5.5659211472098352E-3</v>
      </c>
      <c r="G105" s="3">
        <f t="shared" si="5"/>
        <v>110.73881922992611</v>
      </c>
    </row>
    <row r="106" spans="1:7" x14ac:dyDescent="0.3">
      <c r="A106" s="9">
        <v>45446</v>
      </c>
      <c r="B106" s="8">
        <v>515</v>
      </c>
      <c r="C106" s="8">
        <v>194</v>
      </c>
      <c r="D106" s="5">
        <f t="shared" si="4"/>
        <v>0</v>
      </c>
      <c r="E106" s="5">
        <f t="shared" si="4"/>
        <v>-1.4478028956057876E-2</v>
      </c>
      <c r="F106" s="12">
        <f t="shared" si="6"/>
        <v>-2.790306654092539E-3</v>
      </c>
      <c r="G106" s="3">
        <f t="shared" si="5"/>
        <v>110.42982396576249</v>
      </c>
    </row>
    <row r="107" spans="1:7" x14ac:dyDescent="0.3">
      <c r="A107" s="9">
        <v>45447</v>
      </c>
      <c r="B107" s="8">
        <v>512</v>
      </c>
      <c r="C107" s="8">
        <v>190</v>
      </c>
      <c r="D107" s="5">
        <f t="shared" si="4"/>
        <v>-5.8252427184466438E-3</v>
      </c>
      <c r="E107" s="5">
        <f t="shared" si="4"/>
        <v>-2.0618556701030966E-2</v>
      </c>
      <c r="F107" s="12">
        <f t="shared" si="6"/>
        <v>-8.6763133004276113E-3</v>
      </c>
      <c r="G107" s="3">
        <f t="shared" si="5"/>
        <v>109.47170021532447</v>
      </c>
    </row>
    <row r="108" spans="1:7" x14ac:dyDescent="0.3">
      <c r="A108" s="9">
        <v>45448</v>
      </c>
      <c r="B108" s="8">
        <v>511</v>
      </c>
      <c r="C108" s="8">
        <v>190</v>
      </c>
      <c r="D108" s="5">
        <f t="shared" si="4"/>
        <v>-1.953125E-3</v>
      </c>
      <c r="E108" s="5">
        <f t="shared" si="4"/>
        <v>0</v>
      </c>
      <c r="F108" s="12">
        <f t="shared" si="6"/>
        <v>-1.5767051364733295E-3</v>
      </c>
      <c r="G108" s="3">
        <f t="shared" si="5"/>
        <v>109.29909562329651</v>
      </c>
    </row>
    <row r="109" spans="1:7" x14ac:dyDescent="0.3">
      <c r="A109" s="9">
        <v>45449</v>
      </c>
      <c r="B109" s="8">
        <v>512.20000000000005</v>
      </c>
      <c r="C109" s="8">
        <v>194.85</v>
      </c>
      <c r="D109" s="5">
        <f t="shared" si="4"/>
        <v>2.3483365949119595E-3</v>
      </c>
      <c r="E109" s="5">
        <f t="shared" si="4"/>
        <v>2.5526315789473619E-2</v>
      </c>
      <c r="F109" s="12">
        <f t="shared" si="6"/>
        <v>6.8153582987153048E-3</v>
      </c>
      <c r="G109" s="3">
        <f t="shared" si="5"/>
        <v>110.04400812169483</v>
      </c>
    </row>
    <row r="110" spans="1:7" x14ac:dyDescent="0.3">
      <c r="A110" s="9">
        <v>45450</v>
      </c>
      <c r="B110" s="8">
        <v>511.1</v>
      </c>
      <c r="C110" s="8">
        <v>193</v>
      </c>
      <c r="D110" s="5">
        <f t="shared" si="4"/>
        <v>-2.1475985942991382E-3</v>
      </c>
      <c r="E110" s="5">
        <f t="shared" si="4"/>
        <v>-9.4944829355914084E-3</v>
      </c>
      <c r="F110" s="12">
        <f t="shared" si="6"/>
        <v>-3.5635413532600184E-3</v>
      </c>
      <c r="G110" s="3">
        <f t="shared" si="5"/>
        <v>109.65186174807469</v>
      </c>
    </row>
    <row r="111" spans="1:7" x14ac:dyDescent="0.3">
      <c r="A111" s="9">
        <v>45453</v>
      </c>
      <c r="B111" s="8">
        <v>509</v>
      </c>
      <c r="C111" s="8">
        <v>194</v>
      </c>
      <c r="D111" s="5">
        <f t="shared" si="4"/>
        <v>-4.1087849735864657E-3</v>
      </c>
      <c r="E111" s="5">
        <f t="shared" si="4"/>
        <v>5.1813471502590858E-3</v>
      </c>
      <c r="F111" s="12">
        <f t="shared" si="6"/>
        <v>-2.3183259572906933E-3</v>
      </c>
      <c r="G111" s="3">
        <f t="shared" si="5"/>
        <v>109.39765299071888</v>
      </c>
    </row>
    <row r="112" spans="1:7" x14ac:dyDescent="0.3">
      <c r="A112" s="9">
        <v>45454</v>
      </c>
      <c r="B112" s="8">
        <v>509</v>
      </c>
      <c r="C112" s="8">
        <v>194</v>
      </c>
      <c r="D112" s="5">
        <f t="shared" si="4"/>
        <v>0</v>
      </c>
      <c r="E112" s="5">
        <f t="shared" si="4"/>
        <v>0</v>
      </c>
      <c r="F112" s="12">
        <f t="shared" si="6"/>
        <v>0</v>
      </c>
      <c r="G112" s="3">
        <f t="shared" si="5"/>
        <v>109.39765299071888</v>
      </c>
    </row>
    <row r="113" spans="1:7" x14ac:dyDescent="0.3">
      <c r="A113" s="9">
        <v>45455</v>
      </c>
      <c r="B113" s="8">
        <v>508.5</v>
      </c>
      <c r="C113" s="8">
        <v>194</v>
      </c>
      <c r="D113" s="5">
        <f t="shared" si="4"/>
        <v>-9.8231827111983083E-4</v>
      </c>
      <c r="E113" s="5">
        <f t="shared" si="4"/>
        <v>0</v>
      </c>
      <c r="F113" s="12">
        <f t="shared" si="6"/>
        <v>-7.9299904702783384E-4</v>
      </c>
      <c r="G113" s="3">
        <f t="shared" si="5"/>
        <v>109.31090075615016</v>
      </c>
    </row>
    <row r="114" spans="1:7" x14ac:dyDescent="0.3">
      <c r="A114" s="9">
        <v>45456</v>
      </c>
      <c r="B114" s="8">
        <v>508.9</v>
      </c>
      <c r="C114" s="8">
        <v>194</v>
      </c>
      <c r="D114" s="5">
        <f t="shared" si="4"/>
        <v>7.8662733529988316E-4</v>
      </c>
      <c r="E114" s="5">
        <f t="shared" si="4"/>
        <v>0</v>
      </c>
      <c r="F114" s="12">
        <f t="shared" si="6"/>
        <v>6.3502303234951876E-4</v>
      </c>
      <c r="G114" s="3">
        <f t="shared" si="5"/>
        <v>109.38031569581719</v>
      </c>
    </row>
    <row r="115" spans="1:7" x14ac:dyDescent="0.3">
      <c r="A115" s="9">
        <v>45457</v>
      </c>
      <c r="B115" s="8">
        <v>509</v>
      </c>
      <c r="C115" s="8">
        <v>193</v>
      </c>
      <c r="D115" s="5">
        <f t="shared" si="4"/>
        <v>1.9650225977607683E-4</v>
      </c>
      <c r="E115" s="5">
        <f t="shared" si="4"/>
        <v>-5.1546391752577136E-3</v>
      </c>
      <c r="F115" s="12">
        <f t="shared" si="6"/>
        <v>-8.3480701571183669E-4</v>
      </c>
      <c r="G115" s="3">
        <f t="shared" si="5"/>
        <v>109.28900424089355</v>
      </c>
    </row>
    <row r="116" spans="1:7" x14ac:dyDescent="0.3">
      <c r="A116" s="9">
        <v>45462</v>
      </c>
      <c r="B116" s="8">
        <v>509.2</v>
      </c>
      <c r="C116" s="8">
        <v>190</v>
      </c>
      <c r="D116" s="5">
        <f t="shared" si="4"/>
        <v>3.9292730844797674E-4</v>
      </c>
      <c r="E116" s="5">
        <f t="shared" si="4"/>
        <v>-1.5544041450777257E-2</v>
      </c>
      <c r="F116" s="12">
        <f t="shared" si="6"/>
        <v>-2.6785563935047274E-3</v>
      </c>
      <c r="G116" s="3">
        <f t="shared" si="5"/>
        <v>108.99626747984433</v>
      </c>
    </row>
    <row r="117" spans="1:7" x14ac:dyDescent="0.3">
      <c r="A117" s="9">
        <v>45463</v>
      </c>
      <c r="B117" s="8">
        <v>509.2</v>
      </c>
      <c r="C117" s="8">
        <v>190</v>
      </c>
      <c r="D117" s="5">
        <f t="shared" si="4"/>
        <v>0</v>
      </c>
      <c r="E117" s="5">
        <f t="shared" si="4"/>
        <v>0</v>
      </c>
      <c r="F117" s="12">
        <f t="shared" si="6"/>
        <v>0</v>
      </c>
      <c r="G117" s="3">
        <f t="shared" si="5"/>
        <v>108.99626747984433</v>
      </c>
    </row>
    <row r="118" spans="1:7" x14ac:dyDescent="0.3">
      <c r="A118" s="9">
        <v>45464</v>
      </c>
      <c r="B118" s="8">
        <v>510</v>
      </c>
      <c r="C118" s="8">
        <v>190</v>
      </c>
      <c r="D118" s="5">
        <f t="shared" si="4"/>
        <v>1.5710919088767206E-3</v>
      </c>
      <c r="E118" s="5">
        <f t="shared" si="4"/>
        <v>0</v>
      </c>
      <c r="F118" s="12">
        <f t="shared" si="6"/>
        <v>1.268300125489978E-3</v>
      </c>
      <c r="G118" s="3">
        <f t="shared" si="5"/>
        <v>109.13450745956698</v>
      </c>
    </row>
    <row r="119" spans="1:7" x14ac:dyDescent="0.3">
      <c r="A119" s="9">
        <v>45467</v>
      </c>
      <c r="B119" s="8">
        <v>510</v>
      </c>
      <c r="C119" s="8">
        <v>190</v>
      </c>
      <c r="D119" s="5">
        <f t="shared" si="4"/>
        <v>0</v>
      </c>
      <c r="E119" s="5">
        <f t="shared" si="4"/>
        <v>0</v>
      </c>
      <c r="F119" s="12">
        <f t="shared" si="6"/>
        <v>0</v>
      </c>
      <c r="G119" s="3">
        <f t="shared" si="5"/>
        <v>109.13450745956698</v>
      </c>
    </row>
    <row r="120" spans="1:7" x14ac:dyDescent="0.3">
      <c r="A120" s="9">
        <v>45468</v>
      </c>
      <c r="B120" s="8">
        <v>518.20000000000005</v>
      </c>
      <c r="C120" s="8">
        <v>195</v>
      </c>
      <c r="D120" s="5">
        <f t="shared" si="4"/>
        <v>1.6078431372549051E-2</v>
      </c>
      <c r="E120" s="5">
        <f t="shared" si="4"/>
        <v>2.6315789473684292E-2</v>
      </c>
      <c r="F120" s="12">
        <f t="shared" si="6"/>
        <v>1.8051446381472179E-2</v>
      </c>
      <c r="G120" s="3">
        <f t="shared" si="5"/>
        <v>111.10454316934174</v>
      </c>
    </row>
    <row r="121" spans="1:7" x14ac:dyDescent="0.3">
      <c r="A121" s="9">
        <v>45469</v>
      </c>
      <c r="B121" s="8">
        <v>518</v>
      </c>
      <c r="C121" s="8">
        <v>194</v>
      </c>
      <c r="D121" s="5">
        <f t="shared" si="4"/>
        <v>-3.859513701274242E-4</v>
      </c>
      <c r="E121" s="5">
        <f t="shared" si="4"/>
        <v>-5.12820512820511E-3</v>
      </c>
      <c r="F121" s="12">
        <f t="shared" si="6"/>
        <v>-1.2999115684887389E-3</v>
      </c>
      <c r="G121" s="3">
        <f t="shared" si="5"/>
        <v>110.96011708836426</v>
      </c>
    </row>
    <row r="122" spans="1:7" x14ac:dyDescent="0.3">
      <c r="A122" s="9">
        <v>45470</v>
      </c>
      <c r="B122" s="8">
        <v>515</v>
      </c>
      <c r="C122" s="8">
        <v>193</v>
      </c>
      <c r="D122" s="5">
        <f t="shared" si="4"/>
        <v>-5.7915057915057799E-3</v>
      </c>
      <c r="E122" s="5">
        <f t="shared" si="4"/>
        <v>-5.1546391752577136E-3</v>
      </c>
      <c r="F122" s="12">
        <f t="shared" si="6"/>
        <v>-5.6687644181821111E-3</v>
      </c>
      <c r="G122" s="3">
        <f t="shared" si="5"/>
        <v>110.33111032477642</v>
      </c>
    </row>
    <row r="123" spans="1:7" x14ac:dyDescent="0.3">
      <c r="A123" s="9">
        <v>45471</v>
      </c>
      <c r="B123" s="8">
        <v>515.5</v>
      </c>
      <c r="C123" s="8">
        <v>193.9</v>
      </c>
      <c r="D123" s="5">
        <f t="shared" si="4"/>
        <v>9.7087378640781097E-4</v>
      </c>
      <c r="E123" s="5">
        <f t="shared" si="4"/>
        <v>4.663212435233266E-3</v>
      </c>
      <c r="F123" s="12">
        <f t="shared" si="6"/>
        <v>1.6824870268737969E-3</v>
      </c>
      <c r="G123" s="3">
        <f t="shared" si="5"/>
        <v>110.51674098655845</v>
      </c>
    </row>
    <row r="124" spans="1:7" x14ac:dyDescent="0.3">
      <c r="A124" s="9">
        <v>45474</v>
      </c>
      <c r="B124" s="8">
        <v>515</v>
      </c>
      <c r="C124" s="8">
        <v>191</v>
      </c>
      <c r="D124" s="5">
        <f t="shared" si="4"/>
        <v>-9.6993210475271319E-4</v>
      </c>
      <c r="E124" s="5">
        <f t="shared" si="4"/>
        <v>-1.4956162970603426E-2</v>
      </c>
      <c r="F124" s="12">
        <f t="shared" si="6"/>
        <v>-3.6654560030060417E-3</v>
      </c>
      <c r="G124" s="3">
        <f t="shared" si="5"/>
        <v>110.1116467348766</v>
      </c>
    </row>
    <row r="125" spans="1:7" x14ac:dyDescent="0.3">
      <c r="A125" s="9">
        <v>45475</v>
      </c>
      <c r="B125" s="8">
        <v>513</v>
      </c>
      <c r="C125" s="8">
        <v>195</v>
      </c>
      <c r="D125" s="5">
        <f t="shared" si="4"/>
        <v>-3.8834951456310218E-3</v>
      </c>
      <c r="E125" s="5">
        <f t="shared" si="4"/>
        <v>2.0942408376963373E-2</v>
      </c>
      <c r="F125" s="12">
        <f t="shared" si="6"/>
        <v>9.0112602091042913E-4</v>
      </c>
      <c r="G125" s="3">
        <f t="shared" si="5"/>
        <v>110.2108712049547</v>
      </c>
    </row>
    <row r="126" spans="1:7" x14ac:dyDescent="0.3">
      <c r="A126" s="9">
        <v>45476</v>
      </c>
      <c r="B126" s="8">
        <v>515.1</v>
      </c>
      <c r="C126" s="8">
        <v>193</v>
      </c>
      <c r="D126" s="5">
        <f t="shared" si="4"/>
        <v>4.093567251461927E-3</v>
      </c>
      <c r="E126" s="5">
        <f t="shared" si="4"/>
        <v>-1.025641025641022E-2</v>
      </c>
      <c r="F126" s="12">
        <f t="shared" si="6"/>
        <v>1.3279395649984263E-3</v>
      </c>
      <c r="G126" s="3">
        <f t="shared" si="5"/>
        <v>110.35722458132069</v>
      </c>
    </row>
    <row r="127" spans="1:7" x14ac:dyDescent="0.3">
      <c r="A127" s="9">
        <v>45477</v>
      </c>
      <c r="B127" s="8">
        <v>524</v>
      </c>
      <c r="C127" s="8">
        <v>194.95</v>
      </c>
      <c r="D127" s="5">
        <f t="shared" si="4"/>
        <v>1.7278198408076095E-2</v>
      </c>
      <c r="E127" s="5">
        <f t="shared" si="4"/>
        <v>1.010362694300504E-2</v>
      </c>
      <c r="F127" s="12">
        <f t="shared" si="6"/>
        <v>1.5895464987662967E-2</v>
      </c>
      <c r="G127" s="3">
        <f t="shared" si="5"/>
        <v>112.11140398078874</v>
      </c>
    </row>
    <row r="128" spans="1:7" x14ac:dyDescent="0.3">
      <c r="A128" s="9">
        <v>45478</v>
      </c>
      <c r="B128" s="8">
        <v>525.1</v>
      </c>
      <c r="C128" s="8">
        <v>194.95</v>
      </c>
      <c r="D128" s="5">
        <f t="shared" si="4"/>
        <v>2.0992366412213581E-3</v>
      </c>
      <c r="E128" s="5">
        <f t="shared" si="4"/>
        <v>0</v>
      </c>
      <c r="F128" s="12">
        <f t="shared" si="6"/>
        <v>1.6946571237820083E-3</v>
      </c>
      <c r="G128" s="3">
        <f t="shared" si="5"/>
        <v>112.30139437020198</v>
      </c>
    </row>
    <row r="129" spans="1:7" x14ac:dyDescent="0.3">
      <c r="A129" s="9">
        <v>45481</v>
      </c>
      <c r="B129" s="8">
        <v>526</v>
      </c>
      <c r="C129" s="8">
        <v>194</v>
      </c>
      <c r="D129" s="5">
        <f t="shared" si="4"/>
        <v>1.7139592458579322E-3</v>
      </c>
      <c r="E129" s="5">
        <f t="shared" si="4"/>
        <v>-4.8730443703512982E-3</v>
      </c>
      <c r="F129" s="12">
        <f t="shared" si="6"/>
        <v>4.4446599669919237E-4</v>
      </c>
      <c r="G129" s="3">
        <f t="shared" si="5"/>
        <v>112.35130852138143</v>
      </c>
    </row>
    <row r="130" spans="1:7" x14ac:dyDescent="0.3">
      <c r="A130" s="9">
        <v>45482</v>
      </c>
      <c r="B130" s="8">
        <v>532</v>
      </c>
      <c r="C130" s="8">
        <v>192.5</v>
      </c>
      <c r="D130" s="5">
        <f t="shared" si="4"/>
        <v>1.1406844106463865E-2</v>
      </c>
      <c r="E130" s="5">
        <f t="shared" si="4"/>
        <v>-7.7319587628865705E-3</v>
      </c>
      <c r="F130" s="12">
        <f t="shared" si="6"/>
        <v>7.7182806176217585E-3</v>
      </c>
      <c r="G130" s="3">
        <f t="shared" si="5"/>
        <v>113.21846744830644</v>
      </c>
    </row>
    <row r="131" spans="1:7" x14ac:dyDescent="0.3">
      <c r="A131" s="9">
        <v>45483</v>
      </c>
      <c r="B131" s="8">
        <v>512.1</v>
      </c>
      <c r="C131" s="8">
        <v>190</v>
      </c>
      <c r="D131" s="5">
        <f t="shared" si="4"/>
        <v>-3.7406015037593887E-2</v>
      </c>
      <c r="E131" s="5">
        <f t="shared" si="4"/>
        <v>-1.2987012987012991E-2</v>
      </c>
      <c r="F131" s="12">
        <f t="shared" si="6"/>
        <v>-3.2699814758893268E-2</v>
      </c>
      <c r="G131" s="3">
        <f t="shared" si="5"/>
        <v>109.51624453546103</v>
      </c>
    </row>
    <row r="132" spans="1:7" x14ac:dyDescent="0.3">
      <c r="A132" s="9">
        <v>45484</v>
      </c>
      <c r="B132" s="8">
        <v>513</v>
      </c>
      <c r="C132" s="8">
        <v>193</v>
      </c>
      <c r="D132" s="5">
        <f t="shared" ref="D132:E195" si="7">B132/B131-1</f>
        <v>1.7574692442881013E-3</v>
      </c>
      <c r="E132" s="5">
        <f t="shared" si="7"/>
        <v>1.5789473684210575E-2</v>
      </c>
      <c r="F132" s="12">
        <f t="shared" si="6"/>
        <v>4.4618149447841022E-3</v>
      </c>
      <c r="G132" s="3">
        <f t="shared" ref="G132:G195" si="8">G131*(1+F132)</f>
        <v>110.00488575202598</v>
      </c>
    </row>
    <row r="133" spans="1:7" x14ac:dyDescent="0.3">
      <c r="A133" s="9">
        <v>45485</v>
      </c>
      <c r="B133" s="8">
        <v>519.70000000000005</v>
      </c>
      <c r="C133" s="8">
        <v>199</v>
      </c>
      <c r="D133" s="5">
        <f t="shared" si="7"/>
        <v>1.306042884990255E-2</v>
      </c>
      <c r="E133" s="5">
        <f t="shared" si="7"/>
        <v>3.1088082901554515E-2</v>
      </c>
      <c r="F133" s="12">
        <f t="shared" si="6"/>
        <v>1.6534843993750929E-2</v>
      </c>
      <c r="G133" s="3">
        <f t="shared" si="8"/>
        <v>111.82379937648614</v>
      </c>
    </row>
    <row r="134" spans="1:7" x14ac:dyDescent="0.3">
      <c r="A134" s="9">
        <v>45488</v>
      </c>
      <c r="B134" s="8">
        <v>515</v>
      </c>
      <c r="C134" s="8">
        <v>199</v>
      </c>
      <c r="D134" s="5">
        <f t="shared" si="7"/>
        <v>-9.0436790456033256E-3</v>
      </c>
      <c r="E134" s="5">
        <f t="shared" si="7"/>
        <v>0</v>
      </c>
      <c r="F134" s="12">
        <f t="shared" si="6"/>
        <v>-7.3007181843553186E-3</v>
      </c>
      <c r="G134" s="3">
        <f t="shared" si="8"/>
        <v>111.00740533093453</v>
      </c>
    </row>
    <row r="135" spans="1:7" x14ac:dyDescent="0.3">
      <c r="A135" s="9">
        <v>45489</v>
      </c>
      <c r="B135" s="8">
        <v>515</v>
      </c>
      <c r="C135" s="8">
        <v>195</v>
      </c>
      <c r="D135" s="5">
        <f t="shared" si="7"/>
        <v>0</v>
      </c>
      <c r="E135" s="5">
        <f t="shared" si="7"/>
        <v>-2.010050251256279E-2</v>
      </c>
      <c r="F135" s="12">
        <f t="shared" si="6"/>
        <v>-3.8739089472493485E-3</v>
      </c>
      <c r="G135" s="3">
        <f t="shared" si="8"/>
        <v>110.57737275021209</v>
      </c>
    </row>
    <row r="136" spans="1:7" x14ac:dyDescent="0.3">
      <c r="A136" s="9">
        <v>45490</v>
      </c>
      <c r="B136" s="8">
        <v>523</v>
      </c>
      <c r="C136" s="8">
        <v>198.9</v>
      </c>
      <c r="D136" s="5">
        <f t="shared" si="7"/>
        <v>1.5533980582524309E-2</v>
      </c>
      <c r="E136" s="5">
        <f t="shared" si="7"/>
        <v>2.0000000000000018E-2</v>
      </c>
      <c r="F136" s="12">
        <f t="shared" si="6"/>
        <v>1.6394702973376748E-2</v>
      </c>
      <c r="G136" s="3">
        <f t="shared" si="8"/>
        <v>112.39025593202817</v>
      </c>
    </row>
    <row r="137" spans="1:7" x14ac:dyDescent="0.3">
      <c r="A137" s="9">
        <v>45491</v>
      </c>
      <c r="B137" s="8">
        <v>523.1</v>
      </c>
      <c r="C137" s="8">
        <v>193.5</v>
      </c>
      <c r="D137" s="5">
        <f t="shared" si="7"/>
        <v>1.9120458891008774E-4</v>
      </c>
      <c r="E137" s="5">
        <f t="shared" si="7"/>
        <v>-2.714932126696834E-2</v>
      </c>
      <c r="F137" s="12">
        <f t="shared" si="6"/>
        <v>-5.0780521209355008E-3</v>
      </c>
      <c r="G137" s="3">
        <f t="shared" si="8"/>
        <v>111.81953235452005</v>
      </c>
    </row>
    <row r="138" spans="1:7" x14ac:dyDescent="0.3">
      <c r="A138" s="9">
        <v>45492</v>
      </c>
      <c r="B138" s="8">
        <v>527.79999999999995</v>
      </c>
      <c r="C138" s="8">
        <v>191</v>
      </c>
      <c r="D138" s="5">
        <f t="shared" si="7"/>
        <v>8.9848977251001383E-3</v>
      </c>
      <c r="E138" s="5">
        <f t="shared" si="7"/>
        <v>-1.2919896640826822E-2</v>
      </c>
      <c r="F138" s="12">
        <f t="shared" si="6"/>
        <v>4.7632530757295097E-3</v>
      </c>
      <c r="G138" s="3">
        <f t="shared" si="8"/>
        <v>112.35215708593435</v>
      </c>
    </row>
    <row r="139" spans="1:7" x14ac:dyDescent="0.3">
      <c r="A139" s="9">
        <v>45495</v>
      </c>
      <c r="B139" s="8">
        <v>520.20000000000005</v>
      </c>
      <c r="C139" s="8">
        <v>192</v>
      </c>
      <c r="D139" s="5">
        <f t="shared" si="7"/>
        <v>-1.4399393709738417E-2</v>
      </c>
      <c r="E139" s="5">
        <f t="shared" si="7"/>
        <v>5.2356020942407877E-3</v>
      </c>
      <c r="F139" s="12">
        <f t="shared" si="6"/>
        <v>-1.0615200460007549E-2</v>
      </c>
      <c r="G139" s="3">
        <f t="shared" si="8"/>
        <v>111.1595164163529</v>
      </c>
    </row>
    <row r="140" spans="1:7" x14ac:dyDescent="0.3">
      <c r="A140" s="9">
        <v>45496</v>
      </c>
      <c r="B140" s="8">
        <v>520.5</v>
      </c>
      <c r="C140" s="8">
        <v>191.05</v>
      </c>
      <c r="D140" s="5">
        <f t="shared" si="7"/>
        <v>5.7670126874276306E-4</v>
      </c>
      <c r="E140" s="5">
        <f t="shared" si="7"/>
        <v>-4.9479166666666075E-3</v>
      </c>
      <c r="F140" s="12">
        <f t="shared" si="6"/>
        <v>-4.8804160705053824E-4</v>
      </c>
      <c r="G140" s="3">
        <f t="shared" si="8"/>
        <v>111.10526594732211</v>
      </c>
    </row>
    <row r="141" spans="1:7" x14ac:dyDescent="0.3">
      <c r="A141" s="9">
        <v>45497</v>
      </c>
      <c r="B141" s="8">
        <v>523</v>
      </c>
      <c r="C141" s="8">
        <v>190</v>
      </c>
      <c r="D141" s="5">
        <f t="shared" si="7"/>
        <v>4.8030739673390332E-3</v>
      </c>
      <c r="E141" s="5">
        <f t="shared" si="7"/>
        <v>-5.4959434702958054E-3</v>
      </c>
      <c r="F141" s="12">
        <f t="shared" si="6"/>
        <v>2.8181755413123804E-3</v>
      </c>
      <c r="G141" s="3">
        <f t="shared" si="8"/>
        <v>111.41838009032585</v>
      </c>
    </row>
    <row r="142" spans="1:7" x14ac:dyDescent="0.3">
      <c r="A142" s="9">
        <v>45498</v>
      </c>
      <c r="B142" s="8">
        <v>529</v>
      </c>
      <c r="C142" s="8">
        <v>191</v>
      </c>
      <c r="D142" s="5">
        <f t="shared" si="7"/>
        <v>1.1472275334607929E-2</v>
      </c>
      <c r="E142" s="5">
        <f t="shared" si="7"/>
        <v>5.2631578947368585E-3</v>
      </c>
      <c r="F142" s="12">
        <f t="shared" si="6"/>
        <v>1.0275610943267212E-2</v>
      </c>
      <c r="G142" s="3">
        <f t="shared" si="8"/>
        <v>112.5632720160631</v>
      </c>
    </row>
    <row r="143" spans="1:7" x14ac:dyDescent="0.3">
      <c r="A143" s="9">
        <v>45499</v>
      </c>
      <c r="B143" s="8">
        <v>540</v>
      </c>
      <c r="C143" s="8">
        <v>195</v>
      </c>
      <c r="D143" s="5">
        <f t="shared" si="7"/>
        <v>2.0793950850661602E-2</v>
      </c>
      <c r="E143" s="5">
        <f t="shared" si="7"/>
        <v>2.0942408376963373E-2</v>
      </c>
      <c r="F143" s="12">
        <f t="shared" si="6"/>
        <v>2.0822562619898091E-2</v>
      </c>
      <c r="G143" s="3">
        <f t="shared" si="8"/>
        <v>114.90712779631819</v>
      </c>
    </row>
    <row r="144" spans="1:7" x14ac:dyDescent="0.3">
      <c r="A144" s="9">
        <v>45502</v>
      </c>
      <c r="B144" s="8">
        <v>555</v>
      </c>
      <c r="C144" s="8">
        <v>191.15</v>
      </c>
      <c r="D144" s="5">
        <f t="shared" si="7"/>
        <v>2.7777777777777679E-2</v>
      </c>
      <c r="E144" s="5">
        <f t="shared" si="7"/>
        <v>-1.9743589743589696E-2</v>
      </c>
      <c r="F144" s="12">
        <f t="shared" ref="F144:F207" si="9">D144*$M$14+E144*$M$15</f>
        <v>1.8619128599156824E-2</v>
      </c>
      <c r="G144" s="3">
        <f t="shared" si="8"/>
        <v>117.04659838571759</v>
      </c>
    </row>
    <row r="145" spans="1:7" x14ac:dyDescent="0.3">
      <c r="A145" s="9">
        <v>45504</v>
      </c>
      <c r="B145" s="8">
        <v>555</v>
      </c>
      <c r="C145" s="8">
        <v>196.9</v>
      </c>
      <c r="D145" s="5">
        <f t="shared" si="7"/>
        <v>0</v>
      </c>
      <c r="E145" s="5">
        <f t="shared" si="7"/>
        <v>3.0081088150667012E-2</v>
      </c>
      <c r="F145" s="12">
        <f t="shared" si="9"/>
        <v>5.7974369773608056E-3</v>
      </c>
      <c r="G145" s="3">
        <f t="shared" si="8"/>
        <v>117.72516866327324</v>
      </c>
    </row>
    <row r="146" spans="1:7" x14ac:dyDescent="0.3">
      <c r="A146" s="9">
        <v>45505</v>
      </c>
      <c r="B146" s="8">
        <v>554</v>
      </c>
      <c r="C146" s="8">
        <v>195.95</v>
      </c>
      <c r="D146" s="5">
        <f t="shared" si="7"/>
        <v>-1.8018018018017834E-3</v>
      </c>
      <c r="E146" s="5">
        <f t="shared" si="7"/>
        <v>-4.8247841543931358E-3</v>
      </c>
      <c r="F146" s="12">
        <f t="shared" si="9"/>
        <v>-2.3844120313600402E-3</v>
      </c>
      <c r="G146" s="3">
        <f t="shared" si="8"/>
        <v>117.44446335471864</v>
      </c>
    </row>
    <row r="147" spans="1:7" x14ac:dyDescent="0.3">
      <c r="A147" s="9">
        <v>45506</v>
      </c>
      <c r="B147" s="8">
        <v>554.1</v>
      </c>
      <c r="C147" s="8">
        <v>196</v>
      </c>
      <c r="D147" s="5">
        <f t="shared" si="7"/>
        <v>1.8050541516245744E-4</v>
      </c>
      <c r="E147" s="5">
        <f t="shared" si="7"/>
        <v>2.551671344730444E-4</v>
      </c>
      <c r="F147" s="12">
        <f t="shared" si="9"/>
        <v>1.9489474210955901E-4</v>
      </c>
      <c r="G147" s="3">
        <f t="shared" si="8"/>
        <v>117.46735266311634</v>
      </c>
    </row>
    <row r="148" spans="1:7" x14ac:dyDescent="0.3">
      <c r="A148" s="9">
        <v>45509</v>
      </c>
      <c r="B148" s="8">
        <v>535.5</v>
      </c>
      <c r="C148" s="8">
        <v>194.95</v>
      </c>
      <c r="D148" s="5">
        <f t="shared" si="7"/>
        <v>-3.3567948023822458E-2</v>
      </c>
      <c r="E148" s="5">
        <f t="shared" si="7"/>
        <v>-5.3571428571429491E-3</v>
      </c>
      <c r="F148" s="12">
        <f t="shared" si="9"/>
        <v>-2.8130965019243136E-2</v>
      </c>
      <c r="G148" s="3">
        <f t="shared" si="8"/>
        <v>114.16288267444712</v>
      </c>
    </row>
    <row r="149" spans="1:7" x14ac:dyDescent="0.3">
      <c r="A149" s="9">
        <v>45510</v>
      </c>
      <c r="B149" s="8">
        <v>545</v>
      </c>
      <c r="C149" s="8">
        <v>194.9</v>
      </c>
      <c r="D149" s="5">
        <f t="shared" si="7"/>
        <v>1.7740429505135324E-2</v>
      </c>
      <c r="E149" s="5">
        <f t="shared" si="7"/>
        <v>-2.564760194920801E-4</v>
      </c>
      <c r="F149" s="12">
        <f t="shared" si="9"/>
        <v>1.4271940431736217E-2</v>
      </c>
      <c r="G149" s="3">
        <f t="shared" si="8"/>
        <v>115.79220853549211</v>
      </c>
    </row>
    <row r="150" spans="1:7" x14ac:dyDescent="0.3">
      <c r="A150" s="9">
        <v>45511</v>
      </c>
      <c r="B150" s="8">
        <v>541.1</v>
      </c>
      <c r="C150" s="8">
        <v>194</v>
      </c>
      <c r="D150" s="5">
        <f t="shared" si="7"/>
        <v>-7.1559633027522551E-3</v>
      </c>
      <c r="E150" s="5">
        <f t="shared" si="7"/>
        <v>-4.6177526936891367E-3</v>
      </c>
      <c r="F150" s="12">
        <f t="shared" si="9"/>
        <v>-6.6667816625267263E-3</v>
      </c>
      <c r="G150" s="3">
        <f t="shared" si="8"/>
        <v>115.02024716296421</v>
      </c>
    </row>
    <row r="151" spans="1:7" x14ac:dyDescent="0.3">
      <c r="A151" s="9">
        <v>45512</v>
      </c>
      <c r="B151" s="8">
        <v>537</v>
      </c>
      <c r="C151" s="8">
        <v>195</v>
      </c>
      <c r="D151" s="5">
        <f t="shared" si="7"/>
        <v>-7.5771576418407482E-3</v>
      </c>
      <c r="E151" s="5">
        <f t="shared" si="7"/>
        <v>5.1546391752577136E-3</v>
      </c>
      <c r="F151" s="12">
        <f t="shared" si="9"/>
        <v>-5.1233970170258998E-3</v>
      </c>
      <c r="G151" s="3">
        <f t="shared" si="8"/>
        <v>114.43095277175189</v>
      </c>
    </row>
    <row r="152" spans="1:7" x14ac:dyDescent="0.3">
      <c r="A152" s="9">
        <v>45513</v>
      </c>
      <c r="B152" s="8">
        <v>541</v>
      </c>
      <c r="C152" s="8">
        <v>198</v>
      </c>
      <c r="D152" s="5">
        <f t="shared" si="7"/>
        <v>7.4487895716945918E-3</v>
      </c>
      <c r="E152" s="5">
        <f t="shared" si="7"/>
        <v>1.538461538461533E-2</v>
      </c>
      <c r="F152" s="12">
        <f t="shared" si="9"/>
        <v>8.978237236063771E-3</v>
      </c>
      <c r="G152" s="3">
        <f t="shared" si="8"/>
        <v>115.4583410128855</v>
      </c>
    </row>
    <row r="153" spans="1:7" x14ac:dyDescent="0.3">
      <c r="A153" s="9">
        <v>45516</v>
      </c>
      <c r="B153" s="8">
        <v>540</v>
      </c>
      <c r="C153" s="8">
        <v>198</v>
      </c>
      <c r="D153" s="5">
        <f t="shared" si="7"/>
        <v>-1.848428835489857E-3</v>
      </c>
      <c r="E153" s="5">
        <f t="shared" si="7"/>
        <v>0</v>
      </c>
      <c r="F153" s="12">
        <f t="shared" si="9"/>
        <v>-1.4921867465330035E-3</v>
      </c>
      <c r="G153" s="3">
        <f t="shared" si="8"/>
        <v>115.28605560664938</v>
      </c>
    </row>
    <row r="154" spans="1:7" x14ac:dyDescent="0.3">
      <c r="A154" s="9">
        <v>45517</v>
      </c>
      <c r="B154" s="8">
        <v>540</v>
      </c>
      <c r="C154" s="8">
        <v>192</v>
      </c>
      <c r="D154" s="5">
        <f t="shared" si="7"/>
        <v>0</v>
      </c>
      <c r="E154" s="5">
        <f t="shared" si="7"/>
        <v>-3.0303030303030276E-2</v>
      </c>
      <c r="F154" s="12">
        <f t="shared" si="9"/>
        <v>-5.8402112159289437E-3</v>
      </c>
      <c r="G154" s="3">
        <f t="shared" si="8"/>
        <v>114.61276069165523</v>
      </c>
    </row>
    <row r="155" spans="1:7" x14ac:dyDescent="0.3">
      <c r="A155" s="9">
        <v>45519</v>
      </c>
      <c r="B155" s="8">
        <v>544.4</v>
      </c>
      <c r="C155" s="8">
        <v>195</v>
      </c>
      <c r="D155" s="5">
        <f t="shared" si="7"/>
        <v>8.1481481481480156E-3</v>
      </c>
      <c r="E155" s="5">
        <f t="shared" si="7"/>
        <v>1.5625E-2</v>
      </c>
      <c r="F155" s="12">
        <f t="shared" si="9"/>
        <v>9.5891391516338444E-3</v>
      </c>
      <c r="G155" s="3">
        <f t="shared" si="8"/>
        <v>115.71179840248041</v>
      </c>
    </row>
    <row r="156" spans="1:7" x14ac:dyDescent="0.3">
      <c r="A156" s="9">
        <v>45520</v>
      </c>
      <c r="B156" s="8">
        <v>541.4</v>
      </c>
      <c r="C156" s="8">
        <v>196</v>
      </c>
      <c r="D156" s="5">
        <f t="shared" si="7"/>
        <v>-5.5106539309330849E-3</v>
      </c>
      <c r="E156" s="5">
        <f t="shared" si="7"/>
        <v>5.12820512820511E-3</v>
      </c>
      <c r="F156" s="12">
        <f t="shared" si="9"/>
        <v>-3.4602588588715007E-3</v>
      </c>
      <c r="G156" s="3">
        <f t="shared" si="8"/>
        <v>115.31140562698228</v>
      </c>
    </row>
    <row r="157" spans="1:7" x14ac:dyDescent="0.3">
      <c r="A157" s="9">
        <v>45523</v>
      </c>
      <c r="B157" s="8">
        <v>543.20000000000005</v>
      </c>
      <c r="C157" s="8">
        <v>194</v>
      </c>
      <c r="D157" s="5">
        <f t="shared" si="7"/>
        <v>3.3247137052088149E-3</v>
      </c>
      <c r="E157" s="5">
        <f t="shared" si="7"/>
        <v>-1.0204081632653073E-2</v>
      </c>
      <c r="F157" s="12">
        <f t="shared" si="9"/>
        <v>7.1734997029260228E-4</v>
      </c>
      <c r="G157" s="3">
        <f t="shared" si="8"/>
        <v>115.39412426038319</v>
      </c>
    </row>
    <row r="158" spans="1:7" x14ac:dyDescent="0.3">
      <c r="A158" s="9">
        <v>45526</v>
      </c>
      <c r="B158" s="8">
        <v>543.29999999999995</v>
      </c>
      <c r="C158" s="8">
        <v>193</v>
      </c>
      <c r="D158" s="5">
        <f t="shared" si="7"/>
        <v>1.8409425625898201E-4</v>
      </c>
      <c r="E158" s="5">
        <f t="shared" si="7"/>
        <v>-5.1546391752577136E-3</v>
      </c>
      <c r="F158" s="12">
        <f t="shared" si="9"/>
        <v>-8.4482366230577335E-4</v>
      </c>
      <c r="G158" s="3">
        <f t="shared" si="8"/>
        <v>115.29663657371697</v>
      </c>
    </row>
    <row r="159" spans="1:7" x14ac:dyDescent="0.3">
      <c r="A159" s="9">
        <v>45527</v>
      </c>
      <c r="B159" s="8">
        <v>544</v>
      </c>
      <c r="C159" s="8">
        <v>197</v>
      </c>
      <c r="D159" s="5">
        <f t="shared" si="7"/>
        <v>1.288422602613748E-3</v>
      </c>
      <c r="E159" s="5">
        <f t="shared" si="7"/>
        <v>2.0725388601036343E-2</v>
      </c>
      <c r="F159" s="12">
        <f t="shared" si="9"/>
        <v>5.0344501679251176E-3</v>
      </c>
      <c r="G159" s="3">
        <f t="shared" si="8"/>
        <v>115.87709174507673</v>
      </c>
    </row>
    <row r="160" spans="1:7" x14ac:dyDescent="0.3">
      <c r="A160" s="9">
        <v>45530</v>
      </c>
      <c r="B160" s="8">
        <v>541.6</v>
      </c>
      <c r="C160" s="8">
        <v>197</v>
      </c>
      <c r="D160" s="5">
        <f t="shared" si="7"/>
        <v>-4.4117647058823373E-3</v>
      </c>
      <c r="E160" s="5">
        <f t="shared" si="7"/>
        <v>0</v>
      </c>
      <c r="F160" s="12">
        <f t="shared" si="9"/>
        <v>-3.5614986612103315E-3</v>
      </c>
      <c r="G160" s="3">
        <f t="shared" si="8"/>
        <v>115.46439563796169</v>
      </c>
    </row>
    <row r="161" spans="1:7" x14ac:dyDescent="0.3">
      <c r="A161" s="9">
        <v>45531</v>
      </c>
      <c r="B161" s="8">
        <v>535</v>
      </c>
      <c r="C161" s="8">
        <v>196</v>
      </c>
      <c r="D161" s="5">
        <f t="shared" si="7"/>
        <v>-1.2186115214180226E-2</v>
      </c>
      <c r="E161" s="5">
        <f t="shared" si="7"/>
        <v>-5.0761421319797106E-3</v>
      </c>
      <c r="F161" s="12">
        <f t="shared" si="9"/>
        <v>-1.0815831644372755E-2</v>
      </c>
      <c r="G161" s="3">
        <f t="shared" si="8"/>
        <v>114.21555217382225</v>
      </c>
    </row>
    <row r="162" spans="1:7" x14ac:dyDescent="0.3">
      <c r="A162" s="9">
        <v>45532</v>
      </c>
      <c r="B162" s="8">
        <v>535</v>
      </c>
      <c r="C162" s="8">
        <v>193</v>
      </c>
      <c r="D162" s="5">
        <f t="shared" si="7"/>
        <v>0</v>
      </c>
      <c r="E162" s="5">
        <f t="shared" si="7"/>
        <v>-1.5306122448979553E-2</v>
      </c>
      <c r="F162" s="12">
        <f t="shared" si="9"/>
        <v>-2.9499026039641048E-3</v>
      </c>
      <c r="G162" s="3">
        <f t="shared" si="8"/>
        <v>113.87862741905148</v>
      </c>
    </row>
    <row r="163" spans="1:7" x14ac:dyDescent="0.3">
      <c r="A163" s="9">
        <v>45533</v>
      </c>
      <c r="B163" s="8">
        <v>537</v>
      </c>
      <c r="C163" s="8">
        <v>195</v>
      </c>
      <c r="D163" s="5">
        <f t="shared" si="7"/>
        <v>3.7383177570093906E-3</v>
      </c>
      <c r="E163" s="5">
        <f t="shared" si="7"/>
        <v>1.0362694300518172E-2</v>
      </c>
      <c r="F163" s="12">
        <f t="shared" si="9"/>
        <v>5.0150137772112992E-3</v>
      </c>
      <c r="G163" s="3">
        <f t="shared" si="8"/>
        <v>114.44973030448794</v>
      </c>
    </row>
    <row r="164" spans="1:7" x14ac:dyDescent="0.3">
      <c r="A164" s="9">
        <v>45534</v>
      </c>
      <c r="B164" s="8">
        <v>544.79999999999995</v>
      </c>
      <c r="C164" s="8">
        <v>192</v>
      </c>
      <c r="D164" s="5">
        <f t="shared" si="7"/>
        <v>1.4525139664804287E-2</v>
      </c>
      <c r="E164" s="5">
        <f t="shared" si="7"/>
        <v>-1.538461538461533E-2</v>
      </c>
      <c r="F164" s="12">
        <f t="shared" si="9"/>
        <v>8.7607231969291238E-3</v>
      </c>
      <c r="G164" s="3">
        <f t="shared" si="8"/>
        <v>115.45239271164876</v>
      </c>
    </row>
    <row r="165" spans="1:7" x14ac:dyDescent="0.3">
      <c r="A165" s="9">
        <v>45537</v>
      </c>
      <c r="B165" s="8">
        <v>540</v>
      </c>
      <c r="C165" s="8">
        <v>192</v>
      </c>
      <c r="D165" s="5">
        <f t="shared" si="7"/>
        <v>-8.8105726872246271E-3</v>
      </c>
      <c r="E165" s="5">
        <f t="shared" si="7"/>
        <v>0</v>
      </c>
      <c r="F165" s="12">
        <f t="shared" si="9"/>
        <v>-7.1125377081439718E-3</v>
      </c>
      <c r="G165" s="3">
        <f t="shared" si="8"/>
        <v>114.6312332149917</v>
      </c>
    </row>
    <row r="166" spans="1:7" x14ac:dyDescent="0.3">
      <c r="A166" s="9">
        <v>45538</v>
      </c>
      <c r="B166" s="8">
        <v>538</v>
      </c>
      <c r="C166" s="8">
        <v>192.05</v>
      </c>
      <c r="D166" s="5">
        <f t="shared" si="7"/>
        <v>-3.7037037037036535E-3</v>
      </c>
      <c r="E166" s="5">
        <f t="shared" si="7"/>
        <v>2.6041666666665186E-4</v>
      </c>
      <c r="F166" s="12">
        <f t="shared" si="9"/>
        <v>-2.9397107955087941E-3</v>
      </c>
      <c r="G166" s="3">
        <f t="shared" si="8"/>
        <v>114.29425054120709</v>
      </c>
    </row>
    <row r="167" spans="1:7" x14ac:dyDescent="0.3">
      <c r="A167" s="9">
        <v>45539</v>
      </c>
      <c r="B167" s="8">
        <v>535.5</v>
      </c>
      <c r="C167" s="8">
        <v>192</v>
      </c>
      <c r="D167" s="5">
        <f t="shared" si="7"/>
        <v>-4.646840148698872E-3</v>
      </c>
      <c r="E167" s="5">
        <f t="shared" si="7"/>
        <v>-2.6034886748249608E-4</v>
      </c>
      <c r="F167" s="12">
        <f t="shared" si="9"/>
        <v>-3.8014449745874361E-3</v>
      </c>
      <c r="G167" s="3">
        <f t="shared" si="8"/>
        <v>113.85976723686298</v>
      </c>
    </row>
    <row r="168" spans="1:7" x14ac:dyDescent="0.3">
      <c r="A168" s="9">
        <v>45540</v>
      </c>
      <c r="B168" s="8">
        <v>536.1</v>
      </c>
      <c r="C168" s="8">
        <v>193.5</v>
      </c>
      <c r="D168" s="5">
        <f t="shared" si="7"/>
        <v>1.1204481792717047E-3</v>
      </c>
      <c r="E168" s="5">
        <f t="shared" si="7"/>
        <v>7.8125E-3</v>
      </c>
      <c r="F168" s="12">
        <f t="shared" si="9"/>
        <v>2.4101870506045443E-3</v>
      </c>
      <c r="G168" s="3">
        <f t="shared" si="8"/>
        <v>114.13419057344211</v>
      </c>
    </row>
    <row r="169" spans="1:7" x14ac:dyDescent="0.3">
      <c r="A169" s="9">
        <v>45541</v>
      </c>
      <c r="B169" s="8">
        <v>538.20000000000005</v>
      </c>
      <c r="C169" s="8">
        <v>193.5</v>
      </c>
      <c r="D169" s="5">
        <f t="shared" si="7"/>
        <v>3.9171796306660678E-3</v>
      </c>
      <c r="E169" s="5">
        <f t="shared" si="7"/>
        <v>0</v>
      </c>
      <c r="F169" s="12">
        <f t="shared" si="9"/>
        <v>3.162233469009863E-3</v>
      </c>
      <c r="G169" s="3">
        <f t="shared" si="8"/>
        <v>114.4951095308318</v>
      </c>
    </row>
    <row r="170" spans="1:7" x14ac:dyDescent="0.3">
      <c r="A170" s="9">
        <v>45544</v>
      </c>
      <c r="B170" s="8">
        <v>536.9</v>
      </c>
      <c r="C170" s="8">
        <v>191</v>
      </c>
      <c r="D170" s="5">
        <f t="shared" si="7"/>
        <v>-2.4154589371981894E-3</v>
      </c>
      <c r="E170" s="5">
        <f t="shared" si="7"/>
        <v>-1.2919896640826822E-2</v>
      </c>
      <c r="F170" s="12">
        <f t="shared" si="9"/>
        <v>-4.4399473886922326E-3</v>
      </c>
      <c r="G170" s="3">
        <f t="shared" si="8"/>
        <v>113.98675726825235</v>
      </c>
    </row>
    <row r="171" spans="1:7" x14ac:dyDescent="0.3">
      <c r="A171" s="9">
        <v>45545</v>
      </c>
      <c r="B171" s="8">
        <v>536</v>
      </c>
      <c r="C171" s="8">
        <v>193</v>
      </c>
      <c r="D171" s="5">
        <f t="shared" si="7"/>
        <v>-1.6762898118829472E-3</v>
      </c>
      <c r="E171" s="5">
        <f t="shared" si="7"/>
        <v>1.0471204188481575E-2</v>
      </c>
      <c r="F171" s="12">
        <f t="shared" si="9"/>
        <v>6.6485990142688329E-4</v>
      </c>
      <c r="G171" s="3">
        <f t="shared" si="8"/>
        <v>114.0625424924537</v>
      </c>
    </row>
    <row r="172" spans="1:7" x14ac:dyDescent="0.3">
      <c r="A172" s="9">
        <v>45546</v>
      </c>
      <c r="B172" s="8">
        <v>534</v>
      </c>
      <c r="C172" s="8">
        <v>193</v>
      </c>
      <c r="D172" s="5">
        <f t="shared" si="7"/>
        <v>-3.7313432835820448E-3</v>
      </c>
      <c r="E172" s="5">
        <f t="shared" si="7"/>
        <v>0</v>
      </c>
      <c r="F172" s="12">
        <f t="shared" si="9"/>
        <v>-3.0122127980385634E-3</v>
      </c>
      <c r="G172" s="3">
        <f t="shared" si="8"/>
        <v>113.71896184218112</v>
      </c>
    </row>
    <row r="173" spans="1:7" x14ac:dyDescent="0.3">
      <c r="A173" s="9">
        <v>45547</v>
      </c>
      <c r="B173" s="8">
        <v>534</v>
      </c>
      <c r="C173" s="8">
        <v>193</v>
      </c>
      <c r="D173" s="5">
        <f t="shared" si="7"/>
        <v>0</v>
      </c>
      <c r="E173" s="5">
        <f t="shared" si="7"/>
        <v>0</v>
      </c>
      <c r="F173" s="12">
        <f t="shared" si="9"/>
        <v>0</v>
      </c>
      <c r="G173" s="3">
        <f t="shared" si="8"/>
        <v>113.71896184218112</v>
      </c>
    </row>
    <row r="174" spans="1:7" x14ac:dyDescent="0.3">
      <c r="A174" s="9">
        <v>45548</v>
      </c>
      <c r="B174" s="8">
        <v>539.5</v>
      </c>
      <c r="C174" s="8">
        <v>195</v>
      </c>
      <c r="D174" s="5">
        <f t="shared" si="7"/>
        <v>1.0299625468164875E-2</v>
      </c>
      <c r="E174" s="5">
        <f t="shared" si="7"/>
        <v>1.0362694300518172E-2</v>
      </c>
      <c r="F174" s="12">
        <f t="shared" si="9"/>
        <v>1.031178053313369E-2</v>
      </c>
      <c r="G174" s="3">
        <f t="shared" si="8"/>
        <v>114.89160681915348</v>
      </c>
    </row>
    <row r="175" spans="1:7" x14ac:dyDescent="0.3">
      <c r="A175" s="9">
        <v>45553</v>
      </c>
      <c r="B175" s="8">
        <v>540.20000000000005</v>
      </c>
      <c r="C175" s="8">
        <v>191.6</v>
      </c>
      <c r="D175" s="5">
        <f t="shared" si="7"/>
        <v>1.2974976830399942E-3</v>
      </c>
      <c r="E175" s="5">
        <f t="shared" si="7"/>
        <v>-1.7435897435897463E-2</v>
      </c>
      <c r="F175" s="12">
        <f t="shared" si="9"/>
        <v>-2.3129327983995624E-3</v>
      </c>
      <c r="G175" s="3">
        <f t="shared" si="8"/>
        <v>114.62587025348063</v>
      </c>
    </row>
    <row r="176" spans="1:7" x14ac:dyDescent="0.3">
      <c r="A176" s="9">
        <v>45554</v>
      </c>
      <c r="B176" s="8">
        <v>549.5</v>
      </c>
      <c r="C176" s="8">
        <v>194</v>
      </c>
      <c r="D176" s="5">
        <f t="shared" si="7"/>
        <v>1.7215845982969213E-2</v>
      </c>
      <c r="E176" s="5">
        <f t="shared" si="7"/>
        <v>1.2526096033403045E-2</v>
      </c>
      <c r="F176" s="12">
        <f t="shared" si="9"/>
        <v>1.6312004684542379E-2</v>
      </c>
      <c r="G176" s="3">
        <f t="shared" si="8"/>
        <v>116.49564798602515</v>
      </c>
    </row>
    <row r="177" spans="1:7" x14ac:dyDescent="0.3">
      <c r="A177" s="9">
        <v>45555</v>
      </c>
      <c r="B177" s="8">
        <v>549.70000000000005</v>
      </c>
      <c r="C177" s="8">
        <v>192</v>
      </c>
      <c r="D177" s="5">
        <f t="shared" si="7"/>
        <v>3.6396724294829319E-4</v>
      </c>
      <c r="E177" s="5">
        <f t="shared" si="7"/>
        <v>-1.0309278350515427E-2</v>
      </c>
      <c r="F177" s="12">
        <f t="shared" si="9"/>
        <v>-1.6930550416869713E-3</v>
      </c>
      <c r="G177" s="3">
        <f t="shared" si="8"/>
        <v>116.29841444186782</v>
      </c>
    </row>
    <row r="178" spans="1:7" x14ac:dyDescent="0.3">
      <c r="A178" s="9">
        <v>45558</v>
      </c>
      <c r="B178" s="8">
        <v>549.70000000000005</v>
      </c>
      <c r="C178" s="8">
        <v>194.8</v>
      </c>
      <c r="D178" s="5">
        <f t="shared" si="7"/>
        <v>0</v>
      </c>
      <c r="E178" s="5">
        <f t="shared" si="7"/>
        <v>1.4583333333333393E-2</v>
      </c>
      <c r="F178" s="12">
        <f t="shared" si="9"/>
        <v>2.8106016476658179E-3</v>
      </c>
      <c r="G178" s="3">
        <f t="shared" si="8"/>
        <v>116.62528295711907</v>
      </c>
    </row>
    <row r="179" spans="1:7" x14ac:dyDescent="0.3">
      <c r="A179" s="9">
        <v>45559</v>
      </c>
      <c r="B179" s="8">
        <v>546.9</v>
      </c>
      <c r="C179" s="8">
        <v>192.1</v>
      </c>
      <c r="D179" s="5">
        <f t="shared" si="7"/>
        <v>-5.0936874658905618E-3</v>
      </c>
      <c r="E179" s="5">
        <f t="shared" si="7"/>
        <v>-1.3860369609856371E-2</v>
      </c>
      <c r="F179" s="12">
        <f t="shared" si="9"/>
        <v>-6.7832635535517759E-3</v>
      </c>
      <c r="G179" s="3">
        <f t="shared" si="8"/>
        <v>115.83418292581338</v>
      </c>
    </row>
    <row r="180" spans="1:7" x14ac:dyDescent="0.3">
      <c r="A180" s="9">
        <v>45560</v>
      </c>
      <c r="B180" s="8">
        <v>550</v>
      </c>
      <c r="C180" s="8">
        <v>193.8</v>
      </c>
      <c r="D180" s="5">
        <f t="shared" si="7"/>
        <v>5.6683123057232887E-3</v>
      </c>
      <c r="E180" s="5">
        <f t="shared" si="7"/>
        <v>8.8495575221239076E-3</v>
      </c>
      <c r="F180" s="12">
        <f t="shared" si="9"/>
        <v>6.2814240575069149E-3</v>
      </c>
      <c r="G180" s="3">
        <f t="shared" si="8"/>
        <v>116.56178654912523</v>
      </c>
    </row>
    <row r="181" spans="1:7" x14ac:dyDescent="0.3">
      <c r="A181" s="9">
        <v>45561</v>
      </c>
      <c r="B181" s="8">
        <v>550</v>
      </c>
      <c r="C181" s="8">
        <v>195</v>
      </c>
      <c r="D181" s="5">
        <f t="shared" si="7"/>
        <v>0</v>
      </c>
      <c r="E181" s="5">
        <f t="shared" si="7"/>
        <v>6.1919504643961343E-3</v>
      </c>
      <c r="F181" s="12">
        <f t="shared" si="9"/>
        <v>1.1933558521712113E-3</v>
      </c>
      <c r="G181" s="3">
        <f t="shared" si="8"/>
        <v>116.70088623924318</v>
      </c>
    </row>
    <row r="182" spans="1:7" x14ac:dyDescent="0.3">
      <c r="A182" s="9">
        <v>45562</v>
      </c>
      <c r="B182" s="8">
        <v>555</v>
      </c>
      <c r="C182" s="8">
        <v>195</v>
      </c>
      <c r="D182" s="5">
        <f t="shared" si="7"/>
        <v>9.0909090909090384E-3</v>
      </c>
      <c r="E182" s="5">
        <f t="shared" si="7"/>
        <v>0</v>
      </c>
      <c r="F182" s="12">
        <f t="shared" si="9"/>
        <v>7.3388457261303643E-3</v>
      </c>
      <c r="G182" s="3">
        <f t="shared" si="8"/>
        <v>117.55733603945566</v>
      </c>
    </row>
    <row r="183" spans="1:7" x14ac:dyDescent="0.3">
      <c r="A183" s="9">
        <v>45565</v>
      </c>
      <c r="B183" s="8">
        <v>543</v>
      </c>
      <c r="C183" s="8">
        <v>193</v>
      </c>
      <c r="D183" s="5">
        <f t="shared" si="7"/>
        <v>-2.1621621621621623E-2</v>
      </c>
      <c r="E183" s="5">
        <f t="shared" si="7"/>
        <v>-1.025641025641022E-2</v>
      </c>
      <c r="F183" s="12">
        <f t="shared" si="9"/>
        <v>-1.9431238870366768E-2</v>
      </c>
      <c r="G183" s="3">
        <f t="shared" si="8"/>
        <v>115.27305136190903</v>
      </c>
    </row>
    <row r="184" spans="1:7" x14ac:dyDescent="0.3">
      <c r="A184" s="9">
        <v>45566</v>
      </c>
      <c r="B184" s="8">
        <v>544</v>
      </c>
      <c r="C184" s="8">
        <v>191</v>
      </c>
      <c r="D184" s="5">
        <f t="shared" si="7"/>
        <v>1.8416206261511192E-3</v>
      </c>
      <c r="E184" s="5">
        <f t="shared" si="7"/>
        <v>-1.0362694300518172E-2</v>
      </c>
      <c r="F184" s="12">
        <f t="shared" si="9"/>
        <v>-5.1048001212516242E-4</v>
      </c>
      <c r="G184" s="3">
        <f t="shared" si="8"/>
        <v>115.21420677325209</v>
      </c>
    </row>
    <row r="185" spans="1:7" x14ac:dyDescent="0.3">
      <c r="A185" s="9">
        <v>45567</v>
      </c>
      <c r="B185" s="8">
        <v>537</v>
      </c>
      <c r="C185" s="8">
        <v>191</v>
      </c>
      <c r="D185" s="5">
        <f t="shared" si="7"/>
        <v>-1.2867647058823484E-2</v>
      </c>
      <c r="E185" s="5">
        <f t="shared" si="7"/>
        <v>0</v>
      </c>
      <c r="F185" s="12">
        <f t="shared" si="9"/>
        <v>-1.0387704428530134E-2</v>
      </c>
      <c r="G185" s="3">
        <f t="shared" si="8"/>
        <v>114.01739564732399</v>
      </c>
    </row>
    <row r="186" spans="1:7" x14ac:dyDescent="0.3">
      <c r="A186" s="9">
        <v>45568</v>
      </c>
      <c r="B186" s="8">
        <v>537</v>
      </c>
      <c r="C186" s="8">
        <v>191.15</v>
      </c>
      <c r="D186" s="5">
        <f t="shared" si="7"/>
        <v>0</v>
      </c>
      <c r="E186" s="5">
        <f t="shared" si="7"/>
        <v>7.8534031413624028E-4</v>
      </c>
      <c r="F186" s="12">
        <f t="shared" si="9"/>
        <v>1.5135625926100793E-4</v>
      </c>
      <c r="G186" s="3">
        <f t="shared" si="8"/>
        <v>114.03465289381985</v>
      </c>
    </row>
    <row r="187" spans="1:7" x14ac:dyDescent="0.3">
      <c r="A187" s="9">
        <v>45569</v>
      </c>
      <c r="B187" s="8">
        <v>538</v>
      </c>
      <c r="C187" s="8">
        <v>193</v>
      </c>
      <c r="D187" s="5">
        <f t="shared" si="7"/>
        <v>1.8621973929235924E-3</v>
      </c>
      <c r="E187" s="5">
        <f t="shared" si="7"/>
        <v>9.6782631441276745E-3</v>
      </c>
      <c r="F187" s="12">
        <f t="shared" si="9"/>
        <v>3.3685640634560591E-3</v>
      </c>
      <c r="G187" s="3">
        <f t="shared" si="8"/>
        <v>114.41878592754665</v>
      </c>
    </row>
    <row r="188" spans="1:7" x14ac:dyDescent="0.3">
      <c r="A188" s="9">
        <v>45572</v>
      </c>
      <c r="B188" s="8">
        <v>530</v>
      </c>
      <c r="C188" s="8">
        <v>192</v>
      </c>
      <c r="D188" s="5">
        <f t="shared" si="7"/>
        <v>-1.4869888475836479E-2</v>
      </c>
      <c r="E188" s="5">
        <f t="shared" si="7"/>
        <v>-5.1813471502590858E-3</v>
      </c>
      <c r="F188" s="12">
        <f t="shared" si="9"/>
        <v>-1.3002645261220748E-2</v>
      </c>
      <c r="G188" s="3">
        <f t="shared" si="8"/>
        <v>112.93103904291121</v>
      </c>
    </row>
    <row r="189" spans="1:7" x14ac:dyDescent="0.3">
      <c r="A189" s="9">
        <v>45573</v>
      </c>
      <c r="B189" s="8">
        <v>525</v>
      </c>
      <c r="C189" s="8">
        <v>190.2</v>
      </c>
      <c r="D189" s="5">
        <f t="shared" si="7"/>
        <v>-9.4339622641509413E-3</v>
      </c>
      <c r="E189" s="5">
        <f t="shared" si="7"/>
        <v>-9.3750000000000222E-3</v>
      </c>
      <c r="F189" s="12">
        <f t="shared" si="9"/>
        <v>-9.4225986456293858E-3</v>
      </c>
      <c r="G189" s="3">
        <f t="shared" si="8"/>
        <v>111.86693518737596</v>
      </c>
    </row>
    <row r="190" spans="1:7" x14ac:dyDescent="0.3">
      <c r="A190" s="9">
        <v>45574</v>
      </c>
      <c r="B190" s="8">
        <v>540</v>
      </c>
      <c r="C190" s="8">
        <v>190.05</v>
      </c>
      <c r="D190" s="5">
        <f t="shared" si="7"/>
        <v>2.857142857142847E-2</v>
      </c>
      <c r="E190" s="5">
        <f t="shared" si="7"/>
        <v>-7.8864353312291247E-4</v>
      </c>
      <c r="F190" s="12">
        <f t="shared" si="9"/>
        <v>2.2912950832047509E-2</v>
      </c>
      <c r="G190" s="3">
        <f t="shared" si="8"/>
        <v>114.43013677305616</v>
      </c>
    </row>
    <row r="191" spans="1:7" x14ac:dyDescent="0.3">
      <c r="A191" s="9">
        <v>45575</v>
      </c>
      <c r="B191" s="8">
        <v>535</v>
      </c>
      <c r="C191" s="8">
        <v>190</v>
      </c>
      <c r="D191" s="5">
        <f t="shared" si="7"/>
        <v>-9.2592592592593004E-3</v>
      </c>
      <c r="E191" s="5">
        <f t="shared" si="7"/>
        <v>-2.6308866087876304E-4</v>
      </c>
      <c r="F191" s="12">
        <f t="shared" si="9"/>
        <v>-7.5254545570999165E-3</v>
      </c>
      <c r="G191" s="3">
        <f t="shared" si="8"/>
        <v>113.5689979788078</v>
      </c>
    </row>
    <row r="192" spans="1:7" x14ac:dyDescent="0.3">
      <c r="A192" s="9">
        <v>45576</v>
      </c>
      <c r="B192" s="8">
        <v>538</v>
      </c>
      <c r="C192" s="8">
        <v>190</v>
      </c>
      <c r="D192" s="5">
        <f t="shared" si="7"/>
        <v>5.6074766355140859E-3</v>
      </c>
      <c r="E192" s="5">
        <f t="shared" si="7"/>
        <v>0</v>
      </c>
      <c r="F192" s="12">
        <f t="shared" si="9"/>
        <v>4.5267646535010527E-3</v>
      </c>
      <c r="G192" s="3">
        <f t="shared" si="8"/>
        <v>114.0830981045918</v>
      </c>
    </row>
    <row r="193" spans="1:7" x14ac:dyDescent="0.3">
      <c r="A193" s="9">
        <v>45579</v>
      </c>
      <c r="B193" s="8">
        <v>535</v>
      </c>
      <c r="C193" s="8">
        <v>190</v>
      </c>
      <c r="D193" s="5">
        <f t="shared" si="7"/>
        <v>-5.5762081784386242E-3</v>
      </c>
      <c r="E193" s="5">
        <f t="shared" si="7"/>
        <v>0</v>
      </c>
      <c r="F193" s="12">
        <f t="shared" si="9"/>
        <v>-4.5015224714182482E-3</v>
      </c>
      <c r="G193" s="3">
        <f t="shared" si="8"/>
        <v>113.56955047486497</v>
      </c>
    </row>
    <row r="194" spans="1:7" x14ac:dyDescent="0.3">
      <c r="A194" s="9">
        <v>45580</v>
      </c>
      <c r="B194" s="8">
        <v>536</v>
      </c>
      <c r="C194" s="8">
        <v>190</v>
      </c>
      <c r="D194" s="5">
        <f t="shared" si="7"/>
        <v>1.8691588785046953E-3</v>
      </c>
      <c r="E194" s="5">
        <f t="shared" si="7"/>
        <v>0</v>
      </c>
      <c r="F194" s="12">
        <f t="shared" si="9"/>
        <v>1.5089215511670175E-3</v>
      </c>
      <c r="G194" s="3">
        <f t="shared" si="8"/>
        <v>113.74091801713284</v>
      </c>
    </row>
    <row r="195" spans="1:7" x14ac:dyDescent="0.3">
      <c r="A195" s="9">
        <v>45581</v>
      </c>
      <c r="B195" s="8">
        <v>533</v>
      </c>
      <c r="C195" s="8">
        <v>188</v>
      </c>
      <c r="D195" s="5">
        <f t="shared" si="7"/>
        <v>-5.5970149253731227E-3</v>
      </c>
      <c r="E195" s="5">
        <f t="shared" si="7"/>
        <v>-1.0526315789473717E-2</v>
      </c>
      <c r="F195" s="12">
        <f t="shared" si="9"/>
        <v>-6.5470241457490051E-3</v>
      </c>
      <c r="G195" s="3">
        <f t="shared" si="8"/>
        <v>112.99625348051501</v>
      </c>
    </row>
    <row r="196" spans="1:7" x14ac:dyDescent="0.3">
      <c r="A196" s="9">
        <v>45582</v>
      </c>
      <c r="B196" s="8">
        <v>539.9</v>
      </c>
      <c r="C196" s="8">
        <v>189.5</v>
      </c>
      <c r="D196" s="5">
        <f t="shared" ref="D196:E259" si="10">B196/B195-1</f>
        <v>1.2945590994371425E-2</v>
      </c>
      <c r="E196" s="5">
        <f t="shared" si="10"/>
        <v>7.9787234042554278E-3</v>
      </c>
      <c r="F196" s="12">
        <f t="shared" si="9"/>
        <v>1.1988341652713053E-2</v>
      </c>
      <c r="G196" s="3">
        <f t="shared" ref="G196:G259" si="11">G195*(1+F196)</f>
        <v>114.35089117271599</v>
      </c>
    </row>
    <row r="197" spans="1:7" x14ac:dyDescent="0.3">
      <c r="A197" s="9">
        <v>45583</v>
      </c>
      <c r="B197" s="8">
        <v>538</v>
      </c>
      <c r="C197" s="8">
        <v>189</v>
      </c>
      <c r="D197" s="5">
        <f t="shared" si="10"/>
        <v>-3.5191702167067795E-3</v>
      </c>
      <c r="E197" s="5">
        <f t="shared" si="10"/>
        <v>-2.6385224274406704E-3</v>
      </c>
      <c r="F197" s="12">
        <f t="shared" si="9"/>
        <v>-3.3494456365336656E-3</v>
      </c>
      <c r="G197" s="3">
        <f t="shared" si="11"/>
        <v>113.9678790792438</v>
      </c>
    </row>
    <row r="198" spans="1:7" x14ac:dyDescent="0.3">
      <c r="A198" s="9">
        <v>45586</v>
      </c>
      <c r="B198" s="8">
        <v>538</v>
      </c>
      <c r="C198" s="8">
        <v>189.95</v>
      </c>
      <c r="D198" s="5">
        <f t="shared" si="10"/>
        <v>0</v>
      </c>
      <c r="E198" s="5">
        <f t="shared" si="10"/>
        <v>5.0264550264549346E-3</v>
      </c>
      <c r="F198" s="12">
        <f t="shared" si="9"/>
        <v>9.6873344772153015E-4</v>
      </c>
      <c r="G198" s="3">
        <f t="shared" si="11"/>
        <v>114.07828357567375</v>
      </c>
    </row>
    <row r="199" spans="1:7" x14ac:dyDescent="0.3">
      <c r="A199" s="9">
        <v>45587</v>
      </c>
      <c r="B199" s="8">
        <v>538.9</v>
      </c>
      <c r="C199" s="8">
        <v>189</v>
      </c>
      <c r="D199" s="5">
        <f t="shared" si="10"/>
        <v>1.6728624535315983E-3</v>
      </c>
      <c r="E199" s="5">
        <f t="shared" si="10"/>
        <v>-5.0013161358251068E-3</v>
      </c>
      <c r="F199" s="12">
        <f t="shared" si="9"/>
        <v>3.8656823592736033E-4</v>
      </c>
      <c r="G199" s="3">
        <f t="shared" si="11"/>
        <v>114.12238261651322</v>
      </c>
    </row>
    <row r="200" spans="1:7" x14ac:dyDescent="0.3">
      <c r="A200" s="9">
        <v>45588</v>
      </c>
      <c r="B200" s="8">
        <v>536</v>
      </c>
      <c r="C200" s="8">
        <v>189.95</v>
      </c>
      <c r="D200" s="5">
        <f t="shared" si="10"/>
        <v>-5.3813323436630034E-3</v>
      </c>
      <c r="E200" s="5">
        <f t="shared" si="10"/>
        <v>5.0264550264549346E-3</v>
      </c>
      <c r="F200" s="12">
        <f t="shared" si="9"/>
        <v>-3.375471018108111E-3</v>
      </c>
      <c r="G200" s="3">
        <f t="shared" si="11"/>
        <v>113.73716582147374</v>
      </c>
    </row>
    <row r="201" spans="1:7" x14ac:dyDescent="0.3">
      <c r="A201" s="9">
        <v>45589</v>
      </c>
      <c r="B201" s="8">
        <v>540</v>
      </c>
      <c r="C201" s="8">
        <v>189.8</v>
      </c>
      <c r="D201" s="5">
        <f t="shared" si="10"/>
        <v>7.4626865671640896E-3</v>
      </c>
      <c r="E201" s="5">
        <f t="shared" si="10"/>
        <v>-7.8968149513014563E-4</v>
      </c>
      <c r="F201" s="12">
        <f t="shared" si="9"/>
        <v>5.8722326741563963E-3</v>
      </c>
      <c r="G201" s="3">
        <f t="shared" si="11"/>
        <v>114.40505692287655</v>
      </c>
    </row>
    <row r="202" spans="1:7" x14ac:dyDescent="0.3">
      <c r="A202" s="9">
        <v>45590</v>
      </c>
      <c r="B202" s="8">
        <v>545</v>
      </c>
      <c r="C202" s="8">
        <v>188</v>
      </c>
      <c r="D202" s="5">
        <f t="shared" si="10"/>
        <v>9.2592592592593004E-3</v>
      </c>
      <c r="E202" s="5">
        <f t="shared" si="10"/>
        <v>-9.4836670179136995E-3</v>
      </c>
      <c r="F202" s="12">
        <f t="shared" si="9"/>
        <v>5.6469918665712198E-3</v>
      </c>
      <c r="G202" s="3">
        <f t="shared" si="11"/>
        <v>115.05110134881464</v>
      </c>
    </row>
    <row r="203" spans="1:7" x14ac:dyDescent="0.3">
      <c r="A203" s="9">
        <v>45593</v>
      </c>
      <c r="B203" s="8">
        <v>545</v>
      </c>
      <c r="C203" s="8">
        <v>189</v>
      </c>
      <c r="D203" s="5">
        <f t="shared" si="10"/>
        <v>0</v>
      </c>
      <c r="E203" s="5">
        <f t="shared" si="10"/>
        <v>5.3191489361701372E-3</v>
      </c>
      <c r="F203" s="12">
        <f t="shared" si="9"/>
        <v>1.0251434581151732E-3</v>
      </c>
      <c r="G203" s="3">
        <f t="shared" si="11"/>
        <v>115.16904523271133</v>
      </c>
    </row>
    <row r="204" spans="1:7" x14ac:dyDescent="0.3">
      <c r="A204" s="9">
        <v>45594</v>
      </c>
      <c r="B204" s="8">
        <v>545</v>
      </c>
      <c r="C204" s="8">
        <v>187.5</v>
      </c>
      <c r="D204" s="5">
        <f t="shared" si="10"/>
        <v>0</v>
      </c>
      <c r="E204" s="5">
        <f t="shared" si="10"/>
        <v>-7.9365079365079083E-3</v>
      </c>
      <c r="F204" s="12">
        <f t="shared" si="9"/>
        <v>-1.529579127981386E-3</v>
      </c>
      <c r="G204" s="3">
        <f t="shared" si="11"/>
        <v>114.99288506493383</v>
      </c>
    </row>
    <row r="205" spans="1:7" x14ac:dyDescent="0.3">
      <c r="A205" s="9">
        <v>45595</v>
      </c>
      <c r="B205" s="8">
        <v>542.1</v>
      </c>
      <c r="C205" s="8">
        <v>188.85</v>
      </c>
      <c r="D205" s="5">
        <f t="shared" si="10"/>
        <v>-5.3211009174310986E-3</v>
      </c>
      <c r="E205" s="5">
        <f t="shared" si="10"/>
        <v>7.1999999999998732E-3</v>
      </c>
      <c r="F205" s="12">
        <f t="shared" si="9"/>
        <v>-2.9079470749770646E-3</v>
      </c>
      <c r="G205" s="3">
        <f t="shared" si="11"/>
        <v>114.65849184116608</v>
      </c>
    </row>
    <row r="206" spans="1:7" x14ac:dyDescent="0.3">
      <c r="A206" s="9">
        <v>45596</v>
      </c>
      <c r="B206" s="8">
        <v>541.1</v>
      </c>
      <c r="C206" s="8">
        <v>190</v>
      </c>
      <c r="D206" s="5">
        <f t="shared" si="10"/>
        <v>-1.8446781036709492E-3</v>
      </c>
      <c r="E206" s="5">
        <f t="shared" si="10"/>
        <v>6.0894890124436607E-3</v>
      </c>
      <c r="F206" s="12">
        <f t="shared" si="9"/>
        <v>-3.1555011491157196E-4</v>
      </c>
      <c r="G206" s="3">
        <f t="shared" si="11"/>
        <v>114.62231134089001</v>
      </c>
    </row>
    <row r="207" spans="1:7" x14ac:dyDescent="0.3">
      <c r="A207" s="9">
        <v>45597</v>
      </c>
      <c r="B207" s="8">
        <v>549.9</v>
      </c>
      <c r="C207" s="8">
        <v>190</v>
      </c>
      <c r="D207" s="5">
        <f t="shared" si="10"/>
        <v>1.6263167621511698E-2</v>
      </c>
      <c r="E207" s="5">
        <f t="shared" si="10"/>
        <v>0</v>
      </c>
      <c r="F207" s="12">
        <f t="shared" si="9"/>
        <v>1.3128816601172088E-2</v>
      </c>
      <c r="G207" s="3">
        <f t="shared" si="11"/>
        <v>116.127166644887</v>
      </c>
    </row>
    <row r="208" spans="1:7" x14ac:dyDescent="0.3">
      <c r="A208" s="9">
        <v>45600</v>
      </c>
      <c r="B208" s="8">
        <v>548</v>
      </c>
      <c r="C208" s="8">
        <v>192</v>
      </c>
      <c r="D208" s="5">
        <f t="shared" si="10"/>
        <v>-3.4551736679395706E-3</v>
      </c>
      <c r="E208" s="5">
        <f t="shared" si="10"/>
        <v>1.0526315789473717E-2</v>
      </c>
      <c r="F208" s="12">
        <f t="shared" ref="F208:F271" si="12">D208*$M$14+E208*$M$15</f>
        <v>-7.6056356696851523E-4</v>
      </c>
      <c r="G208" s="3">
        <f t="shared" si="11"/>
        <v>116.03884455280162</v>
      </c>
    </row>
    <row r="209" spans="1:7" x14ac:dyDescent="0.3">
      <c r="A209" s="9">
        <v>45601</v>
      </c>
      <c r="B209" s="8">
        <v>546.79999999999995</v>
      </c>
      <c r="C209" s="8">
        <v>192</v>
      </c>
      <c r="D209" s="5">
        <f t="shared" si="10"/>
        <v>-2.1897810218979297E-3</v>
      </c>
      <c r="E209" s="5">
        <f t="shared" si="10"/>
        <v>0</v>
      </c>
      <c r="F209" s="12">
        <f t="shared" si="12"/>
        <v>-1.7677511603088805E-3</v>
      </c>
      <c r="G209" s="3">
        <f t="shared" si="11"/>
        <v>115.83371675070249</v>
      </c>
    </row>
    <row r="210" spans="1:7" x14ac:dyDescent="0.3">
      <c r="A210" s="9">
        <v>45603</v>
      </c>
      <c r="B210" s="8">
        <v>565</v>
      </c>
      <c r="C210" s="8">
        <v>191</v>
      </c>
      <c r="D210" s="5">
        <f t="shared" si="10"/>
        <v>3.3284564740307276E-2</v>
      </c>
      <c r="E210" s="5">
        <f t="shared" si="10"/>
        <v>-5.2083333333333703E-3</v>
      </c>
      <c r="F210" s="12">
        <f t="shared" si="12"/>
        <v>2.5865945123218839E-2</v>
      </c>
      <c r="G210" s="3">
        <f t="shared" si="11"/>
        <v>118.82986531159463</v>
      </c>
    </row>
    <row r="211" spans="1:7" x14ac:dyDescent="0.3">
      <c r="A211" s="9">
        <v>45604</v>
      </c>
      <c r="B211" s="8">
        <v>570.1</v>
      </c>
      <c r="C211" s="8">
        <v>191.9</v>
      </c>
      <c r="D211" s="5">
        <f t="shared" si="10"/>
        <v>9.0265486725664701E-3</v>
      </c>
      <c r="E211" s="5">
        <f t="shared" si="10"/>
        <v>4.7120418848167755E-3</v>
      </c>
      <c r="F211" s="12">
        <f t="shared" si="12"/>
        <v>8.1950268517768966E-3</v>
      </c>
      <c r="G211" s="3">
        <f t="shared" si="11"/>
        <v>119.80367924861619</v>
      </c>
    </row>
    <row r="212" spans="1:7" x14ac:dyDescent="0.3">
      <c r="A212" s="9">
        <v>45607</v>
      </c>
      <c r="B212" s="8">
        <v>570</v>
      </c>
      <c r="C212" s="8">
        <v>194</v>
      </c>
      <c r="D212" s="5">
        <f t="shared" si="10"/>
        <v>-1.7540782318892223E-4</v>
      </c>
      <c r="E212" s="5">
        <f t="shared" si="10"/>
        <v>1.0943199583116181E-2</v>
      </c>
      <c r="F212" s="12">
        <f t="shared" si="12"/>
        <v>1.9674476942449313E-3</v>
      </c>
      <c r="G212" s="3">
        <f t="shared" si="11"/>
        <v>120.03938672111593</v>
      </c>
    </row>
    <row r="213" spans="1:7" x14ac:dyDescent="0.3">
      <c r="A213" s="9">
        <v>45608</v>
      </c>
      <c r="B213" s="8">
        <v>570</v>
      </c>
      <c r="C213" s="8">
        <v>194.9</v>
      </c>
      <c r="D213" s="5">
        <f t="shared" si="10"/>
        <v>0</v>
      </c>
      <c r="E213" s="5">
        <f t="shared" si="10"/>
        <v>4.6391752577319423E-3</v>
      </c>
      <c r="F213" s="12">
        <f t="shared" si="12"/>
        <v>8.9409419130458329E-4</v>
      </c>
      <c r="G213" s="3">
        <f t="shared" si="11"/>
        <v>120.14671323951103</v>
      </c>
    </row>
    <row r="214" spans="1:7" x14ac:dyDescent="0.3">
      <c r="A214" s="9">
        <v>45609</v>
      </c>
      <c r="B214" s="8">
        <v>568.1</v>
      </c>
      <c r="C214" s="8">
        <v>195</v>
      </c>
      <c r="D214" s="5">
        <f t="shared" si="10"/>
        <v>-3.3333333333332993E-3</v>
      </c>
      <c r="E214" s="5">
        <f t="shared" si="10"/>
        <v>5.1308363263213863E-4</v>
      </c>
      <c r="F214" s="12">
        <f t="shared" si="12"/>
        <v>-2.5920250456428645E-3</v>
      </c>
      <c r="G214" s="3">
        <f t="shared" si="11"/>
        <v>119.83528994964256</v>
      </c>
    </row>
    <row r="215" spans="1:7" x14ac:dyDescent="0.3">
      <c r="A215" s="9">
        <v>45610</v>
      </c>
      <c r="B215" s="8">
        <v>569.70000000000005</v>
      </c>
      <c r="C215" s="8">
        <v>197</v>
      </c>
      <c r="D215" s="5">
        <f t="shared" si="10"/>
        <v>2.8164055624009254E-3</v>
      </c>
      <c r="E215" s="5">
        <f t="shared" si="10"/>
        <v>1.025641025641022E-2</v>
      </c>
      <c r="F215" s="12">
        <f t="shared" si="12"/>
        <v>4.2502951247979899E-3</v>
      </c>
      <c r="G215" s="3">
        <f t="shared" si="11"/>
        <v>120.34462529829428</v>
      </c>
    </row>
    <row r="216" spans="1:7" x14ac:dyDescent="0.3">
      <c r="A216" s="9">
        <v>45611</v>
      </c>
      <c r="B216" s="8">
        <v>578</v>
      </c>
      <c r="C216" s="8">
        <v>197</v>
      </c>
      <c r="D216" s="5">
        <f t="shared" si="10"/>
        <v>1.4569071441109305E-2</v>
      </c>
      <c r="E216" s="5">
        <f t="shared" si="10"/>
        <v>0</v>
      </c>
      <c r="F216" s="12">
        <f t="shared" si="12"/>
        <v>1.1761218444720094E-2</v>
      </c>
      <c r="G216" s="3">
        <f t="shared" si="11"/>
        <v>121.7600247250755</v>
      </c>
    </row>
    <row r="217" spans="1:7" x14ac:dyDescent="0.3">
      <c r="A217" s="9">
        <v>45615</v>
      </c>
      <c r="B217" s="8">
        <v>584</v>
      </c>
      <c r="C217" s="8">
        <v>197</v>
      </c>
      <c r="D217" s="5">
        <f t="shared" si="10"/>
        <v>1.0380622837370179E-2</v>
      </c>
      <c r="E217" s="5">
        <f t="shared" si="10"/>
        <v>0</v>
      </c>
      <c r="F217" s="12">
        <f t="shared" si="12"/>
        <v>8.3799968499066405E-3</v>
      </c>
      <c r="G217" s="3">
        <f t="shared" si="11"/>
        <v>122.78037334871617</v>
      </c>
    </row>
    <row r="218" spans="1:7" x14ac:dyDescent="0.3">
      <c r="A218" s="9">
        <v>45616</v>
      </c>
      <c r="B218" s="8">
        <v>580</v>
      </c>
      <c r="C218" s="8">
        <v>195</v>
      </c>
      <c r="D218" s="5">
        <f t="shared" si="10"/>
        <v>-6.8493150684931781E-3</v>
      </c>
      <c r="E218" s="5">
        <f t="shared" si="10"/>
        <v>-1.0152284263959421E-2</v>
      </c>
      <c r="F218" s="12">
        <f t="shared" si="12"/>
        <v>-7.4858863139537612E-3</v>
      </c>
      <c r="G218" s="3">
        <f t="shared" si="11"/>
        <v>121.86125343224288</v>
      </c>
    </row>
    <row r="219" spans="1:7" x14ac:dyDescent="0.3">
      <c r="A219" s="9">
        <v>45617</v>
      </c>
      <c r="B219" s="8">
        <v>575.5</v>
      </c>
      <c r="C219" s="8">
        <v>193.55</v>
      </c>
      <c r="D219" s="5">
        <f t="shared" si="10"/>
        <v>-7.7586206896551602E-3</v>
      </c>
      <c r="E219" s="5">
        <f t="shared" si="10"/>
        <v>-7.4358974358973429E-3</v>
      </c>
      <c r="F219" s="12">
        <f t="shared" si="12"/>
        <v>-7.696423214769323E-3</v>
      </c>
      <c r="G219" s="3">
        <f t="shared" si="11"/>
        <v>120.92335765234607</v>
      </c>
    </row>
    <row r="220" spans="1:7" x14ac:dyDescent="0.3">
      <c r="A220" s="9">
        <v>45618</v>
      </c>
      <c r="B220" s="8">
        <v>575</v>
      </c>
      <c r="C220" s="8">
        <v>199</v>
      </c>
      <c r="D220" s="5">
        <f t="shared" si="10"/>
        <v>-8.6880973066894018E-4</v>
      </c>
      <c r="E220" s="5">
        <f t="shared" si="10"/>
        <v>2.8158098682510957E-2</v>
      </c>
      <c r="F220" s="12">
        <f t="shared" si="12"/>
        <v>4.7254583799181144E-3</v>
      </c>
      <c r="G220" s="3">
        <f t="shared" si="11"/>
        <v>121.49477594609219</v>
      </c>
    </row>
    <row r="221" spans="1:7" x14ac:dyDescent="0.3">
      <c r="A221" s="9">
        <v>45621</v>
      </c>
      <c r="B221" s="8">
        <v>561</v>
      </c>
      <c r="C221" s="8">
        <v>195.3</v>
      </c>
      <c r="D221" s="5">
        <f t="shared" si="10"/>
        <v>-2.4347826086956514E-2</v>
      </c>
      <c r="E221" s="5">
        <f t="shared" si="10"/>
        <v>-1.8592964824120539E-2</v>
      </c>
      <c r="F221" s="12">
        <f t="shared" si="12"/>
        <v>-2.3238709112276636E-2</v>
      </c>
      <c r="G221" s="3">
        <f t="shared" si="11"/>
        <v>118.67139418921973</v>
      </c>
    </row>
    <row r="222" spans="1:7" x14ac:dyDescent="0.3">
      <c r="A222" s="9">
        <v>45622</v>
      </c>
      <c r="B222" s="8">
        <v>570</v>
      </c>
      <c r="C222" s="8">
        <v>197.1</v>
      </c>
      <c r="D222" s="5">
        <f t="shared" si="10"/>
        <v>1.6042780748663166E-2</v>
      </c>
      <c r="E222" s="5">
        <f t="shared" si="10"/>
        <v>9.2165898617511122E-3</v>
      </c>
      <c r="F222" s="12">
        <f t="shared" si="12"/>
        <v>1.4727189661529246E-2</v>
      </c>
      <c r="G222" s="3">
        <f t="shared" si="11"/>
        <v>120.41909031884246</v>
      </c>
    </row>
    <row r="223" spans="1:7" x14ac:dyDescent="0.3">
      <c r="A223" s="9">
        <v>45623</v>
      </c>
      <c r="B223" s="8">
        <v>575</v>
      </c>
      <c r="C223" s="8">
        <v>197</v>
      </c>
      <c r="D223" s="5">
        <f t="shared" si="10"/>
        <v>8.7719298245614308E-3</v>
      </c>
      <c r="E223" s="5">
        <f t="shared" si="10"/>
        <v>-5.0735667174017784E-4</v>
      </c>
      <c r="F223" s="12">
        <f t="shared" si="12"/>
        <v>6.9835610532013141E-3</v>
      </c>
      <c r="G223" s="3">
        <f t="shared" si="11"/>
        <v>121.26004438805508</v>
      </c>
    </row>
    <row r="224" spans="1:7" x14ac:dyDescent="0.3">
      <c r="A224" s="9">
        <v>45624</v>
      </c>
      <c r="B224" s="8">
        <v>573.1</v>
      </c>
      <c r="C224" s="8">
        <v>198</v>
      </c>
      <c r="D224" s="5">
        <f t="shared" si="10"/>
        <v>-3.3043478260869064E-3</v>
      </c>
      <c r="E224" s="5">
        <f t="shared" si="10"/>
        <v>5.0761421319795996E-3</v>
      </c>
      <c r="F224" s="12">
        <f t="shared" si="12"/>
        <v>-1.6892013883002687E-3</v>
      </c>
      <c r="G224" s="3">
        <f t="shared" si="11"/>
        <v>121.05521175272942</v>
      </c>
    </row>
    <row r="225" spans="1:7" x14ac:dyDescent="0.3">
      <c r="A225" s="9">
        <v>45625</v>
      </c>
      <c r="B225" s="8">
        <v>574</v>
      </c>
      <c r="C225" s="8">
        <v>197.9</v>
      </c>
      <c r="D225" s="5">
        <f t="shared" si="10"/>
        <v>1.5704065608095341E-3</v>
      </c>
      <c r="E225" s="5">
        <f t="shared" si="10"/>
        <v>-5.0505050505045279E-4</v>
      </c>
      <c r="F225" s="12">
        <f t="shared" si="12"/>
        <v>1.1704100088804562E-3</v>
      </c>
      <c r="G225" s="3">
        <f t="shared" si="11"/>
        <v>121.19689598419197</v>
      </c>
    </row>
    <row r="226" spans="1:7" x14ac:dyDescent="0.3">
      <c r="A226" s="9">
        <v>45628</v>
      </c>
      <c r="B226" s="8">
        <v>570</v>
      </c>
      <c r="C226" s="8">
        <v>194.5</v>
      </c>
      <c r="D226" s="5">
        <f t="shared" si="10"/>
        <v>-6.9686411149826322E-3</v>
      </c>
      <c r="E226" s="5">
        <f t="shared" si="10"/>
        <v>-1.7180394138453847E-2</v>
      </c>
      <c r="F226" s="12">
        <f t="shared" si="12"/>
        <v>-8.9367213348677393E-3</v>
      </c>
      <c r="G226" s="3">
        <f t="shared" si="11"/>
        <v>120.11379309813029</v>
      </c>
    </row>
    <row r="227" spans="1:7" x14ac:dyDescent="0.3">
      <c r="A227" s="9">
        <v>45629</v>
      </c>
      <c r="B227" s="8">
        <v>568.9</v>
      </c>
      <c r="C227" s="8">
        <v>197</v>
      </c>
      <c r="D227" s="5">
        <f t="shared" si="10"/>
        <v>-1.9298245614035592E-3</v>
      </c>
      <c r="E227" s="5">
        <f t="shared" si="10"/>
        <v>1.2853470437018011E-2</v>
      </c>
      <c r="F227" s="12">
        <f t="shared" si="12"/>
        <v>9.193150921159843E-4</v>
      </c>
      <c r="G227" s="3">
        <f t="shared" si="11"/>
        <v>120.22421552089671</v>
      </c>
    </row>
    <row r="228" spans="1:7" x14ac:dyDescent="0.3">
      <c r="A228" s="9">
        <v>45630</v>
      </c>
      <c r="B228" s="8">
        <v>567</v>
      </c>
      <c r="C228" s="8">
        <v>194.3</v>
      </c>
      <c r="D228" s="5">
        <f t="shared" si="10"/>
        <v>-3.3397785199507091E-3</v>
      </c>
      <c r="E228" s="5">
        <f t="shared" si="10"/>
        <v>-1.3705583756345119E-2</v>
      </c>
      <c r="F228" s="12">
        <f t="shared" si="12"/>
        <v>-5.3375487560736561E-3</v>
      </c>
      <c r="G228" s="3">
        <f t="shared" si="11"/>
        <v>119.58251290889322</v>
      </c>
    </row>
    <row r="229" spans="1:7" x14ac:dyDescent="0.3">
      <c r="A229" s="9">
        <v>45631</v>
      </c>
      <c r="B229" s="8">
        <v>600</v>
      </c>
      <c r="C229" s="8">
        <v>194.3</v>
      </c>
      <c r="D229" s="5">
        <f t="shared" si="10"/>
        <v>5.8201058201058142E-2</v>
      </c>
      <c r="E229" s="5">
        <f t="shared" si="10"/>
        <v>0</v>
      </c>
      <c r="F229" s="12">
        <f t="shared" si="12"/>
        <v>4.6984144595861282E-2</v>
      </c>
      <c r="G229" s="3">
        <f t="shared" si="11"/>
        <v>125.2009949865411</v>
      </c>
    </row>
    <row r="230" spans="1:7" x14ac:dyDescent="0.3">
      <c r="A230" s="9">
        <v>45632</v>
      </c>
      <c r="B230" s="8">
        <v>575</v>
      </c>
      <c r="C230" s="8">
        <v>194.35</v>
      </c>
      <c r="D230" s="5">
        <f t="shared" si="10"/>
        <v>-4.166666666666663E-2</v>
      </c>
      <c r="E230" s="5">
        <f t="shared" si="10"/>
        <v>2.5733401955729818E-4</v>
      </c>
      <c r="F230" s="12">
        <f t="shared" si="12"/>
        <v>-3.3586781038864796E-2</v>
      </c>
      <c r="G230" s="3">
        <f t="shared" si="11"/>
        <v>120.99589658208014</v>
      </c>
    </row>
    <row r="231" spans="1:7" x14ac:dyDescent="0.3">
      <c r="A231" s="9">
        <v>45635</v>
      </c>
      <c r="B231" s="8">
        <v>579.79999999999995</v>
      </c>
      <c r="C231" s="8">
        <v>194.4</v>
      </c>
      <c r="D231" s="5">
        <f t="shared" si="10"/>
        <v>8.3478260869565002E-3</v>
      </c>
      <c r="E231" s="5">
        <f t="shared" si="10"/>
        <v>2.5726781579638036E-4</v>
      </c>
      <c r="F231" s="12">
        <f t="shared" si="12"/>
        <v>6.7885573047307499E-3</v>
      </c>
      <c r="G231" s="3">
        <f t="shared" si="11"/>
        <v>121.81728415966487</v>
      </c>
    </row>
    <row r="232" spans="1:7" x14ac:dyDescent="0.3">
      <c r="A232" s="9">
        <v>45636</v>
      </c>
      <c r="B232" s="8">
        <v>566</v>
      </c>
      <c r="C232" s="8">
        <v>194</v>
      </c>
      <c r="D232" s="5">
        <f t="shared" si="10"/>
        <v>-2.3801310796826458E-2</v>
      </c>
      <c r="E232" s="5">
        <f t="shared" si="10"/>
        <v>-2.057613168724326E-3</v>
      </c>
      <c r="F232" s="12">
        <f t="shared" si="12"/>
        <v>-1.9610713833633935E-2</v>
      </c>
      <c r="G232" s="3">
        <f t="shared" si="11"/>
        <v>119.42836026001922</v>
      </c>
    </row>
    <row r="233" spans="1:7" x14ac:dyDescent="0.3">
      <c r="A233" s="9">
        <v>45637</v>
      </c>
      <c r="B233" s="8">
        <v>573.29999999999995</v>
      </c>
      <c r="C233" s="8">
        <v>192</v>
      </c>
      <c r="D233" s="5">
        <f t="shared" si="10"/>
        <v>1.2897526501766787E-2</v>
      </c>
      <c r="E233" s="5">
        <f t="shared" si="10"/>
        <v>-1.0309278350515427E-2</v>
      </c>
      <c r="F233" s="12">
        <f t="shared" si="12"/>
        <v>8.424949316289081E-3</v>
      </c>
      <c r="G233" s="3">
        <f t="shared" si="11"/>
        <v>120.4345381421374</v>
      </c>
    </row>
    <row r="234" spans="1:7" x14ac:dyDescent="0.3">
      <c r="A234" s="9">
        <v>45638</v>
      </c>
      <c r="B234" s="8">
        <v>572</v>
      </c>
      <c r="C234" s="8">
        <v>192</v>
      </c>
      <c r="D234" s="5">
        <f t="shared" si="10"/>
        <v>-2.2675736961450532E-3</v>
      </c>
      <c r="E234" s="5">
        <f t="shared" si="10"/>
        <v>0</v>
      </c>
      <c r="F234" s="12">
        <f t="shared" si="12"/>
        <v>-1.8305510881503838E-3</v>
      </c>
      <c r="G234" s="3">
        <f t="shared" si="11"/>
        <v>120.21407656729042</v>
      </c>
    </row>
    <row r="235" spans="1:7" x14ac:dyDescent="0.3">
      <c r="A235" s="9">
        <v>45639</v>
      </c>
      <c r="B235" s="8">
        <v>571.79999999999995</v>
      </c>
      <c r="C235" s="8">
        <v>195</v>
      </c>
      <c r="D235" s="5">
        <f t="shared" si="10"/>
        <v>-3.4965034965039887E-4</v>
      </c>
      <c r="E235" s="5">
        <f t="shared" si="10"/>
        <v>1.5625E-2</v>
      </c>
      <c r="F235" s="12">
        <f t="shared" si="12"/>
        <v>2.7290956110544626E-3</v>
      </c>
      <c r="G235" s="3">
        <f t="shared" si="11"/>
        <v>120.54215227603717</v>
      </c>
    </row>
    <row r="236" spans="1:7" x14ac:dyDescent="0.3">
      <c r="A236" s="9">
        <v>45642</v>
      </c>
      <c r="B236" s="8">
        <v>572.5</v>
      </c>
      <c r="C236" s="8">
        <v>192.35</v>
      </c>
      <c r="D236" s="5">
        <f t="shared" si="10"/>
        <v>1.2242042672263587E-3</v>
      </c>
      <c r="E236" s="5">
        <f t="shared" si="10"/>
        <v>-1.358974358974363E-2</v>
      </c>
      <c r="F236" s="12">
        <f t="shared" si="12"/>
        <v>-1.6308430188469122E-3</v>
      </c>
      <c r="G236" s="3">
        <f t="shared" si="11"/>
        <v>120.34556694852103</v>
      </c>
    </row>
    <row r="237" spans="1:7" x14ac:dyDescent="0.3">
      <c r="A237" s="9">
        <v>45643</v>
      </c>
      <c r="B237" s="8">
        <v>575</v>
      </c>
      <c r="C237" s="8">
        <v>196</v>
      </c>
      <c r="D237" s="5">
        <f t="shared" si="10"/>
        <v>4.366812227074135E-3</v>
      </c>
      <c r="E237" s="5">
        <f t="shared" si="10"/>
        <v>1.8975825318430006E-2</v>
      </c>
      <c r="F237" s="12">
        <f t="shared" si="12"/>
        <v>7.1823630566971858E-3</v>
      </c>
      <c r="G237" s="3">
        <f t="shared" si="11"/>
        <v>121.20993250260936</v>
      </c>
    </row>
    <row r="238" spans="1:7" x14ac:dyDescent="0.3">
      <c r="A238" s="9">
        <v>45644</v>
      </c>
      <c r="B238" s="8">
        <v>571.6</v>
      </c>
      <c r="C238" s="8">
        <v>196.95</v>
      </c>
      <c r="D238" s="5">
        <f t="shared" si="10"/>
        <v>-5.9130434782608265E-3</v>
      </c>
      <c r="E238" s="5">
        <f t="shared" si="10"/>
        <v>4.8469387755101234E-3</v>
      </c>
      <c r="F238" s="12">
        <f t="shared" si="12"/>
        <v>-3.8393046998857314E-3</v>
      </c>
      <c r="G238" s="3">
        <f t="shared" si="11"/>
        <v>120.74457063907927</v>
      </c>
    </row>
    <row r="239" spans="1:7" x14ac:dyDescent="0.3">
      <c r="A239" s="9">
        <v>45645</v>
      </c>
      <c r="B239" s="8">
        <v>571.5</v>
      </c>
      <c r="C239" s="8">
        <v>197</v>
      </c>
      <c r="D239" s="5">
        <f t="shared" si="10"/>
        <v>-1.749475157453162E-4</v>
      </c>
      <c r="E239" s="5">
        <f t="shared" si="10"/>
        <v>2.5387154100031672E-4</v>
      </c>
      <c r="F239" s="12">
        <f t="shared" si="12"/>
        <v>-9.2302518206588912E-5</v>
      </c>
      <c r="G239" s="3">
        <f t="shared" si="11"/>
        <v>120.73342561114951</v>
      </c>
    </row>
    <row r="240" spans="1:7" x14ac:dyDescent="0.3">
      <c r="A240" s="9">
        <v>45646</v>
      </c>
      <c r="B240" s="8">
        <v>574</v>
      </c>
      <c r="C240" s="8">
        <v>198</v>
      </c>
      <c r="D240" s="5">
        <f t="shared" si="10"/>
        <v>4.3744531933507247E-3</v>
      </c>
      <c r="E240" s="5">
        <f t="shared" si="10"/>
        <v>5.0761421319795996E-3</v>
      </c>
      <c r="F240" s="12">
        <f t="shared" si="12"/>
        <v>4.5096875764633546E-3</v>
      </c>
      <c r="G240" s="3">
        <f t="shared" si="11"/>
        <v>121.27789564069198</v>
      </c>
    </row>
    <row r="241" spans="1:7" x14ac:dyDescent="0.3">
      <c r="A241" s="9">
        <v>45649</v>
      </c>
      <c r="B241" s="8">
        <v>574</v>
      </c>
      <c r="C241" s="8">
        <v>198.5</v>
      </c>
      <c r="D241" s="5">
        <f t="shared" si="10"/>
        <v>0</v>
      </c>
      <c r="E241" s="5">
        <f t="shared" si="10"/>
        <v>2.525252525252597E-3</v>
      </c>
      <c r="F241" s="12">
        <f t="shared" si="12"/>
        <v>4.8668426799409293E-4</v>
      </c>
      <c r="G241" s="3">
        <f t="shared" si="11"/>
        <v>121.33691968455572</v>
      </c>
    </row>
    <row r="242" spans="1:7" x14ac:dyDescent="0.3">
      <c r="A242" s="9">
        <v>45650</v>
      </c>
      <c r="B242" s="8">
        <v>570</v>
      </c>
      <c r="C242" s="8">
        <v>197</v>
      </c>
      <c r="D242" s="5">
        <f t="shared" si="10"/>
        <v>-6.9686411149826322E-3</v>
      </c>
      <c r="E242" s="5">
        <f t="shared" si="10"/>
        <v>-7.5566750629723067E-3</v>
      </c>
      <c r="F242" s="12">
        <f t="shared" si="12"/>
        <v>-7.0819711161097098E-3</v>
      </c>
      <c r="G242" s="3">
        <f t="shared" si="11"/>
        <v>120.47761512403197</v>
      </c>
    </row>
    <row r="243" spans="1:7" x14ac:dyDescent="0.3">
      <c r="A243" s="9">
        <v>45651</v>
      </c>
      <c r="B243" s="8">
        <v>569.5</v>
      </c>
      <c r="C243" s="8">
        <v>197.8</v>
      </c>
      <c r="D243" s="5">
        <f t="shared" si="10"/>
        <v>-8.7719298245614308E-4</v>
      </c>
      <c r="E243" s="5">
        <f t="shared" si="10"/>
        <v>4.0609137055838129E-3</v>
      </c>
      <c r="F243" s="12">
        <f t="shared" si="12"/>
        <v>7.4513357687032238E-5</v>
      </c>
      <c r="G243" s="3">
        <f t="shared" si="11"/>
        <v>120.48659231566097</v>
      </c>
    </row>
    <row r="244" spans="1:7" x14ac:dyDescent="0.3">
      <c r="A244" s="9">
        <v>45652</v>
      </c>
      <c r="B244" s="8">
        <v>570</v>
      </c>
      <c r="C244" s="8">
        <v>198.5</v>
      </c>
      <c r="D244" s="5">
        <f t="shared" si="10"/>
        <v>8.7796312554866418E-4</v>
      </c>
      <c r="E244" s="5">
        <f t="shared" si="10"/>
        <v>3.5389282103133191E-3</v>
      </c>
      <c r="F244" s="12">
        <f t="shared" si="12"/>
        <v>1.3908028639455137E-3</v>
      </c>
      <c r="G244" s="3">
        <f t="shared" si="11"/>
        <v>120.65416541332063</v>
      </c>
    </row>
    <row r="245" spans="1:7" x14ac:dyDescent="0.3">
      <c r="A245" s="9">
        <v>45653</v>
      </c>
      <c r="B245" s="8">
        <v>566</v>
      </c>
      <c r="C245" s="8">
        <v>200.5</v>
      </c>
      <c r="D245" s="5">
        <f t="shared" si="10"/>
        <v>-7.0175438596491446E-3</v>
      </c>
      <c r="E245" s="5">
        <f t="shared" si="10"/>
        <v>1.0075566750629816E-2</v>
      </c>
      <c r="F245" s="12">
        <f t="shared" si="12"/>
        <v>-3.723240441707389E-3</v>
      </c>
      <c r="G245" s="3">
        <f t="shared" si="11"/>
        <v>120.2049409451933</v>
      </c>
    </row>
    <row r="246" spans="1:7" x14ac:dyDescent="0.3">
      <c r="A246" s="9">
        <v>45656</v>
      </c>
      <c r="B246" s="8">
        <v>566</v>
      </c>
      <c r="C246" s="8">
        <v>203</v>
      </c>
      <c r="D246" s="5">
        <f t="shared" si="10"/>
        <v>0</v>
      </c>
      <c r="E246" s="5">
        <f t="shared" si="10"/>
        <v>1.2468827930174564E-2</v>
      </c>
      <c r="F246" s="12">
        <f t="shared" si="12"/>
        <v>2.4030794280006898E-3</v>
      </c>
      <c r="G246" s="3">
        <f t="shared" si="11"/>
        <v>120.49380296592274</v>
      </c>
    </row>
    <row r="247" spans="1:7" x14ac:dyDescent="0.3">
      <c r="A247" s="9">
        <v>45657</v>
      </c>
      <c r="B247" s="8">
        <v>569</v>
      </c>
      <c r="C247" s="8">
        <v>205</v>
      </c>
      <c r="D247" s="5">
        <f t="shared" si="10"/>
        <v>5.300353356890497E-3</v>
      </c>
      <c r="E247" s="5">
        <f t="shared" si="10"/>
        <v>9.8522167487684609E-3</v>
      </c>
      <c r="F247" s="12">
        <f t="shared" si="12"/>
        <v>6.1776201968330256E-3</v>
      </c>
      <c r="G247" s="3">
        <f t="shared" si="11"/>
        <v>121.23816791671825</v>
      </c>
    </row>
    <row r="248" spans="1:7" x14ac:dyDescent="0.3">
      <c r="A248" s="9">
        <v>45659</v>
      </c>
      <c r="B248" s="8">
        <v>583</v>
      </c>
      <c r="C248" s="8">
        <v>204</v>
      </c>
      <c r="D248" s="5">
        <f t="shared" si="10"/>
        <v>2.4604569420035194E-2</v>
      </c>
      <c r="E248" s="5">
        <f t="shared" si="10"/>
        <v>-4.8780487804878092E-3</v>
      </c>
      <c r="F248" s="12">
        <f t="shared" si="12"/>
        <v>1.8922473742876894E-2</v>
      </c>
      <c r="G248" s="3">
        <f t="shared" si="11"/>
        <v>123.53229396575685</v>
      </c>
    </row>
    <row r="249" spans="1:7" x14ac:dyDescent="0.3">
      <c r="A249" s="9">
        <v>45660</v>
      </c>
      <c r="B249" s="8">
        <v>608.9</v>
      </c>
      <c r="C249" s="8">
        <v>209.5</v>
      </c>
      <c r="D249" s="5">
        <f t="shared" si="10"/>
        <v>4.4425385934819817E-2</v>
      </c>
      <c r="E249" s="5">
        <f t="shared" si="10"/>
        <v>2.6960784313725394E-2</v>
      </c>
      <c r="F249" s="12">
        <f t="shared" si="12"/>
        <v>4.1059486179934677E-2</v>
      </c>
      <c r="G249" s="3">
        <f t="shared" si="11"/>
        <v>128.60446648261947</v>
      </c>
    </row>
    <row r="250" spans="1:7" x14ac:dyDescent="0.3">
      <c r="A250" s="9">
        <v>45663</v>
      </c>
      <c r="B250" s="8">
        <v>605</v>
      </c>
      <c r="C250" s="8">
        <v>209.4</v>
      </c>
      <c r="D250" s="5">
        <f t="shared" si="10"/>
        <v>-6.4049926096239052E-3</v>
      </c>
      <c r="E250" s="5">
        <f t="shared" si="10"/>
        <v>-4.7732696897373472E-4</v>
      </c>
      <c r="F250" s="12">
        <f t="shared" si="12"/>
        <v>-5.2625715707834463E-3</v>
      </c>
      <c r="G250" s="3">
        <f t="shared" si="11"/>
        <v>127.92767627343227</v>
      </c>
    </row>
    <row r="251" spans="1:7" x14ac:dyDescent="0.3">
      <c r="A251" s="9">
        <v>45664</v>
      </c>
      <c r="B251" s="8">
        <v>606.1</v>
      </c>
      <c r="C251" s="8">
        <v>203.1</v>
      </c>
      <c r="D251" s="5">
        <f t="shared" si="10"/>
        <v>1.8181818181819409E-3</v>
      </c>
      <c r="E251" s="5">
        <f t="shared" si="10"/>
        <v>-3.008595988538687E-2</v>
      </c>
      <c r="F251" s="12">
        <f t="shared" si="12"/>
        <v>-4.3306067468064386E-3</v>
      </c>
      <c r="G251" s="3">
        <f t="shared" si="11"/>
        <v>127.37367181545928</v>
      </c>
    </row>
    <row r="252" spans="1:7" x14ac:dyDescent="0.3">
      <c r="A252" s="9">
        <v>45665</v>
      </c>
      <c r="B252" s="8">
        <v>614.20000000000005</v>
      </c>
      <c r="C252" s="8">
        <v>205.3</v>
      </c>
      <c r="D252" s="5">
        <f t="shared" si="10"/>
        <v>1.3364131331463414E-2</v>
      </c>
      <c r="E252" s="5">
        <f t="shared" si="10"/>
        <v>1.0832102412604794E-2</v>
      </c>
      <c r="F252" s="12">
        <f t="shared" si="12"/>
        <v>1.2876141069661253E-2</v>
      </c>
      <c r="G252" s="3">
        <f t="shared" si="11"/>
        <v>129.01375318231587</v>
      </c>
    </row>
    <row r="253" spans="1:7" x14ac:dyDescent="0.3">
      <c r="A253" s="9">
        <v>45666</v>
      </c>
      <c r="B253" s="8">
        <v>621.79999999999995</v>
      </c>
      <c r="C253" s="8">
        <v>210</v>
      </c>
      <c r="D253" s="5">
        <f t="shared" si="10"/>
        <v>1.2373819602735203E-2</v>
      </c>
      <c r="E253" s="5">
        <f t="shared" si="10"/>
        <v>2.2893326838772543E-2</v>
      </c>
      <c r="F253" s="12">
        <f t="shared" si="12"/>
        <v>1.4401212359551586E-2</v>
      </c>
      <c r="G253" s="3">
        <f t="shared" si="11"/>
        <v>130.87170763919718</v>
      </c>
    </row>
    <row r="254" spans="1:7" x14ac:dyDescent="0.3">
      <c r="A254" s="9">
        <v>45667</v>
      </c>
      <c r="B254" s="8">
        <v>620</v>
      </c>
      <c r="C254" s="8">
        <v>213.65</v>
      </c>
      <c r="D254" s="5">
        <f t="shared" si="10"/>
        <v>-2.894821486008281E-3</v>
      </c>
      <c r="E254" s="5">
        <f t="shared" si="10"/>
        <v>1.7380952380952497E-2</v>
      </c>
      <c r="F254" s="12">
        <f t="shared" si="12"/>
        <v>1.0128669783240119E-3</v>
      </c>
      <c r="G254" s="3">
        <f t="shared" si="11"/>
        <v>131.00426327026182</v>
      </c>
    </row>
    <row r="255" spans="1:7" x14ac:dyDescent="0.3">
      <c r="A255" s="9">
        <v>45670</v>
      </c>
      <c r="B255" s="8">
        <v>620</v>
      </c>
      <c r="C255" s="8">
        <v>214.85</v>
      </c>
      <c r="D255" s="5">
        <f t="shared" si="10"/>
        <v>0</v>
      </c>
      <c r="E255" s="5">
        <f t="shared" si="10"/>
        <v>5.6166627662064261E-3</v>
      </c>
      <c r="F255" s="12">
        <f t="shared" si="12"/>
        <v>1.0824823971485465E-3</v>
      </c>
      <c r="G255" s="3">
        <f t="shared" si="11"/>
        <v>131.14607307920329</v>
      </c>
    </row>
    <row r="256" spans="1:7" x14ac:dyDescent="0.3">
      <c r="A256" s="9">
        <v>45672</v>
      </c>
      <c r="B256" s="8">
        <v>627.5</v>
      </c>
      <c r="C256" s="8">
        <v>215.1</v>
      </c>
      <c r="D256" s="5">
        <f t="shared" si="10"/>
        <v>1.2096774193548487E-2</v>
      </c>
      <c r="E256" s="5">
        <f t="shared" si="10"/>
        <v>1.1636025133814343E-3</v>
      </c>
      <c r="F256" s="12">
        <f t="shared" si="12"/>
        <v>9.9896571417662696E-3</v>
      </c>
      <c r="G256" s="3">
        <f t="shared" si="11"/>
        <v>132.45617738475357</v>
      </c>
    </row>
    <row r="257" spans="1:7" x14ac:dyDescent="0.3">
      <c r="A257" s="9">
        <v>45673</v>
      </c>
      <c r="B257" s="8">
        <v>624.70000000000005</v>
      </c>
      <c r="C257" s="8">
        <v>214.95</v>
      </c>
      <c r="D257" s="5">
        <f t="shared" si="10"/>
        <v>-4.4621513944221869E-3</v>
      </c>
      <c r="E257" s="5">
        <f t="shared" si="10"/>
        <v>-6.9735006973503655E-4</v>
      </c>
      <c r="F257" s="12">
        <f t="shared" si="12"/>
        <v>-3.736572641990179E-3</v>
      </c>
      <c r="G257" s="3">
        <f t="shared" si="11"/>
        <v>131.9612452560751</v>
      </c>
    </row>
    <row r="258" spans="1:7" x14ac:dyDescent="0.3">
      <c r="A258" s="9">
        <v>45674</v>
      </c>
      <c r="B258" s="8">
        <v>621</v>
      </c>
      <c r="C258" s="8">
        <v>211.5</v>
      </c>
      <c r="D258" s="5">
        <f t="shared" si="10"/>
        <v>-5.9228429646230873E-3</v>
      </c>
      <c r="E258" s="5">
        <f t="shared" si="10"/>
        <v>-1.6050244242847067E-2</v>
      </c>
      <c r="F258" s="12">
        <f t="shared" si="12"/>
        <v>-7.8746663282218826E-3</v>
      </c>
      <c r="G258" s="3">
        <f t="shared" si="11"/>
        <v>130.92209448142685</v>
      </c>
    </row>
    <row r="259" spans="1:7" x14ac:dyDescent="0.3">
      <c r="A259" s="9">
        <v>45677</v>
      </c>
      <c r="B259" s="8">
        <v>622.1</v>
      </c>
      <c r="C259" s="8">
        <v>211.75</v>
      </c>
      <c r="D259" s="5">
        <f t="shared" si="10"/>
        <v>1.7713365539453463E-3</v>
      </c>
      <c r="E259" s="5">
        <f t="shared" si="10"/>
        <v>1.1820330969267712E-3</v>
      </c>
      <c r="F259" s="12">
        <f t="shared" si="12"/>
        <v>1.657761884189582E-3</v>
      </c>
      <c r="G259" s="3">
        <f t="shared" si="11"/>
        <v>131.13913213945642</v>
      </c>
    </row>
    <row r="260" spans="1:7" x14ac:dyDescent="0.3">
      <c r="A260" s="9">
        <v>45678</v>
      </c>
      <c r="B260" s="8">
        <v>613.79999999999995</v>
      </c>
      <c r="C260" s="8">
        <v>202</v>
      </c>
      <c r="D260" s="5">
        <f t="shared" ref="D260:E323" si="13">B260/B259-1</f>
        <v>-1.3341906445909157E-2</v>
      </c>
      <c r="E260" s="5">
        <f t="shared" si="13"/>
        <v>-4.6044864226682414E-2</v>
      </c>
      <c r="F260" s="12">
        <f t="shared" si="12"/>
        <v>-1.9644648413144811E-2</v>
      </c>
      <c r="G260" s="3">
        <f t="shared" ref="G260:G323" si="14">G259*(1+F260)</f>
        <v>128.56294999537187</v>
      </c>
    </row>
    <row r="261" spans="1:7" x14ac:dyDescent="0.3">
      <c r="A261" s="9">
        <v>45679</v>
      </c>
      <c r="B261" s="8">
        <v>613</v>
      </c>
      <c r="C261" s="8">
        <v>209.9</v>
      </c>
      <c r="D261" s="5">
        <f t="shared" si="13"/>
        <v>-1.3033561420657813E-3</v>
      </c>
      <c r="E261" s="5">
        <f t="shared" si="13"/>
        <v>3.9108910891089144E-2</v>
      </c>
      <c r="F261" s="12">
        <f t="shared" si="12"/>
        <v>6.4851776391430735E-3</v>
      </c>
      <c r="G261" s="3">
        <f t="shared" si="14"/>
        <v>129.39670356390411</v>
      </c>
    </row>
    <row r="262" spans="1:7" x14ac:dyDescent="0.3">
      <c r="A262" s="9">
        <v>45680</v>
      </c>
      <c r="B262" s="8">
        <v>612.6</v>
      </c>
      <c r="C262" s="8">
        <v>209.45</v>
      </c>
      <c r="D262" s="5">
        <f t="shared" si="13"/>
        <v>-6.5252854812392069E-4</v>
      </c>
      <c r="E262" s="5">
        <f t="shared" si="13"/>
        <v>-2.1438780371606514E-3</v>
      </c>
      <c r="F262" s="12">
        <f t="shared" si="12"/>
        <v>-9.3995181654441397E-4</v>
      </c>
      <c r="G262" s="3">
        <f t="shared" si="14"/>
        <v>129.27507689733437</v>
      </c>
    </row>
    <row r="263" spans="1:7" x14ac:dyDescent="0.3">
      <c r="A263" s="9">
        <v>45681</v>
      </c>
      <c r="B263" s="8">
        <v>615</v>
      </c>
      <c r="C263" s="8">
        <v>205</v>
      </c>
      <c r="D263" s="5">
        <f t="shared" si="13"/>
        <v>3.9177277179236469E-3</v>
      </c>
      <c r="E263" s="5">
        <f t="shared" si="13"/>
        <v>-2.1246120792551837E-2</v>
      </c>
      <c r="F263" s="12">
        <f t="shared" si="12"/>
        <v>-9.3202456220127777E-4</v>
      </c>
      <c r="G263" s="3">
        <f t="shared" si="14"/>
        <v>129.15458935038561</v>
      </c>
    </row>
    <row r="264" spans="1:7" x14ac:dyDescent="0.3">
      <c r="A264" s="9">
        <v>45684</v>
      </c>
      <c r="B264" s="8">
        <v>614.9</v>
      </c>
      <c r="C264" s="8">
        <v>208</v>
      </c>
      <c r="D264" s="5">
        <f t="shared" si="13"/>
        <v>-1.6260162601633432E-4</v>
      </c>
      <c r="E264" s="5">
        <f t="shared" si="13"/>
        <v>1.4634146341463428E-2</v>
      </c>
      <c r="F264" s="12">
        <f t="shared" si="12"/>
        <v>2.689130777468989E-3</v>
      </c>
      <c r="G264" s="3">
        <f t="shared" si="14"/>
        <v>129.50190293165909</v>
      </c>
    </row>
    <row r="265" spans="1:7" x14ac:dyDescent="0.3">
      <c r="A265" s="9">
        <v>45685</v>
      </c>
      <c r="B265" s="8">
        <v>617.1</v>
      </c>
      <c r="C265" s="8">
        <v>207.5</v>
      </c>
      <c r="D265" s="5">
        <f t="shared" si="13"/>
        <v>3.5778175313059268E-3</v>
      </c>
      <c r="E265" s="5">
        <f t="shared" si="13"/>
        <v>-2.4038461538461453E-3</v>
      </c>
      <c r="F265" s="12">
        <f t="shared" si="12"/>
        <v>2.4249896129559063E-3</v>
      </c>
      <c r="G265" s="3">
        <f t="shared" si="14"/>
        <v>129.8159437011264</v>
      </c>
    </row>
    <row r="266" spans="1:7" x14ac:dyDescent="0.3">
      <c r="A266" s="9">
        <v>45686</v>
      </c>
      <c r="B266" s="8">
        <v>629.9</v>
      </c>
      <c r="C266" s="8">
        <v>207.8</v>
      </c>
      <c r="D266" s="5">
        <f t="shared" si="13"/>
        <v>2.0742181169988605E-2</v>
      </c>
      <c r="E266" s="5">
        <f t="shared" si="13"/>
        <v>1.4457831325300763E-3</v>
      </c>
      <c r="F266" s="12">
        <f t="shared" si="12"/>
        <v>1.7023244841890581E-2</v>
      </c>
      <c r="G266" s="3">
        <f t="shared" si="14"/>
        <v>132.02583229513175</v>
      </c>
    </row>
    <row r="267" spans="1:7" x14ac:dyDescent="0.3">
      <c r="A267" s="9">
        <v>45687</v>
      </c>
      <c r="B267" s="8">
        <v>636</v>
      </c>
      <c r="C267" s="8">
        <v>207.4</v>
      </c>
      <c r="D267" s="5">
        <f t="shared" si="13"/>
        <v>9.6840768375932029E-3</v>
      </c>
      <c r="E267" s="5">
        <f t="shared" si="13"/>
        <v>-1.9249278152069227E-3</v>
      </c>
      <c r="F267" s="12">
        <f t="shared" si="12"/>
        <v>7.4467085446843989E-3</v>
      </c>
      <c r="G267" s="3">
        <f t="shared" si="14"/>
        <v>133.00899018860298</v>
      </c>
    </row>
    <row r="268" spans="1:7" x14ac:dyDescent="0.3">
      <c r="A268" s="9">
        <v>45688</v>
      </c>
      <c r="B268" s="8">
        <v>631</v>
      </c>
      <c r="C268" s="8">
        <v>207</v>
      </c>
      <c r="D268" s="5">
        <f t="shared" si="13"/>
        <v>-7.8616352201258399E-3</v>
      </c>
      <c r="E268" s="5">
        <f t="shared" si="13"/>
        <v>-1.9286403085825299E-3</v>
      </c>
      <c r="F268" s="12">
        <f t="shared" si="12"/>
        <v>-6.7181870870531672E-3</v>
      </c>
      <c r="G268" s="3">
        <f t="shared" si="14"/>
        <v>132.11541090825591</v>
      </c>
    </row>
    <row r="269" spans="1:7" x14ac:dyDescent="0.3">
      <c r="A269" s="9">
        <v>45691</v>
      </c>
      <c r="B269" s="8">
        <v>623.79999999999995</v>
      </c>
      <c r="C269" s="8">
        <v>209.4</v>
      </c>
      <c r="D269" s="5">
        <f t="shared" si="13"/>
        <v>-1.1410459587955724E-2</v>
      </c>
      <c r="E269" s="5">
        <f t="shared" si="13"/>
        <v>1.1594202898550732E-2</v>
      </c>
      <c r="F269" s="12">
        <f t="shared" si="12"/>
        <v>-6.9768406881680102E-3</v>
      </c>
      <c r="G269" s="3">
        <f t="shared" si="14"/>
        <v>131.19366273389716</v>
      </c>
    </row>
    <row r="270" spans="1:7" x14ac:dyDescent="0.3">
      <c r="A270" s="9">
        <v>45692</v>
      </c>
      <c r="B270" s="8">
        <v>622.1</v>
      </c>
      <c r="C270" s="8">
        <v>204.5</v>
      </c>
      <c r="D270" s="5">
        <f t="shared" si="13"/>
        <v>-2.7252324462967437E-3</v>
      </c>
      <c r="E270" s="5">
        <f t="shared" si="13"/>
        <v>-2.3400191021967554E-2</v>
      </c>
      <c r="F270" s="12">
        <f t="shared" si="12"/>
        <v>-6.7098545700592128E-3</v>
      </c>
      <c r="G270" s="3">
        <f t="shared" si="14"/>
        <v>130.3133723364393</v>
      </c>
    </row>
    <row r="271" spans="1:7" x14ac:dyDescent="0.3">
      <c r="A271" s="9">
        <v>45693</v>
      </c>
      <c r="B271" s="8">
        <v>625</v>
      </c>
      <c r="C271" s="8">
        <v>205</v>
      </c>
      <c r="D271" s="5">
        <f t="shared" si="13"/>
        <v>4.6616299630284352E-3</v>
      </c>
      <c r="E271" s="5">
        <f t="shared" si="13"/>
        <v>2.4449877750611915E-3</v>
      </c>
      <c r="F271" s="12">
        <f t="shared" si="12"/>
        <v>4.2344232302888047E-3</v>
      </c>
      <c r="G271" s="3">
        <f t="shared" si="14"/>
        <v>130.86517430747801</v>
      </c>
    </row>
    <row r="272" spans="1:7" x14ac:dyDescent="0.3">
      <c r="A272" s="9">
        <v>45694</v>
      </c>
      <c r="B272" s="8">
        <v>630.1</v>
      </c>
      <c r="C272" s="8">
        <v>208</v>
      </c>
      <c r="D272" s="5">
        <f t="shared" si="13"/>
        <v>8.1599999999999451E-3</v>
      </c>
      <c r="E272" s="5">
        <f t="shared" si="13"/>
        <v>1.4634146341463428E-2</v>
      </c>
      <c r="F272" s="12">
        <f t="shared" ref="F272:F335" si="15">D272*$M$14+E272*$M$15</f>
        <v>9.4077426085402982E-3</v>
      </c>
      <c r="G272" s="3">
        <f t="shared" si="14"/>
        <v>132.09632018378454</v>
      </c>
    </row>
    <row r="273" spans="1:7" x14ac:dyDescent="0.3">
      <c r="A273" s="9">
        <v>45695</v>
      </c>
      <c r="B273" s="8">
        <v>628.5</v>
      </c>
      <c r="C273" s="8">
        <v>208.9</v>
      </c>
      <c r="D273" s="5">
        <f t="shared" si="13"/>
        <v>-2.5392794794477647E-3</v>
      </c>
      <c r="E273" s="5">
        <f t="shared" si="13"/>
        <v>4.3269230769231726E-3</v>
      </c>
      <c r="F273" s="12">
        <f t="shared" si="15"/>
        <v>-1.2159770644893648E-3</v>
      </c>
      <c r="G273" s="3">
        <f t="shared" si="14"/>
        <v>131.93569408813761</v>
      </c>
    </row>
    <row r="274" spans="1:7" x14ac:dyDescent="0.3">
      <c r="A274" s="9">
        <v>45698</v>
      </c>
      <c r="B274" s="8">
        <v>630</v>
      </c>
      <c r="C274" s="8">
        <v>209</v>
      </c>
      <c r="D274" s="5">
        <f t="shared" si="13"/>
        <v>2.3866348448686736E-3</v>
      </c>
      <c r="E274" s="5">
        <f t="shared" si="13"/>
        <v>4.7869794159871581E-4</v>
      </c>
      <c r="F274" s="12">
        <f t="shared" si="15"/>
        <v>2.0189239463105292E-3</v>
      </c>
      <c r="G274" s="3">
        <f t="shared" si="14"/>
        <v>132.20206222030524</v>
      </c>
    </row>
    <row r="275" spans="1:7" x14ac:dyDescent="0.3">
      <c r="A275" s="9">
        <v>45699</v>
      </c>
      <c r="B275" s="8">
        <v>626</v>
      </c>
      <c r="C275" s="8">
        <v>204</v>
      </c>
      <c r="D275" s="5">
        <f t="shared" si="13"/>
        <v>-6.3492063492063266E-3</v>
      </c>
      <c r="E275" s="5">
        <f t="shared" si="13"/>
        <v>-2.3923444976076569E-2</v>
      </c>
      <c r="F275" s="12">
        <f t="shared" si="15"/>
        <v>-9.7362361120282848E-3</v>
      </c>
      <c r="G275" s="3">
        <f t="shared" si="14"/>
        <v>130.91491172803129</v>
      </c>
    </row>
    <row r="276" spans="1:7" x14ac:dyDescent="0.3">
      <c r="A276" s="9">
        <v>45700</v>
      </c>
      <c r="B276" s="8">
        <v>640</v>
      </c>
      <c r="C276" s="8">
        <v>192</v>
      </c>
      <c r="D276" s="5">
        <f t="shared" si="13"/>
        <v>2.2364217252396124E-2</v>
      </c>
      <c r="E276" s="5">
        <f t="shared" si="13"/>
        <v>-5.8823529411764719E-2</v>
      </c>
      <c r="F276" s="12">
        <f t="shared" si="15"/>
        <v>6.7171488264831259E-3</v>
      </c>
      <c r="G276" s="3">
        <f t="shared" si="14"/>
        <v>131.7942866737144</v>
      </c>
    </row>
    <row r="277" spans="1:7" x14ac:dyDescent="0.3">
      <c r="A277" s="9">
        <v>45701</v>
      </c>
      <c r="B277" s="8">
        <v>638</v>
      </c>
      <c r="C277" s="8">
        <v>199.9</v>
      </c>
      <c r="D277" s="5">
        <f t="shared" si="13"/>
        <v>-3.1250000000000444E-3</v>
      </c>
      <c r="E277" s="5">
        <f t="shared" si="13"/>
        <v>4.1145833333333437E-2</v>
      </c>
      <c r="F277" s="12">
        <f t="shared" si="15"/>
        <v>5.4071835732711817E-3</v>
      </c>
      <c r="G277" s="3">
        <f t="shared" si="14"/>
        <v>132.50692257566749</v>
      </c>
    </row>
    <row r="278" spans="1:7" x14ac:dyDescent="0.3">
      <c r="A278" s="9">
        <v>45702</v>
      </c>
      <c r="B278" s="8">
        <v>645</v>
      </c>
      <c r="C278" s="8">
        <v>200</v>
      </c>
      <c r="D278" s="5">
        <f t="shared" si="13"/>
        <v>1.097178683385569E-2</v>
      </c>
      <c r="E278" s="5">
        <f t="shared" si="13"/>
        <v>5.002501250626068E-4</v>
      </c>
      <c r="F278" s="12">
        <f t="shared" si="15"/>
        <v>8.9536392914104229E-3</v>
      </c>
      <c r="G278" s="3">
        <f t="shared" si="14"/>
        <v>133.69334176402486</v>
      </c>
    </row>
    <row r="279" spans="1:7" x14ac:dyDescent="0.3">
      <c r="A279" s="9">
        <v>45705</v>
      </c>
      <c r="B279" s="8">
        <v>648.1</v>
      </c>
      <c r="C279" s="8">
        <v>203.95</v>
      </c>
      <c r="D279" s="5">
        <f t="shared" si="13"/>
        <v>4.8062015503875788E-3</v>
      </c>
      <c r="E279" s="5">
        <f t="shared" si="13"/>
        <v>1.9749999999999934E-2</v>
      </c>
      <c r="F279" s="12">
        <f t="shared" si="15"/>
        <v>7.6862745477498332E-3</v>
      </c>
      <c r="G279" s="3">
        <f t="shared" si="14"/>
        <v>134.72094549402931</v>
      </c>
    </row>
    <row r="280" spans="1:7" x14ac:dyDescent="0.3">
      <c r="A280" s="9">
        <v>45706</v>
      </c>
      <c r="B280" s="8">
        <v>657</v>
      </c>
      <c r="C280" s="8">
        <v>201</v>
      </c>
      <c r="D280" s="5">
        <f t="shared" si="13"/>
        <v>1.3732448696188726E-2</v>
      </c>
      <c r="E280" s="5">
        <f t="shared" si="13"/>
        <v>-1.4464329492522632E-2</v>
      </c>
      <c r="F280" s="12">
        <f t="shared" si="15"/>
        <v>8.2981690685732228E-3</v>
      </c>
      <c r="G280" s="3">
        <f t="shared" si="14"/>
        <v>135.83888267681681</v>
      </c>
    </row>
    <row r="281" spans="1:7" x14ac:dyDescent="0.3">
      <c r="A281" s="9">
        <v>45707</v>
      </c>
      <c r="B281" s="8">
        <v>670</v>
      </c>
      <c r="C281" s="8">
        <v>202</v>
      </c>
      <c r="D281" s="5">
        <f t="shared" si="13"/>
        <v>1.9786910197869156E-2</v>
      </c>
      <c r="E281" s="5">
        <f t="shared" si="13"/>
        <v>4.9751243781095411E-3</v>
      </c>
      <c r="F281" s="12">
        <f t="shared" si="15"/>
        <v>1.693227959467674E-2</v>
      </c>
      <c r="G281" s="3">
        <f t="shared" si="14"/>
        <v>138.13894461812916</v>
      </c>
    </row>
    <row r="282" spans="1:7" x14ac:dyDescent="0.3">
      <c r="A282" s="9">
        <v>45708</v>
      </c>
      <c r="B282" s="8">
        <v>667.5</v>
      </c>
      <c r="C282" s="8">
        <v>200</v>
      </c>
      <c r="D282" s="5">
        <f t="shared" si="13"/>
        <v>-3.7313432835820448E-3</v>
      </c>
      <c r="E282" s="5">
        <f t="shared" si="13"/>
        <v>-9.9009900990099098E-3</v>
      </c>
      <c r="F282" s="12">
        <f t="shared" si="15"/>
        <v>-4.920400621064855E-3</v>
      </c>
      <c r="G282" s="3">
        <f t="shared" si="14"/>
        <v>137.45924566923688</v>
      </c>
    </row>
    <row r="283" spans="1:7" x14ac:dyDescent="0.3">
      <c r="A283" s="9">
        <v>45709</v>
      </c>
      <c r="B283" s="8">
        <v>666</v>
      </c>
      <c r="C283" s="8">
        <v>200</v>
      </c>
      <c r="D283" s="5">
        <f t="shared" si="13"/>
        <v>-2.2471910112359383E-3</v>
      </c>
      <c r="E283" s="5">
        <f t="shared" si="13"/>
        <v>0</v>
      </c>
      <c r="F283" s="12">
        <f t="shared" si="15"/>
        <v>-1.8140966963468286E-3</v>
      </c>
      <c r="G283" s="3">
        <f t="shared" si="14"/>
        <v>137.20988130578598</v>
      </c>
    </row>
    <row r="284" spans="1:7" x14ac:dyDescent="0.3">
      <c r="A284" s="9">
        <v>45712</v>
      </c>
      <c r="B284" s="8">
        <v>666</v>
      </c>
      <c r="C284" s="8">
        <v>201.95</v>
      </c>
      <c r="D284" s="5">
        <f t="shared" si="13"/>
        <v>0</v>
      </c>
      <c r="E284" s="5">
        <f t="shared" si="13"/>
        <v>9.7499999999999254E-3</v>
      </c>
      <c r="F284" s="12">
        <f t="shared" si="15"/>
        <v>1.8790879587251249E-3</v>
      </c>
      <c r="G284" s="3">
        <f t="shared" si="14"/>
        <v>137.46771074156578</v>
      </c>
    </row>
    <row r="285" spans="1:7" x14ac:dyDescent="0.3">
      <c r="A285" s="9">
        <v>45713</v>
      </c>
      <c r="B285" s="8">
        <v>666</v>
      </c>
      <c r="C285" s="8">
        <v>200</v>
      </c>
      <c r="D285" s="5">
        <f t="shared" si="13"/>
        <v>0</v>
      </c>
      <c r="E285" s="5">
        <f t="shared" si="13"/>
        <v>-9.6558554097548877E-3</v>
      </c>
      <c r="F285" s="12">
        <f t="shared" si="15"/>
        <v>-1.8609437570934774E-3</v>
      </c>
      <c r="G285" s="3">
        <f t="shared" si="14"/>
        <v>137.21189106345935</v>
      </c>
    </row>
    <row r="286" spans="1:7" x14ac:dyDescent="0.3">
      <c r="A286" s="9">
        <v>45714</v>
      </c>
      <c r="B286" s="8">
        <v>660</v>
      </c>
      <c r="C286" s="8">
        <v>200</v>
      </c>
      <c r="D286" s="5">
        <f t="shared" si="13"/>
        <v>-9.009009009009028E-3</v>
      </c>
      <c r="E286" s="5">
        <f t="shared" si="13"/>
        <v>0</v>
      </c>
      <c r="F286" s="12">
        <f t="shared" si="15"/>
        <v>-7.2727299988679852E-3</v>
      </c>
      <c r="G286" s="3">
        <f t="shared" si="14"/>
        <v>136.21398602712071</v>
      </c>
    </row>
    <row r="287" spans="1:7" x14ac:dyDescent="0.3">
      <c r="A287" s="9">
        <v>45715</v>
      </c>
      <c r="B287" s="8">
        <v>655</v>
      </c>
      <c r="C287" s="8">
        <v>200</v>
      </c>
      <c r="D287" s="5">
        <f t="shared" si="13"/>
        <v>-7.575757575757569E-3</v>
      </c>
      <c r="E287" s="5">
        <f t="shared" si="13"/>
        <v>0</v>
      </c>
      <c r="F287" s="12">
        <f t="shared" si="15"/>
        <v>-6.1157047717753333E-3</v>
      </c>
      <c r="G287" s="3">
        <f t="shared" si="14"/>
        <v>135.3809415027921</v>
      </c>
    </row>
    <row r="288" spans="1:7" x14ac:dyDescent="0.3">
      <c r="A288" s="9">
        <v>45716</v>
      </c>
      <c r="B288" s="8">
        <v>640.1</v>
      </c>
      <c r="C288" s="8">
        <v>198</v>
      </c>
      <c r="D288" s="5">
        <f t="shared" si="13"/>
        <v>-2.2748091603053355E-2</v>
      </c>
      <c r="E288" s="5">
        <f t="shared" si="13"/>
        <v>-1.0000000000000009E-2</v>
      </c>
      <c r="F288" s="12">
        <f t="shared" si="15"/>
        <v>-2.0291190533512575E-2</v>
      </c>
      <c r="G288" s="3">
        <f t="shared" si="14"/>
        <v>132.63390102415264</v>
      </c>
    </row>
    <row r="289" spans="1:7" x14ac:dyDescent="0.3">
      <c r="A289" s="9">
        <v>45719</v>
      </c>
      <c r="B289" s="8">
        <v>645</v>
      </c>
      <c r="C289" s="8">
        <v>200</v>
      </c>
      <c r="D289" s="5">
        <f t="shared" si="13"/>
        <v>7.65505389782839E-3</v>
      </c>
      <c r="E289" s="5">
        <f t="shared" si="13"/>
        <v>1.0101010101010166E-2</v>
      </c>
      <c r="F289" s="12">
        <f t="shared" si="15"/>
        <v>8.126455625927665E-3</v>
      </c>
      <c r="G289" s="3">
        <f t="shared" si="14"/>
        <v>133.7117445353191</v>
      </c>
    </row>
    <row r="290" spans="1:7" x14ac:dyDescent="0.3">
      <c r="A290" s="9">
        <v>45720</v>
      </c>
      <c r="B290" s="8">
        <v>638</v>
      </c>
      <c r="C290" s="8">
        <v>198</v>
      </c>
      <c r="D290" s="5">
        <f t="shared" si="13"/>
        <v>-1.0852713178294615E-2</v>
      </c>
      <c r="E290" s="5">
        <f t="shared" si="13"/>
        <v>-1.0000000000000009E-2</v>
      </c>
      <c r="F290" s="12">
        <f t="shared" si="15"/>
        <v>-1.0688372351055677E-2</v>
      </c>
      <c r="G290" s="3">
        <f t="shared" si="14"/>
        <v>132.28258362201638</v>
      </c>
    </row>
    <row r="291" spans="1:7" x14ac:dyDescent="0.3">
      <c r="A291" s="9">
        <v>45721</v>
      </c>
      <c r="B291" s="8">
        <v>635</v>
      </c>
      <c r="C291" s="8">
        <v>196</v>
      </c>
      <c r="D291" s="5">
        <f t="shared" si="13"/>
        <v>-4.7021943573667402E-3</v>
      </c>
      <c r="E291" s="5">
        <f t="shared" si="13"/>
        <v>-1.0101010101010055E-2</v>
      </c>
      <c r="F291" s="12">
        <f t="shared" si="15"/>
        <v>-5.7426917579058026E-3</v>
      </c>
      <c r="G291" s="3">
        <f t="shared" si="14"/>
        <v>131.52292551933573</v>
      </c>
    </row>
    <row r="292" spans="1:7" x14ac:dyDescent="0.3">
      <c r="A292" s="9">
        <v>45722</v>
      </c>
      <c r="B292" s="8">
        <v>634</v>
      </c>
      <c r="C292" s="8">
        <v>190</v>
      </c>
      <c r="D292" s="5">
        <f t="shared" si="13"/>
        <v>-1.5748031496063408E-3</v>
      </c>
      <c r="E292" s="5">
        <f t="shared" si="13"/>
        <v>-3.0612244897959218E-2</v>
      </c>
      <c r="F292" s="12">
        <f t="shared" si="15"/>
        <v>-7.1711013179666019E-3</v>
      </c>
      <c r="G292" s="3">
        <f t="shared" si="14"/>
        <v>130.57976129480119</v>
      </c>
    </row>
    <row r="293" spans="1:7" x14ac:dyDescent="0.3">
      <c r="A293" s="9">
        <v>45723</v>
      </c>
      <c r="B293" s="8">
        <v>635</v>
      </c>
      <c r="C293" s="8">
        <v>190</v>
      </c>
      <c r="D293" s="5">
        <f t="shared" si="13"/>
        <v>1.577287066246047E-3</v>
      </c>
      <c r="E293" s="5">
        <f t="shared" si="13"/>
        <v>0</v>
      </c>
      <c r="F293" s="12">
        <f t="shared" si="15"/>
        <v>1.2733013089500625E-3</v>
      </c>
      <c r="G293" s="3">
        <f t="shared" si="14"/>
        <v>130.74602867578025</v>
      </c>
    </row>
    <row r="294" spans="1:7" x14ac:dyDescent="0.3">
      <c r="A294" s="9">
        <v>45726</v>
      </c>
      <c r="B294" s="8">
        <v>637.1</v>
      </c>
      <c r="C294" s="8">
        <v>186.5</v>
      </c>
      <c r="D294" s="5">
        <f t="shared" si="13"/>
        <v>3.3070866141733379E-3</v>
      </c>
      <c r="E294" s="5">
        <f t="shared" si="13"/>
        <v>-1.8421052631578894E-2</v>
      </c>
      <c r="F294" s="12">
        <f t="shared" si="15"/>
        <v>-8.8051182912883118E-4</v>
      </c>
      <c r="G294" s="3">
        <f t="shared" si="14"/>
        <v>130.6309052509196</v>
      </c>
    </row>
    <row r="295" spans="1:7" x14ac:dyDescent="0.3">
      <c r="A295" s="9">
        <v>45727</v>
      </c>
      <c r="B295" s="8">
        <v>640</v>
      </c>
      <c r="C295" s="8">
        <v>186</v>
      </c>
      <c r="D295" s="5">
        <f t="shared" si="13"/>
        <v>4.5518756867053423E-3</v>
      </c>
      <c r="E295" s="5">
        <f t="shared" si="13"/>
        <v>-2.6809651474530849E-3</v>
      </c>
      <c r="F295" s="12">
        <f t="shared" si="15"/>
        <v>3.1579121873368714E-3</v>
      </c>
      <c r="G295" s="3">
        <f t="shared" si="14"/>
        <v>131.04342617865433</v>
      </c>
    </row>
    <row r="296" spans="1:7" x14ac:dyDescent="0.3">
      <c r="A296" s="9">
        <v>45728</v>
      </c>
      <c r="B296" s="8">
        <v>633</v>
      </c>
      <c r="C296" s="8">
        <v>185</v>
      </c>
      <c r="D296" s="5">
        <f t="shared" si="13"/>
        <v>-1.0937500000000044E-2</v>
      </c>
      <c r="E296" s="5">
        <f t="shared" si="13"/>
        <v>-5.3763440860215006E-3</v>
      </c>
      <c r="F296" s="12">
        <f t="shared" si="15"/>
        <v>-9.8657152703025899E-3</v>
      </c>
      <c r="G296" s="3">
        <f t="shared" si="14"/>
        <v>129.75058904793082</v>
      </c>
    </row>
    <row r="297" spans="1:7" x14ac:dyDescent="0.3">
      <c r="A297" s="9">
        <v>45729</v>
      </c>
      <c r="B297" s="8">
        <v>645</v>
      </c>
      <c r="C297" s="8">
        <v>190</v>
      </c>
      <c r="D297" s="5">
        <f t="shared" si="13"/>
        <v>1.8957345971563955E-2</v>
      </c>
      <c r="E297" s="5">
        <f t="shared" si="13"/>
        <v>2.7027027027026973E-2</v>
      </c>
      <c r="F297" s="12">
        <f t="shared" si="15"/>
        <v>2.0512591151263741E-2</v>
      </c>
      <c r="G297" s="3">
        <f t="shared" si="14"/>
        <v>132.41210983270668</v>
      </c>
    </row>
    <row r="298" spans="1:7" x14ac:dyDescent="0.3">
      <c r="A298" s="9">
        <v>45730</v>
      </c>
      <c r="B298" s="8">
        <v>649</v>
      </c>
      <c r="C298" s="8">
        <v>192</v>
      </c>
      <c r="D298" s="5">
        <f t="shared" si="13"/>
        <v>6.2015503875969546E-3</v>
      </c>
      <c r="E298" s="5">
        <f t="shared" si="13"/>
        <v>1.0526315789473717E-2</v>
      </c>
      <c r="F298" s="12">
        <f t="shared" si="15"/>
        <v>7.0350493200049252E-3</v>
      </c>
      <c r="G298" s="3">
        <f t="shared" si="14"/>
        <v>133.34363555594567</v>
      </c>
    </row>
    <row r="299" spans="1:7" x14ac:dyDescent="0.3">
      <c r="A299" s="9">
        <v>45733</v>
      </c>
      <c r="B299" s="8">
        <v>644.1</v>
      </c>
      <c r="C299" s="8">
        <v>192</v>
      </c>
      <c r="D299" s="5">
        <f t="shared" si="13"/>
        <v>-7.5500770416023766E-3</v>
      </c>
      <c r="E299" s="5">
        <f t="shared" si="13"/>
        <v>0</v>
      </c>
      <c r="F299" s="12">
        <f t="shared" si="15"/>
        <v>-6.0949735691590793E-3</v>
      </c>
      <c r="G299" s="3">
        <f t="shared" si="14"/>
        <v>132.53090962161659</v>
      </c>
    </row>
    <row r="300" spans="1:7" x14ac:dyDescent="0.3">
      <c r="A300" s="9">
        <v>45734</v>
      </c>
      <c r="B300" s="8">
        <v>650.1</v>
      </c>
      <c r="C300" s="8">
        <v>195</v>
      </c>
      <c r="D300" s="5">
        <f t="shared" si="13"/>
        <v>9.3153237074987683E-3</v>
      </c>
      <c r="E300" s="5">
        <f t="shared" si="13"/>
        <v>1.5625E-2</v>
      </c>
      <c r="F300" s="12">
        <f t="shared" si="15"/>
        <v>1.0531368501826208E-2</v>
      </c>
      <c r="G300" s="3">
        <f t="shared" si="14"/>
        <v>133.92664146872406</v>
      </c>
    </row>
    <row r="301" spans="1:7" x14ac:dyDescent="0.3">
      <c r="A301" s="9">
        <v>45735</v>
      </c>
      <c r="B301" s="8">
        <v>670.1</v>
      </c>
      <c r="C301" s="8">
        <v>196.9</v>
      </c>
      <c r="D301" s="5">
        <f t="shared" si="13"/>
        <v>3.0764497769574017E-2</v>
      </c>
      <c r="E301" s="5">
        <f t="shared" si="13"/>
        <v>9.7435897435897978E-3</v>
      </c>
      <c r="F301" s="12">
        <f t="shared" si="15"/>
        <v>2.6713201856436008E-2</v>
      </c>
      <c r="G301" s="3">
        <f t="shared" si="14"/>
        <v>137.50425087623262</v>
      </c>
    </row>
    <row r="302" spans="1:7" x14ac:dyDescent="0.3">
      <c r="A302" s="9">
        <v>45736</v>
      </c>
      <c r="B302" s="8">
        <v>675</v>
      </c>
      <c r="C302" s="8">
        <v>200</v>
      </c>
      <c r="D302" s="5">
        <f t="shared" si="13"/>
        <v>7.3123414415758869E-3</v>
      </c>
      <c r="E302" s="5">
        <f t="shared" si="13"/>
        <v>1.5744032503808958E-2</v>
      </c>
      <c r="F302" s="12">
        <f t="shared" si="15"/>
        <v>8.937355713035635E-3</v>
      </c>
      <c r="G302" s="3">
        <f t="shared" si="14"/>
        <v>138.73317527836801</v>
      </c>
    </row>
    <row r="303" spans="1:7" x14ac:dyDescent="0.3">
      <c r="A303" s="9">
        <v>45737</v>
      </c>
      <c r="B303" s="8">
        <v>687</v>
      </c>
      <c r="C303" s="8">
        <v>200</v>
      </c>
      <c r="D303" s="5">
        <f t="shared" si="13"/>
        <v>1.777777777777767E-2</v>
      </c>
      <c r="E303" s="5">
        <f t="shared" si="13"/>
        <v>0</v>
      </c>
      <c r="F303" s="12">
        <f t="shared" si="15"/>
        <v>1.4351520531099374E-2</v>
      </c>
      <c r="G303" s="3">
        <f t="shared" si="14"/>
        <v>140.72420729172012</v>
      </c>
    </row>
    <row r="304" spans="1:7" x14ac:dyDescent="0.3">
      <c r="A304" s="9">
        <v>45740</v>
      </c>
      <c r="B304" s="8">
        <v>705</v>
      </c>
      <c r="C304" s="8">
        <v>201</v>
      </c>
      <c r="D304" s="5">
        <f t="shared" si="13"/>
        <v>2.6200873362445476E-2</v>
      </c>
      <c r="E304" s="5">
        <f t="shared" si="13"/>
        <v>4.9999999999998934E-3</v>
      </c>
      <c r="F304" s="12">
        <f t="shared" si="15"/>
        <v>2.2114893275283626E-2</v>
      </c>
      <c r="G304" s="3">
        <f t="shared" si="14"/>
        <v>143.8363081172254</v>
      </c>
    </row>
    <row r="305" spans="1:7" x14ac:dyDescent="0.3">
      <c r="A305" s="9">
        <v>45741</v>
      </c>
      <c r="B305" s="8">
        <v>693.1</v>
      </c>
      <c r="C305" s="8">
        <v>204</v>
      </c>
      <c r="D305" s="5">
        <f t="shared" si="13"/>
        <v>-1.68794326241134E-2</v>
      </c>
      <c r="E305" s="5">
        <f t="shared" si="13"/>
        <v>1.4925373134328401E-2</v>
      </c>
      <c r="F305" s="12">
        <f t="shared" si="15"/>
        <v>-1.0749788774853917E-2</v>
      </c>
      <c r="G305" s="3">
        <f t="shared" si="14"/>
        <v>142.29009818681044</v>
      </c>
    </row>
    <row r="306" spans="1:7" x14ac:dyDescent="0.3">
      <c r="A306" s="9">
        <v>45742</v>
      </c>
      <c r="B306" s="8">
        <v>692</v>
      </c>
      <c r="C306" s="8">
        <v>198.5</v>
      </c>
      <c r="D306" s="5">
        <f t="shared" si="13"/>
        <v>-1.5870725725003476E-3</v>
      </c>
      <c r="E306" s="5">
        <f t="shared" si="13"/>
        <v>-2.6960784313725505E-2</v>
      </c>
      <c r="F306" s="12">
        <f t="shared" si="15"/>
        <v>-6.4772711572284383E-3</v>
      </c>
      <c r="G306" s="3">
        <f t="shared" si="14"/>
        <v>141.36844663786582</v>
      </c>
    </row>
    <row r="307" spans="1:7" x14ac:dyDescent="0.3">
      <c r="A307" s="9">
        <v>45743</v>
      </c>
      <c r="B307" s="8">
        <v>690.1</v>
      </c>
      <c r="C307" s="8">
        <v>198</v>
      </c>
      <c r="D307" s="5">
        <f t="shared" si="13"/>
        <v>-2.745664739884357E-3</v>
      </c>
      <c r="E307" s="5">
        <f t="shared" si="13"/>
        <v>-2.5188916876573986E-3</v>
      </c>
      <c r="F307" s="12">
        <f t="shared" si="15"/>
        <v>-2.7019594566225083E-3</v>
      </c>
      <c r="G307" s="3">
        <f t="shared" si="14"/>
        <v>140.98647482660459</v>
      </c>
    </row>
    <row r="308" spans="1:7" x14ac:dyDescent="0.3">
      <c r="A308" s="9">
        <v>45744</v>
      </c>
      <c r="B308" s="8">
        <v>699.8</v>
      </c>
      <c r="C308" s="8">
        <v>195.9</v>
      </c>
      <c r="D308" s="5">
        <f t="shared" si="13"/>
        <v>1.4055933922619834E-2</v>
      </c>
      <c r="E308" s="5">
        <f t="shared" si="13"/>
        <v>-1.0606060606060619E-2</v>
      </c>
      <c r="F308" s="12">
        <f t="shared" si="15"/>
        <v>9.3029024398517627E-3</v>
      </c>
      <c r="G308" s="3">
        <f t="shared" si="14"/>
        <v>142.29805824725509</v>
      </c>
    </row>
    <row r="309" spans="1:7" x14ac:dyDescent="0.3">
      <c r="A309" s="9">
        <v>45749</v>
      </c>
      <c r="B309" s="8">
        <v>690</v>
      </c>
      <c r="C309" s="8">
        <v>200.9</v>
      </c>
      <c r="D309" s="5">
        <f t="shared" si="13"/>
        <v>-1.4004001143183675E-2</v>
      </c>
      <c r="E309" s="5">
        <f t="shared" si="13"/>
        <v>2.5523226135783617E-2</v>
      </c>
      <c r="F309" s="12">
        <f t="shared" si="15"/>
        <v>-6.3860383922401572E-3</v>
      </c>
      <c r="G309" s="3">
        <f t="shared" si="14"/>
        <v>141.3893373841469</v>
      </c>
    </row>
    <row r="310" spans="1:7" x14ac:dyDescent="0.3">
      <c r="A310" s="9">
        <v>45750</v>
      </c>
      <c r="B310" s="8">
        <v>680</v>
      </c>
      <c r="C310" s="8">
        <v>195</v>
      </c>
      <c r="D310" s="5">
        <f t="shared" si="13"/>
        <v>-1.4492753623188359E-2</v>
      </c>
      <c r="E310" s="5">
        <f t="shared" si="13"/>
        <v>-2.9367844698855228E-2</v>
      </c>
      <c r="F310" s="12">
        <f t="shared" si="15"/>
        <v>-1.7359584856544812E-2</v>
      </c>
      <c r="G310" s="3">
        <f t="shared" si="14"/>
        <v>138.93487718401616</v>
      </c>
    </row>
    <row r="311" spans="1:7" x14ac:dyDescent="0.3">
      <c r="A311" s="9">
        <v>45751</v>
      </c>
      <c r="B311" s="8">
        <v>675</v>
      </c>
      <c r="C311" s="8">
        <v>195</v>
      </c>
      <c r="D311" s="5">
        <f t="shared" si="13"/>
        <v>-7.3529411764705621E-3</v>
      </c>
      <c r="E311" s="5">
        <f t="shared" si="13"/>
        <v>0</v>
      </c>
      <c r="F311" s="12">
        <f t="shared" si="15"/>
        <v>-5.9358311020172192E-3</v>
      </c>
      <c r="G311" s="3">
        <f t="shared" si="14"/>
        <v>138.11018321887232</v>
      </c>
    </row>
    <row r="312" spans="1:7" x14ac:dyDescent="0.3">
      <c r="A312" s="9">
        <v>45754</v>
      </c>
      <c r="B312" s="8">
        <v>646.5</v>
      </c>
      <c r="C312" s="8">
        <v>190</v>
      </c>
      <c r="D312" s="5">
        <f t="shared" si="13"/>
        <v>-4.2222222222222272E-2</v>
      </c>
      <c r="E312" s="5">
        <f t="shared" si="13"/>
        <v>-2.5641025641025661E-2</v>
      </c>
      <c r="F312" s="12">
        <f t="shared" si="15"/>
        <v>-3.9026578444070377E-2</v>
      </c>
      <c r="G312" s="3">
        <f t="shared" si="14"/>
        <v>132.72021531955608</v>
      </c>
    </row>
    <row r="313" spans="1:7" x14ac:dyDescent="0.3">
      <c r="A313" s="9">
        <v>45755</v>
      </c>
      <c r="B313" s="8">
        <v>658.9</v>
      </c>
      <c r="C313" s="8">
        <v>187</v>
      </c>
      <c r="D313" s="5">
        <f t="shared" si="13"/>
        <v>1.9180201082753312E-2</v>
      </c>
      <c r="E313" s="5">
        <f t="shared" si="13"/>
        <v>-1.5789473684210575E-2</v>
      </c>
      <c r="F313" s="12">
        <f t="shared" si="15"/>
        <v>1.2440601618636781E-2</v>
      </c>
      <c r="G313" s="3">
        <f t="shared" si="14"/>
        <v>134.37133464508636</v>
      </c>
    </row>
    <row r="314" spans="1:7" x14ac:dyDescent="0.3">
      <c r="A314" s="9">
        <v>45756</v>
      </c>
      <c r="B314" s="8">
        <v>636.70000000000005</v>
      </c>
      <c r="C314" s="8">
        <v>184</v>
      </c>
      <c r="D314" s="5">
        <f t="shared" si="13"/>
        <v>-3.3692517832751401E-2</v>
      </c>
      <c r="E314" s="5">
        <f t="shared" si="13"/>
        <v>-1.6042780748663055E-2</v>
      </c>
      <c r="F314" s="12">
        <f t="shared" si="15"/>
        <v>-3.0290937481020637E-2</v>
      </c>
      <c r="G314" s="3">
        <f t="shared" si="14"/>
        <v>130.30110094811076</v>
      </c>
    </row>
    <row r="315" spans="1:7" x14ac:dyDescent="0.3">
      <c r="A315" s="9">
        <v>45757</v>
      </c>
      <c r="B315" s="8">
        <v>640</v>
      </c>
      <c r="C315" s="8">
        <v>170</v>
      </c>
      <c r="D315" s="5">
        <f t="shared" si="13"/>
        <v>5.1829747133658177E-3</v>
      </c>
      <c r="E315" s="5">
        <f t="shared" si="13"/>
        <v>-7.6086956521739135E-2</v>
      </c>
      <c r="F315" s="12">
        <f t="shared" si="15"/>
        <v>-1.0479932895896316E-2</v>
      </c>
      <c r="G315" s="3">
        <f t="shared" si="14"/>
        <v>128.93555415391313</v>
      </c>
    </row>
    <row r="316" spans="1:7" x14ac:dyDescent="0.3">
      <c r="A316" s="9">
        <v>45758</v>
      </c>
      <c r="B316" s="8">
        <v>630.1</v>
      </c>
      <c r="C316" s="8">
        <v>176</v>
      </c>
      <c r="D316" s="5">
        <f t="shared" si="13"/>
        <v>-1.546874999999992E-2</v>
      </c>
      <c r="E316" s="5">
        <f t="shared" si="13"/>
        <v>3.529411764705892E-2</v>
      </c>
      <c r="F316" s="12">
        <f t="shared" si="15"/>
        <v>-5.6853763234926162E-3</v>
      </c>
      <c r="G316" s="3">
        <f t="shared" si="14"/>
        <v>128.20250700707007</v>
      </c>
    </row>
    <row r="317" spans="1:7" x14ac:dyDescent="0.3">
      <c r="A317" s="9">
        <v>45761</v>
      </c>
      <c r="B317" s="8">
        <v>648</v>
      </c>
      <c r="C317" s="8">
        <v>185</v>
      </c>
      <c r="D317" s="5">
        <f t="shared" si="13"/>
        <v>2.8408189176321264E-2</v>
      </c>
      <c r="E317" s="5">
        <f t="shared" si="13"/>
        <v>5.1136363636363535E-2</v>
      </c>
      <c r="F317" s="12">
        <f t="shared" si="15"/>
        <v>3.2788521376492512E-2</v>
      </c>
      <c r="G317" s="3">
        <f t="shared" si="14"/>
        <v>132.40607764859132</v>
      </c>
    </row>
    <row r="318" spans="1:7" x14ac:dyDescent="0.3">
      <c r="A318" s="9">
        <v>45762</v>
      </c>
      <c r="B318" s="8">
        <v>664</v>
      </c>
      <c r="C318" s="8">
        <v>187.2</v>
      </c>
      <c r="D318" s="5">
        <f t="shared" si="13"/>
        <v>2.4691358024691468E-2</v>
      </c>
      <c r="E318" s="5">
        <f t="shared" si="13"/>
        <v>1.189189189189177E-2</v>
      </c>
      <c r="F318" s="12">
        <f t="shared" si="15"/>
        <v>2.2224555697691044E-2</v>
      </c>
      <c r="G318" s="3">
        <f t="shared" si="14"/>
        <v>135.34874389600523</v>
      </c>
    </row>
    <row r="319" spans="1:7" x14ac:dyDescent="0.3">
      <c r="A319" s="9">
        <v>45763</v>
      </c>
      <c r="B319" s="8">
        <v>665</v>
      </c>
      <c r="C319" s="8">
        <v>185</v>
      </c>
      <c r="D319" s="5">
        <f t="shared" si="13"/>
        <v>1.5060240963855609E-3</v>
      </c>
      <c r="E319" s="5">
        <f t="shared" si="13"/>
        <v>-1.175213675213671E-2</v>
      </c>
      <c r="F319" s="12">
        <f t="shared" si="15"/>
        <v>-1.0491810733887241E-3</v>
      </c>
      <c r="G319" s="3">
        <f t="shared" si="14"/>
        <v>135.20673855560261</v>
      </c>
    </row>
    <row r="320" spans="1:7" x14ac:dyDescent="0.3">
      <c r="A320" s="9">
        <v>45764</v>
      </c>
      <c r="B320" s="8">
        <v>664</v>
      </c>
      <c r="C320" s="8">
        <v>189</v>
      </c>
      <c r="D320" s="5">
        <f t="shared" si="13"/>
        <v>-1.5037593984962294E-3</v>
      </c>
      <c r="E320" s="5">
        <f t="shared" si="13"/>
        <v>2.1621621621621623E-2</v>
      </c>
      <c r="F320" s="12">
        <f t="shared" si="15"/>
        <v>2.9531252185124209E-3</v>
      </c>
      <c r="G320" s="3">
        <f t="shared" si="14"/>
        <v>135.60602098494397</v>
      </c>
    </row>
    <row r="321" spans="1:7" x14ac:dyDescent="0.3">
      <c r="A321" s="9">
        <v>45765</v>
      </c>
      <c r="B321" s="8">
        <v>670</v>
      </c>
      <c r="C321" s="8">
        <v>193</v>
      </c>
      <c r="D321" s="5">
        <f t="shared" si="13"/>
        <v>9.0361445783131433E-3</v>
      </c>
      <c r="E321" s="5">
        <f t="shared" si="13"/>
        <v>2.1164021164021163E-2</v>
      </c>
      <c r="F321" s="12">
        <f t="shared" si="15"/>
        <v>1.1373513486734528E-2</v>
      </c>
      <c r="G321" s="3">
        <f t="shared" si="14"/>
        <v>137.14833789349865</v>
      </c>
    </row>
    <row r="322" spans="1:7" x14ac:dyDescent="0.3">
      <c r="A322" s="9">
        <v>45768</v>
      </c>
      <c r="B322" s="8">
        <v>673</v>
      </c>
      <c r="C322" s="8">
        <v>193</v>
      </c>
      <c r="D322" s="5">
        <f t="shared" si="13"/>
        <v>4.4776119402984982E-3</v>
      </c>
      <c r="E322" s="5">
        <f t="shared" si="13"/>
        <v>0</v>
      </c>
      <c r="F322" s="12">
        <f t="shared" si="15"/>
        <v>3.6146553576463119E-3</v>
      </c>
      <c r="G322" s="3">
        <f t="shared" si="14"/>
        <v>137.64408186785769</v>
      </c>
    </row>
    <row r="323" spans="1:7" x14ac:dyDescent="0.3">
      <c r="A323" s="9">
        <v>45769</v>
      </c>
      <c r="B323" s="8">
        <v>665</v>
      </c>
      <c r="C323" s="8">
        <v>195</v>
      </c>
      <c r="D323" s="5">
        <f t="shared" si="13"/>
        <v>-1.1887072808320909E-2</v>
      </c>
      <c r="E323" s="5">
        <f t="shared" si="13"/>
        <v>1.0362694300518172E-2</v>
      </c>
      <c r="F323" s="12">
        <f t="shared" si="15"/>
        <v>-7.5989426074328913E-3</v>
      </c>
      <c r="G323" s="3">
        <f t="shared" si="14"/>
        <v>136.59813238949104</v>
      </c>
    </row>
    <row r="324" spans="1:7" x14ac:dyDescent="0.3">
      <c r="A324" s="9">
        <v>45770</v>
      </c>
      <c r="B324" s="8">
        <v>660</v>
      </c>
      <c r="C324" s="8">
        <v>197</v>
      </c>
      <c r="D324" s="5">
        <f t="shared" ref="D324:E335" si="16">B324/B323-1</f>
        <v>-7.5187969924812581E-3</v>
      </c>
      <c r="E324" s="5">
        <f t="shared" si="16"/>
        <v>1.025641025641022E-2</v>
      </c>
      <c r="F324" s="12">
        <f t="shared" si="15"/>
        <v>-4.0930351560468179E-3</v>
      </c>
      <c r="G324" s="3">
        <f t="shared" ref="G324:G335" si="17">G323*(1+F324)</f>
        <v>136.03903143137052</v>
      </c>
    </row>
    <row r="325" spans="1:7" x14ac:dyDescent="0.3">
      <c r="A325" s="9">
        <v>45771</v>
      </c>
      <c r="B325" s="8">
        <v>662.9</v>
      </c>
      <c r="C325" s="8">
        <v>197.5</v>
      </c>
      <c r="D325" s="5">
        <f t="shared" si="16"/>
        <v>4.3939393939393945E-3</v>
      </c>
      <c r="E325" s="5">
        <f t="shared" si="16"/>
        <v>2.5380710659899108E-3</v>
      </c>
      <c r="F325" s="12">
        <f t="shared" si="15"/>
        <v>4.0362635141415245E-3</v>
      </c>
      <c r="G325" s="3">
        <f t="shared" si="17"/>
        <v>136.58812081043612</v>
      </c>
    </row>
    <row r="326" spans="1:7" x14ac:dyDescent="0.3">
      <c r="A326" s="9">
        <v>45772</v>
      </c>
      <c r="B326" s="8">
        <v>663</v>
      </c>
      <c r="C326" s="8">
        <v>202</v>
      </c>
      <c r="D326" s="5">
        <f t="shared" si="16"/>
        <v>1.5085231558309431E-4</v>
      </c>
      <c r="E326" s="5">
        <f t="shared" si="16"/>
        <v>2.2784810126582178E-2</v>
      </c>
      <c r="F326" s="12">
        <f t="shared" si="15"/>
        <v>4.5130264264488578E-3</v>
      </c>
      <c r="G326" s="3">
        <f t="shared" si="17"/>
        <v>137.20454660919259</v>
      </c>
    </row>
    <row r="327" spans="1:7" x14ac:dyDescent="0.3">
      <c r="A327" s="9">
        <v>45775</v>
      </c>
      <c r="B327" s="8">
        <v>665</v>
      </c>
      <c r="C327" s="8">
        <v>216</v>
      </c>
      <c r="D327" s="5">
        <f t="shared" si="16"/>
        <v>3.0165912518853588E-3</v>
      </c>
      <c r="E327" s="5">
        <f t="shared" si="16"/>
        <v>6.9306930693069368E-2</v>
      </c>
      <c r="F327" s="12">
        <f t="shared" si="15"/>
        <v>1.5792527520985981E-2</v>
      </c>
      <c r="G327" s="3">
        <f t="shared" si="17"/>
        <v>139.37135318752269</v>
      </c>
    </row>
    <row r="328" spans="1:7" x14ac:dyDescent="0.3">
      <c r="A328" s="9">
        <v>45776</v>
      </c>
      <c r="B328" s="8">
        <v>659</v>
      </c>
      <c r="C328" s="8">
        <v>220</v>
      </c>
      <c r="D328" s="5">
        <f t="shared" si="16"/>
        <v>-9.0225563909774875E-3</v>
      </c>
      <c r="E328" s="5">
        <f t="shared" si="16"/>
        <v>1.8518518518518601E-2</v>
      </c>
      <c r="F328" s="12">
        <f t="shared" si="15"/>
        <v>-3.7146484696665995E-3</v>
      </c>
      <c r="G328" s="3">
        <f t="shared" si="17"/>
        <v>138.85363760368929</v>
      </c>
    </row>
    <row r="329" spans="1:7" x14ac:dyDescent="0.3">
      <c r="A329" s="9">
        <v>45777</v>
      </c>
      <c r="B329" s="8">
        <v>660</v>
      </c>
      <c r="C329" s="8">
        <v>223</v>
      </c>
      <c r="D329" s="5">
        <f t="shared" si="16"/>
        <v>1.5174506828528056E-3</v>
      </c>
      <c r="E329" s="5">
        <f t="shared" si="16"/>
        <v>1.3636363636363669E-2</v>
      </c>
      <c r="F329" s="12">
        <f t="shared" si="15"/>
        <v>3.8530920575995109E-3</v>
      </c>
      <c r="G329" s="3">
        <f t="shared" si="17"/>
        <v>139.38865345190885</v>
      </c>
    </row>
    <row r="330" spans="1:7" x14ac:dyDescent="0.3">
      <c r="A330" s="9">
        <v>45779</v>
      </c>
      <c r="B330" s="8">
        <v>663</v>
      </c>
      <c r="C330" s="8">
        <v>226</v>
      </c>
      <c r="D330" s="5">
        <f t="shared" si="16"/>
        <v>4.5454545454546302E-3</v>
      </c>
      <c r="E330" s="5">
        <f t="shared" si="16"/>
        <v>1.3452914798206317E-2</v>
      </c>
      <c r="F330" s="12">
        <f t="shared" si="15"/>
        <v>6.2621623714821661E-3</v>
      </c>
      <c r="G330" s="3">
        <f t="shared" si="17"/>
        <v>140.26152783256697</v>
      </c>
    </row>
    <row r="331" spans="1:7" x14ac:dyDescent="0.3">
      <c r="A331" s="9">
        <v>45782</v>
      </c>
      <c r="B331" s="8">
        <v>663</v>
      </c>
      <c r="C331" s="8">
        <v>219</v>
      </c>
      <c r="D331" s="5">
        <f t="shared" si="16"/>
        <v>0</v>
      </c>
      <c r="E331" s="5">
        <f t="shared" si="16"/>
        <v>-3.0973451327433676E-2</v>
      </c>
      <c r="F331" s="12">
        <f t="shared" si="15"/>
        <v>-5.9694194286707492E-3</v>
      </c>
      <c r="G331" s="3">
        <f t="shared" si="17"/>
        <v>139.42424794322818</v>
      </c>
    </row>
    <row r="332" spans="1:7" x14ac:dyDescent="0.3">
      <c r="A332" s="9">
        <v>45783</v>
      </c>
      <c r="B332" s="8">
        <v>663</v>
      </c>
      <c r="C332" s="8">
        <v>219</v>
      </c>
      <c r="D332" s="5">
        <f t="shared" si="16"/>
        <v>0</v>
      </c>
      <c r="E332" s="5">
        <f t="shared" si="16"/>
        <v>0</v>
      </c>
      <c r="F332" s="12">
        <f t="shared" si="15"/>
        <v>0</v>
      </c>
      <c r="G332" s="3">
        <f t="shared" si="17"/>
        <v>139.42424794322818</v>
      </c>
    </row>
    <row r="333" spans="1:7" x14ac:dyDescent="0.3">
      <c r="A333" s="9">
        <v>45784</v>
      </c>
      <c r="B333" s="8">
        <v>665.1</v>
      </c>
      <c r="C333" s="8">
        <v>222</v>
      </c>
      <c r="D333" s="5">
        <f t="shared" si="16"/>
        <v>3.1674208144796268E-3</v>
      </c>
      <c r="E333" s="5">
        <f t="shared" si="16"/>
        <v>1.3698630136986356E-2</v>
      </c>
      <c r="F333" s="12">
        <f t="shared" si="15"/>
        <v>5.1970688789654039E-3</v>
      </c>
      <c r="G333" s="3">
        <f t="shared" si="17"/>
        <v>140.14884536318706</v>
      </c>
    </row>
    <row r="334" spans="1:7" x14ac:dyDescent="0.3">
      <c r="A334" s="9">
        <v>45785</v>
      </c>
      <c r="B334" s="8">
        <v>670</v>
      </c>
      <c r="C334" s="8">
        <v>223</v>
      </c>
      <c r="D334" s="5">
        <f t="shared" si="16"/>
        <v>7.3673131859870455E-3</v>
      </c>
      <c r="E334" s="5">
        <f t="shared" si="16"/>
        <v>4.5045045045044585E-3</v>
      </c>
      <c r="F334" s="12">
        <f t="shared" si="15"/>
        <v>6.8155727427554845E-3</v>
      </c>
      <c r="G334" s="3">
        <f t="shared" si="17"/>
        <v>141.10404001357304</v>
      </c>
    </row>
    <row r="335" spans="1:7" x14ac:dyDescent="0.3">
      <c r="A335" s="9">
        <v>45786</v>
      </c>
      <c r="B335" s="8">
        <v>669.9</v>
      </c>
      <c r="C335" s="8">
        <v>224</v>
      </c>
      <c r="D335" s="5">
        <f t="shared" si="16"/>
        <v>-1.4925373134333508E-4</v>
      </c>
      <c r="E335" s="5">
        <f t="shared" si="16"/>
        <v>4.484304932735439E-3</v>
      </c>
      <c r="F335" s="12">
        <f t="shared" si="15"/>
        <v>7.4375799088404609E-4</v>
      </c>
      <c r="G335" s="3">
        <f t="shared" si="17"/>
        <v>141.20898727087916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Khalil EJ-JORFI</cp:lastModifiedBy>
  <dcterms:created xsi:type="dcterms:W3CDTF">2025-05-02T22:45:18Z</dcterms:created>
  <dcterms:modified xsi:type="dcterms:W3CDTF">2025-05-11T19:21:42Z</dcterms:modified>
</cp:coreProperties>
</file>