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0052ke\Dropbox\_Active projects - Credibility Workgroup\002 - PLB HYP - Placebo hypnosis\OTKA projekt\_Study 2\R code\"/>
    </mc:Choice>
  </mc:AlternateContent>
  <bookViews>
    <workbookView xWindow="-120" yWindow="-120" windowWidth="29040" windowHeight="15840"/>
  </bookViews>
  <sheets>
    <sheet name="assumed correlatio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6" i="2" l="1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Q47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L16" i="2" l="1"/>
  <c r="K16" i="2"/>
  <c r="P70" i="2" l="1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J16" i="2"/>
  <c r="I16" i="2"/>
  <c r="H16" i="2"/>
  <c r="G16" i="2"/>
  <c r="F16" i="2"/>
  <c r="E16" i="2"/>
  <c r="D16" i="2"/>
  <c r="C16" i="2"/>
  <c r="B16" i="2"/>
  <c r="L15" i="2"/>
  <c r="K15" i="2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B13" i="2"/>
  <c r="I12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G10" i="2"/>
  <c r="F10" i="2"/>
  <c r="E10" i="2"/>
  <c r="D10" i="2"/>
  <c r="C10" i="2"/>
  <c r="B10" i="2"/>
  <c r="F9" i="2"/>
  <c r="E9" i="2"/>
  <c r="D9" i="2"/>
  <c r="C9" i="2"/>
  <c r="B9" i="2"/>
  <c r="E8" i="2"/>
  <c r="D8" i="2"/>
  <c r="C8" i="2"/>
  <c r="B8" i="2"/>
  <c r="D7" i="2"/>
  <c r="C7" i="2"/>
  <c r="B7" i="2"/>
  <c r="C6" i="2"/>
  <c r="B6" i="2"/>
  <c r="B5" i="2"/>
  <c r="S70" i="2" l="1"/>
</calcChain>
</file>

<file path=xl/sharedStrings.xml><?xml version="1.0" encoding="utf-8"?>
<sst xmlns="http://schemas.openxmlformats.org/spreadsheetml/2006/main" count="396" uniqueCount="19">
  <si>
    <t>age</t>
  </si>
  <si>
    <t>female</t>
  </si>
  <si>
    <t>height</t>
  </si>
  <si>
    <t>expected_CPT_pain</t>
  </si>
  <si>
    <t>FPQ_total</t>
  </si>
  <si>
    <t>,</t>
  </si>
  <si>
    <t>expectancy_pain_reduction_plb</t>
  </si>
  <si>
    <t>expectancy_pain_reduction_hyp</t>
  </si>
  <si>
    <t>hypnotic_depth_hyp</t>
  </si>
  <si>
    <t>hypnotic_depth_plb</t>
  </si>
  <si>
    <t>hypnotizability</t>
  </si>
  <si>
    <t>expectancy_hypnotic_depth_hyp</t>
  </si>
  <si>
    <t>expectancy_hypnotic_depth_plb</t>
  </si>
  <si>
    <t>"</t>
  </si>
  <si>
    <t xml:space="preserve">, </t>
  </si>
  <si>
    <t>mean_water_temp</t>
  </si>
  <si>
    <t>paintolerance_baseline</t>
  </si>
  <si>
    <t>paintolerance_hyp</t>
  </si>
  <si>
    <t>paintolerance_plb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</si>
</sst>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0"/>
  <sheetViews>
    <sheetView tabSelected="1" workbookViewId="0">
      <selection activeCell="B2" sqref="B2"/>
    </sheetView>
  </sheetViews>
  <sheetFormatPr defaultRowHeight="15" x14ac:dyDescent="0.25"/>
  <sheetData>
    <row r="3" spans="1:17" x14ac:dyDescent="0.25">
      <c r="B3" t="s">
        <v>16</v>
      </c>
      <c r="C3" t="s">
        <v>17</v>
      </c>
      <c r="D3" t="s">
        <v>18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7</v>
      </c>
      <c r="K3" t="s">
        <v>6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15</v>
      </c>
    </row>
    <row r="4" spans="1:17" x14ac:dyDescent="0.25">
      <c r="A4" t="s">
        <v>16</v>
      </c>
      <c r="B4">
        <v>1</v>
      </c>
      <c r="C4">
        <v>0.5</v>
      </c>
      <c r="D4">
        <v>0.5</v>
      </c>
      <c r="E4">
        <v>0.2</v>
      </c>
      <c r="F4">
        <v>0.2</v>
      </c>
      <c r="G4">
        <v>0.2</v>
      </c>
      <c r="H4">
        <v>-0.2</v>
      </c>
      <c r="I4">
        <v>-0.2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0.25</v>
      </c>
    </row>
    <row r="5" spans="1:17" x14ac:dyDescent="0.25">
      <c r="A5" t="s">
        <v>17</v>
      </c>
      <c r="B5">
        <f>C4</f>
        <v>0.5</v>
      </c>
      <c r="C5">
        <v>1</v>
      </c>
      <c r="D5">
        <v>0.7</v>
      </c>
      <c r="E5">
        <v>0.2</v>
      </c>
      <c r="F5">
        <v>0.2</v>
      </c>
      <c r="G5">
        <v>0.2</v>
      </c>
      <c r="H5">
        <v>-0.2</v>
      </c>
      <c r="I5">
        <v>-0.2</v>
      </c>
      <c r="J5">
        <v>0.5</v>
      </c>
      <c r="K5">
        <v>0.3</v>
      </c>
      <c r="L5">
        <v>0.4</v>
      </c>
      <c r="M5">
        <v>0.2</v>
      </c>
      <c r="N5">
        <v>0.5</v>
      </c>
      <c r="O5">
        <v>0.3</v>
      </c>
      <c r="P5" s="1">
        <v>0.4</v>
      </c>
      <c r="Q5">
        <v>0.25</v>
      </c>
    </row>
    <row r="6" spans="1:17" x14ac:dyDescent="0.25">
      <c r="A6" t="s">
        <v>18</v>
      </c>
      <c r="B6">
        <f>D4</f>
        <v>0.5</v>
      </c>
      <c r="C6">
        <f>D5</f>
        <v>0.7</v>
      </c>
      <c r="D6">
        <v>1</v>
      </c>
      <c r="E6">
        <v>0.2</v>
      </c>
      <c r="F6">
        <v>0.2</v>
      </c>
      <c r="G6">
        <v>0.2</v>
      </c>
      <c r="H6">
        <v>-0.2</v>
      </c>
      <c r="I6">
        <v>-0.2</v>
      </c>
      <c r="J6">
        <v>0.3</v>
      </c>
      <c r="K6">
        <v>0.5</v>
      </c>
      <c r="L6">
        <v>0.2</v>
      </c>
      <c r="M6">
        <v>0.4</v>
      </c>
      <c r="N6">
        <v>0.3</v>
      </c>
      <c r="O6">
        <v>0.5</v>
      </c>
      <c r="P6" s="1">
        <v>0.4</v>
      </c>
      <c r="Q6">
        <v>0.25</v>
      </c>
    </row>
    <row r="7" spans="1:17" x14ac:dyDescent="0.25">
      <c r="A7" t="s">
        <v>0</v>
      </c>
      <c r="B7">
        <f>E4</f>
        <v>0.2</v>
      </c>
      <c r="C7">
        <f>E5</f>
        <v>0.2</v>
      </c>
      <c r="D7">
        <f>E6</f>
        <v>0.2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</v>
      </c>
      <c r="B8">
        <f>F4</f>
        <v>0.2</v>
      </c>
      <c r="C8">
        <f>F5</f>
        <v>0.2</v>
      </c>
      <c r="D8">
        <f>F5</f>
        <v>0.2</v>
      </c>
      <c r="E8">
        <f>F7</f>
        <v>0</v>
      </c>
      <c r="F8">
        <v>1</v>
      </c>
      <c r="G8">
        <v>-0.2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</v>
      </c>
      <c r="B9">
        <f>G4</f>
        <v>0.2</v>
      </c>
      <c r="C9">
        <f>G5</f>
        <v>0.2</v>
      </c>
      <c r="D9">
        <f>G5</f>
        <v>0.2</v>
      </c>
      <c r="E9">
        <f>G7</f>
        <v>0</v>
      </c>
      <c r="F9">
        <f>G8</f>
        <v>-0.2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3</v>
      </c>
      <c r="B10">
        <f>H4</f>
        <v>-0.2</v>
      </c>
      <c r="C10">
        <f>H5</f>
        <v>-0.2</v>
      </c>
      <c r="D10">
        <f>H6</f>
        <v>-0.2</v>
      </c>
      <c r="E10">
        <f>H7</f>
        <v>0</v>
      </c>
      <c r="F10">
        <f>H8</f>
        <v>0</v>
      </c>
      <c r="G10">
        <f>H9</f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4</v>
      </c>
      <c r="B11">
        <f>I4</f>
        <v>-0.2</v>
      </c>
      <c r="C11">
        <f>I5</f>
        <v>-0.2</v>
      </c>
      <c r="D11">
        <f>I6</f>
        <v>-0.2</v>
      </c>
      <c r="E11">
        <f>I7</f>
        <v>0</v>
      </c>
      <c r="F11">
        <f>I8</f>
        <v>0</v>
      </c>
      <c r="G11">
        <f>I9</f>
        <v>0</v>
      </c>
      <c r="H11">
        <f>I10</f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7</v>
      </c>
      <c r="B12">
        <f>J4</f>
        <v>0</v>
      </c>
      <c r="C12">
        <f>J5</f>
        <v>0.5</v>
      </c>
      <c r="D12">
        <f>J6</f>
        <v>0.3</v>
      </c>
      <c r="E12">
        <f>J7</f>
        <v>0</v>
      </c>
      <c r="F12">
        <f>J8</f>
        <v>0</v>
      </c>
      <c r="G12">
        <f>J9</f>
        <v>0</v>
      </c>
      <c r="H12">
        <f>J10</f>
        <v>0</v>
      </c>
      <c r="I12">
        <f>J11</f>
        <v>0</v>
      </c>
      <c r="J12">
        <v>1</v>
      </c>
      <c r="K12">
        <v>0.6</v>
      </c>
      <c r="L12">
        <v>0.5</v>
      </c>
      <c r="M12">
        <v>0.4</v>
      </c>
      <c r="N12">
        <v>0.3</v>
      </c>
      <c r="O12">
        <v>0.3</v>
      </c>
      <c r="P12">
        <v>0.4</v>
      </c>
      <c r="Q12">
        <v>0</v>
      </c>
    </row>
    <row r="13" spans="1:17" x14ac:dyDescent="0.25">
      <c r="A13" t="s">
        <v>6</v>
      </c>
      <c r="B13">
        <f>K4</f>
        <v>0</v>
      </c>
      <c r="C13">
        <f>K5</f>
        <v>0.3</v>
      </c>
      <c r="D13">
        <f>K6</f>
        <v>0.5</v>
      </c>
      <c r="E13">
        <f>K7</f>
        <v>0</v>
      </c>
      <c r="F13">
        <f>K8</f>
        <v>0</v>
      </c>
      <c r="G13">
        <f>K9</f>
        <v>0</v>
      </c>
      <c r="H13">
        <f>K10</f>
        <v>0</v>
      </c>
      <c r="I13">
        <f>K11</f>
        <v>0</v>
      </c>
      <c r="J13">
        <f>K12</f>
        <v>0.6</v>
      </c>
      <c r="K13">
        <v>1</v>
      </c>
      <c r="L13">
        <v>0.4</v>
      </c>
      <c r="M13">
        <v>0.5</v>
      </c>
      <c r="N13">
        <v>0.3</v>
      </c>
      <c r="O13">
        <v>0.3</v>
      </c>
      <c r="P13">
        <v>0.4</v>
      </c>
      <c r="Q13">
        <v>0</v>
      </c>
    </row>
    <row r="14" spans="1:17" x14ac:dyDescent="0.25">
      <c r="A14" t="s">
        <v>11</v>
      </c>
      <c r="B14">
        <f>L4</f>
        <v>0</v>
      </c>
      <c r="C14">
        <f>L5</f>
        <v>0.4</v>
      </c>
      <c r="D14">
        <f>L6</f>
        <v>0.2</v>
      </c>
      <c r="E14">
        <f>L7</f>
        <v>0</v>
      </c>
      <c r="F14">
        <f>L8</f>
        <v>0</v>
      </c>
      <c r="G14">
        <f>L9</f>
        <v>0</v>
      </c>
      <c r="H14">
        <f>L10</f>
        <v>0</v>
      </c>
      <c r="I14">
        <f>L11</f>
        <v>0</v>
      </c>
      <c r="J14">
        <f>L12</f>
        <v>0.5</v>
      </c>
      <c r="K14">
        <f>L13</f>
        <v>0.4</v>
      </c>
      <c r="L14">
        <v>1</v>
      </c>
      <c r="M14">
        <v>0.6</v>
      </c>
      <c r="N14">
        <v>0.4</v>
      </c>
      <c r="O14">
        <v>0.3</v>
      </c>
      <c r="P14">
        <v>0.4</v>
      </c>
      <c r="Q14">
        <v>0</v>
      </c>
    </row>
    <row r="15" spans="1:17" x14ac:dyDescent="0.25">
      <c r="A15" t="s">
        <v>12</v>
      </c>
      <c r="B15">
        <f>M4</f>
        <v>0</v>
      </c>
      <c r="C15">
        <f>M5</f>
        <v>0.2</v>
      </c>
      <c r="D15">
        <f>M6</f>
        <v>0.4</v>
      </c>
      <c r="E15">
        <f>M7</f>
        <v>0</v>
      </c>
      <c r="F15">
        <f>M8</f>
        <v>0</v>
      </c>
      <c r="G15">
        <f>M9</f>
        <v>0</v>
      </c>
      <c r="H15">
        <f>M10</f>
        <v>0</v>
      </c>
      <c r="I15">
        <f>M11</f>
        <v>0</v>
      </c>
      <c r="J15">
        <f>M12</f>
        <v>0.4</v>
      </c>
      <c r="K15">
        <f>M13</f>
        <v>0.5</v>
      </c>
      <c r="L15">
        <f>M14</f>
        <v>0.6</v>
      </c>
      <c r="M15">
        <v>1</v>
      </c>
      <c r="N15">
        <v>0.3</v>
      </c>
      <c r="O15">
        <v>0.4</v>
      </c>
      <c r="P15">
        <v>0.4</v>
      </c>
      <c r="Q15">
        <v>0</v>
      </c>
    </row>
    <row r="16" spans="1:17" x14ac:dyDescent="0.25">
      <c r="A16" t="s">
        <v>8</v>
      </c>
      <c r="B16">
        <f>N4</f>
        <v>0</v>
      </c>
      <c r="C16">
        <f>N5</f>
        <v>0.5</v>
      </c>
      <c r="D16">
        <f>N6</f>
        <v>0.3</v>
      </c>
      <c r="E16">
        <f>N7</f>
        <v>0</v>
      </c>
      <c r="F16">
        <f>N8</f>
        <v>0</v>
      </c>
      <c r="G16">
        <f>N9</f>
        <v>0</v>
      </c>
      <c r="H16">
        <f>N10</f>
        <v>0</v>
      </c>
      <c r="I16">
        <f>N11</f>
        <v>0</v>
      </c>
      <c r="J16">
        <f>N12</f>
        <v>0.3</v>
      </c>
      <c r="K16">
        <f>N13</f>
        <v>0.3</v>
      </c>
      <c r="L16">
        <f>N14</f>
        <v>0.4</v>
      </c>
      <c r="M16">
        <f>N15</f>
        <v>0.3</v>
      </c>
      <c r="N16">
        <v>1</v>
      </c>
      <c r="O16">
        <v>0.6</v>
      </c>
      <c r="P16">
        <v>0.6</v>
      </c>
      <c r="Q16">
        <v>0</v>
      </c>
    </row>
    <row r="17" spans="1:17" x14ac:dyDescent="0.25">
      <c r="A17" t="s">
        <v>9</v>
      </c>
      <c r="B17">
        <f>O4</f>
        <v>0</v>
      </c>
      <c r="C17">
        <f>O5</f>
        <v>0.3</v>
      </c>
      <c r="D17">
        <f>O6</f>
        <v>0.5</v>
      </c>
      <c r="E17">
        <f>O7</f>
        <v>0</v>
      </c>
      <c r="F17">
        <f>O8</f>
        <v>0</v>
      </c>
      <c r="G17">
        <f>O9</f>
        <v>0</v>
      </c>
      <c r="H17">
        <f>O10</f>
        <v>0</v>
      </c>
      <c r="I17">
        <f>O11</f>
        <v>0</v>
      </c>
      <c r="J17">
        <f>O12</f>
        <v>0.3</v>
      </c>
      <c r="K17">
        <f>O13</f>
        <v>0.3</v>
      </c>
      <c r="L17">
        <f>O14</f>
        <v>0.3</v>
      </c>
      <c r="M17">
        <f>O15</f>
        <v>0.4</v>
      </c>
      <c r="N17">
        <f>O16</f>
        <v>0.6</v>
      </c>
      <c r="O17">
        <v>1</v>
      </c>
      <c r="P17">
        <v>0.6</v>
      </c>
      <c r="Q17">
        <v>0</v>
      </c>
    </row>
    <row r="18" spans="1:17" x14ac:dyDescent="0.25">
      <c r="A18" t="s">
        <v>10</v>
      </c>
      <c r="B18">
        <f>P4</f>
        <v>0</v>
      </c>
      <c r="C18">
        <f>P5</f>
        <v>0.4</v>
      </c>
      <c r="D18">
        <f>P6</f>
        <v>0.4</v>
      </c>
      <c r="E18">
        <f>P7</f>
        <v>0</v>
      </c>
      <c r="F18">
        <f>P8</f>
        <v>0</v>
      </c>
      <c r="G18">
        <f>P9</f>
        <v>0</v>
      </c>
      <c r="H18">
        <f>P10</f>
        <v>0</v>
      </c>
      <c r="I18">
        <f>P11</f>
        <v>0</v>
      </c>
      <c r="J18">
        <f>P12</f>
        <v>0.4</v>
      </c>
      <c r="K18">
        <f>P13</f>
        <v>0.4</v>
      </c>
      <c r="L18">
        <f>P14</f>
        <v>0.4</v>
      </c>
      <c r="M18">
        <f>P15</f>
        <v>0.4</v>
      </c>
      <c r="N18">
        <f>P16</f>
        <v>0.6</v>
      </c>
      <c r="O18">
        <f>P17</f>
        <v>0.6</v>
      </c>
      <c r="P18">
        <v>1</v>
      </c>
      <c r="Q18">
        <v>0</v>
      </c>
    </row>
    <row r="19" spans="1:17" x14ac:dyDescent="0.25">
      <c r="A19" t="s">
        <v>15</v>
      </c>
      <c r="B19">
        <f>Q4</f>
        <v>0.25</v>
      </c>
      <c r="C19">
        <f>Q5</f>
        <v>0.25</v>
      </c>
      <c r="D19">
        <f>Q6</f>
        <v>0.25</v>
      </c>
      <c r="E19">
        <f>Q7</f>
        <v>0</v>
      </c>
      <c r="F19">
        <f>Q8</f>
        <v>0</v>
      </c>
      <c r="G19">
        <f>Q9</f>
        <v>0</v>
      </c>
      <c r="H19">
        <f>Q10</f>
        <v>0</v>
      </c>
      <c r="I19">
        <f>Q11</f>
        <v>0</v>
      </c>
      <c r="J19">
        <f>Q12</f>
        <v>0</v>
      </c>
      <c r="K19">
        <f>Q13</f>
        <v>0</v>
      </c>
      <c r="L19">
        <f>Q14</f>
        <v>0</v>
      </c>
      <c r="M19">
        <f>Q15</f>
        <v>0</v>
      </c>
      <c r="N19">
        <f>Q16</f>
        <v>0</v>
      </c>
      <c r="O19">
        <f>Q17</f>
        <v>0</v>
      </c>
      <c r="P19">
        <f>Q18</f>
        <v>0</v>
      </c>
      <c r="Q19">
        <v>1</v>
      </c>
    </row>
    <row r="23" spans="1:17" x14ac:dyDescent="0.25">
      <c r="B23" t="s">
        <v>16</v>
      </c>
      <c r="C23" t="s">
        <v>17</v>
      </c>
      <c r="D23" t="s">
        <v>18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7</v>
      </c>
      <c r="K23" t="s">
        <v>6</v>
      </c>
      <c r="L23" t="s">
        <v>11</v>
      </c>
      <c r="M23" t="s">
        <v>12</v>
      </c>
      <c r="N23" t="s">
        <v>8</v>
      </c>
      <c r="O23" t="s">
        <v>9</v>
      </c>
      <c r="P23" t="s">
        <v>10</v>
      </c>
      <c r="Q23" t="s">
        <v>15</v>
      </c>
    </row>
    <row r="24" spans="1:17" x14ac:dyDescent="0.25">
      <c r="A24" t="s">
        <v>16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 x14ac:dyDescent="0.25">
      <c r="A25" t="s">
        <v>17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 x14ac:dyDescent="0.25">
      <c r="A26" t="s">
        <v>18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 x14ac:dyDescent="0.25">
      <c r="A27" t="s">
        <v>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 x14ac:dyDescent="0.25">
      <c r="A28" t="s">
        <v>1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 x14ac:dyDescent="0.25">
      <c r="A29" t="s">
        <v>2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 x14ac:dyDescent="0.25">
      <c r="A30" t="s">
        <v>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 x14ac:dyDescent="0.25">
      <c r="A31" t="s">
        <v>4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 x14ac:dyDescent="0.25">
      <c r="A32" t="s">
        <v>7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9" x14ac:dyDescent="0.25">
      <c r="A33" t="s">
        <v>6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9" x14ac:dyDescent="0.25">
      <c r="A34" t="s">
        <v>11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9" x14ac:dyDescent="0.25">
      <c r="A35" t="s">
        <v>12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9" x14ac:dyDescent="0.25">
      <c r="A36" t="s">
        <v>8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9" x14ac:dyDescent="0.25">
      <c r="A37" t="s">
        <v>9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9" x14ac:dyDescent="0.25">
      <c r="A38" t="s">
        <v>10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9" x14ac:dyDescent="0.25">
      <c r="A39" t="s">
        <v>15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6" spans="1:19" x14ac:dyDescent="0.25">
      <c r="B46" t="s">
        <v>16</v>
      </c>
      <c r="C46" t="s">
        <v>17</v>
      </c>
      <c r="D46" t="s">
        <v>18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7</v>
      </c>
      <c r="K46" t="s">
        <v>6</v>
      </c>
      <c r="L46" t="s">
        <v>11</v>
      </c>
      <c r="M46" t="s">
        <v>12</v>
      </c>
      <c r="N46" t="s">
        <v>8</v>
      </c>
      <c r="O46" t="s">
        <v>9</v>
      </c>
      <c r="P46" t="s">
        <v>10</v>
      </c>
      <c r="Q46" t="s">
        <v>15</v>
      </c>
    </row>
    <row r="47" spans="1:19" x14ac:dyDescent="0.25">
      <c r="A47" t="s">
        <v>16</v>
      </c>
      <c r="B47" t="str">
        <f>CONCATENATE(B4,B24)</f>
        <v>1,</v>
      </c>
      <c r="C47" t="str">
        <f t="shared" ref="C47:Q47" si="0">CONCATENATE(C4,C24)</f>
        <v>0.5,</v>
      </c>
      <c r="D47" t="str">
        <f t="shared" si="0"/>
        <v>0.5,</v>
      </c>
      <c r="E47" t="str">
        <f t="shared" si="0"/>
        <v>0.2,</v>
      </c>
      <c r="F47" t="str">
        <f t="shared" si="0"/>
        <v>0.2,</v>
      </c>
      <c r="G47" t="str">
        <f t="shared" si="0"/>
        <v>0.2,</v>
      </c>
      <c r="H47" t="str">
        <f t="shared" si="0"/>
        <v>-0.2,</v>
      </c>
      <c r="I47" t="str">
        <f t="shared" si="0"/>
        <v>-0.2,</v>
      </c>
      <c r="J47" t="str">
        <f t="shared" si="0"/>
        <v>0,</v>
      </c>
      <c r="K47" t="str">
        <f t="shared" si="0"/>
        <v>0,</v>
      </c>
      <c r="L47" t="str">
        <f t="shared" si="0"/>
        <v>0,</v>
      </c>
      <c r="M47" t="str">
        <f t="shared" si="0"/>
        <v>0,</v>
      </c>
      <c r="N47" t="str">
        <f t="shared" si="0"/>
        <v>0,</v>
      </c>
      <c r="O47" t="str">
        <f t="shared" si="0"/>
        <v>0,</v>
      </c>
      <c r="P47" t="str">
        <f t="shared" si="0"/>
        <v>0,</v>
      </c>
      <c r="Q47" t="str">
        <f t="shared" si="0"/>
        <v>0.25,</v>
      </c>
      <c r="S47" t="str">
        <f>CONCATENATE(B47,C47,D47,E47,F47,G47,H47,I47,J47,K47,L47,M47,N47,O47,P47,Q47)</f>
        <v>1,0.5,0.5,0.2,0.2,0.2,-0.2,-0.2,0,0,0,0,0,0,0,0.25,</v>
      </c>
    </row>
    <row r="48" spans="1:19" x14ac:dyDescent="0.25">
      <c r="A48" t="s">
        <v>17</v>
      </c>
      <c r="B48" t="str">
        <f t="shared" ref="B48:Q48" si="1">CONCATENATE(B5,B25)</f>
        <v>0.5,</v>
      </c>
      <c r="C48" t="str">
        <f t="shared" si="1"/>
        <v>1,</v>
      </c>
      <c r="D48" t="str">
        <f t="shared" si="1"/>
        <v>0.7,</v>
      </c>
      <c r="E48" t="str">
        <f t="shared" si="1"/>
        <v>0.2,</v>
      </c>
      <c r="F48" t="str">
        <f t="shared" si="1"/>
        <v>0.2,</v>
      </c>
      <c r="G48" t="str">
        <f t="shared" si="1"/>
        <v>0.2,</v>
      </c>
      <c r="H48" t="str">
        <f t="shared" si="1"/>
        <v>-0.2,</v>
      </c>
      <c r="I48" t="str">
        <f t="shared" si="1"/>
        <v>-0.2,</v>
      </c>
      <c r="J48" t="str">
        <f t="shared" si="1"/>
        <v>0.5,</v>
      </c>
      <c r="K48" t="str">
        <f t="shared" si="1"/>
        <v>0.3,</v>
      </c>
      <c r="L48" t="str">
        <f t="shared" si="1"/>
        <v>0.4,</v>
      </c>
      <c r="M48" t="str">
        <f t="shared" si="1"/>
        <v>0.2,</v>
      </c>
      <c r="N48" t="str">
        <f t="shared" si="1"/>
        <v>0.5,</v>
      </c>
      <c r="O48" t="str">
        <f t="shared" si="1"/>
        <v>0.3,</v>
      </c>
      <c r="P48" t="str">
        <f t="shared" si="1"/>
        <v>0.4,</v>
      </c>
      <c r="Q48" t="str">
        <f t="shared" si="1"/>
        <v>0.25,</v>
      </c>
      <c r="S48" t="str">
        <f t="shared" ref="S48:S62" si="2">CONCATENATE(B48,C48,D48,E48,F48,G48,H48,I48,J48,K48,L48,M48,N48,O48,P48,Q48)</f>
        <v>0.5,1,0.7,0.2,0.2,0.2,-0.2,-0.2,0.5,0.3,0.4,0.2,0.5,0.3,0.4,0.25,</v>
      </c>
    </row>
    <row r="49" spans="1:19" x14ac:dyDescent="0.25">
      <c r="A49" t="s">
        <v>18</v>
      </c>
      <c r="B49" t="str">
        <f t="shared" ref="B49:Q49" si="3">CONCATENATE(B6,B26)</f>
        <v>0.5,</v>
      </c>
      <c r="C49" t="str">
        <f t="shared" si="3"/>
        <v>0.7,</v>
      </c>
      <c r="D49" t="str">
        <f t="shared" si="3"/>
        <v>1,</v>
      </c>
      <c r="E49" t="str">
        <f t="shared" si="3"/>
        <v>0.2,</v>
      </c>
      <c r="F49" t="str">
        <f t="shared" si="3"/>
        <v>0.2,</v>
      </c>
      <c r="G49" t="str">
        <f t="shared" si="3"/>
        <v>0.2,</v>
      </c>
      <c r="H49" t="str">
        <f t="shared" si="3"/>
        <v>-0.2,</v>
      </c>
      <c r="I49" t="str">
        <f t="shared" si="3"/>
        <v>-0.2,</v>
      </c>
      <c r="J49" t="str">
        <f t="shared" si="3"/>
        <v>0.3,</v>
      </c>
      <c r="K49" t="str">
        <f t="shared" si="3"/>
        <v>0.5,</v>
      </c>
      <c r="L49" t="str">
        <f t="shared" si="3"/>
        <v>0.2,</v>
      </c>
      <c r="M49" t="str">
        <f t="shared" si="3"/>
        <v>0.4,</v>
      </c>
      <c r="N49" t="str">
        <f t="shared" si="3"/>
        <v>0.3,</v>
      </c>
      <c r="O49" t="str">
        <f t="shared" si="3"/>
        <v>0.5,</v>
      </c>
      <c r="P49" t="str">
        <f t="shared" si="3"/>
        <v>0.4,</v>
      </c>
      <c r="Q49" t="str">
        <f t="shared" si="3"/>
        <v>0.25,</v>
      </c>
      <c r="S49" t="str">
        <f t="shared" si="2"/>
        <v>0.5,0.7,1,0.2,0.2,0.2,-0.2,-0.2,0.3,0.5,0.2,0.4,0.3,0.5,0.4,0.25,</v>
      </c>
    </row>
    <row r="50" spans="1:19" x14ac:dyDescent="0.25">
      <c r="A50" t="s">
        <v>0</v>
      </c>
      <c r="B50" t="str">
        <f t="shared" ref="B50:Q50" si="4">CONCATENATE(B7,B27)</f>
        <v>0.2,</v>
      </c>
      <c r="C50" t="str">
        <f t="shared" si="4"/>
        <v>0.2,</v>
      </c>
      <c r="D50" t="str">
        <f t="shared" si="4"/>
        <v>0.2,</v>
      </c>
      <c r="E50" t="str">
        <f t="shared" si="4"/>
        <v>1,</v>
      </c>
      <c r="F50" t="str">
        <f t="shared" si="4"/>
        <v>0,</v>
      </c>
      <c r="G50" t="str">
        <f t="shared" si="4"/>
        <v>0,</v>
      </c>
      <c r="H50" t="str">
        <f t="shared" si="4"/>
        <v>0,</v>
      </c>
      <c r="I50" t="str">
        <f t="shared" si="4"/>
        <v>0,</v>
      </c>
      <c r="J50" t="str">
        <f t="shared" si="4"/>
        <v>0,</v>
      </c>
      <c r="K50" t="str">
        <f t="shared" si="4"/>
        <v>0,</v>
      </c>
      <c r="L50" t="str">
        <f t="shared" si="4"/>
        <v>0,</v>
      </c>
      <c r="M50" t="str">
        <f t="shared" si="4"/>
        <v>0,</v>
      </c>
      <c r="N50" t="str">
        <f t="shared" si="4"/>
        <v>0,</v>
      </c>
      <c r="O50" t="str">
        <f t="shared" si="4"/>
        <v>0,</v>
      </c>
      <c r="P50" t="str">
        <f t="shared" si="4"/>
        <v>0,</v>
      </c>
      <c r="Q50" t="str">
        <f t="shared" si="4"/>
        <v>0,</v>
      </c>
      <c r="S50" t="str">
        <f t="shared" si="2"/>
        <v>0.2,0.2,0.2,1,0,0,0,0,0,0,0,0,0,0,0,0,</v>
      </c>
    </row>
    <row r="51" spans="1:19" x14ac:dyDescent="0.25">
      <c r="A51" t="s">
        <v>1</v>
      </c>
      <c r="B51" t="str">
        <f t="shared" ref="B51:Q51" si="5">CONCATENATE(B8,B28)</f>
        <v>0.2,</v>
      </c>
      <c r="C51" t="str">
        <f t="shared" si="5"/>
        <v>0.2,</v>
      </c>
      <c r="D51" t="str">
        <f t="shared" si="5"/>
        <v>0.2,</v>
      </c>
      <c r="E51" t="str">
        <f t="shared" si="5"/>
        <v>0,</v>
      </c>
      <c r="F51" t="str">
        <f t="shared" si="5"/>
        <v>1,</v>
      </c>
      <c r="G51" t="str">
        <f t="shared" si="5"/>
        <v>-0.2,</v>
      </c>
      <c r="H51" t="str">
        <f t="shared" si="5"/>
        <v>0,</v>
      </c>
      <c r="I51" t="str">
        <f t="shared" si="5"/>
        <v>0,</v>
      </c>
      <c r="J51" t="str">
        <f t="shared" si="5"/>
        <v>0,</v>
      </c>
      <c r="K51" t="str">
        <f t="shared" si="5"/>
        <v>0,</v>
      </c>
      <c r="L51" t="str">
        <f t="shared" si="5"/>
        <v>0,</v>
      </c>
      <c r="M51" t="str">
        <f t="shared" si="5"/>
        <v>0,</v>
      </c>
      <c r="N51" t="str">
        <f t="shared" si="5"/>
        <v>0,</v>
      </c>
      <c r="O51" t="str">
        <f t="shared" si="5"/>
        <v>0,</v>
      </c>
      <c r="P51" t="str">
        <f t="shared" si="5"/>
        <v>0,</v>
      </c>
      <c r="Q51" t="str">
        <f t="shared" si="5"/>
        <v>0,</v>
      </c>
      <c r="S51" t="str">
        <f t="shared" si="2"/>
        <v>0.2,0.2,0.2,0,1,-0.2,0,0,0,0,0,0,0,0,0,0,</v>
      </c>
    </row>
    <row r="52" spans="1:19" x14ac:dyDescent="0.25">
      <c r="A52" t="s">
        <v>2</v>
      </c>
      <c r="B52" t="str">
        <f t="shared" ref="B52:Q52" si="6">CONCATENATE(B9,B29)</f>
        <v>0.2,</v>
      </c>
      <c r="C52" t="str">
        <f t="shared" si="6"/>
        <v>0.2,</v>
      </c>
      <c r="D52" t="str">
        <f t="shared" si="6"/>
        <v>0.2,</v>
      </c>
      <c r="E52" t="str">
        <f t="shared" si="6"/>
        <v>0,</v>
      </c>
      <c r="F52" t="str">
        <f t="shared" si="6"/>
        <v>-0.2,</v>
      </c>
      <c r="G52" t="str">
        <f t="shared" si="6"/>
        <v>1,</v>
      </c>
      <c r="H52" t="str">
        <f t="shared" si="6"/>
        <v>0,</v>
      </c>
      <c r="I52" t="str">
        <f t="shared" si="6"/>
        <v>0,</v>
      </c>
      <c r="J52" t="str">
        <f t="shared" si="6"/>
        <v>0,</v>
      </c>
      <c r="K52" t="str">
        <f t="shared" si="6"/>
        <v>0,</v>
      </c>
      <c r="L52" t="str">
        <f t="shared" si="6"/>
        <v>0,</v>
      </c>
      <c r="M52" t="str">
        <f t="shared" si="6"/>
        <v>0,</v>
      </c>
      <c r="N52" t="str">
        <f t="shared" si="6"/>
        <v>0,</v>
      </c>
      <c r="O52" t="str">
        <f t="shared" si="6"/>
        <v>0,</v>
      </c>
      <c r="P52" t="str">
        <f t="shared" si="6"/>
        <v>0,</v>
      </c>
      <c r="Q52" t="str">
        <f t="shared" si="6"/>
        <v>0,</v>
      </c>
      <c r="S52" t="str">
        <f t="shared" si="2"/>
        <v>0.2,0.2,0.2,0,-0.2,1,0,0,0,0,0,0,0,0,0,0,</v>
      </c>
    </row>
    <row r="53" spans="1:19" x14ac:dyDescent="0.25">
      <c r="A53" t="s">
        <v>3</v>
      </c>
      <c r="B53" t="str">
        <f t="shared" ref="B53:Q53" si="7">CONCATENATE(B10,B30)</f>
        <v>-0.2,</v>
      </c>
      <c r="C53" t="str">
        <f t="shared" si="7"/>
        <v>-0.2,</v>
      </c>
      <c r="D53" t="str">
        <f t="shared" si="7"/>
        <v>-0.2,</v>
      </c>
      <c r="E53" t="str">
        <f t="shared" si="7"/>
        <v>0,</v>
      </c>
      <c r="F53" t="str">
        <f t="shared" si="7"/>
        <v>0,</v>
      </c>
      <c r="G53" t="str">
        <f t="shared" si="7"/>
        <v>0,</v>
      </c>
      <c r="H53" t="str">
        <f t="shared" si="7"/>
        <v>1,</v>
      </c>
      <c r="I53" t="str">
        <f t="shared" si="7"/>
        <v>0,</v>
      </c>
      <c r="J53" t="str">
        <f t="shared" si="7"/>
        <v>0,</v>
      </c>
      <c r="K53" t="str">
        <f t="shared" si="7"/>
        <v>0,</v>
      </c>
      <c r="L53" t="str">
        <f t="shared" si="7"/>
        <v>0,</v>
      </c>
      <c r="M53" t="str">
        <f t="shared" si="7"/>
        <v>0,</v>
      </c>
      <c r="N53" t="str">
        <f t="shared" si="7"/>
        <v>0,</v>
      </c>
      <c r="O53" t="str">
        <f t="shared" si="7"/>
        <v>0,</v>
      </c>
      <c r="P53" t="str">
        <f t="shared" si="7"/>
        <v>0,</v>
      </c>
      <c r="Q53" t="str">
        <f t="shared" si="7"/>
        <v>0,</v>
      </c>
      <c r="S53" t="str">
        <f t="shared" si="2"/>
        <v>-0.2,-0.2,-0.2,0,0,0,1,0,0,0,0,0,0,0,0,0,</v>
      </c>
    </row>
    <row r="54" spans="1:19" x14ac:dyDescent="0.25">
      <c r="A54" t="s">
        <v>4</v>
      </c>
      <c r="B54" t="str">
        <f t="shared" ref="B54:Q54" si="8">CONCATENATE(B11,B31)</f>
        <v>-0.2,</v>
      </c>
      <c r="C54" t="str">
        <f t="shared" si="8"/>
        <v>-0.2,</v>
      </c>
      <c r="D54" t="str">
        <f t="shared" si="8"/>
        <v>-0.2,</v>
      </c>
      <c r="E54" t="str">
        <f t="shared" si="8"/>
        <v>0,</v>
      </c>
      <c r="F54" t="str">
        <f t="shared" si="8"/>
        <v>0,</v>
      </c>
      <c r="G54" t="str">
        <f t="shared" si="8"/>
        <v>0,</v>
      </c>
      <c r="H54" t="str">
        <f t="shared" si="8"/>
        <v>0,</v>
      </c>
      <c r="I54" t="str">
        <f t="shared" si="8"/>
        <v>1,</v>
      </c>
      <c r="J54" t="str">
        <f t="shared" si="8"/>
        <v>0,</v>
      </c>
      <c r="K54" t="str">
        <f t="shared" si="8"/>
        <v>0,</v>
      </c>
      <c r="L54" t="str">
        <f t="shared" si="8"/>
        <v>0,</v>
      </c>
      <c r="M54" t="str">
        <f t="shared" si="8"/>
        <v>0,</v>
      </c>
      <c r="N54" t="str">
        <f t="shared" si="8"/>
        <v>0,</v>
      </c>
      <c r="O54" t="str">
        <f t="shared" si="8"/>
        <v>0,</v>
      </c>
      <c r="P54" t="str">
        <f t="shared" si="8"/>
        <v>0,</v>
      </c>
      <c r="Q54" t="str">
        <f t="shared" si="8"/>
        <v>0,</v>
      </c>
      <c r="S54" t="str">
        <f t="shared" si="2"/>
        <v>-0.2,-0.2,-0.2,0,0,0,0,1,0,0,0,0,0,0,0,0,</v>
      </c>
    </row>
    <row r="55" spans="1:19" x14ac:dyDescent="0.25">
      <c r="A55" t="s">
        <v>7</v>
      </c>
      <c r="B55" t="str">
        <f t="shared" ref="B55:Q55" si="9">CONCATENATE(B12,B32)</f>
        <v>0,</v>
      </c>
      <c r="C55" t="str">
        <f t="shared" si="9"/>
        <v>0.5,</v>
      </c>
      <c r="D55" t="str">
        <f t="shared" si="9"/>
        <v>0.3,</v>
      </c>
      <c r="E55" t="str">
        <f t="shared" si="9"/>
        <v>0,</v>
      </c>
      <c r="F55" t="str">
        <f t="shared" si="9"/>
        <v>0,</v>
      </c>
      <c r="G55" t="str">
        <f t="shared" si="9"/>
        <v>0,</v>
      </c>
      <c r="H55" t="str">
        <f t="shared" si="9"/>
        <v>0,</v>
      </c>
      <c r="I55" t="str">
        <f t="shared" si="9"/>
        <v>0,</v>
      </c>
      <c r="J55" t="str">
        <f t="shared" si="9"/>
        <v>1,</v>
      </c>
      <c r="K55" t="str">
        <f t="shared" si="9"/>
        <v>0.6,</v>
      </c>
      <c r="L55" t="str">
        <f t="shared" si="9"/>
        <v>0.5,</v>
      </c>
      <c r="M55" t="str">
        <f t="shared" si="9"/>
        <v>0.4,</v>
      </c>
      <c r="N55" t="str">
        <f t="shared" si="9"/>
        <v>0.3,</v>
      </c>
      <c r="O55" t="str">
        <f t="shared" si="9"/>
        <v>0.3,</v>
      </c>
      <c r="P55" t="str">
        <f t="shared" si="9"/>
        <v>0.4,</v>
      </c>
      <c r="Q55" t="str">
        <f t="shared" si="9"/>
        <v>0,</v>
      </c>
      <c r="S55" t="str">
        <f t="shared" si="2"/>
        <v>0,0.5,0.3,0,0,0,0,0,1,0.6,0.5,0.4,0.3,0.3,0.4,0,</v>
      </c>
    </row>
    <row r="56" spans="1:19" x14ac:dyDescent="0.25">
      <c r="A56" t="s">
        <v>6</v>
      </c>
      <c r="B56" t="str">
        <f t="shared" ref="B56:Q56" si="10">CONCATENATE(B13,B33)</f>
        <v>0,</v>
      </c>
      <c r="C56" t="str">
        <f t="shared" si="10"/>
        <v>0.3,</v>
      </c>
      <c r="D56" t="str">
        <f t="shared" si="10"/>
        <v>0.5,</v>
      </c>
      <c r="E56" t="str">
        <f t="shared" si="10"/>
        <v>0,</v>
      </c>
      <c r="F56" t="str">
        <f t="shared" si="10"/>
        <v>0,</v>
      </c>
      <c r="G56" t="str">
        <f t="shared" si="10"/>
        <v>0,</v>
      </c>
      <c r="H56" t="str">
        <f t="shared" si="10"/>
        <v>0,</v>
      </c>
      <c r="I56" t="str">
        <f t="shared" si="10"/>
        <v>0,</v>
      </c>
      <c r="J56" t="str">
        <f t="shared" si="10"/>
        <v>0.6,</v>
      </c>
      <c r="K56" t="str">
        <f t="shared" si="10"/>
        <v>1,</v>
      </c>
      <c r="L56" t="str">
        <f t="shared" si="10"/>
        <v>0.4,</v>
      </c>
      <c r="M56" t="str">
        <f t="shared" si="10"/>
        <v>0.5,</v>
      </c>
      <c r="N56" t="str">
        <f t="shared" si="10"/>
        <v>0.3,</v>
      </c>
      <c r="O56" t="str">
        <f t="shared" si="10"/>
        <v>0.3,</v>
      </c>
      <c r="P56" t="str">
        <f t="shared" si="10"/>
        <v>0.4,</v>
      </c>
      <c r="Q56" t="str">
        <f t="shared" si="10"/>
        <v>0,</v>
      </c>
      <c r="S56" t="str">
        <f t="shared" si="2"/>
        <v>0,0.3,0.5,0,0,0,0,0,0.6,1,0.4,0.5,0.3,0.3,0.4,0,</v>
      </c>
    </row>
    <row r="57" spans="1:19" x14ac:dyDescent="0.25">
      <c r="A57" t="s">
        <v>11</v>
      </c>
      <c r="B57" t="str">
        <f t="shared" ref="B57:Q57" si="11">CONCATENATE(B14,B34)</f>
        <v>0,</v>
      </c>
      <c r="C57" t="str">
        <f t="shared" si="11"/>
        <v>0.4,</v>
      </c>
      <c r="D57" t="str">
        <f t="shared" si="11"/>
        <v>0.2,</v>
      </c>
      <c r="E57" t="str">
        <f t="shared" si="11"/>
        <v>0,</v>
      </c>
      <c r="F57" t="str">
        <f t="shared" si="11"/>
        <v>0,</v>
      </c>
      <c r="G57" t="str">
        <f t="shared" si="11"/>
        <v>0,</v>
      </c>
      <c r="H57" t="str">
        <f t="shared" si="11"/>
        <v>0,</v>
      </c>
      <c r="I57" t="str">
        <f t="shared" si="11"/>
        <v>0,</v>
      </c>
      <c r="J57" t="str">
        <f t="shared" si="11"/>
        <v>0.5,</v>
      </c>
      <c r="K57" t="str">
        <f t="shared" si="11"/>
        <v>0.4,</v>
      </c>
      <c r="L57" t="str">
        <f t="shared" si="11"/>
        <v>1,</v>
      </c>
      <c r="M57" t="str">
        <f t="shared" si="11"/>
        <v>0.6,</v>
      </c>
      <c r="N57" t="str">
        <f t="shared" si="11"/>
        <v>0.4,</v>
      </c>
      <c r="O57" t="str">
        <f t="shared" si="11"/>
        <v>0.3,</v>
      </c>
      <c r="P57" t="str">
        <f t="shared" si="11"/>
        <v>0.4,</v>
      </c>
      <c r="Q57" t="str">
        <f t="shared" si="11"/>
        <v>0,</v>
      </c>
      <c r="S57" t="str">
        <f t="shared" si="2"/>
        <v>0,0.4,0.2,0,0,0,0,0,0.5,0.4,1,0.6,0.4,0.3,0.4,0,</v>
      </c>
    </row>
    <row r="58" spans="1:19" x14ac:dyDescent="0.25">
      <c r="A58" t="s">
        <v>12</v>
      </c>
      <c r="B58" t="str">
        <f t="shared" ref="B58:Q58" si="12">CONCATENATE(B15,B35)</f>
        <v>0,</v>
      </c>
      <c r="C58" t="str">
        <f t="shared" si="12"/>
        <v>0.2,</v>
      </c>
      <c r="D58" t="str">
        <f t="shared" si="12"/>
        <v>0.4,</v>
      </c>
      <c r="E58" t="str">
        <f t="shared" si="12"/>
        <v>0,</v>
      </c>
      <c r="F58" t="str">
        <f t="shared" si="12"/>
        <v>0,</v>
      </c>
      <c r="G58" t="str">
        <f t="shared" si="12"/>
        <v>0,</v>
      </c>
      <c r="H58" t="str">
        <f t="shared" si="12"/>
        <v>0,</v>
      </c>
      <c r="I58" t="str">
        <f t="shared" si="12"/>
        <v>0,</v>
      </c>
      <c r="J58" t="str">
        <f t="shared" si="12"/>
        <v>0.4,</v>
      </c>
      <c r="K58" t="str">
        <f t="shared" si="12"/>
        <v>0.5,</v>
      </c>
      <c r="L58" t="str">
        <f t="shared" si="12"/>
        <v>0.6,</v>
      </c>
      <c r="M58" t="str">
        <f t="shared" si="12"/>
        <v>1,</v>
      </c>
      <c r="N58" t="str">
        <f t="shared" si="12"/>
        <v>0.3,</v>
      </c>
      <c r="O58" t="str">
        <f t="shared" si="12"/>
        <v>0.4,</v>
      </c>
      <c r="P58" t="str">
        <f t="shared" si="12"/>
        <v>0.4,</v>
      </c>
      <c r="Q58" t="str">
        <f t="shared" si="12"/>
        <v>0,</v>
      </c>
      <c r="S58" t="str">
        <f t="shared" si="2"/>
        <v>0,0.2,0.4,0,0,0,0,0,0.4,0.5,0.6,1,0.3,0.4,0.4,0,</v>
      </c>
    </row>
    <row r="59" spans="1:19" x14ac:dyDescent="0.25">
      <c r="A59" t="s">
        <v>8</v>
      </c>
      <c r="B59" t="str">
        <f t="shared" ref="B59:Q59" si="13">CONCATENATE(B16,B36)</f>
        <v>0,</v>
      </c>
      <c r="C59" t="str">
        <f t="shared" si="13"/>
        <v>0.5,</v>
      </c>
      <c r="D59" t="str">
        <f t="shared" si="13"/>
        <v>0.3,</v>
      </c>
      <c r="E59" t="str">
        <f t="shared" si="13"/>
        <v>0,</v>
      </c>
      <c r="F59" t="str">
        <f t="shared" si="13"/>
        <v>0,</v>
      </c>
      <c r="G59" t="str">
        <f t="shared" si="13"/>
        <v>0,</v>
      </c>
      <c r="H59" t="str">
        <f t="shared" si="13"/>
        <v>0,</v>
      </c>
      <c r="I59" t="str">
        <f t="shared" si="13"/>
        <v>0,</v>
      </c>
      <c r="J59" t="str">
        <f t="shared" si="13"/>
        <v>0.3,</v>
      </c>
      <c r="K59" t="str">
        <f t="shared" si="13"/>
        <v>0.3,</v>
      </c>
      <c r="L59" t="str">
        <f t="shared" si="13"/>
        <v>0.4,</v>
      </c>
      <c r="M59" t="str">
        <f t="shared" si="13"/>
        <v>0.3,</v>
      </c>
      <c r="N59" t="str">
        <f t="shared" si="13"/>
        <v>1,</v>
      </c>
      <c r="O59" t="str">
        <f t="shared" si="13"/>
        <v>0.6,</v>
      </c>
      <c r="P59" t="str">
        <f t="shared" si="13"/>
        <v>0.6,</v>
      </c>
      <c r="Q59" t="str">
        <f t="shared" si="13"/>
        <v>0,</v>
      </c>
      <c r="S59" t="str">
        <f t="shared" si="2"/>
        <v>0,0.5,0.3,0,0,0,0,0,0.3,0.3,0.4,0.3,1,0.6,0.6,0,</v>
      </c>
    </row>
    <row r="60" spans="1:19" x14ac:dyDescent="0.25">
      <c r="A60" t="s">
        <v>9</v>
      </c>
      <c r="B60" t="str">
        <f t="shared" ref="B60:Q60" si="14">CONCATENATE(B17,B37)</f>
        <v>0,</v>
      </c>
      <c r="C60" t="str">
        <f t="shared" si="14"/>
        <v>0.3,</v>
      </c>
      <c r="D60" t="str">
        <f t="shared" si="14"/>
        <v>0.5,</v>
      </c>
      <c r="E60" t="str">
        <f t="shared" si="14"/>
        <v>0,</v>
      </c>
      <c r="F60" t="str">
        <f t="shared" si="14"/>
        <v>0,</v>
      </c>
      <c r="G60" t="str">
        <f t="shared" si="14"/>
        <v>0,</v>
      </c>
      <c r="H60" t="str">
        <f t="shared" si="14"/>
        <v>0,</v>
      </c>
      <c r="I60" t="str">
        <f t="shared" si="14"/>
        <v>0,</v>
      </c>
      <c r="J60" t="str">
        <f t="shared" si="14"/>
        <v>0.3,</v>
      </c>
      <c r="K60" t="str">
        <f t="shared" si="14"/>
        <v>0.3,</v>
      </c>
      <c r="L60" t="str">
        <f t="shared" si="14"/>
        <v>0.3,</v>
      </c>
      <c r="M60" t="str">
        <f t="shared" si="14"/>
        <v>0.4,</v>
      </c>
      <c r="N60" t="str">
        <f t="shared" si="14"/>
        <v>0.6,</v>
      </c>
      <c r="O60" t="str">
        <f t="shared" si="14"/>
        <v>1,</v>
      </c>
      <c r="P60" t="str">
        <f t="shared" si="14"/>
        <v>0.6,</v>
      </c>
      <c r="Q60" t="str">
        <f t="shared" si="14"/>
        <v>0,</v>
      </c>
      <c r="S60" t="str">
        <f t="shared" si="2"/>
        <v>0,0.3,0.5,0,0,0,0,0,0.3,0.3,0.3,0.4,0.6,1,0.6,0,</v>
      </c>
    </row>
    <row r="61" spans="1:19" x14ac:dyDescent="0.25">
      <c r="A61" t="s">
        <v>10</v>
      </c>
      <c r="B61" t="str">
        <f t="shared" ref="B61:Q61" si="15">CONCATENATE(B18,B38)</f>
        <v>0,</v>
      </c>
      <c r="C61" t="str">
        <f t="shared" si="15"/>
        <v>0.4,</v>
      </c>
      <c r="D61" t="str">
        <f t="shared" si="15"/>
        <v>0.4,</v>
      </c>
      <c r="E61" t="str">
        <f t="shared" si="15"/>
        <v>0,</v>
      </c>
      <c r="F61" t="str">
        <f t="shared" si="15"/>
        <v>0,</v>
      </c>
      <c r="G61" t="str">
        <f t="shared" si="15"/>
        <v>0,</v>
      </c>
      <c r="H61" t="str">
        <f t="shared" si="15"/>
        <v>0,</v>
      </c>
      <c r="I61" t="str">
        <f t="shared" si="15"/>
        <v>0,</v>
      </c>
      <c r="J61" t="str">
        <f t="shared" si="15"/>
        <v>0.4,</v>
      </c>
      <c r="K61" t="str">
        <f t="shared" si="15"/>
        <v>0.4,</v>
      </c>
      <c r="L61" t="str">
        <f t="shared" si="15"/>
        <v>0.4,</v>
      </c>
      <c r="M61" t="str">
        <f t="shared" si="15"/>
        <v>0.4,</v>
      </c>
      <c r="N61" t="str">
        <f t="shared" si="15"/>
        <v>0.6,</v>
      </c>
      <c r="O61" t="str">
        <f t="shared" si="15"/>
        <v>0.6,</v>
      </c>
      <c r="P61" t="str">
        <f t="shared" si="15"/>
        <v>1,</v>
      </c>
      <c r="Q61" t="str">
        <f t="shared" si="15"/>
        <v>0,</v>
      </c>
      <c r="S61" t="str">
        <f t="shared" si="2"/>
        <v>0,0.4,0.4,0,0,0,0,0,0.4,0.4,0.4,0.4,0.6,0.6,1,0,</v>
      </c>
    </row>
    <row r="62" spans="1:19" x14ac:dyDescent="0.25">
      <c r="A62" t="s">
        <v>15</v>
      </c>
      <c r="B62" t="str">
        <f t="shared" ref="B62:Q62" si="16">CONCATENATE(B19,B39)</f>
        <v>0.25,</v>
      </c>
      <c r="C62" t="str">
        <f t="shared" si="16"/>
        <v>0.25,</v>
      </c>
      <c r="D62" t="str">
        <f t="shared" si="16"/>
        <v>0.25,</v>
      </c>
      <c r="E62" t="str">
        <f t="shared" si="16"/>
        <v>0,</v>
      </c>
      <c r="F62" t="str">
        <f t="shared" si="16"/>
        <v>0,</v>
      </c>
      <c r="G62" t="str">
        <f t="shared" si="16"/>
        <v>0,</v>
      </c>
      <c r="H62" t="str">
        <f t="shared" si="16"/>
        <v>0,</v>
      </c>
      <c r="I62" t="str">
        <f t="shared" si="16"/>
        <v>0,</v>
      </c>
      <c r="J62" t="str">
        <f t="shared" si="16"/>
        <v>0,</v>
      </c>
      <c r="K62" t="str">
        <f t="shared" si="16"/>
        <v>0,</v>
      </c>
      <c r="L62" t="str">
        <f t="shared" si="16"/>
        <v>0,</v>
      </c>
      <c r="M62" t="str">
        <f t="shared" si="16"/>
        <v>0,</v>
      </c>
      <c r="N62" t="str">
        <f t="shared" si="16"/>
        <v>0,</v>
      </c>
      <c r="O62" t="str">
        <f t="shared" si="16"/>
        <v>0,</v>
      </c>
      <c r="P62" t="str">
        <f t="shared" si="16"/>
        <v>0,</v>
      </c>
      <c r="Q62" t="str">
        <f t="shared" si="16"/>
        <v>1,</v>
      </c>
      <c r="S62" t="str">
        <f t="shared" si="2"/>
        <v>0.25,0.25,0.25,0,0,0,0,0,0,0,0,0,0,0,0,1,</v>
      </c>
    </row>
    <row r="66" spans="2:19" x14ac:dyDescent="0.25">
      <c r="S66" t="str">
        <f>CONCATENATE(S47,S48,S49,S50,S51,S52,S53,S54,S55,S56,S57,S58,S59,S60,S61,S62)</f>
        <v>1,0.5,0.5,0.2,0.2,0.2,-0.2,-0.2,0,0,0,0,0,0,0,0.25,0.5,1,0.7,0.2,0.2,0.2,-0.2,-0.2,0.5,0.3,0.4,0.2,0.5,0.3,0.4,0.25,0.5,0.7,1,0.2,0.2,0.2,-0.2,-0.2,0.3,0.5,0.2,0.4,0.3,0.5,0.4,0.25,0.2,0.2,0.2,1,0,0,0,0,0,0,0,0,0,0,0,0,0.2,0.2,0.2,0,1,-0.2,0,0,0,0,0,0,0,0,0,0,0.2,0.2,0.2,0,-0.2,1,0,0,0,0,0,0,0,0,0,0,-0.2,-0.2,-0.2,0,0,0,1,0,0,0,0,0,0,0,0,0,-0.2,-0.2,-0.2,0,0,0,0,1,0,0,0,0,0,0,0,0,0,0.5,0.3,0,0,0,0,0,1,0.6,0.5,0.4,0.3,0.3,0.4,0,0,0.3,0.5,0,0,0,0,0,0.6,1,0.4,0.5,0.3,0.3,0.4,0,0,0.4,0.2,0,0,0,0,0,0.5,0.4,1,0.6,0.4,0.3,0.4,0,0,0.2,0.4,0,0,0,0,0,0.4,0.5,0.6,1,0.3,0.4,0.4,0,0,0.5,0.3,0,0,0,0,0,0.3,0.3,0.4,0.3,1,0.6,0.6,0,0,0.3,0.5,0,0,0,0,0,0.3,0.3,0.3,0.4,0.6,1,0.6,0,0,0.4,0.4,0,0,0,0,0,0.4,0.4,0.4,0.4,0.6,0.6,1,0,0.25,0.25,0.25,0,0,0,0,0,0,0,0,0,0,0,0,1,</v>
      </c>
    </row>
    <row r="67" spans="2:19" x14ac:dyDescent="0.25"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</row>
    <row r="68" spans="2:19" x14ac:dyDescent="0.25"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</row>
    <row r="69" spans="2:19" x14ac:dyDescent="0.25"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2:19" x14ac:dyDescent="0.25">
      <c r="B70" t="str">
        <f>CONCATENATE(B67,B46,B68,B69)</f>
        <v xml:space="preserve">"paintolerance_baseline", </v>
      </c>
      <c r="C70" t="str">
        <f t="shared" ref="C70:P70" si="17">CONCATENATE(C67,C46,C68,C69)</f>
        <v xml:space="preserve">"paintolerance_hyp", </v>
      </c>
      <c r="D70" t="str">
        <f t="shared" si="17"/>
        <v xml:space="preserve">"paintolerance_plb", </v>
      </c>
      <c r="E70" t="str">
        <f t="shared" si="17"/>
        <v xml:space="preserve">"age", </v>
      </c>
      <c r="F70" t="str">
        <f t="shared" si="17"/>
        <v xml:space="preserve">"female", </v>
      </c>
      <c r="G70" t="str">
        <f t="shared" si="17"/>
        <v xml:space="preserve">"height", </v>
      </c>
      <c r="H70" t="str">
        <f t="shared" si="17"/>
        <v xml:space="preserve">"expected_CPT_pain", </v>
      </c>
      <c r="I70" t="str">
        <f t="shared" si="17"/>
        <v xml:space="preserve">"FPQ_total", </v>
      </c>
      <c r="J70" t="str">
        <f t="shared" si="17"/>
        <v xml:space="preserve">"expectancy_pain_reduction_hyp", </v>
      </c>
      <c r="K70" t="str">
        <f t="shared" si="17"/>
        <v xml:space="preserve">"expectancy_pain_reduction_plb", </v>
      </c>
      <c r="L70" t="str">
        <f t="shared" si="17"/>
        <v xml:space="preserve">"expectancy_hypnotic_depth_hyp", </v>
      </c>
      <c r="M70" t="str">
        <f t="shared" si="17"/>
        <v xml:space="preserve">"expectancy_hypnotic_depth_plb", </v>
      </c>
      <c r="N70" t="str">
        <f t="shared" si="17"/>
        <v xml:space="preserve">"hypnotic_depth_hyp", </v>
      </c>
      <c r="O70" t="str">
        <f t="shared" si="17"/>
        <v xml:space="preserve">"hypnotic_depth_plb", </v>
      </c>
      <c r="P70" t="str">
        <f t="shared" si="17"/>
        <v>"hypnotizability"</v>
      </c>
      <c r="S70" t="str">
        <f>CONCATENATE(B70,C70,D70,E70,F70,G70,H70,I70,J70,K70,L70,M70,N70,O70,P70)</f>
        <v>"paintolerance_baseline", "paintolerance_hyp", "paintolerance_plb", "age", "female", "height", "expected_CPT_pain", "FPQ_total", "expectancy_pain_reduction_hyp", "expectancy_pain_reduction_plb", "expectancy_hypnotic_depth_hyp", "expectancy_hypnotic_depth_plb", "hypnotic_depth_hyp", "hypnotic_depth_plb", "hypnotizability"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assumed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2015-06-05T18:17:20Z</dcterms:created>
  <dcterms:modified xsi:type="dcterms:W3CDTF">2021-11-25T17:50:22Z</dcterms:modified>
</cp:coreProperties>
</file>