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filterPrivacy="1"/>
  <xr:revisionPtr revIDLastSave="0" documentId="8_{A719C4ED-9302-4A81-BA55-E13850049749}" xr6:coauthVersionLast="47" xr6:coauthVersionMax="47" xr10:uidLastSave="{00000000-0000-0000-0000-000000000000}"/>
  <bookViews>
    <workbookView xWindow="2304" yWindow="2304" windowWidth="23040" windowHeight="12120" xr2:uid="{00000000-000D-0000-FFFF-FFFF00000000}"/>
  </bookViews>
  <sheets>
    <sheet name="requirement a" sheetId="6" r:id="rId1"/>
    <sheet name="BS_1_blank" sheetId="1" r:id="rId2"/>
    <sheet name="BS_2_blank" sheetId="2" r:id="rId3"/>
    <sheet name="BS_3_blank" sheetId="5" r:id="rId4"/>
    <sheet name="IS_blank" sheetId="4" r:id="rId5"/>
    <sheet name="requirement e" sheetId="9" r:id="rId6"/>
    <sheet name="requirement g" sheetId="7" r:id="rId7"/>
    <sheet name="requirement h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7" l="1"/>
  <c r="E28" i="7"/>
  <c r="E12" i="7"/>
  <c r="B28" i="1"/>
  <c r="E15" i="9"/>
  <c r="E10" i="9"/>
  <c r="F39" i="1"/>
  <c r="C39" i="1"/>
  <c r="J39" i="2"/>
  <c r="I39" i="2"/>
  <c r="G39" i="2"/>
  <c r="F39" i="2"/>
  <c r="E39" i="2"/>
  <c r="C39" i="2"/>
  <c r="F39" i="5"/>
  <c r="B39" i="5"/>
  <c r="C39" i="5"/>
  <c r="J39" i="5"/>
  <c r="I39" i="5"/>
  <c r="H39" i="5"/>
  <c r="G39" i="5"/>
  <c r="D39" i="5"/>
  <c r="E39" i="5"/>
  <c r="D39" i="2"/>
  <c r="B39" i="2"/>
  <c r="D39" i="1"/>
  <c r="E39" i="1"/>
  <c r="F28" i="1"/>
  <c r="G39" i="1"/>
  <c r="J39" i="1"/>
  <c r="H39" i="1"/>
  <c r="I39" i="1"/>
  <c r="K28" i="2"/>
  <c r="J28" i="4"/>
  <c r="I28" i="4"/>
  <c r="H28" i="4"/>
  <c r="F28" i="4"/>
  <c r="E28" i="4"/>
  <c r="D28" i="4"/>
  <c r="C28" i="4"/>
  <c r="B28" i="4"/>
  <c r="J28" i="5"/>
  <c r="I28" i="5"/>
  <c r="H28" i="5"/>
  <c r="G28" i="5"/>
  <c r="F28" i="5"/>
  <c r="E28" i="5"/>
  <c r="C28" i="5"/>
  <c r="B28" i="5"/>
  <c r="I28" i="2"/>
  <c r="H28" i="2"/>
  <c r="G28" i="2"/>
  <c r="F28" i="2"/>
  <c r="E28" i="2"/>
  <c r="D28" i="2"/>
  <c r="C28" i="2"/>
  <c r="B28" i="2"/>
  <c r="J28" i="1"/>
  <c r="I28" i="1"/>
  <c r="H28" i="1"/>
  <c r="E28" i="1"/>
  <c r="D28" i="1"/>
  <c r="C28" i="1"/>
</calcChain>
</file>

<file path=xl/sharedStrings.xml><?xml version="1.0" encoding="utf-8"?>
<sst xmlns="http://schemas.openxmlformats.org/spreadsheetml/2006/main" count="312" uniqueCount="134">
  <si>
    <r>
      <rPr>
        <sz val="10"/>
        <color theme="1"/>
        <rFont val="Times New Roman"/>
        <family val="1"/>
      </rPr>
      <t>a.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Times New Roman"/>
        <family val="1"/>
      </rPr>
      <t>Prior to examining DD’s balance sheet, think about what a restaurant chain does. What accounts do you expect to see on the balance sheet? Which are the major assets? Liabilities?</t>
    </r>
  </si>
  <si>
    <t>DD Restaurants, Inc. (Assets $ mill)</t>
  </si>
  <si>
    <t>Cash and equivalents</t>
  </si>
  <si>
    <t>Receivables, net</t>
  </si>
  <si>
    <t>Inventories, net</t>
  </si>
  <si>
    <t>Prepaid expenses other curr assets</t>
  </si>
  <si>
    <t>Deferred income taxes</t>
  </si>
  <si>
    <t>Assets held for sale</t>
  </si>
  <si>
    <t>Land,buildigs equip, at cost</t>
  </si>
  <si>
    <t>Accumulated depreciation</t>
  </si>
  <si>
    <t>Other assets</t>
  </si>
  <si>
    <t>Balance May 28, 2016</t>
  </si>
  <si>
    <t>Transactions:</t>
  </si>
  <si>
    <t>1.Purchase inventory</t>
  </si>
  <si>
    <t>2.Sale for cash and on account</t>
  </si>
  <si>
    <t xml:space="preserve">3.Cost of food/beverage </t>
  </si>
  <si>
    <t>4.Pay restaurant wages</t>
  </si>
  <si>
    <t>5.Pay restaurant expenses</t>
  </si>
  <si>
    <t>6.Sell gift cards</t>
  </si>
  <si>
    <t>7.Pay SG&amp;A expenses</t>
  </si>
  <si>
    <t>8.Collect accounts receivable</t>
  </si>
  <si>
    <t>9.Purchase equipment &amp; other</t>
  </si>
  <si>
    <t>10.Sign labor agreement</t>
  </si>
  <si>
    <t>11.Dispose of equipment</t>
  </si>
  <si>
    <t>12.Settle accounts payable</t>
  </si>
  <si>
    <t>13.Pay interest expense</t>
  </si>
  <si>
    <t>14.Redeem gift cards</t>
  </si>
  <si>
    <t>15.Pay insurance premium</t>
  </si>
  <si>
    <t>16.Settle accrued liabilities</t>
  </si>
  <si>
    <t>17.Borrow short-term debt</t>
  </si>
  <si>
    <t>18.Repurchase stock</t>
  </si>
  <si>
    <t>19.Grant stock options</t>
  </si>
  <si>
    <t>20.Executives exercise options</t>
  </si>
  <si>
    <t>21.Repay long-term debt</t>
  </si>
  <si>
    <t>22.Record tax expense</t>
  </si>
  <si>
    <t>23.Pay dividends</t>
  </si>
  <si>
    <t>24.Close two restaurants</t>
  </si>
  <si>
    <t>Unadjusted trial balance</t>
  </si>
  <si>
    <t>Ajustments:</t>
  </si>
  <si>
    <t>25.a.Record discontinued ops</t>
  </si>
  <si>
    <t>25.b.Reclassify revenue/expenses</t>
  </si>
  <si>
    <t>25.c.Reclassify assets/liabilities</t>
  </si>
  <si>
    <t>26.Accrue wages and bonuses</t>
  </si>
  <si>
    <t>27.Adjust prepaid expense</t>
  </si>
  <si>
    <t>28.Record depreciation expense</t>
  </si>
  <si>
    <t>29.Recognize rent revenue</t>
  </si>
  <si>
    <t>30.Adjust inventory</t>
  </si>
  <si>
    <t>31.Olive Garden brand name</t>
  </si>
  <si>
    <t>Pre-closing balances</t>
  </si>
  <si>
    <t>Closing entry</t>
  </si>
  <si>
    <t>Balance May 27, 2017</t>
  </si>
  <si>
    <t>DD Restaurants, Inc. (Current liabilities $ mill)</t>
  </si>
  <si>
    <t>Accounts payable</t>
  </si>
  <si>
    <t>Short-term debt</t>
  </si>
  <si>
    <t>Accrued payroll</t>
  </si>
  <si>
    <t>Accrued income taxes</t>
  </si>
  <si>
    <t>Other accrued taxes</t>
  </si>
  <si>
    <t>Unearned revenues</t>
  </si>
  <si>
    <t>Current portion of LT debt</t>
  </si>
  <si>
    <t>Other current liabilities</t>
  </si>
  <si>
    <t>Liabilities of assets for sale</t>
  </si>
  <si>
    <t>DD Restaurants, Inc. (LT liabs./Equity $ mill)</t>
  </si>
  <si>
    <t>Long-term debt</t>
  </si>
  <si>
    <t>Deferred rent</t>
  </si>
  <si>
    <t>Other liabilities</t>
  </si>
  <si>
    <t>Common stock and surplus</t>
  </si>
  <si>
    <t>Retained earnings</t>
  </si>
  <si>
    <t>Treasury stock</t>
  </si>
  <si>
    <t>Accum other comp income</t>
  </si>
  <si>
    <t>Unearned comp and notes</t>
  </si>
  <si>
    <t>DD Restaurants, Inc. (Inc. statement $ mill)</t>
  </si>
  <si>
    <t>Sales</t>
  </si>
  <si>
    <t>Food and beverage</t>
  </si>
  <si>
    <t>Restaurant labor</t>
  </si>
  <si>
    <t>Restaurant expenses</t>
  </si>
  <si>
    <t>Selling general &amp; admin</t>
  </si>
  <si>
    <t>Depreciation and amort.</t>
  </si>
  <si>
    <t>Interest, net</t>
  </si>
  <si>
    <t>Asset impairment</t>
  </si>
  <si>
    <t>Income taxes</t>
  </si>
  <si>
    <t>Loss from discont ops</t>
  </si>
  <si>
    <t xml:space="preserve">Consolidated Statement of Earnings </t>
  </si>
  <si>
    <t>For the fiscal year ended 2017/5/27</t>
  </si>
  <si>
    <t>(In millions)</t>
  </si>
  <si>
    <t>Costs and expenses:</t>
  </si>
  <si>
    <t>Cost of sales:</t>
  </si>
  <si>
    <t>Total cost of sales</t>
  </si>
  <si>
    <t>SG&amp;A expenses</t>
  </si>
  <si>
    <t>Depreciation and amortization</t>
  </si>
  <si>
    <t>Interest,net</t>
  </si>
  <si>
    <t>Total costs and expenses</t>
  </si>
  <si>
    <t>Income before taxes</t>
  </si>
  <si>
    <t>Earnings from continuing operations</t>
  </si>
  <si>
    <t>Losses from discontinuing operations</t>
  </si>
  <si>
    <t>Net earnings</t>
  </si>
  <si>
    <t>Consolidated Balance Sheets</t>
  </si>
  <si>
    <t>Assets</t>
  </si>
  <si>
    <t>Current assets:</t>
  </si>
  <si>
    <t>Cash and cash equivalents</t>
  </si>
  <si>
    <t>Prepaid expenses and other current assets</t>
  </si>
  <si>
    <t>Total current assets</t>
  </si>
  <si>
    <t>Land,buildings and equipments, at cost</t>
  </si>
  <si>
    <t>Accumulated depreciation-Land,buildings and equipments</t>
  </si>
  <si>
    <t>Total assets</t>
  </si>
  <si>
    <t>Liabilities and Stockholders' Equity</t>
  </si>
  <si>
    <t>Current liabilities:</t>
  </si>
  <si>
    <t>Current portion of lont-term debt</t>
  </si>
  <si>
    <t>Liabilities associatied with assets held for sale</t>
  </si>
  <si>
    <t>Total current liabilities</t>
  </si>
  <si>
    <t>Long-term debt, less current portion</t>
  </si>
  <si>
    <t>Total liabilities</t>
  </si>
  <si>
    <t>Stockholders' equity:</t>
  </si>
  <si>
    <t>Accumulated other comprehensive income</t>
  </si>
  <si>
    <t>Unearned compensation and notes</t>
  </si>
  <si>
    <t>Total stockholders' equity</t>
  </si>
  <si>
    <t>Total liabilities and stockholders' equity</t>
  </si>
  <si>
    <t>Investing</t>
  </si>
  <si>
    <t>Operating</t>
  </si>
  <si>
    <t>Operating/Financing depending on paying to whom</t>
  </si>
  <si>
    <t>Financing</t>
  </si>
  <si>
    <t>assets:</t>
  </si>
  <si>
    <t>cash</t>
  </si>
  <si>
    <t>liabilities:</t>
  </si>
  <si>
    <t>receivables</t>
  </si>
  <si>
    <t>inventories</t>
  </si>
  <si>
    <t>prepaid expense</t>
  </si>
  <si>
    <t>land, buildings, equipments</t>
  </si>
  <si>
    <t>accounts payable</t>
  </si>
  <si>
    <t>short-term debt</t>
  </si>
  <si>
    <t>unearned revenues</t>
  </si>
  <si>
    <t>long-term debts</t>
  </si>
  <si>
    <t>accrued payroll</t>
  </si>
  <si>
    <t>assets held for sale</t>
  </si>
  <si>
    <t>liabilities associated with assets held for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</si>
</sst>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-&quot;CN¥&quot;* #,##0.00_-;\-&quot;CN¥&quot;* #,##0.00_-;_-&quot;CN¥&quot;* &quot;-&quot;??_-;_-@_-"/>
    <numFmt numFmtId="177" formatCode="_-* #,##0.00_-;\-* #,##0.00_-;_-* &quot;-&quot;??_-;_-@_-"/>
    <numFmt numFmtId="178" formatCode="_-[$$-409]* #,##0.00_ ;_-[$$-409]* \-#,##0.00\ ;_-[$$-409]* &quot;-&quot;??_ ;_-@_ "/>
  </numFmts>
  <fonts count="9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0"/>
      <color theme="1"/>
      <name val="Times New Roman"/>
      <family val="1"/>
    </font>
    <font>
      <sz val="11"/>
      <color theme="1"/>
      <name val="宋体"/>
      <family val="2"/>
      <scheme val="minor"/>
    </font>
    <font>
      <sz val="12"/>
      <color rgb="FF9C0006"/>
      <name val="宋体"/>
      <family val="2"/>
      <scheme val="minor"/>
    </font>
    <font>
      <sz val="7"/>
      <color theme="1"/>
      <name val="Times New Roman"/>
      <family val="1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1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78" fontId="0" fillId="0" borderId="0" xfId="2" applyNumberFormat="1" applyFont="1" applyAlignment="1">
      <alignment horizontal="center" vertical="center"/>
    </xf>
    <xf numFmtId="177" fontId="0" fillId="0" borderId="0" xfId="3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3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77" fontId="0" fillId="0" borderId="1" xfId="3" applyFont="1" applyBorder="1" applyAlignment="1">
      <alignment horizontal="center" vertical="center"/>
    </xf>
    <xf numFmtId="40" fontId="0" fillId="0" borderId="0" xfId="3" applyNumberFormat="1" applyFont="1" applyAlignment="1">
      <alignment horizontal="right" vertical="center"/>
    </xf>
    <xf numFmtId="177" fontId="0" fillId="0" borderId="0" xfId="3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178" fontId="0" fillId="0" borderId="3" xfId="3" applyNumberFormat="1" applyFont="1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40" fontId="0" fillId="0" borderId="0" xfId="0" applyNumberFormat="1" applyAlignment="1">
      <alignment horizontal="right" vertical="center"/>
    </xf>
    <xf numFmtId="40" fontId="0" fillId="0" borderId="1" xfId="0" applyNumberFormat="1" applyBorder="1" applyAlignment="1">
      <alignment horizontal="right" vertical="center"/>
    </xf>
    <xf numFmtId="40" fontId="0" fillId="0" borderId="0" xfId="3" applyNumberFormat="1" applyFont="1" applyBorder="1" applyAlignment="1">
      <alignment horizontal="right" vertical="center"/>
    </xf>
    <xf numFmtId="40" fontId="0" fillId="0" borderId="1" xfId="3" applyNumberFormat="1" applyFont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0" fontId="0" fillId="0" borderId="2" xfId="0" applyNumberFormat="1" applyBorder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178" fontId="0" fillId="0" borderId="3" xfId="0" applyNumberFormat="1" applyBorder="1" applyAlignment="1">
      <alignment horizontal="center" vertical="center"/>
    </xf>
    <xf numFmtId="177" fontId="0" fillId="0" borderId="0" xfId="3" applyFont="1" applyAlignment="1">
      <alignment horizontal="right" vertical="center"/>
    </xf>
    <xf numFmtId="177" fontId="0" fillId="0" borderId="1" xfId="3" applyFont="1" applyBorder="1" applyAlignment="1">
      <alignment horizontal="right" vertical="center"/>
    </xf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8" fillId="0" borderId="0" xfId="0" applyFont="1"/>
    <xf numFmtId="178" fontId="8" fillId="0" borderId="0" xfId="3" applyNumberFormat="1" applyFont="1" applyAlignment="1">
      <alignment horizontal="center" vertical="center"/>
    </xf>
    <xf numFmtId="177" fontId="8" fillId="0" borderId="5" xfId="0" applyNumberFormat="1" applyFont="1" applyBorder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0" fontId="4" fillId="0" borderId="0" xfId="0" applyFont="1"/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</cellXfs>
  <cellStyles count="4">
    <cellStyle name="差 2" xfId="1" xr:uid="{00000000-0005-0000-0000-000031000000}"/>
    <cellStyle name="常规" xfId="0" builtinId="0"/>
    <cellStyle name="货币 2" xfId="2" xr:uid="{00000000-0005-0000-0000-000032000000}"/>
    <cellStyle name="千位分隔 2" xfId="3" xr:uid="{00000000-0005-0000-0000-00003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F9" sqref="F9"/>
    </sheetView>
  </sheetViews>
  <sheetFormatPr defaultColWidth="9" defaultRowHeight="14.4" x14ac:dyDescent="0.25"/>
  <cols>
    <col min="2" max="2" width="26.109375" customWidth="1"/>
    <col min="4" max="4" width="35.44140625" customWidth="1"/>
  </cols>
  <sheetData>
    <row r="1" spans="1:4" x14ac:dyDescent="0.25">
      <c r="A1" s="35" t="s">
        <v>0</v>
      </c>
      <c r="B1" s="36"/>
      <c r="C1" s="36"/>
    </row>
    <row r="2" spans="1:4" x14ac:dyDescent="0.25">
      <c r="A2" s="42" t="s">
        <v>120</v>
      </c>
      <c r="B2" s="42" t="s">
        <v>121</v>
      </c>
      <c r="C2" s="42" t="s">
        <v>122</v>
      </c>
      <c r="D2" s="42" t="s">
        <v>127</v>
      </c>
    </row>
    <row r="3" spans="1:4" x14ac:dyDescent="0.25">
      <c r="A3" s="42"/>
      <c r="B3" s="42" t="s">
        <v>123</v>
      </c>
      <c r="D3" s="42" t="s">
        <v>128</v>
      </c>
    </row>
    <row r="4" spans="1:4" x14ac:dyDescent="0.25">
      <c r="B4" s="42" t="s">
        <v>124</v>
      </c>
      <c r="D4" s="42" t="s">
        <v>129</v>
      </c>
    </row>
    <row r="5" spans="1:4" x14ac:dyDescent="0.25">
      <c r="B5" s="42" t="s">
        <v>125</v>
      </c>
      <c r="D5" s="42" t="s">
        <v>130</v>
      </c>
    </row>
    <row r="6" spans="1:4" x14ac:dyDescent="0.25">
      <c r="B6" s="42" t="s">
        <v>126</v>
      </c>
      <c r="D6" s="42" t="s">
        <v>131</v>
      </c>
    </row>
    <row r="7" spans="1:4" x14ac:dyDescent="0.25">
      <c r="B7" s="42" t="s">
        <v>132</v>
      </c>
      <c r="D7" s="42" t="s">
        <v>133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1"/>
  <sheetViews>
    <sheetView workbookViewId="0">
      <pane xSplit="1" ySplit="1" topLeftCell="B2" activePane="bottomRight" state="frozen"/>
      <selection pane="topRight"/>
      <selection pane="bottomLeft"/>
      <selection pane="bottomRight" activeCell="C15" sqref="C15"/>
    </sheetView>
  </sheetViews>
  <sheetFormatPr defaultColWidth="9" defaultRowHeight="14.4" x14ac:dyDescent="0.25"/>
  <cols>
    <col min="1" max="1" width="35.6640625" customWidth="1"/>
    <col min="2" max="4" width="17.44140625" customWidth="1"/>
    <col min="5" max="5" width="17.77734375" customWidth="1"/>
    <col min="6" max="10" width="17.44140625" customWidth="1"/>
    <col min="11" max="11" width="12.109375" customWidth="1"/>
  </cols>
  <sheetData>
    <row r="1" spans="1:12" ht="43.2" x14ac:dyDescent="0.25">
      <c r="A1" s="32" t="s">
        <v>1</v>
      </c>
      <c r="B1" s="32" t="s">
        <v>2</v>
      </c>
      <c r="C1" s="32" t="s">
        <v>3</v>
      </c>
      <c r="D1" s="32" t="s">
        <v>4</v>
      </c>
      <c r="E1" s="32" t="s">
        <v>5</v>
      </c>
      <c r="F1" s="32" t="s">
        <v>6</v>
      </c>
      <c r="G1" s="32" t="s">
        <v>7</v>
      </c>
      <c r="H1" s="32" t="s">
        <v>8</v>
      </c>
      <c r="I1" s="32" t="s">
        <v>9</v>
      </c>
      <c r="J1" s="32" t="s">
        <v>10</v>
      </c>
      <c r="K1" s="33"/>
      <c r="L1" s="33"/>
    </row>
    <row r="2" spans="1:12" x14ac:dyDescent="0.25">
      <c r="A2" t="s">
        <v>11</v>
      </c>
      <c r="B2">
        <v>42.3</v>
      </c>
      <c r="C2">
        <v>37.1</v>
      </c>
      <c r="D2">
        <v>198.7</v>
      </c>
      <c r="E2">
        <v>29.9</v>
      </c>
      <c r="F2">
        <v>69.599999999999994</v>
      </c>
      <c r="H2">
        <v>4228.5</v>
      </c>
      <c r="I2">
        <v>-1782.5</v>
      </c>
      <c r="J2">
        <v>186.6</v>
      </c>
    </row>
    <row r="3" spans="1:12" x14ac:dyDescent="0.25">
      <c r="A3" s="33" t="s">
        <v>12</v>
      </c>
    </row>
    <row r="4" spans="1:12" x14ac:dyDescent="0.25">
      <c r="A4" t="s">
        <v>13</v>
      </c>
      <c r="D4">
        <v>1754.4</v>
      </c>
    </row>
    <row r="5" spans="1:12" x14ac:dyDescent="0.25">
      <c r="A5" t="s">
        <v>14</v>
      </c>
      <c r="B5">
        <v>5667.2</v>
      </c>
      <c r="C5">
        <v>149.30000000000001</v>
      </c>
    </row>
    <row r="6" spans="1:12" x14ac:dyDescent="0.25">
      <c r="A6" t="s">
        <v>15</v>
      </c>
      <c r="D6">
        <v>-1663.4</v>
      </c>
    </row>
    <row r="7" spans="1:12" x14ac:dyDescent="0.25">
      <c r="A7" t="s">
        <v>16</v>
      </c>
      <c r="B7">
        <v>-1875.6</v>
      </c>
    </row>
    <row r="8" spans="1:12" x14ac:dyDescent="0.25">
      <c r="A8" t="s">
        <v>17</v>
      </c>
      <c r="B8">
        <v>-888</v>
      </c>
    </row>
    <row r="9" spans="1:12" x14ac:dyDescent="0.25">
      <c r="A9" t="s">
        <v>18</v>
      </c>
      <c r="B9">
        <v>117.6</v>
      </c>
    </row>
    <row r="10" spans="1:12" x14ac:dyDescent="0.25">
      <c r="A10" t="s">
        <v>19</v>
      </c>
      <c r="B10">
        <v>-473.8</v>
      </c>
    </row>
    <row r="11" spans="1:12" x14ac:dyDescent="0.25">
      <c r="A11" t="s">
        <v>20</v>
      </c>
      <c r="B11">
        <v>140</v>
      </c>
      <c r="C11">
        <v>-140</v>
      </c>
    </row>
    <row r="12" spans="1:12" x14ac:dyDescent="0.25">
      <c r="A12" t="s">
        <v>21</v>
      </c>
      <c r="B12">
        <v>-347.4</v>
      </c>
      <c r="H12">
        <v>345.2</v>
      </c>
      <c r="J12">
        <v>2.2000000000000002</v>
      </c>
    </row>
    <row r="13" spans="1:12" x14ac:dyDescent="0.25">
      <c r="A13" t="s">
        <v>22</v>
      </c>
    </row>
    <row r="14" spans="1:12" x14ac:dyDescent="0.25">
      <c r="A14" t="s">
        <v>23</v>
      </c>
      <c r="B14">
        <v>57.9</v>
      </c>
      <c r="H14">
        <v>-110</v>
      </c>
      <c r="I14">
        <v>49</v>
      </c>
    </row>
    <row r="15" spans="1:12" x14ac:dyDescent="0.25">
      <c r="A15" t="s">
        <v>24</v>
      </c>
      <c r="B15">
        <v>-1752.5</v>
      </c>
    </row>
    <row r="16" spans="1:12" x14ac:dyDescent="0.25">
      <c r="A16" t="s">
        <v>25</v>
      </c>
      <c r="B16">
        <v>-40.1</v>
      </c>
    </row>
    <row r="17" spans="1:11" x14ac:dyDescent="0.25">
      <c r="A17" t="s">
        <v>26</v>
      </c>
    </row>
    <row r="18" spans="1:11" x14ac:dyDescent="0.25">
      <c r="A18" t="s">
        <v>27</v>
      </c>
      <c r="B18">
        <v>-33.5</v>
      </c>
      <c r="E18">
        <v>33.5</v>
      </c>
    </row>
    <row r="19" spans="1:11" x14ac:dyDescent="0.25">
      <c r="A19" t="s">
        <v>28</v>
      </c>
      <c r="B19">
        <v>-59.5</v>
      </c>
    </row>
    <row r="20" spans="1:11" x14ac:dyDescent="0.25">
      <c r="A20" t="s">
        <v>29</v>
      </c>
      <c r="B20">
        <v>167.4</v>
      </c>
    </row>
    <row r="21" spans="1:11" x14ac:dyDescent="0.25">
      <c r="A21" t="s">
        <v>30</v>
      </c>
      <c r="B21">
        <v>-371.2</v>
      </c>
    </row>
    <row r="22" spans="1:11" x14ac:dyDescent="0.25">
      <c r="A22" t="s">
        <v>31</v>
      </c>
    </row>
    <row r="23" spans="1:11" x14ac:dyDescent="0.25">
      <c r="A23" t="s">
        <v>32</v>
      </c>
      <c r="B23">
        <v>95.9</v>
      </c>
      <c r="J23">
        <v>-27.3</v>
      </c>
    </row>
    <row r="24" spans="1:11" x14ac:dyDescent="0.25">
      <c r="A24" t="s">
        <v>33</v>
      </c>
      <c r="B24">
        <v>-153</v>
      </c>
    </row>
    <row r="25" spans="1:11" x14ac:dyDescent="0.25">
      <c r="A25" t="s">
        <v>34</v>
      </c>
      <c r="B25">
        <v>-197.8</v>
      </c>
      <c r="F25">
        <v>12.1</v>
      </c>
    </row>
    <row r="26" spans="1:11" x14ac:dyDescent="0.25">
      <c r="A26" t="s">
        <v>35</v>
      </c>
      <c r="B26">
        <v>-65.7</v>
      </c>
    </row>
    <row r="27" spans="1:11" x14ac:dyDescent="0.25">
      <c r="A27" t="s">
        <v>36</v>
      </c>
      <c r="H27">
        <v>-9.1999999999999993</v>
      </c>
      <c r="I27">
        <v>6.8</v>
      </c>
    </row>
    <row r="28" spans="1:11" x14ac:dyDescent="0.25">
      <c r="A28" t="s">
        <v>37</v>
      </c>
      <c r="B28" s="37">
        <f>SUM(B2:B27)</f>
        <v>30.199999999999804</v>
      </c>
      <c r="C28" s="34">
        <f>SUM(C2:C27)</f>
        <v>46.400000000000006</v>
      </c>
      <c r="D28" s="34">
        <f>SUM(D2:D27)</f>
        <v>289.70000000000005</v>
      </c>
      <c r="E28" s="34">
        <f>SUM(E2:E27)</f>
        <v>63.4</v>
      </c>
      <c r="F28" s="34">
        <f>SUM(F2:F27)</f>
        <v>81.699999999999989</v>
      </c>
      <c r="H28" s="34">
        <f>SUM(H2:H27)</f>
        <v>4454.5</v>
      </c>
      <c r="I28" s="34">
        <f>SUM(I2:I27)</f>
        <v>-1726.7</v>
      </c>
      <c r="J28" s="34">
        <f>SUM(J2:J27)</f>
        <v>161.49999999999997</v>
      </c>
      <c r="K28" s="34"/>
    </row>
    <row r="29" spans="1:11" x14ac:dyDescent="0.25">
      <c r="A29" s="33" t="s">
        <v>38</v>
      </c>
    </row>
    <row r="30" spans="1:11" x14ac:dyDescent="0.25">
      <c r="A30" t="s">
        <v>39</v>
      </c>
      <c r="H30">
        <v>-396</v>
      </c>
      <c r="I30">
        <v>145.80000000000001</v>
      </c>
      <c r="J30">
        <v>-3.9</v>
      </c>
    </row>
    <row r="31" spans="1:11" x14ac:dyDescent="0.25">
      <c r="A31" t="s">
        <v>40</v>
      </c>
    </row>
    <row r="32" spans="1:11" x14ac:dyDescent="0.25">
      <c r="A32" t="s">
        <v>41</v>
      </c>
      <c r="D32">
        <v>-44.6</v>
      </c>
      <c r="G32">
        <v>144</v>
      </c>
      <c r="H32">
        <v>-97.1</v>
      </c>
      <c r="J32">
        <v>-2.2999999999999998</v>
      </c>
    </row>
    <row r="33" spans="1:10" x14ac:dyDescent="0.25">
      <c r="A33" t="s">
        <v>42</v>
      </c>
    </row>
    <row r="34" spans="1:10" x14ac:dyDescent="0.25">
      <c r="A34" t="s">
        <v>43</v>
      </c>
      <c r="E34">
        <v>-29.9</v>
      </c>
    </row>
    <row r="35" spans="1:10" x14ac:dyDescent="0.25">
      <c r="A35" t="s">
        <v>44</v>
      </c>
      <c r="I35">
        <v>-196.1</v>
      </c>
      <c r="J35">
        <v>-4.3</v>
      </c>
    </row>
    <row r="36" spans="1:10" x14ac:dyDescent="0.25">
      <c r="A36" t="s">
        <v>45</v>
      </c>
    </row>
    <row r="37" spans="1:10" x14ac:dyDescent="0.25">
      <c r="A37" t="s">
        <v>46</v>
      </c>
      <c r="D37">
        <v>-35.5</v>
      </c>
    </row>
    <row r="38" spans="1:10" x14ac:dyDescent="0.25">
      <c r="A38" t="s">
        <v>47</v>
      </c>
    </row>
    <row r="39" spans="1:10" x14ac:dyDescent="0.25">
      <c r="A39" t="s">
        <v>48</v>
      </c>
      <c r="C39" s="37">
        <f>SUM(C28:C38)</f>
        <v>46.400000000000006</v>
      </c>
      <c r="D39" s="37">
        <f>SUM(D28:D38)</f>
        <v>209.60000000000005</v>
      </c>
      <c r="E39" s="37">
        <f>SUM(E28:E38)</f>
        <v>33.5</v>
      </c>
      <c r="F39" s="37">
        <f>SUM(F28:F38)</f>
        <v>81.699999999999989</v>
      </c>
      <c r="G39" s="37">
        <f>SUM(G2:G38)</f>
        <v>144</v>
      </c>
      <c r="H39" s="37">
        <f>SUM(H28:H38)</f>
        <v>3961.4</v>
      </c>
      <c r="I39" s="37">
        <f>SUM(I28:I38)</f>
        <v>-1777</v>
      </c>
      <c r="J39" s="37">
        <f>SUM(J28:J38)</f>
        <v>150.99999999999994</v>
      </c>
    </row>
    <row r="40" spans="1:10" x14ac:dyDescent="0.25">
      <c r="A40" t="s">
        <v>49</v>
      </c>
      <c r="H40" s="37"/>
    </row>
    <row r="41" spans="1:10" x14ac:dyDescent="0.25">
      <c r="A41" t="s">
        <v>50</v>
      </c>
      <c r="B41">
        <v>30.2</v>
      </c>
      <c r="C41">
        <v>46.4</v>
      </c>
      <c r="D41">
        <v>209.6</v>
      </c>
      <c r="E41">
        <v>33.5</v>
      </c>
      <c r="F41">
        <v>81.7</v>
      </c>
      <c r="G41">
        <v>144</v>
      </c>
      <c r="H41">
        <v>3961.4</v>
      </c>
      <c r="I41">
        <v>-1777</v>
      </c>
      <c r="J41">
        <v>151</v>
      </c>
    </row>
  </sheetData>
  <phoneticPr fontId="7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1"/>
  <sheetViews>
    <sheetView workbookViewId="0">
      <pane xSplit="1" ySplit="1" topLeftCell="B2" activePane="bottomRight" state="frozen"/>
      <selection pane="topRight"/>
      <selection pane="bottomLeft"/>
      <selection pane="bottomRight" activeCell="A21" sqref="A21:XFD21"/>
    </sheetView>
  </sheetViews>
  <sheetFormatPr defaultColWidth="9" defaultRowHeight="14.4" x14ac:dyDescent="0.25"/>
  <cols>
    <col min="1" max="1" width="35.6640625" customWidth="1"/>
    <col min="2" max="4" width="17.44140625" customWidth="1"/>
    <col min="5" max="5" width="17.77734375" customWidth="1"/>
    <col min="6" max="10" width="17.44140625" customWidth="1"/>
    <col min="11" max="11" width="12.109375" customWidth="1"/>
  </cols>
  <sheetData>
    <row r="1" spans="1:12" ht="28.8" x14ac:dyDescent="0.25">
      <c r="A1" s="32" t="s">
        <v>51</v>
      </c>
      <c r="B1" s="32" t="s">
        <v>52</v>
      </c>
      <c r="C1" s="32" t="s">
        <v>53</v>
      </c>
      <c r="D1" s="32" t="s">
        <v>54</v>
      </c>
      <c r="E1" s="32" t="s">
        <v>55</v>
      </c>
      <c r="F1" s="32" t="s">
        <v>56</v>
      </c>
      <c r="G1" s="32" t="s">
        <v>57</v>
      </c>
      <c r="H1" s="32" t="s">
        <v>58</v>
      </c>
      <c r="I1" s="32" t="s">
        <v>59</v>
      </c>
      <c r="J1" s="32" t="s">
        <v>60</v>
      </c>
      <c r="K1" s="33"/>
      <c r="L1" s="33"/>
    </row>
    <row r="2" spans="1:12" x14ac:dyDescent="0.25">
      <c r="A2" t="s">
        <v>11</v>
      </c>
      <c r="B2">
        <v>213.2</v>
      </c>
      <c r="C2">
        <v>44</v>
      </c>
      <c r="D2">
        <v>123.2</v>
      </c>
      <c r="E2">
        <v>64.8</v>
      </c>
      <c r="F2">
        <v>46.9</v>
      </c>
      <c r="G2">
        <v>100.8</v>
      </c>
      <c r="H2">
        <v>149.9</v>
      </c>
      <c r="I2">
        <v>283.3</v>
      </c>
      <c r="J2">
        <v>0</v>
      </c>
      <c r="K2">
        <v>1026.0999999999999</v>
      </c>
    </row>
    <row r="3" spans="1:12" x14ac:dyDescent="0.25">
      <c r="A3" s="33" t="s">
        <v>12</v>
      </c>
    </row>
    <row r="4" spans="1:12" x14ac:dyDescent="0.25">
      <c r="A4" t="s">
        <v>13</v>
      </c>
      <c r="B4">
        <v>1754.4</v>
      </c>
    </row>
    <row r="5" spans="1:12" x14ac:dyDescent="0.25">
      <c r="A5" t="s">
        <v>14</v>
      </c>
    </row>
    <row r="6" spans="1:12" x14ac:dyDescent="0.25">
      <c r="A6" t="s">
        <v>15</v>
      </c>
    </row>
    <row r="7" spans="1:12" x14ac:dyDescent="0.25">
      <c r="A7" t="s">
        <v>16</v>
      </c>
    </row>
    <row r="8" spans="1:12" x14ac:dyDescent="0.25">
      <c r="A8" t="s">
        <v>17</v>
      </c>
    </row>
    <row r="9" spans="1:12" x14ac:dyDescent="0.25">
      <c r="A9" t="s">
        <v>18</v>
      </c>
      <c r="G9">
        <v>117.6</v>
      </c>
    </row>
    <row r="10" spans="1:12" x14ac:dyDescent="0.25">
      <c r="A10" t="s">
        <v>19</v>
      </c>
    </row>
    <row r="11" spans="1:12" x14ac:dyDescent="0.25">
      <c r="A11" t="s">
        <v>20</v>
      </c>
    </row>
    <row r="12" spans="1:12" x14ac:dyDescent="0.25">
      <c r="A12" t="s">
        <v>21</v>
      </c>
    </row>
    <row r="13" spans="1:12" x14ac:dyDescent="0.25">
      <c r="A13" t="s">
        <v>22</v>
      </c>
    </row>
    <row r="14" spans="1:12" x14ac:dyDescent="0.25">
      <c r="A14" t="s">
        <v>23</v>
      </c>
    </row>
    <row r="15" spans="1:12" x14ac:dyDescent="0.25">
      <c r="A15" t="s">
        <v>24</v>
      </c>
      <c r="B15">
        <v>-1752.5</v>
      </c>
    </row>
    <row r="16" spans="1:12" x14ac:dyDescent="0.25">
      <c r="A16" t="s">
        <v>25</v>
      </c>
    </row>
    <row r="17" spans="1:11" x14ac:dyDescent="0.25">
      <c r="A17" t="s">
        <v>26</v>
      </c>
      <c r="G17">
        <v>-108.5</v>
      </c>
    </row>
    <row r="18" spans="1:11" x14ac:dyDescent="0.25">
      <c r="A18" t="s">
        <v>27</v>
      </c>
    </row>
    <row r="19" spans="1:11" x14ac:dyDescent="0.25">
      <c r="A19" t="s">
        <v>28</v>
      </c>
      <c r="D19">
        <v>-56</v>
      </c>
      <c r="F19">
        <v>-3.5</v>
      </c>
    </row>
    <row r="20" spans="1:11" x14ac:dyDescent="0.25">
      <c r="A20" t="s">
        <v>29</v>
      </c>
      <c r="C20">
        <v>167.4</v>
      </c>
    </row>
    <row r="21" spans="1:11" x14ac:dyDescent="0.25">
      <c r="A21" t="s">
        <v>30</v>
      </c>
    </row>
    <row r="22" spans="1:11" x14ac:dyDescent="0.25">
      <c r="A22" t="s">
        <v>31</v>
      </c>
    </row>
    <row r="23" spans="1:11" x14ac:dyDescent="0.25">
      <c r="A23" t="s">
        <v>32</v>
      </c>
    </row>
    <row r="24" spans="1:11" x14ac:dyDescent="0.25">
      <c r="A24" t="s">
        <v>33</v>
      </c>
      <c r="H24">
        <v>-149.9</v>
      </c>
    </row>
    <row r="25" spans="1:11" x14ac:dyDescent="0.25">
      <c r="A25" t="s">
        <v>34</v>
      </c>
      <c r="E25">
        <v>11.1</v>
      </c>
      <c r="I25">
        <v>21.7</v>
      </c>
    </row>
    <row r="26" spans="1:11" x14ac:dyDescent="0.25">
      <c r="A26" t="s">
        <v>35</v>
      </c>
    </row>
    <row r="27" spans="1:11" x14ac:dyDescent="0.25">
      <c r="A27" t="s">
        <v>36</v>
      </c>
    </row>
    <row r="28" spans="1:11" x14ac:dyDescent="0.25">
      <c r="A28" t="s">
        <v>37</v>
      </c>
      <c r="B28" s="34">
        <f t="shared" ref="B28:I28" si="0">SUM(B2:B27)</f>
        <v>215.10000000000014</v>
      </c>
      <c r="C28" s="34">
        <f t="shared" si="0"/>
        <v>211.4</v>
      </c>
      <c r="D28" s="34">
        <f t="shared" si="0"/>
        <v>67.2</v>
      </c>
      <c r="E28" s="34">
        <f t="shared" si="0"/>
        <v>75.899999999999991</v>
      </c>
      <c r="F28" s="34">
        <f t="shared" si="0"/>
        <v>43.4</v>
      </c>
      <c r="G28" s="34">
        <f t="shared" si="0"/>
        <v>109.89999999999998</v>
      </c>
      <c r="H28" s="34">
        <f t="shared" si="0"/>
        <v>0</v>
      </c>
      <c r="I28" s="34">
        <f t="shared" si="0"/>
        <v>305</v>
      </c>
      <c r="K28" s="34">
        <f>SUM(B28:J28)</f>
        <v>1027.9000000000001</v>
      </c>
    </row>
    <row r="29" spans="1:11" x14ac:dyDescent="0.25">
      <c r="A29" s="33" t="s">
        <v>38</v>
      </c>
    </row>
    <row r="30" spans="1:11" x14ac:dyDescent="0.25">
      <c r="A30" t="s">
        <v>39</v>
      </c>
      <c r="D30">
        <v>12.5</v>
      </c>
    </row>
    <row r="31" spans="1:11" x14ac:dyDescent="0.25">
      <c r="A31" t="s">
        <v>40</v>
      </c>
    </row>
    <row r="32" spans="1:11" x14ac:dyDescent="0.25">
      <c r="A32" t="s">
        <v>41</v>
      </c>
      <c r="B32">
        <v>-37.1</v>
      </c>
      <c r="J32">
        <v>42.3</v>
      </c>
    </row>
    <row r="33" spans="1:10" x14ac:dyDescent="0.25">
      <c r="A33" t="s">
        <v>42</v>
      </c>
      <c r="D33">
        <v>28.8</v>
      </c>
    </row>
    <row r="34" spans="1:10" x14ac:dyDescent="0.25">
      <c r="A34" t="s">
        <v>43</v>
      </c>
    </row>
    <row r="35" spans="1:10" x14ac:dyDescent="0.25">
      <c r="A35" t="s">
        <v>44</v>
      </c>
    </row>
    <row r="36" spans="1:10" x14ac:dyDescent="0.25">
      <c r="A36" t="s">
        <v>45</v>
      </c>
    </row>
    <row r="37" spans="1:10" x14ac:dyDescent="0.25">
      <c r="A37" t="s">
        <v>46</v>
      </c>
    </row>
    <row r="38" spans="1:10" x14ac:dyDescent="0.25">
      <c r="A38" t="s">
        <v>47</v>
      </c>
    </row>
    <row r="39" spans="1:10" x14ac:dyDescent="0.25">
      <c r="A39" t="s">
        <v>48</v>
      </c>
      <c r="B39" s="37">
        <f t="shared" ref="B39:G39" si="1">SUM(B28:B38)</f>
        <v>178.00000000000014</v>
      </c>
      <c r="C39" s="37">
        <f t="shared" si="1"/>
        <v>211.4</v>
      </c>
      <c r="D39" s="37">
        <f t="shared" si="1"/>
        <v>108.5</v>
      </c>
      <c r="E39" s="37">
        <f t="shared" si="1"/>
        <v>75.899999999999991</v>
      </c>
      <c r="F39" s="37">
        <f t="shared" si="1"/>
        <v>43.4</v>
      </c>
      <c r="G39" s="37">
        <f t="shared" si="1"/>
        <v>109.89999999999998</v>
      </c>
      <c r="I39" s="37">
        <f>SUM(I28:I38)</f>
        <v>305</v>
      </c>
      <c r="J39" s="37">
        <f>SUM(J32:J38)</f>
        <v>42.3</v>
      </c>
    </row>
    <row r="40" spans="1:10" x14ac:dyDescent="0.25">
      <c r="A40" t="s">
        <v>49</v>
      </c>
    </row>
    <row r="41" spans="1:10" x14ac:dyDescent="0.25">
      <c r="A41" t="s">
        <v>50</v>
      </c>
      <c r="B41">
        <v>178</v>
      </c>
      <c r="C41">
        <v>211.4</v>
      </c>
      <c r="D41">
        <v>108.5</v>
      </c>
      <c r="E41">
        <v>75.900000000000006</v>
      </c>
      <c r="F41">
        <v>43.4</v>
      </c>
      <c r="G41">
        <v>109.9</v>
      </c>
      <c r="I41">
        <v>305</v>
      </c>
      <c r="J41">
        <v>42.3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1"/>
  <sheetViews>
    <sheetView workbookViewId="0">
      <pane xSplit="1" ySplit="2" topLeftCell="B3" activePane="bottomRight" state="frozen"/>
      <selection pane="topRight"/>
      <selection pane="bottomLeft"/>
      <selection pane="bottomRight" activeCell="H21" sqref="H21"/>
    </sheetView>
  </sheetViews>
  <sheetFormatPr defaultColWidth="9" defaultRowHeight="14.4" x14ac:dyDescent="0.25"/>
  <cols>
    <col min="1" max="1" width="35.6640625" customWidth="1"/>
    <col min="2" max="4" width="17.44140625" customWidth="1"/>
    <col min="5" max="5" width="17.77734375" customWidth="1"/>
    <col min="6" max="10" width="17.44140625" customWidth="1"/>
    <col min="11" max="11" width="12.109375" customWidth="1"/>
  </cols>
  <sheetData>
    <row r="1" spans="1:12" ht="28.8" x14ac:dyDescent="0.25">
      <c r="A1" s="32" t="s">
        <v>61</v>
      </c>
      <c r="B1" s="32" t="s">
        <v>62</v>
      </c>
      <c r="C1" s="32" t="s">
        <v>6</v>
      </c>
      <c r="D1" s="32" t="s">
        <v>63</v>
      </c>
      <c r="E1" s="32" t="s">
        <v>64</v>
      </c>
      <c r="F1" s="32" t="s">
        <v>65</v>
      </c>
      <c r="G1" s="32" t="s">
        <v>66</v>
      </c>
      <c r="H1" s="32" t="s">
        <v>67</v>
      </c>
      <c r="I1" s="32" t="s">
        <v>68</v>
      </c>
      <c r="J1" s="32" t="s">
        <v>69</v>
      </c>
      <c r="K1" s="33"/>
      <c r="L1" s="33"/>
    </row>
    <row r="2" spans="1:12" x14ac:dyDescent="0.25">
      <c r="A2" t="s">
        <v>11</v>
      </c>
      <c r="B2">
        <v>494.7</v>
      </c>
      <c r="C2">
        <v>90.6</v>
      </c>
      <c r="D2">
        <v>138.5</v>
      </c>
      <c r="E2">
        <v>30.5</v>
      </c>
      <c r="F2">
        <v>1806.4</v>
      </c>
      <c r="G2">
        <v>1684.7</v>
      </c>
      <c r="H2">
        <v>-2211.1999999999998</v>
      </c>
      <c r="I2">
        <v>-5.5</v>
      </c>
      <c r="J2">
        <v>-44.6</v>
      </c>
    </row>
    <row r="3" spans="1:12" x14ac:dyDescent="0.25">
      <c r="A3" s="33" t="s">
        <v>12</v>
      </c>
    </row>
    <row r="4" spans="1:12" x14ac:dyDescent="0.25">
      <c r="A4" t="s">
        <v>13</v>
      </c>
    </row>
    <row r="5" spans="1:12" x14ac:dyDescent="0.25">
      <c r="A5" t="s">
        <v>14</v>
      </c>
    </row>
    <row r="6" spans="1:12" x14ac:dyDescent="0.25">
      <c r="A6" t="s">
        <v>15</v>
      </c>
    </row>
    <row r="7" spans="1:12" x14ac:dyDescent="0.25">
      <c r="A7" t="s">
        <v>16</v>
      </c>
    </row>
    <row r="8" spans="1:12" x14ac:dyDescent="0.25">
      <c r="A8" t="s">
        <v>17</v>
      </c>
    </row>
    <row r="9" spans="1:12" x14ac:dyDescent="0.25">
      <c r="A9" t="s">
        <v>18</v>
      </c>
    </row>
    <row r="10" spans="1:12" x14ac:dyDescent="0.25">
      <c r="A10" t="s">
        <v>19</v>
      </c>
    </row>
    <row r="11" spans="1:12" x14ac:dyDescent="0.25">
      <c r="A11" t="s">
        <v>20</v>
      </c>
    </row>
    <row r="12" spans="1:12" x14ac:dyDescent="0.25">
      <c r="A12" t="s">
        <v>21</v>
      </c>
    </row>
    <row r="13" spans="1:12" x14ac:dyDescent="0.25">
      <c r="A13" t="s">
        <v>22</v>
      </c>
    </row>
    <row r="14" spans="1:12" x14ac:dyDescent="0.25">
      <c r="A14" t="s">
        <v>23</v>
      </c>
    </row>
    <row r="15" spans="1:12" x14ac:dyDescent="0.25">
      <c r="A15" t="s">
        <v>24</v>
      </c>
    </row>
    <row r="16" spans="1:12" x14ac:dyDescent="0.25">
      <c r="A16" t="s">
        <v>25</v>
      </c>
    </row>
    <row r="17" spans="1:11" x14ac:dyDescent="0.25">
      <c r="A17" t="s">
        <v>26</v>
      </c>
    </row>
    <row r="18" spans="1:11" x14ac:dyDescent="0.25">
      <c r="A18" t="s">
        <v>27</v>
      </c>
    </row>
    <row r="19" spans="1:11" x14ac:dyDescent="0.25">
      <c r="A19" t="s">
        <v>28</v>
      </c>
    </row>
    <row r="20" spans="1:11" x14ac:dyDescent="0.25">
      <c r="A20" t="s">
        <v>29</v>
      </c>
    </row>
    <row r="21" spans="1:11" x14ac:dyDescent="0.25">
      <c r="A21" t="s">
        <v>30</v>
      </c>
      <c r="H21">
        <v>-371.2</v>
      </c>
    </row>
    <row r="22" spans="1:11" x14ac:dyDescent="0.25">
      <c r="A22" t="s">
        <v>31</v>
      </c>
      <c r="F22">
        <v>31.6</v>
      </c>
    </row>
    <row r="23" spans="1:11" x14ac:dyDescent="0.25">
      <c r="A23" t="s">
        <v>32</v>
      </c>
      <c r="F23">
        <v>66.3</v>
      </c>
      <c r="H23">
        <v>5.9</v>
      </c>
      <c r="I23">
        <v>-27.3</v>
      </c>
      <c r="J23">
        <v>23.7</v>
      </c>
    </row>
    <row r="24" spans="1:11" x14ac:dyDescent="0.25">
      <c r="A24" t="s">
        <v>33</v>
      </c>
      <c r="B24">
        <v>-3.1</v>
      </c>
    </row>
    <row r="25" spans="1:11" x14ac:dyDescent="0.25">
      <c r="A25" t="s">
        <v>34</v>
      </c>
      <c r="C25">
        <v>-64.8</v>
      </c>
    </row>
    <row r="26" spans="1:11" x14ac:dyDescent="0.25">
      <c r="A26" t="s">
        <v>35</v>
      </c>
      <c r="G26">
        <v>-65.7</v>
      </c>
    </row>
    <row r="27" spans="1:11" x14ac:dyDescent="0.25">
      <c r="A27" t="s">
        <v>36</v>
      </c>
    </row>
    <row r="28" spans="1:11" x14ac:dyDescent="0.25">
      <c r="A28" t="s">
        <v>37</v>
      </c>
      <c r="B28" s="34">
        <f>SUM(B2:B27)</f>
        <v>491.59999999999997</v>
      </c>
      <c r="C28" s="34">
        <f>SUM(C2:C27)</f>
        <v>25.799999999999997</v>
      </c>
      <c r="D28">
        <v>138.5</v>
      </c>
      <c r="E28" s="34">
        <f t="shared" ref="E28:J28" si="0">SUM(E2:E27)</f>
        <v>30.5</v>
      </c>
      <c r="F28" s="34">
        <f t="shared" si="0"/>
        <v>1904.3</v>
      </c>
      <c r="G28" s="34">
        <f t="shared" si="0"/>
        <v>1619</v>
      </c>
      <c r="H28" s="34">
        <f t="shared" si="0"/>
        <v>-2576.4999999999995</v>
      </c>
      <c r="I28" s="34">
        <f t="shared" si="0"/>
        <v>-32.799999999999997</v>
      </c>
      <c r="J28" s="34">
        <f t="shared" si="0"/>
        <v>-20.900000000000002</v>
      </c>
      <c r="K28" s="34"/>
    </row>
    <row r="29" spans="1:11" x14ac:dyDescent="0.25">
      <c r="A29" s="33" t="s">
        <v>38</v>
      </c>
    </row>
    <row r="30" spans="1:11" x14ac:dyDescent="0.25">
      <c r="A30" t="s">
        <v>39</v>
      </c>
    </row>
    <row r="31" spans="1:11" x14ac:dyDescent="0.25">
      <c r="A31" t="s">
        <v>40</v>
      </c>
    </row>
    <row r="32" spans="1:11" x14ac:dyDescent="0.25">
      <c r="A32" t="s">
        <v>41</v>
      </c>
      <c r="E32">
        <v>-5.2</v>
      </c>
    </row>
    <row r="33" spans="1:10" x14ac:dyDescent="0.25">
      <c r="A33" t="s">
        <v>42</v>
      </c>
      <c r="E33">
        <v>42.1</v>
      </c>
    </row>
    <row r="34" spans="1:10" x14ac:dyDescent="0.25">
      <c r="A34" t="s">
        <v>43</v>
      </c>
    </row>
    <row r="35" spans="1:10" x14ac:dyDescent="0.25">
      <c r="A35" t="s">
        <v>44</v>
      </c>
    </row>
    <row r="36" spans="1:10" x14ac:dyDescent="0.25">
      <c r="A36" t="s">
        <v>45</v>
      </c>
      <c r="D36">
        <v>-11.4</v>
      </c>
    </row>
    <row r="37" spans="1:10" x14ac:dyDescent="0.25">
      <c r="A37" t="s">
        <v>46</v>
      </c>
    </row>
    <row r="38" spans="1:10" x14ac:dyDescent="0.25">
      <c r="A38" t="s">
        <v>47</v>
      </c>
    </row>
    <row r="39" spans="1:10" x14ac:dyDescent="0.25">
      <c r="A39" t="s">
        <v>48</v>
      </c>
      <c r="B39" s="37">
        <f t="shared" ref="B39:J39" si="1">SUM(B28:B38)</f>
        <v>491.59999999999997</v>
      </c>
      <c r="C39" s="37">
        <f t="shared" si="1"/>
        <v>25.799999999999997</v>
      </c>
      <c r="D39" s="37">
        <f t="shared" si="1"/>
        <v>127.1</v>
      </c>
      <c r="E39" s="37">
        <f t="shared" si="1"/>
        <v>67.400000000000006</v>
      </c>
      <c r="F39" s="37">
        <f t="shared" si="1"/>
        <v>1904.3</v>
      </c>
      <c r="G39" s="37">
        <f t="shared" si="1"/>
        <v>1619</v>
      </c>
      <c r="H39" s="37">
        <f t="shared" si="1"/>
        <v>-2576.4999999999995</v>
      </c>
      <c r="I39" s="37">
        <f t="shared" si="1"/>
        <v>-32.799999999999997</v>
      </c>
      <c r="J39" s="37">
        <f t="shared" si="1"/>
        <v>-20.900000000000002</v>
      </c>
    </row>
    <row r="40" spans="1:10" x14ac:dyDescent="0.25">
      <c r="A40" t="s">
        <v>49</v>
      </c>
      <c r="G40">
        <v>201.4</v>
      </c>
    </row>
    <row r="41" spans="1:10" x14ac:dyDescent="0.25">
      <c r="A41" t="s">
        <v>50</v>
      </c>
      <c r="B41">
        <v>491.6</v>
      </c>
      <c r="C41">
        <v>25.8</v>
      </c>
      <c r="D41">
        <v>127.1</v>
      </c>
      <c r="E41">
        <v>67.400000000000006</v>
      </c>
      <c r="F41">
        <v>1904.3</v>
      </c>
      <c r="G41">
        <v>1820.4</v>
      </c>
      <c r="H41">
        <v>-2576.5</v>
      </c>
      <c r="I41">
        <v>-32.799999999999997</v>
      </c>
      <c r="J41">
        <v>-20.9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1"/>
  <sheetViews>
    <sheetView workbookViewId="0">
      <pane xSplit="1" ySplit="1" topLeftCell="B2" activePane="bottomRight" state="frozen"/>
      <selection pane="topRight"/>
      <selection pane="bottomLeft"/>
      <selection pane="bottomRight" activeCell="A19" sqref="A19:XFD19"/>
    </sheetView>
  </sheetViews>
  <sheetFormatPr defaultColWidth="9" defaultRowHeight="14.4" x14ac:dyDescent="0.25"/>
  <cols>
    <col min="1" max="1" width="35.6640625" customWidth="1"/>
    <col min="2" max="5" width="17.44140625" customWidth="1"/>
    <col min="6" max="6" width="17.77734375" customWidth="1"/>
    <col min="7" max="11" width="17.44140625" customWidth="1"/>
    <col min="12" max="12" width="12.109375" customWidth="1"/>
  </cols>
  <sheetData>
    <row r="1" spans="1:13" ht="28.8" x14ac:dyDescent="0.25">
      <c r="A1" s="32" t="s">
        <v>70</v>
      </c>
      <c r="B1" s="32" t="s">
        <v>71</v>
      </c>
      <c r="C1" s="32" t="s">
        <v>72</v>
      </c>
      <c r="D1" s="32" t="s">
        <v>73</v>
      </c>
      <c r="E1" s="32" t="s">
        <v>74</v>
      </c>
      <c r="F1" s="32" t="s">
        <v>75</v>
      </c>
      <c r="G1" s="32" t="s">
        <v>76</v>
      </c>
      <c r="H1" s="32" t="s">
        <v>77</v>
      </c>
      <c r="I1" s="32" t="s">
        <v>78</v>
      </c>
      <c r="J1" s="32" t="s">
        <v>79</v>
      </c>
      <c r="K1" s="32" t="s">
        <v>80</v>
      </c>
      <c r="L1" s="33"/>
      <c r="M1" s="33"/>
    </row>
    <row r="2" spans="1:13" x14ac:dyDescent="0.25">
      <c r="A2" t="s">
        <v>11</v>
      </c>
    </row>
    <row r="3" spans="1:13" x14ac:dyDescent="0.25">
      <c r="A3" s="33" t="s">
        <v>12</v>
      </c>
    </row>
    <row r="4" spans="1:13" x14ac:dyDescent="0.25">
      <c r="A4" t="s">
        <v>13</v>
      </c>
    </row>
    <row r="5" spans="1:13" x14ac:dyDescent="0.25">
      <c r="A5" t="s">
        <v>14</v>
      </c>
      <c r="B5">
        <v>5816.5</v>
      </c>
    </row>
    <row r="6" spans="1:13" x14ac:dyDescent="0.25">
      <c r="A6" t="s">
        <v>15</v>
      </c>
      <c r="C6">
        <v>1663.4</v>
      </c>
    </row>
    <row r="7" spans="1:13" x14ac:dyDescent="0.25">
      <c r="A7" t="s">
        <v>16</v>
      </c>
      <c r="D7">
        <v>1875.6</v>
      </c>
    </row>
    <row r="8" spans="1:13" x14ac:dyDescent="0.25">
      <c r="A8" t="s">
        <v>17</v>
      </c>
      <c r="E8">
        <v>888</v>
      </c>
    </row>
    <row r="9" spans="1:13" x14ac:dyDescent="0.25">
      <c r="A9" t="s">
        <v>18</v>
      </c>
    </row>
    <row r="10" spans="1:13" x14ac:dyDescent="0.25">
      <c r="A10" t="s">
        <v>19</v>
      </c>
      <c r="F10">
        <v>473.8</v>
      </c>
    </row>
    <row r="11" spans="1:13" x14ac:dyDescent="0.25">
      <c r="A11" t="s">
        <v>20</v>
      </c>
    </row>
    <row r="12" spans="1:13" x14ac:dyDescent="0.25">
      <c r="A12" t="s">
        <v>21</v>
      </c>
    </row>
    <row r="13" spans="1:13" x14ac:dyDescent="0.25">
      <c r="A13" t="s">
        <v>22</v>
      </c>
    </row>
    <row r="14" spans="1:13" x14ac:dyDescent="0.25">
      <c r="A14" t="s">
        <v>23</v>
      </c>
      <c r="F14">
        <v>3.1</v>
      </c>
    </row>
    <row r="15" spans="1:13" x14ac:dyDescent="0.25">
      <c r="A15" t="s">
        <v>24</v>
      </c>
    </row>
    <row r="16" spans="1:13" x14ac:dyDescent="0.25">
      <c r="A16" t="s">
        <v>25</v>
      </c>
      <c r="H16">
        <v>40.1</v>
      </c>
    </row>
    <row r="17" spans="1:11" x14ac:dyDescent="0.25">
      <c r="A17" t="s">
        <v>26</v>
      </c>
      <c r="B17">
        <v>108.5</v>
      </c>
    </row>
    <row r="18" spans="1:11" x14ac:dyDescent="0.25">
      <c r="A18" t="s">
        <v>27</v>
      </c>
    </row>
    <row r="19" spans="1:11" x14ac:dyDescent="0.25">
      <c r="A19" t="s">
        <v>28</v>
      </c>
    </row>
    <row r="20" spans="1:11" x14ac:dyDescent="0.25">
      <c r="A20" t="s">
        <v>29</v>
      </c>
    </row>
    <row r="21" spans="1:11" x14ac:dyDescent="0.25">
      <c r="A21" t="s">
        <v>30</v>
      </c>
    </row>
    <row r="22" spans="1:11" x14ac:dyDescent="0.25">
      <c r="A22" t="s">
        <v>31</v>
      </c>
      <c r="F22">
        <v>31.6</v>
      </c>
    </row>
    <row r="23" spans="1:11" x14ac:dyDescent="0.25">
      <c r="A23" t="s">
        <v>32</v>
      </c>
    </row>
    <row r="24" spans="1:11" x14ac:dyDescent="0.25">
      <c r="A24" t="s">
        <v>33</v>
      </c>
    </row>
    <row r="25" spans="1:11" x14ac:dyDescent="0.25">
      <c r="A25" t="s">
        <v>34</v>
      </c>
      <c r="J25">
        <v>153.69999999999999</v>
      </c>
    </row>
    <row r="26" spans="1:11" x14ac:dyDescent="0.25">
      <c r="A26" t="s">
        <v>35</v>
      </c>
    </row>
    <row r="27" spans="1:11" x14ac:dyDescent="0.25">
      <c r="A27" t="s">
        <v>36</v>
      </c>
      <c r="I27">
        <v>2.4</v>
      </c>
    </row>
    <row r="28" spans="1:11" x14ac:dyDescent="0.25">
      <c r="A28" t="s">
        <v>37</v>
      </c>
      <c r="B28" s="34">
        <f>SUM(B3:B27)</f>
        <v>5925</v>
      </c>
      <c r="C28" s="34">
        <f>SUM(C2:C27)</f>
        <v>1663.4</v>
      </c>
      <c r="D28" s="34">
        <f>SUM(D2:D27)</f>
        <v>1875.6</v>
      </c>
      <c r="E28" s="34">
        <f>SUM(E2:E27)</f>
        <v>888</v>
      </c>
      <c r="F28" s="34">
        <f>SUM(F2:F27)</f>
        <v>508.50000000000006</v>
      </c>
      <c r="H28" s="34">
        <f>SUM(H2:H27)</f>
        <v>40.1</v>
      </c>
      <c r="I28" s="34">
        <f>SUM(I2:I27)</f>
        <v>2.4</v>
      </c>
      <c r="J28" s="34">
        <f>SUM(J2:J27)</f>
        <v>153.69999999999999</v>
      </c>
    </row>
    <row r="29" spans="1:11" x14ac:dyDescent="0.25">
      <c r="A29" s="33" t="s">
        <v>38</v>
      </c>
    </row>
    <row r="30" spans="1:11" x14ac:dyDescent="0.25">
      <c r="A30" t="s">
        <v>39</v>
      </c>
      <c r="K30">
        <v>266.60000000000002</v>
      </c>
    </row>
    <row r="31" spans="1:11" x14ac:dyDescent="0.25">
      <c r="A31" t="s">
        <v>40</v>
      </c>
      <c r="B31">
        <v>-357.9</v>
      </c>
      <c r="C31">
        <v>-82.8</v>
      </c>
      <c r="D31">
        <v>-96.2</v>
      </c>
      <c r="E31">
        <v>-53.5</v>
      </c>
      <c r="F31">
        <v>-34.5</v>
      </c>
      <c r="K31">
        <v>-90.9</v>
      </c>
    </row>
    <row r="32" spans="1:11" x14ac:dyDescent="0.25">
      <c r="A32" t="s">
        <v>41</v>
      </c>
    </row>
    <row r="33" spans="1:11" x14ac:dyDescent="0.25">
      <c r="A33" t="s">
        <v>42</v>
      </c>
      <c r="D33">
        <v>28.8</v>
      </c>
      <c r="F33">
        <v>42.1</v>
      </c>
    </row>
    <row r="34" spans="1:11" x14ac:dyDescent="0.25">
      <c r="A34" t="s">
        <v>43</v>
      </c>
      <c r="F34">
        <v>29.9</v>
      </c>
    </row>
    <row r="35" spans="1:11" x14ac:dyDescent="0.25">
      <c r="A35" t="s">
        <v>44</v>
      </c>
      <c r="G35">
        <v>200.4</v>
      </c>
    </row>
    <row r="36" spans="1:11" x14ac:dyDescent="0.25">
      <c r="A36" t="s">
        <v>45</v>
      </c>
      <c r="F36">
        <v>-11.4</v>
      </c>
    </row>
    <row r="37" spans="1:11" x14ac:dyDescent="0.25">
      <c r="A37" t="s">
        <v>46</v>
      </c>
      <c r="C37">
        <v>35.5</v>
      </c>
    </row>
    <row r="38" spans="1:11" x14ac:dyDescent="0.25">
      <c r="A38" t="s">
        <v>47</v>
      </c>
    </row>
    <row r="39" spans="1:11" x14ac:dyDescent="0.25">
      <c r="A39" t="s">
        <v>48</v>
      </c>
      <c r="B39">
        <v>5567.1</v>
      </c>
      <c r="C39">
        <v>1616.1</v>
      </c>
      <c r="D39">
        <v>1808.2</v>
      </c>
      <c r="E39">
        <v>834.5</v>
      </c>
      <c r="F39">
        <v>534.6</v>
      </c>
      <c r="G39">
        <v>200.4</v>
      </c>
      <c r="H39">
        <v>40.1</v>
      </c>
      <c r="I39">
        <v>2.4</v>
      </c>
      <c r="J39">
        <v>153.69999999999999</v>
      </c>
      <c r="K39">
        <v>175.7</v>
      </c>
    </row>
    <row r="40" spans="1:11" x14ac:dyDescent="0.25">
      <c r="A40" t="s">
        <v>49</v>
      </c>
    </row>
    <row r="41" spans="1:11" x14ac:dyDescent="0.25">
      <c r="A41" t="s">
        <v>50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0"/>
  <sheetViews>
    <sheetView workbookViewId="0">
      <selection activeCell="E21" sqref="E21"/>
    </sheetView>
  </sheetViews>
  <sheetFormatPr defaultColWidth="9" defaultRowHeight="14.4" x14ac:dyDescent="0.25"/>
  <cols>
    <col min="2" max="2" width="30" customWidth="1"/>
    <col min="5" max="5" width="19" customWidth="1"/>
  </cols>
  <sheetData>
    <row r="1" spans="1:5" x14ac:dyDescent="0.25">
      <c r="A1" s="2" t="s">
        <v>81</v>
      </c>
      <c r="B1" s="2"/>
      <c r="C1" s="2"/>
      <c r="D1" s="2"/>
      <c r="E1" s="2"/>
    </row>
    <row r="2" spans="1:5" x14ac:dyDescent="0.25">
      <c r="A2" s="2" t="s">
        <v>82</v>
      </c>
      <c r="B2" s="2"/>
      <c r="C2" s="2"/>
      <c r="D2" s="2"/>
      <c r="E2" s="2"/>
    </row>
    <row r="3" spans="1:5" x14ac:dyDescent="0.25">
      <c r="A3" s="43" t="s">
        <v>83</v>
      </c>
      <c r="B3" s="43"/>
      <c r="C3" s="43"/>
      <c r="D3" s="43"/>
      <c r="E3" s="3"/>
    </row>
    <row r="4" spans="1:5" x14ac:dyDescent="0.25">
      <c r="A4" s="44" t="s">
        <v>71</v>
      </c>
      <c r="B4" s="44"/>
      <c r="E4" s="6">
        <v>5567.1</v>
      </c>
    </row>
    <row r="5" spans="1:5" x14ac:dyDescent="0.25">
      <c r="A5" s="45" t="s">
        <v>84</v>
      </c>
      <c r="B5" s="45"/>
    </row>
    <row r="6" spans="1:5" x14ac:dyDescent="0.25">
      <c r="A6" s="46" t="s">
        <v>85</v>
      </c>
      <c r="B6" s="46"/>
    </row>
    <row r="7" spans="1:5" x14ac:dyDescent="0.25">
      <c r="B7" s="7" t="s">
        <v>72</v>
      </c>
      <c r="E7" s="9">
        <v>1616.1</v>
      </c>
    </row>
    <row r="8" spans="1:5" x14ac:dyDescent="0.25">
      <c r="B8" s="7" t="s">
        <v>73</v>
      </c>
      <c r="E8" s="9">
        <v>1808.2</v>
      </c>
    </row>
    <row r="9" spans="1:5" x14ac:dyDescent="0.25">
      <c r="A9" s="4"/>
      <c r="B9" s="12" t="s">
        <v>74</v>
      </c>
      <c r="C9" s="4"/>
      <c r="D9" s="4"/>
      <c r="E9" s="13">
        <v>834.5</v>
      </c>
    </row>
    <row r="10" spans="1:5" x14ac:dyDescent="0.25">
      <c r="A10" s="44" t="s">
        <v>86</v>
      </c>
      <c r="B10" s="44"/>
      <c r="E10" s="38">
        <f>SUM(E7:E9)</f>
        <v>4258.8</v>
      </c>
    </row>
    <row r="11" spans="1:5" x14ac:dyDescent="0.25">
      <c r="B11" s="7" t="s">
        <v>87</v>
      </c>
      <c r="E11" s="9">
        <v>534.6</v>
      </c>
    </row>
    <row r="12" spans="1:5" x14ac:dyDescent="0.25">
      <c r="B12" s="7" t="s">
        <v>88</v>
      </c>
      <c r="E12" s="9">
        <v>200.4</v>
      </c>
    </row>
    <row r="13" spans="1:5" x14ac:dyDescent="0.25">
      <c r="B13" s="7" t="s">
        <v>89</v>
      </c>
      <c r="E13" s="30">
        <v>40.1</v>
      </c>
    </row>
    <row r="14" spans="1:5" x14ac:dyDescent="0.25">
      <c r="A14" s="4"/>
      <c r="B14" s="12" t="s">
        <v>78</v>
      </c>
      <c r="C14" s="4"/>
      <c r="D14" s="4"/>
      <c r="E14" s="31">
        <v>2.4</v>
      </c>
    </row>
    <row r="15" spans="1:5" x14ac:dyDescent="0.25">
      <c r="A15" s="48" t="s">
        <v>90</v>
      </c>
      <c r="B15" s="48"/>
      <c r="C15" s="24"/>
      <c r="D15" s="24"/>
      <c r="E15" s="39">
        <f>SUM(E10:E14)</f>
        <v>5036.3</v>
      </c>
    </row>
    <row r="16" spans="1:5" x14ac:dyDescent="0.25">
      <c r="A16" s="44" t="s">
        <v>91</v>
      </c>
      <c r="B16" s="44"/>
      <c r="E16" s="6">
        <v>530.79999999999995</v>
      </c>
    </row>
    <row r="17" spans="1:5" x14ac:dyDescent="0.25">
      <c r="A17" s="43" t="s">
        <v>79</v>
      </c>
      <c r="B17" s="43"/>
      <c r="C17" s="4"/>
      <c r="D17" s="4"/>
      <c r="E17" s="23">
        <v>153.69999999999999</v>
      </c>
    </row>
    <row r="18" spans="1:5" x14ac:dyDescent="0.25">
      <c r="A18" s="44" t="s">
        <v>92</v>
      </c>
      <c r="B18" s="44"/>
      <c r="E18" s="6">
        <v>377.1</v>
      </c>
    </row>
    <row r="19" spans="1:5" x14ac:dyDescent="0.25">
      <c r="A19" s="43" t="s">
        <v>93</v>
      </c>
      <c r="B19" s="43"/>
      <c r="C19" s="4"/>
      <c r="D19" s="4"/>
      <c r="E19" s="21">
        <v>175.7</v>
      </c>
    </row>
    <row r="20" spans="1:5" x14ac:dyDescent="0.25">
      <c r="A20" s="47" t="s">
        <v>94</v>
      </c>
      <c r="B20" s="47"/>
      <c r="C20" s="16"/>
      <c r="D20" s="16"/>
      <c r="E20" s="29">
        <v>201.4</v>
      </c>
    </row>
  </sheetData>
  <mergeCells count="11">
    <mergeCell ref="A20:B20"/>
    <mergeCell ref="A15:B15"/>
    <mergeCell ref="A16:B16"/>
    <mergeCell ref="A17:B17"/>
    <mergeCell ref="A18:B18"/>
    <mergeCell ref="A19:B19"/>
    <mergeCell ref="A3:D3"/>
    <mergeCell ref="A4:B4"/>
    <mergeCell ref="A5:B5"/>
    <mergeCell ref="A6:B6"/>
    <mergeCell ref="A10:B10"/>
  </mergeCells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1"/>
  <sheetViews>
    <sheetView workbookViewId="0">
      <selection activeCell="E42" sqref="E42"/>
    </sheetView>
  </sheetViews>
  <sheetFormatPr defaultColWidth="9" defaultRowHeight="14.4" x14ac:dyDescent="0.25"/>
  <cols>
    <col min="2" max="2" width="48.6640625" customWidth="1"/>
    <col min="4" max="4" width="13.109375" customWidth="1"/>
    <col min="5" max="5" width="18.77734375" customWidth="1"/>
  </cols>
  <sheetData>
    <row r="1" spans="1:5" x14ac:dyDescent="0.25">
      <c r="A1" s="1"/>
      <c r="B1" s="1" t="s">
        <v>95</v>
      </c>
      <c r="C1" s="1"/>
      <c r="D1" s="1"/>
      <c r="E1" s="2"/>
    </row>
    <row r="2" spans="1:5" x14ac:dyDescent="0.25">
      <c r="A2" s="1"/>
      <c r="B2" s="3">
        <v>42882</v>
      </c>
      <c r="C2" s="1"/>
      <c r="D2" s="1"/>
      <c r="E2" s="2"/>
    </row>
    <row r="3" spans="1:5" x14ac:dyDescent="0.25">
      <c r="A3" s="49" t="s">
        <v>83</v>
      </c>
      <c r="B3" s="49"/>
      <c r="C3" s="49"/>
      <c r="D3" s="49"/>
      <c r="E3" s="5"/>
    </row>
    <row r="4" spans="1:5" x14ac:dyDescent="0.25">
      <c r="A4" s="44" t="s">
        <v>96</v>
      </c>
      <c r="B4" s="44"/>
      <c r="E4" s="6"/>
    </row>
    <row r="5" spans="1:5" x14ac:dyDescent="0.25">
      <c r="A5" s="45" t="s">
        <v>97</v>
      </c>
      <c r="B5" s="45"/>
    </row>
    <row r="6" spans="1:5" x14ac:dyDescent="0.25">
      <c r="B6" s="7" t="s">
        <v>98</v>
      </c>
      <c r="E6" s="8">
        <v>30.2</v>
      </c>
    </row>
    <row r="7" spans="1:5" x14ac:dyDescent="0.25">
      <c r="B7" s="7" t="s">
        <v>3</v>
      </c>
      <c r="E7" s="9">
        <v>46.4</v>
      </c>
    </row>
    <row r="8" spans="1:5" x14ac:dyDescent="0.25">
      <c r="A8" s="10"/>
      <c r="B8" s="7" t="s">
        <v>4</v>
      </c>
      <c r="C8" s="10"/>
      <c r="D8" s="10"/>
      <c r="E8" s="11">
        <v>209.6</v>
      </c>
    </row>
    <row r="9" spans="1:5" x14ac:dyDescent="0.25">
      <c r="A9" s="10"/>
      <c r="B9" s="7" t="s">
        <v>99</v>
      </c>
      <c r="C9" s="10"/>
      <c r="D9" s="10"/>
      <c r="E9" s="11">
        <v>33.5</v>
      </c>
    </row>
    <row r="10" spans="1:5" x14ac:dyDescent="0.25">
      <c r="A10" s="10"/>
      <c r="B10" s="7" t="s">
        <v>6</v>
      </c>
      <c r="C10" s="10"/>
      <c r="D10" s="10"/>
      <c r="E10" s="11">
        <v>81.7</v>
      </c>
    </row>
    <row r="11" spans="1:5" x14ac:dyDescent="0.25">
      <c r="A11" s="4"/>
      <c r="B11" s="12" t="s">
        <v>7</v>
      </c>
      <c r="C11" s="4"/>
      <c r="D11" s="4"/>
      <c r="E11" s="13">
        <v>144</v>
      </c>
    </row>
    <row r="12" spans="1:5" x14ac:dyDescent="0.25">
      <c r="A12" s="45" t="s">
        <v>100</v>
      </c>
      <c r="B12" s="45"/>
      <c r="E12" s="38">
        <f>SUM(E6:E11)</f>
        <v>545.4</v>
      </c>
    </row>
    <row r="13" spans="1:5" x14ac:dyDescent="0.25">
      <c r="A13" s="45" t="s">
        <v>101</v>
      </c>
      <c r="B13" s="45"/>
      <c r="E13" s="9">
        <v>3961.4</v>
      </c>
    </row>
    <row r="14" spans="1:5" x14ac:dyDescent="0.25">
      <c r="A14" s="45" t="s">
        <v>102</v>
      </c>
      <c r="B14" s="45"/>
      <c r="E14" s="14">
        <v>1777</v>
      </c>
    </row>
    <row r="15" spans="1:5" x14ac:dyDescent="0.25">
      <c r="A15" s="45" t="s">
        <v>10</v>
      </c>
      <c r="B15" s="45"/>
      <c r="C15" s="10"/>
      <c r="D15" s="10"/>
      <c r="E15" s="15">
        <v>151</v>
      </c>
    </row>
    <row r="16" spans="1:5" x14ac:dyDescent="0.25">
      <c r="A16" s="47" t="s">
        <v>103</v>
      </c>
      <c r="B16" s="47"/>
      <c r="C16" s="16"/>
      <c r="D16" s="16"/>
      <c r="E16" s="17">
        <v>2880.8</v>
      </c>
    </row>
    <row r="17" spans="1:5" x14ac:dyDescent="0.25">
      <c r="A17" s="50" t="s">
        <v>104</v>
      </c>
      <c r="B17" s="50"/>
      <c r="C17" s="18"/>
      <c r="D17" s="18"/>
      <c r="E17" s="19"/>
    </row>
    <row r="18" spans="1:5" x14ac:dyDescent="0.25">
      <c r="A18" s="45" t="s">
        <v>105</v>
      </c>
      <c r="B18" s="45"/>
      <c r="E18" s="6"/>
    </row>
    <row r="19" spans="1:5" x14ac:dyDescent="0.25">
      <c r="A19" s="7"/>
      <c r="B19" s="7" t="s">
        <v>52</v>
      </c>
      <c r="E19" s="6">
        <v>178</v>
      </c>
    </row>
    <row r="20" spans="1:5" x14ac:dyDescent="0.25">
      <c r="A20" s="7"/>
      <c r="B20" s="7" t="s">
        <v>53</v>
      </c>
      <c r="E20" s="9">
        <v>211.4</v>
      </c>
    </row>
    <row r="21" spans="1:5" x14ac:dyDescent="0.25">
      <c r="A21" s="7"/>
      <c r="B21" s="7" t="s">
        <v>54</v>
      </c>
      <c r="E21" s="20">
        <v>108.5</v>
      </c>
    </row>
    <row r="22" spans="1:5" x14ac:dyDescent="0.25">
      <c r="A22" s="7"/>
      <c r="B22" s="7" t="s">
        <v>55</v>
      </c>
      <c r="E22" s="20">
        <v>75.900000000000006</v>
      </c>
    </row>
    <row r="23" spans="1:5" x14ac:dyDescent="0.25">
      <c r="A23" s="7"/>
      <c r="B23" s="7" t="s">
        <v>56</v>
      </c>
      <c r="E23" s="20">
        <v>43.4</v>
      </c>
    </row>
    <row r="24" spans="1:5" x14ac:dyDescent="0.25">
      <c r="A24" s="7"/>
      <c r="B24" s="7" t="s">
        <v>57</v>
      </c>
      <c r="E24" s="20">
        <v>109.9</v>
      </c>
    </row>
    <row r="25" spans="1:5" x14ac:dyDescent="0.25">
      <c r="A25" s="7"/>
      <c r="B25" s="7" t="s">
        <v>106</v>
      </c>
      <c r="E25" s="20"/>
    </row>
    <row r="26" spans="1:5" x14ac:dyDescent="0.25">
      <c r="A26" s="7"/>
      <c r="B26" s="7" t="s">
        <v>59</v>
      </c>
      <c r="E26" s="20">
        <v>305</v>
      </c>
    </row>
    <row r="27" spans="1:5" x14ac:dyDescent="0.25">
      <c r="A27" s="12"/>
      <c r="B27" s="12" t="s">
        <v>107</v>
      </c>
      <c r="C27" s="4"/>
      <c r="D27" s="4"/>
      <c r="E27" s="21">
        <v>42.3</v>
      </c>
    </row>
    <row r="28" spans="1:5" x14ac:dyDescent="0.25">
      <c r="A28" s="44" t="s">
        <v>108</v>
      </c>
      <c r="B28" s="44"/>
      <c r="E28" s="40">
        <f>SUM(E19:E27)</f>
        <v>1074.3999999999999</v>
      </c>
    </row>
    <row r="29" spans="1:5" x14ac:dyDescent="0.25">
      <c r="A29" s="45" t="s">
        <v>109</v>
      </c>
      <c r="B29" s="45"/>
      <c r="C29" s="10"/>
      <c r="D29" s="10"/>
      <c r="E29" s="22">
        <v>491.6</v>
      </c>
    </row>
    <row r="30" spans="1:5" x14ac:dyDescent="0.25">
      <c r="A30" s="45" t="s">
        <v>6</v>
      </c>
      <c r="B30" s="45"/>
      <c r="C30" s="10"/>
      <c r="D30" s="10"/>
      <c r="E30" s="22">
        <v>25.8</v>
      </c>
    </row>
    <row r="31" spans="1:5" x14ac:dyDescent="0.25">
      <c r="A31" s="45" t="s">
        <v>63</v>
      </c>
      <c r="B31" s="45"/>
      <c r="C31" s="10"/>
      <c r="D31" s="10"/>
      <c r="E31" s="22">
        <v>127.1</v>
      </c>
    </row>
    <row r="32" spans="1:5" x14ac:dyDescent="0.25">
      <c r="A32" s="43" t="s">
        <v>64</v>
      </c>
      <c r="B32" s="43"/>
      <c r="C32" s="4"/>
      <c r="D32" s="4"/>
      <c r="E32" s="23">
        <v>67.400000000000006</v>
      </c>
    </row>
    <row r="33" spans="1:5" x14ac:dyDescent="0.25">
      <c r="A33" s="48" t="s">
        <v>110</v>
      </c>
      <c r="B33" s="48"/>
      <c r="C33" s="24"/>
      <c r="D33" s="24"/>
      <c r="E33" s="41">
        <f>SUM(E28:E32)</f>
        <v>1786.3</v>
      </c>
    </row>
    <row r="34" spans="1:5" x14ac:dyDescent="0.25">
      <c r="A34" s="45" t="s">
        <v>111</v>
      </c>
      <c r="B34" s="45"/>
      <c r="C34" s="26"/>
      <c r="D34" s="26"/>
      <c r="E34" s="27"/>
    </row>
    <row r="35" spans="1:5" x14ac:dyDescent="0.25">
      <c r="A35" s="7"/>
      <c r="B35" s="7" t="s">
        <v>65</v>
      </c>
      <c r="C35" s="10"/>
      <c r="D35" s="10"/>
      <c r="E35" s="28">
        <v>1904.3</v>
      </c>
    </row>
    <row r="36" spans="1:5" x14ac:dyDescent="0.25">
      <c r="A36" s="7"/>
      <c r="B36" s="7" t="s">
        <v>66</v>
      </c>
      <c r="C36" s="10"/>
      <c r="D36" s="10"/>
      <c r="E36" s="20">
        <v>1820.4</v>
      </c>
    </row>
    <row r="37" spans="1:5" x14ac:dyDescent="0.25">
      <c r="A37" s="7"/>
      <c r="B37" s="7" t="s">
        <v>67</v>
      </c>
      <c r="C37" s="10"/>
      <c r="D37" s="10"/>
      <c r="E37" s="20">
        <v>2576.5</v>
      </c>
    </row>
    <row r="38" spans="1:5" x14ac:dyDescent="0.25">
      <c r="A38" s="7"/>
      <c r="B38" s="7" t="s">
        <v>112</v>
      </c>
      <c r="C38" s="10"/>
      <c r="D38" s="10"/>
      <c r="E38" s="20">
        <v>32.799999999999997</v>
      </c>
    </row>
    <row r="39" spans="1:5" x14ac:dyDescent="0.25">
      <c r="A39" s="12"/>
      <c r="B39" s="12" t="s">
        <v>113</v>
      </c>
      <c r="C39" s="4"/>
      <c r="D39" s="4"/>
      <c r="E39" s="21">
        <v>20.9</v>
      </c>
    </row>
    <row r="40" spans="1:5" x14ac:dyDescent="0.25">
      <c r="A40" s="48" t="s">
        <v>114</v>
      </c>
      <c r="B40" s="48"/>
      <c r="C40" s="24"/>
      <c r="D40" s="24"/>
      <c r="E40" s="25">
        <v>1094.5</v>
      </c>
    </row>
    <row r="41" spans="1:5" x14ac:dyDescent="0.25">
      <c r="A41" s="47" t="s">
        <v>115</v>
      </c>
      <c r="B41" s="47"/>
      <c r="C41" s="16"/>
      <c r="D41" s="16"/>
      <c r="E41" s="29">
        <v>2880.8</v>
      </c>
    </row>
  </sheetData>
  <mergeCells count="19">
    <mergeCell ref="A33:B33"/>
    <mergeCell ref="A34:B34"/>
    <mergeCell ref="A40:B40"/>
    <mergeCell ref="A41:B41"/>
    <mergeCell ref="A28:B28"/>
    <mergeCell ref="A29:B29"/>
    <mergeCell ref="A30:B30"/>
    <mergeCell ref="A31:B31"/>
    <mergeCell ref="A32:B32"/>
    <mergeCell ref="A14:B14"/>
    <mergeCell ref="A15:B15"/>
    <mergeCell ref="A16:B16"/>
    <mergeCell ref="A17:B17"/>
    <mergeCell ref="A18:B18"/>
    <mergeCell ref="A3:D3"/>
    <mergeCell ref="A4:B4"/>
    <mergeCell ref="A5:B5"/>
    <mergeCell ref="A12:B12"/>
    <mergeCell ref="A13:B13"/>
  </mergeCells>
  <phoneticPr fontId="7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9"/>
  <sheetViews>
    <sheetView workbookViewId="0">
      <selection activeCell="D16" sqref="D16"/>
    </sheetView>
  </sheetViews>
  <sheetFormatPr defaultColWidth="9" defaultRowHeight="14.4" x14ac:dyDescent="0.25"/>
  <cols>
    <col min="1" max="1" width="27.33203125" customWidth="1"/>
  </cols>
  <sheetData>
    <row r="1" spans="1:2" x14ac:dyDescent="0.25">
      <c r="A1" t="s">
        <v>13</v>
      </c>
      <c r="B1" s="42" t="s">
        <v>116</v>
      </c>
    </row>
    <row r="2" spans="1:2" x14ac:dyDescent="0.25">
      <c r="A2" t="s">
        <v>14</v>
      </c>
      <c r="B2" s="42" t="s">
        <v>117</v>
      </c>
    </row>
    <row r="3" spans="1:2" x14ac:dyDescent="0.25">
      <c r="A3" t="s">
        <v>16</v>
      </c>
      <c r="B3" s="42" t="s">
        <v>117</v>
      </c>
    </row>
    <row r="4" spans="1:2" x14ac:dyDescent="0.25">
      <c r="A4" t="s">
        <v>17</v>
      </c>
      <c r="B4" s="42" t="s">
        <v>117</v>
      </c>
    </row>
    <row r="5" spans="1:2" x14ac:dyDescent="0.25">
      <c r="A5" t="s">
        <v>18</v>
      </c>
      <c r="B5" s="42" t="s">
        <v>117</v>
      </c>
    </row>
    <row r="6" spans="1:2" x14ac:dyDescent="0.25">
      <c r="A6" t="s">
        <v>19</v>
      </c>
      <c r="B6" s="42" t="s">
        <v>117</v>
      </c>
    </row>
    <row r="7" spans="1:2" x14ac:dyDescent="0.25">
      <c r="A7" t="s">
        <v>20</v>
      </c>
      <c r="B7" s="42" t="s">
        <v>117</v>
      </c>
    </row>
    <row r="8" spans="1:2" x14ac:dyDescent="0.25">
      <c r="A8" t="s">
        <v>21</v>
      </c>
      <c r="B8" s="42" t="s">
        <v>116</v>
      </c>
    </row>
    <row r="9" spans="1:2" x14ac:dyDescent="0.25">
      <c r="A9" t="s">
        <v>23</v>
      </c>
      <c r="B9" s="42" t="s">
        <v>117</v>
      </c>
    </row>
    <row r="10" spans="1:2" x14ac:dyDescent="0.25">
      <c r="A10" t="s">
        <v>24</v>
      </c>
      <c r="B10" s="42" t="s">
        <v>118</v>
      </c>
    </row>
    <row r="11" spans="1:2" x14ac:dyDescent="0.25">
      <c r="A11" t="s">
        <v>25</v>
      </c>
      <c r="B11" s="42" t="s">
        <v>119</v>
      </c>
    </row>
    <row r="12" spans="1:2" x14ac:dyDescent="0.25">
      <c r="A12" t="s">
        <v>27</v>
      </c>
      <c r="B12" s="42" t="s">
        <v>117</v>
      </c>
    </row>
    <row r="13" spans="1:2" x14ac:dyDescent="0.25">
      <c r="A13" t="s">
        <v>28</v>
      </c>
      <c r="B13" s="42" t="s">
        <v>117</v>
      </c>
    </row>
    <row r="14" spans="1:2" x14ac:dyDescent="0.25">
      <c r="A14" t="s">
        <v>29</v>
      </c>
      <c r="B14" s="42" t="s">
        <v>119</v>
      </c>
    </row>
    <row r="15" spans="1:2" x14ac:dyDescent="0.25">
      <c r="A15" t="s">
        <v>30</v>
      </c>
      <c r="B15" s="42" t="s">
        <v>119</v>
      </c>
    </row>
    <row r="16" spans="1:2" x14ac:dyDescent="0.25">
      <c r="A16" t="s">
        <v>33</v>
      </c>
      <c r="B16" s="42" t="s">
        <v>119</v>
      </c>
    </row>
    <row r="17" spans="1:2" x14ac:dyDescent="0.25">
      <c r="A17" t="s">
        <v>34</v>
      </c>
      <c r="B17" s="42" t="s">
        <v>117</v>
      </c>
    </row>
    <row r="18" spans="1:2" x14ac:dyDescent="0.25">
      <c r="A18" t="s">
        <v>35</v>
      </c>
      <c r="B18" s="42" t="s">
        <v>117</v>
      </c>
    </row>
    <row r="19" spans="1:2" x14ac:dyDescent="0.25">
      <c r="B19" s="42"/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requirement a</vt:lpstr>
      <vt:lpstr>BS_1_blank</vt:lpstr>
      <vt:lpstr>BS_2_blank</vt:lpstr>
      <vt:lpstr>BS_3_blank</vt:lpstr>
      <vt:lpstr>IS_blank</vt:lpstr>
      <vt:lpstr>requirement e</vt:lpstr>
      <vt:lpstr>requirement g</vt:lpstr>
      <vt:lpstr>requirement 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2024-02-04T04:49:42Z</dcterms:created>
  <dcterms:modified xsi:type="dcterms:W3CDTF">2024-02-04T04:50:00Z</dcterms:modified>
</cp:coreProperties>
</file>