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10" windowHeight="9600"/>
  </bookViews>
  <sheets>
    <sheet name="Вариант 1" sheetId="1" r:id="rId1"/>
    <sheet name="Варинат 2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/>
  <c r="C4"/>
  <c r="D4" s="1"/>
  <c r="H4" s="1"/>
  <c r="I4" s="1"/>
  <c r="C5"/>
  <c r="D5" s="1"/>
  <c r="H5" s="1"/>
  <c r="I5" s="1"/>
  <c r="C6"/>
  <c r="D6" s="1"/>
  <c r="H6" s="1"/>
  <c r="I6" s="1"/>
  <c r="C2"/>
  <c r="D2" s="1"/>
  <c r="H2" s="1"/>
  <c r="I2" s="1"/>
  <c r="D3"/>
  <c r="H3" s="1"/>
  <c r="I3" s="1"/>
  <c r="F7"/>
  <c r="G6"/>
  <c r="G5"/>
  <c r="G4"/>
  <c r="G3"/>
  <c r="G2"/>
  <c r="H5" i="1"/>
  <c r="D3"/>
  <c r="H3" s="1"/>
  <c r="D4"/>
  <c r="H4" s="1"/>
  <c r="D5"/>
  <c r="D6"/>
  <c r="H6" s="1"/>
  <c r="D2"/>
  <c r="H2" s="1"/>
  <c r="I2" s="1"/>
  <c r="I3" l="1"/>
  <c r="I4"/>
  <c r="I5"/>
  <c r="I6"/>
  <c r="G3"/>
  <c r="G4"/>
  <c r="G5"/>
  <c r="G6"/>
  <c r="G2"/>
  <c r="F7"/>
</calcChain>
</file>

<file path=xl/sharedStrings.xml><?xml version="1.0" encoding="utf-8"?>
<sst xmlns="http://schemas.openxmlformats.org/spreadsheetml/2006/main" count="32" uniqueCount="16">
  <si>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</si>
  <si>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</si>
  <si>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</si>
  <si>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</si>
  <si>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</si>
  <si>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</si>
  <si>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</si>
  <si>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</si>
  <si>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</si>
  <si>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</si>
  <si>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</si>
  <si>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</si>
  <si>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</si>
  <si>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</si>
  <si>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Расчётная интенсивность операций за 1 час одним Vus</t>
  </si>
  <si>
    <t>Соотвествие расчётной интенсивности статистике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</si>
</sst>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164" fontId="17" fillId="0" borderId="0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</cellXfs>
  <cellStyles count="46">
    <cellStyle name="20% - Акцент1" xfId="17" builtinId="30" customBuiltin="1"/>
    <cellStyle name="20% - Акцент2" xfId="20" builtinId="34" customBuiltin="1"/>
    <cellStyle name="20% - Акцент3" xfId="23" builtinId="38" customBuiltin="1"/>
    <cellStyle name="20% - Акцент4" xfId="26" builtinId="42" customBuiltin="1"/>
    <cellStyle name="20% - Акцент5" xfId="29" builtinId="46" customBuiltin="1"/>
    <cellStyle name="20% - Акцент6" xfId="32" builtinId="50" customBuiltin="1"/>
    <cellStyle name="40% - Акцент1" xfId="18" builtinId="31" customBuiltin="1"/>
    <cellStyle name="40% - Акцент2" xfId="21" builtinId="35" customBuiltin="1"/>
    <cellStyle name="40% - Акцент3" xfId="24" builtinId="39" customBuiltin="1"/>
    <cellStyle name="40% - Акцент4" xfId="27" builtinId="43" customBuiltin="1"/>
    <cellStyle name="40% - Акцент5" xfId="30" builtinId="47" customBuiltin="1"/>
    <cellStyle name="40% -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C2" sqref="C2:C6"/>
    </sheetView>
  </sheetViews>
  <sheetFormatPr defaultRowHeight="1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14</v>
      </c>
      <c r="I1" s="3" t="s">
        <v>15</v>
      </c>
    </row>
    <row r="2" spans="1:9">
      <c r="A2" s="1" t="s">
        <v>1</v>
      </c>
      <c r="B2" s="7">
        <v>289</v>
      </c>
      <c r="C2" s="17">
        <v>26</v>
      </c>
      <c r="D2" s="14">
        <f>60/C2</f>
        <v>2.3076923076923075</v>
      </c>
      <c r="E2" s="11">
        <v>60</v>
      </c>
      <c r="F2" s="13">
        <v>2</v>
      </c>
      <c r="G2" s="11">
        <f>ROUND(F2,0)</f>
        <v>2</v>
      </c>
      <c r="H2" s="5">
        <f>D2*F2*60</f>
        <v>276.92307692307691</v>
      </c>
      <c r="I2" s="9">
        <f>H2/B2-1</f>
        <v>-4.1788661165823804E-2</v>
      </c>
    </row>
    <row r="3" spans="1:9">
      <c r="A3" s="10" t="s">
        <v>2</v>
      </c>
      <c r="B3" s="6">
        <v>458</v>
      </c>
      <c r="C3" s="17">
        <v>24</v>
      </c>
      <c r="D3" s="14">
        <f t="shared" ref="D3:D6" si="0">60/C3</f>
        <v>2.5</v>
      </c>
      <c r="E3" s="11">
        <v>60</v>
      </c>
      <c r="F3" s="13">
        <v>3</v>
      </c>
      <c r="G3" s="11">
        <f t="shared" ref="G3:G6" si="1">ROUND(F3,0)</f>
        <v>3</v>
      </c>
      <c r="H3" s="5">
        <f t="shared" ref="H3:H6" si="2">D3*F3*60</f>
        <v>450</v>
      </c>
      <c r="I3" s="9">
        <f t="shared" ref="I3:I6" si="3">H3/B3-1</f>
        <v>-1.7467248908296984E-2</v>
      </c>
    </row>
    <row r="4" spans="1:9">
      <c r="A4" s="10" t="s">
        <v>3</v>
      </c>
      <c r="B4" s="4">
        <v>189</v>
      </c>
      <c r="C4" s="18">
        <v>20</v>
      </c>
      <c r="D4" s="14">
        <f t="shared" si="0"/>
        <v>3</v>
      </c>
      <c r="E4" s="11">
        <v>60</v>
      </c>
      <c r="F4" s="13">
        <v>1</v>
      </c>
      <c r="G4" s="11">
        <f t="shared" si="1"/>
        <v>1</v>
      </c>
      <c r="H4" s="5">
        <f t="shared" si="2"/>
        <v>180</v>
      </c>
      <c r="I4" s="9">
        <f t="shared" si="3"/>
        <v>-4.7619047619047672E-2</v>
      </c>
    </row>
    <row r="5" spans="1:9">
      <c r="A5" s="10" t="s">
        <v>4</v>
      </c>
      <c r="B5" s="6">
        <v>345</v>
      </c>
      <c r="C5" s="17">
        <v>33</v>
      </c>
      <c r="D5" s="14">
        <f t="shared" si="0"/>
        <v>1.8181818181818181</v>
      </c>
      <c r="E5" s="11">
        <v>60</v>
      </c>
      <c r="F5" s="13">
        <v>3</v>
      </c>
      <c r="G5" s="11">
        <f t="shared" si="1"/>
        <v>3</v>
      </c>
      <c r="H5" s="5">
        <f t="shared" si="2"/>
        <v>327.27272727272725</v>
      </c>
      <c r="I5" s="9">
        <f t="shared" si="3"/>
        <v>-5.1383399209486202E-2</v>
      </c>
    </row>
    <row r="6" spans="1:9">
      <c r="A6" s="10" t="s">
        <v>5</v>
      </c>
      <c r="B6" s="6">
        <v>234</v>
      </c>
      <c r="C6" s="17">
        <v>16</v>
      </c>
      <c r="D6" s="14">
        <f t="shared" si="0"/>
        <v>3.75</v>
      </c>
      <c r="E6" s="11">
        <v>60</v>
      </c>
      <c r="F6" s="13">
        <v>1</v>
      </c>
      <c r="G6" s="11">
        <f t="shared" si="1"/>
        <v>1</v>
      </c>
      <c r="H6" s="5">
        <f t="shared" si="2"/>
        <v>225</v>
      </c>
      <c r="I6" s="9">
        <f t="shared" si="3"/>
        <v>-3.8461538461538436E-2</v>
      </c>
    </row>
    <row r="7" spans="1:9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7" priority="3">
      <formula>IF(NOT(F7=10),1,0)</formula>
    </cfRule>
    <cfRule type="expression" dxfId="6" priority="7">
      <formula>IF(F7=10,1,0)</formula>
    </cfRule>
  </conditionalFormatting>
  <conditionalFormatting sqref="I2:I6">
    <cfRule type="expression" dxfId="5" priority="1">
      <formula>IF(OR(I2&lt;5%,2&gt;-5%),1,0)</formula>
    </cfRule>
    <cfRule type="expression" dxfId="4" priority="2">
      <formula>IF(OR(I2&gt;5%,2&lt;-5%),1,0)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G2" sqref="G2"/>
    </sheetView>
  </sheetViews>
  <sheetFormatPr defaultRowHeight="1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14</v>
      </c>
      <c r="I1" s="3" t="s">
        <v>15</v>
      </c>
    </row>
    <row r="2" spans="1:9">
      <c r="A2" s="1" t="s">
        <v>1</v>
      </c>
      <c r="B2" s="7">
        <v>289</v>
      </c>
      <c r="C2" s="17">
        <f>F2*3600/B2</f>
        <v>24.913494809688583</v>
      </c>
      <c r="D2" s="14">
        <f>60/C2</f>
        <v>2.4083333333333332</v>
      </c>
      <c r="E2" s="11">
        <v>60</v>
      </c>
      <c r="F2" s="13">
        <v>2</v>
      </c>
      <c r="G2" s="11">
        <f>ROUND(F2,0)</f>
        <v>2</v>
      </c>
      <c r="H2" s="5">
        <f>D2*F2*60</f>
        <v>289</v>
      </c>
      <c r="I2" s="9">
        <f>H2/B2-1</f>
        <v>0</v>
      </c>
    </row>
    <row r="3" spans="1:9">
      <c r="A3" s="10" t="s">
        <v>2</v>
      </c>
      <c r="B3" s="6">
        <v>458</v>
      </c>
      <c r="C3" s="17">
        <f t="shared" ref="C3:C6" si="0">F3*3600/B3</f>
        <v>23.580786026200872</v>
      </c>
      <c r="D3" s="14">
        <f t="shared" ref="D3:D6" si="1">60/C3</f>
        <v>2.5444444444444447</v>
      </c>
      <c r="E3" s="11">
        <v>60</v>
      </c>
      <c r="F3" s="13">
        <v>3</v>
      </c>
      <c r="G3" s="11">
        <f t="shared" ref="G3:G6" si="2">ROUND(F3,0)</f>
        <v>3</v>
      </c>
      <c r="H3" s="5">
        <f t="shared" ref="H3:H6" si="3">D3*F3*60</f>
        <v>458.00000000000006</v>
      </c>
      <c r="I3" s="9">
        <f t="shared" ref="I3:I6" si="4">H3/B3-1</f>
        <v>0</v>
      </c>
    </row>
    <row r="4" spans="1:9">
      <c r="A4" s="10" t="s">
        <v>3</v>
      </c>
      <c r="B4" s="4">
        <v>189</v>
      </c>
      <c r="C4" s="17">
        <f t="shared" si="0"/>
        <v>19.047619047619047</v>
      </c>
      <c r="D4" s="14">
        <f t="shared" si="1"/>
        <v>3.15</v>
      </c>
      <c r="E4" s="11">
        <v>60</v>
      </c>
      <c r="F4" s="13">
        <v>1</v>
      </c>
      <c r="G4" s="11">
        <f t="shared" si="2"/>
        <v>1</v>
      </c>
      <c r="H4" s="5">
        <f t="shared" si="3"/>
        <v>189</v>
      </c>
      <c r="I4" s="9">
        <f t="shared" si="4"/>
        <v>0</v>
      </c>
    </row>
    <row r="5" spans="1:9">
      <c r="A5" s="10" t="s">
        <v>4</v>
      </c>
      <c r="B5" s="6">
        <v>345</v>
      </c>
      <c r="C5" s="17">
        <f t="shared" si="0"/>
        <v>31.304347826086957</v>
      </c>
      <c r="D5" s="14">
        <f t="shared" si="1"/>
        <v>1.9166666666666667</v>
      </c>
      <c r="E5" s="11">
        <v>60</v>
      </c>
      <c r="F5" s="13">
        <v>3</v>
      </c>
      <c r="G5" s="11">
        <f t="shared" si="2"/>
        <v>3</v>
      </c>
      <c r="H5" s="5">
        <f t="shared" si="3"/>
        <v>345</v>
      </c>
      <c r="I5" s="9">
        <f t="shared" si="4"/>
        <v>0</v>
      </c>
    </row>
    <row r="6" spans="1:9">
      <c r="A6" s="10" t="s">
        <v>5</v>
      </c>
      <c r="B6" s="6">
        <v>234</v>
      </c>
      <c r="C6" s="17">
        <f t="shared" si="0"/>
        <v>15.384615384615385</v>
      </c>
      <c r="D6" s="14">
        <f t="shared" si="1"/>
        <v>3.9</v>
      </c>
      <c r="E6" s="11">
        <v>60</v>
      </c>
      <c r="F6" s="13">
        <v>1</v>
      </c>
      <c r="G6" s="11">
        <f t="shared" si="2"/>
        <v>1</v>
      </c>
      <c r="H6" s="5">
        <f t="shared" si="3"/>
        <v>234</v>
      </c>
      <c r="I6" s="9">
        <f t="shared" si="4"/>
        <v>0</v>
      </c>
    </row>
    <row r="7" spans="1:9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3" priority="3">
      <formula>IF(NOT(F7=10),1,0)</formula>
    </cfRule>
    <cfRule type="expression" dxfId="2" priority="4">
      <formula>IF(F7=10,1,0)</formula>
    </cfRule>
  </conditionalFormatting>
  <conditionalFormatting sqref="I2:I6">
    <cfRule type="expression" dxfId="1" priority="1">
      <formula>IF(OR(I2&lt;5%,2&gt;-5%),1,0)</formula>
    </cfRule>
    <cfRule type="expression" dxfId="0" priority="2">
      <formula>IF(OR(I2&gt;5%,2&lt;-5%),1,0)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</vt:lpstr>
      <vt:lpstr>Варинат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Andrey</cp:lastModifiedBy>
  <dcterms:created xsi:type="dcterms:W3CDTF">2022-12-21T20:24:22Z</dcterms:created>
  <dcterms:modified xsi:type="dcterms:W3CDTF">2022-12-24T20:15:23Z</dcterms:modified>
</cp:coreProperties>
</file>