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<sst xmlns="http://schemas.openxmlformats.org/spreadsheetml/2006/main" count="23" uniqueCount="23">
  <si>
    <t>RISCHIO</t>
  </si>
  <si>
    <t>PROBABILITA'</t>
  </si>
  <si>
    <t>IMPATTO</t>
  </si>
  <si>
    <t>EMV</t>
  </si>
  <si>
    <t>ANNO 0</t>
  </si>
  <si>
    <t>TOT</t>
  </si>
  <si>
    <t>Calo Motivazionale nel Team</t>
  </si>
  <si>
    <t>Abbandono del Team o del Progetto</t>
  </si>
  <si>
    <t>Scarsa Comunicazione nel Team</t>
  </si>
  <si>
    <t>Liti nel Team</t>
  </si>
  <si>
    <t>Scarsa Partecipazione al Progetto</t>
  </si>
  <si>
    <t>Scarso interesse di un utente verso gli eventi creati</t>
  </si>
  <si>
    <t>Un elevato numero di utenti si comporta in modo inappropriato rispetto agli eventi</t>
  </si>
  <si>
    <t>Problemi di salute da parte del Team Members</t>
  </si>
  <si>
    <t>Ritardo consegna finale</t>
  </si>
  <si>
    <t>Mancanza rispetto scadenze</t>
  </si>
  <si>
    <t>Non rispetto dei PM</t>
  </si>
  <si>
    <t>Insoddisfazione Top Manager</t>
  </si>
  <si>
    <t>Mancata esperienza con le tecnologie</t>
  </si>
  <si>
    <t>Software o Hardware di terze parti non funzionante</t>
  </si>
  <si>
    <t>Comprensione requisiti</t>
  </si>
  <si>
    <t>Aumento della complessità del sistema</t>
  </si>
  <si>
    <t>Errore stima scadenze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</si>
</sst>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6.0"/>
      <color theme="1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6C9EB"/>
        <bgColor rgb="FFA6C9EB"/>
      </patternFill>
    </fill>
  </fills>
  <borders count="1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ill="1" applyFont="1">
      <alignment horizontal="center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7" fillId="2" fontId="2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9" fillId="2" fontId="2" numFmtId="0" xfId="0" applyAlignment="1" applyBorder="1" applyFont="1">
      <alignment horizontal="center" shrinkToFit="0" vertical="center" wrapText="1"/>
    </xf>
    <xf borderId="10" fillId="2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glio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8" displayName="Tabella_1" name="Tabella_1" id="1">
  <tableColumns count="6">
    <tableColumn name="RISCHIO" id="1"/>
    <tableColumn name="PROBABILITA'" id="2"/>
    <tableColumn name="IMPATTO" id="3"/>
    <tableColumn name="EMV" id="4"/>
    <tableColumn name="ANNO 0" id="5"/>
    <tableColumn name="TOT" id="6"/>
  </tableColumns>
  <tableStyleInfo name="Foglio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2" width="25.5"/>
    <col customWidth="1" min="3" max="3" width="20.38"/>
    <col customWidth="1" min="5" max="5" width="18.5"/>
    <col customWidth="1" min="6" max="6" width="2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>
        <v>0.2</v>
      </c>
      <c r="C2" s="5">
        <f>0.1 * E2  </f>
        <v>2701.2</v>
      </c>
      <c r="D2" s="4">
        <f t="shared" ref="D2:D18" si="1">(B2 * C2)</f>
        <v>540.24</v>
      </c>
      <c r="E2" s="5">
        <v>27012.0</v>
      </c>
      <c r="F2" s="5">
        <f>SUM(Tabella_1[EMV])</f>
        <v>29821.248</v>
      </c>
    </row>
    <row r="3">
      <c r="A3" s="4" t="s">
        <v>7</v>
      </c>
      <c r="B3" s="5">
        <v>0.0</v>
      </c>
      <c r="C3" s="5">
        <f>1 * E2</f>
        <v>27012</v>
      </c>
      <c r="D3" s="4">
        <f t="shared" si="1"/>
        <v>0</v>
      </c>
      <c r="E3" s="6"/>
      <c r="F3" s="7"/>
    </row>
    <row r="4">
      <c r="A4" s="4" t="s">
        <v>8</v>
      </c>
      <c r="B4" s="5">
        <v>0.2</v>
      </c>
      <c r="C4" s="5">
        <f>0.29 * E2</f>
        <v>7833.48</v>
      </c>
      <c r="D4" s="4">
        <f t="shared" si="1"/>
        <v>1566.696</v>
      </c>
      <c r="E4" s="8"/>
      <c r="F4" s="9"/>
    </row>
    <row r="5">
      <c r="A5" s="4" t="s">
        <v>9</v>
      </c>
      <c r="B5" s="5">
        <v>0.2</v>
      </c>
      <c r="C5" s="5">
        <f>0.4 * E2</f>
        <v>10804.8</v>
      </c>
      <c r="D5" s="4">
        <f t="shared" si="1"/>
        <v>2160.96</v>
      </c>
      <c r="E5" s="10"/>
      <c r="F5" s="11"/>
    </row>
    <row r="6">
      <c r="A6" s="4" t="s">
        <v>10</v>
      </c>
      <c r="B6" s="5">
        <v>0.2</v>
      </c>
      <c r="C6" s="12">
        <f>0.5 * E2</f>
        <v>13506</v>
      </c>
      <c r="D6" s="4">
        <f t="shared" si="1"/>
        <v>2701.2</v>
      </c>
      <c r="E6" s="8"/>
      <c r="F6" s="9"/>
    </row>
    <row r="7">
      <c r="A7" s="4" t="s">
        <v>11</v>
      </c>
      <c r="B7" s="5">
        <v>0.4</v>
      </c>
      <c r="C7" s="5">
        <f>0.29 * E2</f>
        <v>7833.48</v>
      </c>
      <c r="D7" s="4">
        <f t="shared" si="1"/>
        <v>3133.392</v>
      </c>
      <c r="E7" s="6"/>
      <c r="F7" s="7"/>
    </row>
    <row r="8">
      <c r="A8" s="4" t="s">
        <v>12</v>
      </c>
      <c r="B8" s="5">
        <v>0.2</v>
      </c>
      <c r="C8" s="5">
        <f>0.29 * E2</f>
        <v>7833.48</v>
      </c>
      <c r="D8" s="4">
        <f t="shared" si="1"/>
        <v>1566.696</v>
      </c>
      <c r="E8" s="8"/>
      <c r="F8" s="9"/>
    </row>
    <row r="9">
      <c r="A9" s="4" t="s">
        <v>13</v>
      </c>
      <c r="B9" s="5">
        <v>0.4</v>
      </c>
      <c r="C9" s="5">
        <v>0.0</v>
      </c>
      <c r="D9" s="4">
        <f t="shared" si="1"/>
        <v>0</v>
      </c>
      <c r="E9" s="6"/>
      <c r="F9" s="7"/>
    </row>
    <row r="10">
      <c r="A10" s="4" t="s">
        <v>14</v>
      </c>
      <c r="B10" s="5">
        <v>0.4</v>
      </c>
      <c r="C10" s="12">
        <f>0.5 * E2</f>
        <v>13506</v>
      </c>
      <c r="D10" s="4">
        <f t="shared" si="1"/>
        <v>5402.4</v>
      </c>
      <c r="E10" s="8"/>
      <c r="F10" s="9"/>
    </row>
    <row r="11">
      <c r="A11" s="4" t="s">
        <v>15</v>
      </c>
      <c r="B11" s="5">
        <v>0.4</v>
      </c>
      <c r="C11" s="12">
        <f>0.3 * E2</f>
        <v>8103.6</v>
      </c>
      <c r="D11" s="4">
        <f t="shared" si="1"/>
        <v>3241.44</v>
      </c>
      <c r="E11" s="6"/>
      <c r="F11" s="7"/>
    </row>
    <row r="12">
      <c r="A12" s="4" t="s">
        <v>16</v>
      </c>
      <c r="B12" s="5">
        <v>0.0</v>
      </c>
      <c r="C12" s="5">
        <f>0.2 * E2</f>
        <v>5402.4</v>
      </c>
      <c r="D12" s="4">
        <f t="shared" si="1"/>
        <v>0</v>
      </c>
      <c r="E12" s="8"/>
      <c r="F12" s="9"/>
    </row>
    <row r="13">
      <c r="A13" s="4" t="s">
        <v>17</v>
      </c>
      <c r="B13" s="5">
        <v>0.4</v>
      </c>
      <c r="C13" s="5">
        <v>0.0</v>
      </c>
      <c r="D13" s="4">
        <f t="shared" si="1"/>
        <v>0</v>
      </c>
      <c r="E13" s="6"/>
      <c r="F13" s="7"/>
    </row>
    <row r="14">
      <c r="A14" s="4" t="s">
        <v>18</v>
      </c>
      <c r="B14" s="5">
        <v>0.8</v>
      </c>
      <c r="C14" s="5">
        <f>0.15 * E2</f>
        <v>4051.8</v>
      </c>
      <c r="D14" s="4">
        <f t="shared" si="1"/>
        <v>3241.44</v>
      </c>
      <c r="E14" s="8"/>
      <c r="F14" s="9"/>
    </row>
    <row r="15">
      <c r="A15" s="4" t="s">
        <v>19</v>
      </c>
      <c r="B15" s="5">
        <v>0.0</v>
      </c>
      <c r="C15" s="5">
        <v>0.0</v>
      </c>
      <c r="D15" s="4">
        <f t="shared" si="1"/>
        <v>0</v>
      </c>
      <c r="E15" s="6"/>
      <c r="F15" s="7"/>
    </row>
    <row r="16">
      <c r="A16" s="4" t="s">
        <v>20</v>
      </c>
      <c r="B16" s="5">
        <v>0.4</v>
      </c>
      <c r="C16" s="5">
        <v>0.0</v>
      </c>
      <c r="D16" s="4">
        <f t="shared" si="1"/>
        <v>0</v>
      </c>
      <c r="E16" s="8"/>
      <c r="F16" s="9"/>
    </row>
    <row r="17">
      <c r="A17" s="4" t="s">
        <v>21</v>
      </c>
      <c r="B17" s="5">
        <v>0.4</v>
      </c>
      <c r="C17" s="5">
        <f>0.29 * E2</f>
        <v>7833.48</v>
      </c>
      <c r="D17" s="4">
        <f t="shared" si="1"/>
        <v>3133.392</v>
      </c>
      <c r="E17" s="6"/>
      <c r="F17" s="7"/>
    </row>
    <row r="18">
      <c r="A18" s="4" t="s">
        <v>22</v>
      </c>
      <c r="B18" s="5">
        <v>0.4</v>
      </c>
      <c r="C18" s="5">
        <f>0.29 * E2</f>
        <v>7833.48</v>
      </c>
      <c r="D18" s="4">
        <f t="shared" si="1"/>
        <v>3133.392</v>
      </c>
      <c r="E18" s="13"/>
      <c r="F18" s="14"/>
    </row>
  </sheetData>
  <drawing r:id="rId1"/>
  <tableParts count="1">
    <tablePart r:id="rId3"/>
  </tableParts>
</worksheet>
</file>