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23/"/>
    </mc:Choice>
  </mc:AlternateContent>
  <xr:revisionPtr revIDLastSave="0" documentId="13_ncr:1_{FABF36BF-E0BE-AB4F-84FF-75B19C639067}" xr6:coauthVersionLast="47" xr6:coauthVersionMax="47" xr10:uidLastSave="{00000000-0000-0000-0000-000000000000}"/>
  <bookViews>
    <workbookView xWindow="0" yWindow="0" windowWidth="28800" windowHeight="18000" xr2:uid="{5BE24FBE-759B-B24D-AD68-35C52D67A05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34" i="1"/>
  <c r="J34" i="1" s="1"/>
  <c r="E35" i="1"/>
  <c r="J35" i="1" s="1"/>
  <c r="E36" i="1"/>
  <c r="J36" i="1" s="1"/>
  <c r="E37" i="1"/>
  <c r="J37" i="1" s="1"/>
  <c r="E38" i="1"/>
  <c r="I38" i="1" s="1"/>
  <c r="E39" i="1"/>
  <c r="I39" i="1" s="1"/>
  <c r="E40" i="1"/>
  <c r="J40" i="1" s="1"/>
  <c r="I19" i="1"/>
  <c r="I20" i="1"/>
  <c r="I21" i="1"/>
  <c r="E32" i="1"/>
  <c r="I32" i="1" s="1"/>
  <c r="I31" i="1"/>
  <c r="J31" i="1"/>
  <c r="E31" i="1"/>
  <c r="E30" i="1"/>
  <c r="I30" i="1" s="1"/>
  <c r="E29" i="1"/>
  <c r="J29" i="1" s="1"/>
  <c r="E28" i="1"/>
  <c r="I28" i="1" s="1"/>
  <c r="E27" i="1"/>
  <c r="I27" i="1" s="1"/>
  <c r="E26" i="1"/>
  <c r="J26" i="1" s="1"/>
  <c r="E22" i="1"/>
  <c r="I22" i="1" s="1"/>
  <c r="E24" i="1"/>
  <c r="I24" i="1" s="1"/>
  <c r="E23" i="1"/>
  <c r="I23" i="1" s="1"/>
  <c r="J21" i="1"/>
  <c r="E21" i="1"/>
  <c r="E20" i="1"/>
  <c r="J20" i="1" s="1"/>
  <c r="E19" i="1"/>
  <c r="J19" i="1" s="1"/>
  <c r="E18" i="1"/>
  <c r="J18" i="1" s="1"/>
  <c r="I16" i="1"/>
  <c r="J16" i="1"/>
  <c r="E16" i="1"/>
  <c r="E15" i="1"/>
  <c r="I15" i="1" s="1"/>
  <c r="I14" i="1"/>
  <c r="J14" i="1"/>
  <c r="E14" i="1"/>
  <c r="E13" i="1"/>
  <c r="I13" i="1" s="1"/>
  <c r="J3" i="1"/>
  <c r="J4" i="1"/>
  <c r="J6" i="1"/>
  <c r="J7" i="1"/>
  <c r="J11" i="1"/>
  <c r="J12" i="1"/>
  <c r="J2" i="1"/>
  <c r="I12" i="1"/>
  <c r="E12" i="1"/>
  <c r="I11" i="1"/>
  <c r="E11" i="1"/>
  <c r="E10" i="1"/>
  <c r="J10" i="1" s="1"/>
  <c r="E9" i="1"/>
  <c r="J9" i="1" s="1"/>
  <c r="I8" i="1"/>
  <c r="E8" i="1"/>
  <c r="J8" i="1" s="1"/>
  <c r="I7" i="1"/>
  <c r="E7" i="1"/>
  <c r="E6" i="1"/>
  <c r="I6" i="1" s="1"/>
  <c r="E5" i="1"/>
  <c r="J5" i="1" s="1"/>
  <c r="I4" i="1"/>
  <c r="E4" i="1"/>
  <c r="I3" i="1"/>
  <c r="E3" i="1"/>
  <c r="E2" i="1"/>
  <c r="I2" i="1" s="1"/>
  <c r="I47" i="1" l="1"/>
  <c r="I46" i="1"/>
  <c r="I9" i="1"/>
  <c r="I5" i="1"/>
  <c r="I29" i="1"/>
  <c r="J32" i="1"/>
  <c r="I18" i="1"/>
  <c r="J15" i="1"/>
  <c r="J30" i="1"/>
  <c r="I10" i="1"/>
  <c r="J13" i="1"/>
  <c r="J27" i="1"/>
  <c r="I45" i="1"/>
  <c r="I44" i="1"/>
  <c r="I43" i="1"/>
  <c r="I42" i="1"/>
  <c r="I40" i="1"/>
  <c r="I37" i="1"/>
  <c r="I34" i="1"/>
  <c r="J39" i="1"/>
  <c r="I36" i="1"/>
  <c r="J38" i="1"/>
  <c r="I35" i="1"/>
  <c r="J28" i="1"/>
  <c r="I26" i="1"/>
  <c r="J23" i="1"/>
  <c r="J22" i="1"/>
  <c r="J24" i="1"/>
</calcChain>
</file>

<file path=xl/sharedStrings.xml><?xml version="1.0" encoding="utf-8"?>
<sst xmlns="http://schemas.openxmlformats.org/spreadsheetml/2006/main" count="50" uniqueCount="22">
  <si>
    <t>Параметры</t>
  </si>
  <si>
    <t>2r1</t>
  </si>
  <si>
    <t>2r2</t>
  </si>
  <si>
    <t>мм</t>
  </si>
  <si>
    <t>L</t>
  </si>
  <si>
    <t>pi</t>
  </si>
  <si>
    <t>ln(r2/r1)</t>
  </si>
  <si>
    <t>Rн</t>
  </si>
  <si>
    <t>Ом</t>
  </si>
  <si>
    <t>Imax</t>
  </si>
  <si>
    <t>А</t>
  </si>
  <si>
    <t>Rм, Ом</t>
  </si>
  <si>
    <t>U0, мВ</t>
  </si>
  <si>
    <t>R0</t>
  </si>
  <si>
    <t>I, мА</t>
  </si>
  <si>
    <t>Uн, мВ</t>
  </si>
  <si>
    <t>Q, Дж e-6</t>
  </si>
  <si>
    <t>T = 22</t>
  </si>
  <si>
    <t>T = 30</t>
  </si>
  <si>
    <t>T = 40</t>
  </si>
  <si>
    <t>T = 50</t>
  </si>
  <si>
    <t>T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</si>
</sst>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charset val="204"/>
      <scheme val="minor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0EC1-19F8-F744-9340-F4C47CFF73BF}">
  <dimension ref="A1:BR642"/>
  <sheetViews>
    <sheetView tabSelected="1" topLeftCell="A24" zoomScale="144" zoomScaleNormal="130" workbookViewId="0">
      <selection activeCell="J2" sqref="J2"/>
    </sheetView>
  </sheetViews>
  <sheetFormatPr baseColWidth="10" defaultRowHeight="16" x14ac:dyDescent="0.2"/>
  <cols>
    <col min="9" max="9" width="13.33203125" customWidth="1"/>
  </cols>
  <sheetData>
    <row r="1" spans="1:70" s="6" customFormat="1" ht="24" x14ac:dyDescent="0.3">
      <c r="A1" s="3" t="s">
        <v>0</v>
      </c>
      <c r="B1" s="3"/>
      <c r="C1" s="3"/>
      <c r="D1" s="7" t="s">
        <v>17</v>
      </c>
      <c r="E1" s="4" t="s">
        <v>14</v>
      </c>
      <c r="F1" s="4" t="s">
        <v>11</v>
      </c>
      <c r="G1" s="4" t="s">
        <v>15</v>
      </c>
      <c r="H1" s="4" t="s">
        <v>12</v>
      </c>
      <c r="I1" s="4" t="s">
        <v>16</v>
      </c>
      <c r="J1" s="4" t="s">
        <v>7</v>
      </c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ht="18" x14ac:dyDescent="0.2">
      <c r="A2" s="2" t="s">
        <v>1</v>
      </c>
      <c r="B2" s="2">
        <v>0.05</v>
      </c>
      <c r="C2" s="2" t="s">
        <v>3</v>
      </c>
      <c r="D2" s="7"/>
      <c r="E2" s="2">
        <f>H2/$B$11</f>
        <v>3.6400000000000002E-2</v>
      </c>
      <c r="F2" s="2">
        <v>111000</v>
      </c>
      <c r="G2" s="2">
        <v>0.52400000000000002</v>
      </c>
      <c r="H2" s="2">
        <v>0.36399999999999999</v>
      </c>
      <c r="I2" s="2">
        <f>E2*G2</f>
        <v>1.9073600000000003E-2</v>
      </c>
      <c r="J2" s="2">
        <f>G2/E2</f>
        <v>14.395604395604396</v>
      </c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18" x14ac:dyDescent="0.2">
      <c r="A3" s="2" t="s">
        <v>2</v>
      </c>
      <c r="B3" s="2">
        <v>10</v>
      </c>
      <c r="C3" s="2" t="s">
        <v>3</v>
      </c>
      <c r="D3" s="7"/>
      <c r="E3" s="2">
        <f>H3/$B$11</f>
        <v>3.9900000000000005E-2</v>
      </c>
      <c r="F3" s="2">
        <v>101000</v>
      </c>
      <c r="G3" s="2">
        <v>0.57599999999999996</v>
      </c>
      <c r="H3" s="2">
        <v>0.39900000000000002</v>
      </c>
      <c r="I3" s="2">
        <f>E3*G3</f>
        <v>2.29824E-2</v>
      </c>
      <c r="J3" s="2">
        <f t="shared" ref="J3:J16" si="0">G3/E3</f>
        <v>14.436090225563907</v>
      </c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8" x14ac:dyDescent="0.2">
      <c r="A4" s="2" t="s">
        <v>4</v>
      </c>
      <c r="B4" s="2">
        <v>365</v>
      </c>
      <c r="C4" s="2" t="s">
        <v>3</v>
      </c>
      <c r="D4" s="7"/>
      <c r="E4" s="2">
        <f>H4/$B$11</f>
        <v>4.4299999999999999E-2</v>
      </c>
      <c r="F4" s="2">
        <v>91000</v>
      </c>
      <c r="G4" s="2">
        <v>0.63800000000000001</v>
      </c>
      <c r="H4" s="2">
        <v>0.443</v>
      </c>
      <c r="I4" s="2">
        <f>E4*G4</f>
        <v>2.8263400000000001E-2</v>
      </c>
      <c r="J4" s="2">
        <f t="shared" si="0"/>
        <v>14.401805869074492</v>
      </c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18" x14ac:dyDescent="0.2">
      <c r="A5" s="2" t="s">
        <v>5</v>
      </c>
      <c r="B5" s="2">
        <v>3.1415000000000002</v>
      </c>
      <c r="C5" s="2"/>
      <c r="D5" s="7"/>
      <c r="E5" s="2">
        <f>H5/$B$11</f>
        <v>4.99E-2</v>
      </c>
      <c r="F5" s="2">
        <v>81000</v>
      </c>
      <c r="G5" s="2">
        <v>0.72</v>
      </c>
      <c r="H5" s="2">
        <v>0.499</v>
      </c>
      <c r="I5" s="2">
        <f>E5*G5</f>
        <v>3.5928000000000002E-2</v>
      </c>
      <c r="J5" s="2">
        <f t="shared" si="0"/>
        <v>14.428857715430862</v>
      </c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18" x14ac:dyDescent="0.2">
      <c r="A6" s="2" t="s">
        <v>6</v>
      </c>
      <c r="B6" s="2">
        <v>5.3</v>
      </c>
      <c r="C6" s="2"/>
      <c r="D6" s="7"/>
      <c r="E6" s="2">
        <f>H6/$B$11</f>
        <v>5.6899999999999992E-2</v>
      </c>
      <c r="F6" s="2">
        <v>71000</v>
      </c>
      <c r="G6" s="2">
        <v>0.82</v>
      </c>
      <c r="H6" s="2">
        <v>0.56899999999999995</v>
      </c>
      <c r="I6" s="2">
        <f>E6*G6</f>
        <v>4.6657999999999991E-2</v>
      </c>
      <c r="J6" s="2">
        <f t="shared" si="0"/>
        <v>14.411247803163446</v>
      </c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ht="18" x14ac:dyDescent="0.2">
      <c r="A7" s="2" t="s">
        <v>7</v>
      </c>
      <c r="B7" s="2">
        <v>13</v>
      </c>
      <c r="C7" s="2" t="s">
        <v>8</v>
      </c>
      <c r="D7" s="7"/>
      <c r="E7" s="2">
        <f>H7/$B$11</f>
        <v>6.6200000000000009E-2</v>
      </c>
      <c r="F7" s="2">
        <v>61000</v>
      </c>
      <c r="G7" s="2">
        <v>0.95599999999999996</v>
      </c>
      <c r="H7" s="2">
        <v>0.66200000000000003</v>
      </c>
      <c r="I7" s="2">
        <f>E7*G7</f>
        <v>6.3287200000000002E-2</v>
      </c>
      <c r="J7" s="2">
        <f t="shared" si="0"/>
        <v>14.44108761329305</v>
      </c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ht="18" x14ac:dyDescent="0.2">
      <c r="A8" s="2"/>
      <c r="B8" s="2"/>
      <c r="C8" s="2"/>
      <c r="D8" s="7"/>
      <c r="E8" s="2">
        <f>H8/$B$11</f>
        <v>7.9500000000000001E-2</v>
      </c>
      <c r="F8" s="2">
        <v>51000</v>
      </c>
      <c r="G8" s="2">
        <v>1.1459999999999999</v>
      </c>
      <c r="H8" s="2">
        <v>0.79500000000000004</v>
      </c>
      <c r="I8" s="2">
        <f>E8*G8</f>
        <v>9.1106999999999994E-2</v>
      </c>
      <c r="J8" s="2">
        <f t="shared" si="0"/>
        <v>14.415094339622641</v>
      </c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ht="18" x14ac:dyDescent="0.2">
      <c r="A9" s="2" t="s">
        <v>9</v>
      </c>
      <c r="B9" s="2">
        <v>0.1</v>
      </c>
      <c r="C9" s="2" t="s">
        <v>10</v>
      </c>
      <c r="D9" s="7"/>
      <c r="E9" s="2">
        <f>H9/$B$11</f>
        <v>9.8799999999999999E-2</v>
      </c>
      <c r="F9" s="2">
        <v>41000</v>
      </c>
      <c r="G9" s="2">
        <v>1.4259999999999999</v>
      </c>
      <c r="H9" s="2">
        <v>0.98799999999999999</v>
      </c>
      <c r="I9" s="2">
        <f>E9*G9</f>
        <v>0.14088879999999998</v>
      </c>
      <c r="J9" s="2">
        <f t="shared" si="0"/>
        <v>14.4331983805668</v>
      </c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ht="18" x14ac:dyDescent="0.2">
      <c r="A10" s="2"/>
      <c r="B10" s="2"/>
      <c r="C10" s="2"/>
      <c r="D10" s="7"/>
      <c r="E10" s="2">
        <f>H10/$B$11</f>
        <v>0.13059999999999999</v>
      </c>
      <c r="F10" s="2">
        <v>31000</v>
      </c>
      <c r="G10" s="2">
        <v>1.89</v>
      </c>
      <c r="H10" s="2">
        <v>1.306</v>
      </c>
      <c r="I10" s="2">
        <f>E10*G10</f>
        <v>0.24683399999999997</v>
      </c>
      <c r="J10" s="2">
        <f t="shared" si="0"/>
        <v>14.47166921898928</v>
      </c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ht="18" x14ac:dyDescent="0.2">
      <c r="A11" s="2" t="s">
        <v>13</v>
      </c>
      <c r="B11" s="2">
        <v>10</v>
      </c>
      <c r="C11" s="2" t="s">
        <v>8</v>
      </c>
      <c r="D11" s="7"/>
      <c r="E11" s="2">
        <f>H11/$B$11</f>
        <v>0.19270000000000001</v>
      </c>
      <c r="F11" s="2">
        <v>21000</v>
      </c>
      <c r="G11" s="2">
        <v>2.7930000000000001</v>
      </c>
      <c r="H11" s="2">
        <v>1.927</v>
      </c>
      <c r="I11" s="2">
        <f>E11*G11</f>
        <v>0.53821110000000005</v>
      </c>
      <c r="J11" s="2">
        <f t="shared" si="0"/>
        <v>14.494032174364296</v>
      </c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ht="18" x14ac:dyDescent="0.2">
      <c r="A12" s="2"/>
      <c r="B12" s="2"/>
      <c r="C12" s="2"/>
      <c r="D12" s="7"/>
      <c r="E12" s="2">
        <f>H12/$B$11</f>
        <v>0.36770000000000003</v>
      </c>
      <c r="F12" s="2">
        <v>11000</v>
      </c>
      <c r="G12" s="2">
        <v>5.4</v>
      </c>
      <c r="H12" s="2">
        <v>3.677</v>
      </c>
      <c r="I12" s="2">
        <f>E12*G12</f>
        <v>1.9855800000000003</v>
      </c>
      <c r="J12" s="2">
        <f t="shared" si="0"/>
        <v>14.685885232526516</v>
      </c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ht="18" x14ac:dyDescent="0.2">
      <c r="A13" s="2"/>
      <c r="B13" s="2"/>
      <c r="C13" s="2"/>
      <c r="D13" s="7"/>
      <c r="E13" s="2">
        <f>H13/$B$11</f>
        <v>0.67310000000000003</v>
      </c>
      <c r="F13" s="2">
        <v>6000</v>
      </c>
      <c r="G13" s="2">
        <v>9.7729999999999997</v>
      </c>
      <c r="H13" s="2">
        <v>6.7309999999999999</v>
      </c>
      <c r="I13" s="2">
        <f>E13*G13</f>
        <v>6.5782062999999997</v>
      </c>
      <c r="J13" s="2">
        <f t="shared" si="0"/>
        <v>14.51938790670034</v>
      </c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ht="18" x14ac:dyDescent="0.2">
      <c r="A14" s="2"/>
      <c r="B14" s="2"/>
      <c r="C14" s="2"/>
      <c r="D14" s="7"/>
      <c r="E14" s="2">
        <f>H14/$B$11</f>
        <v>1.3407</v>
      </c>
      <c r="F14" s="2">
        <v>3000</v>
      </c>
      <c r="G14" s="2">
        <v>19.484000000000002</v>
      </c>
      <c r="H14" s="2">
        <v>13.407</v>
      </c>
      <c r="I14" s="2">
        <f>E14*G14</f>
        <v>26.122198800000003</v>
      </c>
      <c r="J14" s="2">
        <f t="shared" si="0"/>
        <v>14.532706794957859</v>
      </c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ht="18" x14ac:dyDescent="0.2">
      <c r="A15" s="2"/>
      <c r="B15" s="2"/>
      <c r="C15" s="2"/>
      <c r="D15" s="7"/>
      <c r="E15" s="2">
        <f>H15/$B$11</f>
        <v>3.9561999999999999</v>
      </c>
      <c r="F15" s="2">
        <v>1000</v>
      </c>
      <c r="G15" s="2">
        <v>57.523000000000003</v>
      </c>
      <c r="H15" s="2">
        <v>39.561999999999998</v>
      </c>
      <c r="I15" s="2">
        <f>E15*G15</f>
        <v>227.5724926</v>
      </c>
      <c r="J15" s="2">
        <f t="shared" si="0"/>
        <v>14.539962590364492</v>
      </c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ht="18" x14ac:dyDescent="0.2">
      <c r="A16" s="2"/>
      <c r="B16" s="2"/>
      <c r="C16" s="2"/>
      <c r="D16" s="7"/>
      <c r="E16" s="2">
        <f>H16/$B$11</f>
        <v>7.7249999999999996</v>
      </c>
      <c r="F16" s="2">
        <v>500</v>
      </c>
      <c r="G16" s="2">
        <v>112.31</v>
      </c>
      <c r="H16" s="2">
        <v>77.25</v>
      </c>
      <c r="I16" s="2">
        <f>E16*G16</f>
        <v>867.59474999999998</v>
      </c>
      <c r="J16" s="2">
        <f t="shared" si="0"/>
        <v>14.538511326860842</v>
      </c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ht="23" customHeight="1" x14ac:dyDescent="0.25">
      <c r="A17" s="2"/>
      <c r="B17" s="2"/>
      <c r="C17" s="2"/>
      <c r="D17" s="7" t="s">
        <v>18</v>
      </c>
      <c r="E17" s="4" t="s">
        <v>14</v>
      </c>
      <c r="F17" s="4" t="s">
        <v>11</v>
      </c>
      <c r="G17" s="4" t="s">
        <v>15</v>
      </c>
      <c r="H17" s="4" t="s">
        <v>12</v>
      </c>
      <c r="I17" s="4" t="s">
        <v>16</v>
      </c>
      <c r="J17" s="4" t="s">
        <v>7</v>
      </c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ht="18" customHeight="1" x14ac:dyDescent="0.2">
      <c r="A18" s="2"/>
      <c r="B18" s="2"/>
      <c r="C18" s="2"/>
      <c r="D18" s="7"/>
      <c r="E18" s="2">
        <f>H18/$B$11</f>
        <v>4.0600000000000004E-2</v>
      </c>
      <c r="F18" s="2">
        <v>100000</v>
      </c>
      <c r="G18" s="2">
        <v>0.59799999999999998</v>
      </c>
      <c r="H18" s="2">
        <v>0.40600000000000003</v>
      </c>
      <c r="I18" s="2">
        <f>E18*G18</f>
        <v>2.4278800000000003E-2</v>
      </c>
      <c r="J18" s="2">
        <f>G18/E18</f>
        <v>14.729064039408865</v>
      </c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ht="18" customHeight="1" x14ac:dyDescent="0.2">
      <c r="A19" s="2"/>
      <c r="B19" s="2"/>
      <c r="C19" s="2"/>
      <c r="D19" s="7"/>
      <c r="E19" s="2">
        <f>H19/$B$11</f>
        <v>8.1000000000000003E-2</v>
      </c>
      <c r="F19" s="2">
        <v>50000</v>
      </c>
      <c r="G19" s="2">
        <v>1.2</v>
      </c>
      <c r="H19" s="2">
        <v>0.81</v>
      </c>
      <c r="I19" s="2">
        <f>E19*G19</f>
        <v>9.7199999999999995E-2</v>
      </c>
      <c r="J19" s="2">
        <f>G19/E19</f>
        <v>14.814814814814813</v>
      </c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ht="18" customHeight="1" x14ac:dyDescent="0.2">
      <c r="A20" s="2"/>
      <c r="B20" s="2"/>
      <c r="C20" s="2"/>
      <c r="D20" s="7"/>
      <c r="E20" s="2">
        <f>H20/$B$11</f>
        <v>0.40400000000000003</v>
      </c>
      <c r="F20" s="2">
        <v>10000</v>
      </c>
      <c r="G20" s="2">
        <v>6.0179999999999998</v>
      </c>
      <c r="H20" s="2">
        <v>4.04</v>
      </c>
      <c r="I20" s="2">
        <f>E20*G20</f>
        <v>2.4312719999999999</v>
      </c>
      <c r="J20" s="2">
        <f>G20/E20</f>
        <v>14.896039603960395</v>
      </c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ht="18" customHeight="1" x14ac:dyDescent="0.2">
      <c r="A21" s="2"/>
      <c r="B21" s="2"/>
      <c r="C21" s="2"/>
      <c r="D21" s="7"/>
      <c r="E21" s="2">
        <f>H21/$B$11</f>
        <v>1.6059999999999999</v>
      </c>
      <c r="F21" s="2">
        <v>2500</v>
      </c>
      <c r="G21" s="2">
        <v>23.92</v>
      </c>
      <c r="H21" s="2">
        <v>16.059999999999999</v>
      </c>
      <c r="I21" s="2">
        <f>E21*G21</f>
        <v>38.415520000000001</v>
      </c>
      <c r="J21" s="2">
        <f>G21/E21</f>
        <v>14.894146948941472</v>
      </c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ht="18" customHeight="1" x14ac:dyDescent="0.2">
      <c r="A22" s="2"/>
      <c r="B22" s="2"/>
      <c r="C22" s="2"/>
      <c r="D22" s="7"/>
      <c r="E22" s="2">
        <f>H22/$B$11</f>
        <v>2.9780000000000002</v>
      </c>
      <c r="F22" s="2">
        <v>1337</v>
      </c>
      <c r="G22" s="2">
        <v>44.36</v>
      </c>
      <c r="H22" s="2">
        <v>29.78</v>
      </c>
      <c r="I22" s="2">
        <f>E22*G22</f>
        <v>132.10408000000001</v>
      </c>
      <c r="J22" s="2">
        <f>G22/E22</f>
        <v>14.895903290799193</v>
      </c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ht="18" customHeight="1" x14ac:dyDescent="0.2">
      <c r="A23" s="2"/>
      <c r="B23" s="2"/>
      <c r="C23" s="2"/>
      <c r="D23" s="7"/>
      <c r="E23" s="2">
        <f>H23/$B$11</f>
        <v>3.9579999999999997</v>
      </c>
      <c r="F23" s="2">
        <v>1000</v>
      </c>
      <c r="G23" s="2">
        <v>59</v>
      </c>
      <c r="H23" s="2">
        <v>39.58</v>
      </c>
      <c r="I23" s="2">
        <f>E23*G23</f>
        <v>233.52199999999999</v>
      </c>
      <c r="J23" s="2">
        <f>G23/E23</f>
        <v>14.906518443658415</v>
      </c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ht="18" customHeight="1" x14ac:dyDescent="0.2">
      <c r="A24" s="2"/>
      <c r="B24" s="2"/>
      <c r="C24" s="2"/>
      <c r="D24" s="7"/>
      <c r="E24" s="2">
        <f>H24/$B$11</f>
        <v>7.7199</v>
      </c>
      <c r="F24" s="2">
        <v>500</v>
      </c>
      <c r="G24" s="2">
        <v>115.09</v>
      </c>
      <c r="H24" s="2">
        <v>77.198999999999998</v>
      </c>
      <c r="I24" s="2">
        <f>E24*G24</f>
        <v>888.48329100000001</v>
      </c>
      <c r="J24" s="2">
        <f>G24/E24</f>
        <v>14.908224199795335</v>
      </c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ht="23" customHeight="1" x14ac:dyDescent="0.25">
      <c r="A25" s="2"/>
      <c r="B25" s="2"/>
      <c r="C25" s="2"/>
      <c r="D25" s="7" t="s">
        <v>19</v>
      </c>
      <c r="E25" s="4" t="s">
        <v>14</v>
      </c>
      <c r="F25" s="4" t="s">
        <v>11</v>
      </c>
      <c r="G25" s="4" t="s">
        <v>15</v>
      </c>
      <c r="H25" s="4" t="s">
        <v>12</v>
      </c>
      <c r="I25" s="4" t="s">
        <v>16</v>
      </c>
      <c r="J25" s="4" t="s">
        <v>7</v>
      </c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ht="18" x14ac:dyDescent="0.2">
      <c r="A26" s="2"/>
      <c r="B26" s="2"/>
      <c r="C26" s="2"/>
      <c r="D26" s="7"/>
      <c r="E26" s="2">
        <f>H26/$B$11</f>
        <v>4.0400000000000005E-2</v>
      </c>
      <c r="F26" s="2">
        <v>100000</v>
      </c>
      <c r="G26" s="2">
        <v>0.63400000000000001</v>
      </c>
      <c r="H26" s="2">
        <v>0.40400000000000003</v>
      </c>
      <c r="I26" s="2">
        <f>E26*G26</f>
        <v>2.5613600000000004E-2</v>
      </c>
      <c r="J26" s="2">
        <f>G26/E26</f>
        <v>15.693069306930692</v>
      </c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ht="18" x14ac:dyDescent="0.2">
      <c r="A27" s="2"/>
      <c r="B27" s="2"/>
      <c r="C27" s="2"/>
      <c r="D27" s="7"/>
      <c r="E27" s="2">
        <f>H27/$B$11</f>
        <v>8.09E-2</v>
      </c>
      <c r="F27" s="2">
        <v>50000</v>
      </c>
      <c r="G27" s="2">
        <v>1.2549999999999999</v>
      </c>
      <c r="H27" s="2">
        <v>0.80900000000000005</v>
      </c>
      <c r="I27" s="2">
        <f>E27*G27</f>
        <v>0.10152949999999999</v>
      </c>
      <c r="J27" s="2">
        <f>G27/E27</f>
        <v>15.512978986402965</v>
      </c>
      <c r="K27" s="2"/>
      <c r="L27" s="2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ht="18" x14ac:dyDescent="0.2">
      <c r="A28" s="2"/>
      <c r="B28" s="2"/>
      <c r="C28" s="2"/>
      <c r="D28" s="7"/>
      <c r="E28" s="2">
        <f>H28/$B$11</f>
        <v>0.4042</v>
      </c>
      <c r="F28" s="2">
        <v>10000</v>
      </c>
      <c r="G28" s="2">
        <v>6.2220000000000004</v>
      </c>
      <c r="H28" s="2">
        <v>4.0419999999999998</v>
      </c>
      <c r="I28" s="2">
        <f>E28*G28</f>
        <v>2.5149324000000002</v>
      </c>
      <c r="J28" s="2">
        <f>G28/E28</f>
        <v>15.393369619000495</v>
      </c>
      <c r="K28" s="2"/>
      <c r="L28" s="2"/>
      <c r="M28" s="2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ht="18" x14ac:dyDescent="0.2">
      <c r="A29" s="2"/>
      <c r="B29" s="2"/>
      <c r="C29" s="2"/>
      <c r="D29" s="7"/>
      <c r="E29" s="2">
        <f>H29/$B$11</f>
        <v>1.6010000000000002</v>
      </c>
      <c r="F29" s="2">
        <v>2500</v>
      </c>
      <c r="G29" s="2">
        <v>24.61</v>
      </c>
      <c r="H29" s="2">
        <v>16.010000000000002</v>
      </c>
      <c r="I29" s="2">
        <f>E29*G29</f>
        <v>39.400610000000007</v>
      </c>
      <c r="J29" s="2">
        <f>G29/E29</f>
        <v>15.371642723297937</v>
      </c>
      <c r="K29" s="2"/>
      <c r="L29" s="2"/>
      <c r="M29" s="2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ht="18" x14ac:dyDescent="0.2">
      <c r="A30" s="2"/>
      <c r="B30" s="2"/>
      <c r="C30" s="2"/>
      <c r="D30" s="7"/>
      <c r="E30" s="2">
        <f>H30/$B$11</f>
        <v>2.9767999999999999</v>
      </c>
      <c r="F30" s="2">
        <v>1337</v>
      </c>
      <c r="G30" s="2">
        <v>45.741</v>
      </c>
      <c r="H30" s="2">
        <v>29.768000000000001</v>
      </c>
      <c r="I30" s="2">
        <f>E30*G30</f>
        <v>136.16180879999999</v>
      </c>
      <c r="J30" s="2">
        <f>G30/E30</f>
        <v>15.365829078204785</v>
      </c>
      <c r="K30" s="2"/>
      <c r="L30" s="2"/>
      <c r="M30" s="2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ht="18" x14ac:dyDescent="0.2">
      <c r="A31" s="2"/>
      <c r="B31" s="2"/>
      <c r="C31" s="2"/>
      <c r="D31" s="7"/>
      <c r="E31" s="2">
        <f>H31/$B$11</f>
        <v>3.9560000000000004</v>
      </c>
      <c r="F31" s="2">
        <v>1000</v>
      </c>
      <c r="G31" s="2">
        <v>60.783999999999999</v>
      </c>
      <c r="H31" s="2">
        <v>39.56</v>
      </c>
      <c r="I31" s="2">
        <f>E31*G31</f>
        <v>240.46150400000002</v>
      </c>
      <c r="J31" s="2">
        <f>G31/E31</f>
        <v>15.365015166835185</v>
      </c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ht="18" x14ac:dyDescent="0.2">
      <c r="A32" s="2"/>
      <c r="B32" s="2"/>
      <c r="C32" s="2"/>
      <c r="D32" s="7"/>
      <c r="E32" s="2">
        <f>H32/$B$11</f>
        <v>7.7132000000000005</v>
      </c>
      <c r="F32" s="2">
        <v>500</v>
      </c>
      <c r="G32" s="2">
        <v>118.51900000000001</v>
      </c>
      <c r="H32" s="2">
        <v>77.132000000000005</v>
      </c>
      <c r="I32" s="2">
        <f>E32*G32</f>
        <v>914.16075080000007</v>
      </c>
      <c r="J32" s="2">
        <f>G32/E32</f>
        <v>15.365736659233521</v>
      </c>
      <c r="K32" s="2"/>
      <c r="L32" s="2"/>
      <c r="M32" s="2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23" x14ac:dyDescent="0.25">
      <c r="A33" s="2"/>
      <c r="B33" s="2"/>
      <c r="C33" s="2"/>
      <c r="D33" s="7" t="s">
        <v>20</v>
      </c>
      <c r="E33" s="4" t="s">
        <v>14</v>
      </c>
      <c r="F33" s="4" t="s">
        <v>11</v>
      </c>
      <c r="G33" s="4" t="s">
        <v>15</v>
      </c>
      <c r="H33" s="4" t="s">
        <v>12</v>
      </c>
      <c r="I33" s="4" t="s">
        <v>16</v>
      </c>
      <c r="J33" s="4" t="s">
        <v>7</v>
      </c>
      <c r="K33" s="2"/>
      <c r="L33" s="2"/>
      <c r="M33" s="2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ht="18" x14ac:dyDescent="0.2">
      <c r="A34" s="1"/>
      <c r="B34" s="1"/>
      <c r="C34" s="1"/>
      <c r="D34" s="7"/>
      <c r="E34" s="2">
        <f t="shared" ref="E34:E48" si="1">H34/$B$11</f>
        <v>4.0500000000000001E-2</v>
      </c>
      <c r="F34" s="2">
        <v>100000</v>
      </c>
      <c r="G34" s="2">
        <v>0.65700000000000003</v>
      </c>
      <c r="H34" s="2">
        <v>0.40500000000000003</v>
      </c>
      <c r="I34" s="2">
        <f t="shared" ref="I34:I48" si="2">E34*G34</f>
        <v>2.6608500000000004E-2</v>
      </c>
      <c r="J34" s="2">
        <f t="shared" ref="J34:J48" si="3">G34/E34</f>
        <v>16.222222222222221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ht="18" x14ac:dyDescent="0.2">
      <c r="A35" s="1"/>
      <c r="B35" s="1"/>
      <c r="C35" s="1"/>
      <c r="D35" s="7"/>
      <c r="E35" s="2">
        <f t="shared" si="1"/>
        <v>8.0800000000000011E-2</v>
      </c>
      <c r="F35" s="2">
        <v>50000</v>
      </c>
      <c r="G35" s="2">
        <v>1.2989999999999999</v>
      </c>
      <c r="H35" s="2">
        <v>0.80800000000000005</v>
      </c>
      <c r="I35" s="2">
        <f t="shared" si="2"/>
        <v>0.1049592</v>
      </c>
      <c r="J35" s="2">
        <f t="shared" si="3"/>
        <v>16.076732673267323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18" x14ac:dyDescent="0.2">
      <c r="A36" s="1"/>
      <c r="B36" s="1"/>
      <c r="C36" s="1"/>
      <c r="D36" s="7"/>
      <c r="E36" s="2">
        <f t="shared" si="1"/>
        <v>0.40410000000000001</v>
      </c>
      <c r="F36" s="2">
        <v>10000</v>
      </c>
      <c r="G36" s="2">
        <v>6.4119999999999999</v>
      </c>
      <c r="H36" s="2">
        <v>4.0410000000000004</v>
      </c>
      <c r="I36" s="2">
        <f t="shared" si="2"/>
        <v>2.5910891999999999</v>
      </c>
      <c r="J36" s="2">
        <f t="shared" si="3"/>
        <v>15.867359564464241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ht="18" x14ac:dyDescent="0.2">
      <c r="A37" s="1"/>
      <c r="B37" s="1"/>
      <c r="C37" s="1"/>
      <c r="D37" s="7"/>
      <c r="E37" s="2">
        <f t="shared" si="1"/>
        <v>1.6050999999999997</v>
      </c>
      <c r="F37" s="2">
        <v>2500</v>
      </c>
      <c r="G37" s="2">
        <v>25.41</v>
      </c>
      <c r="H37" s="2">
        <v>16.050999999999998</v>
      </c>
      <c r="I37" s="2">
        <f t="shared" si="2"/>
        <v>40.785590999999997</v>
      </c>
      <c r="J37" s="2">
        <f t="shared" si="3"/>
        <v>15.83078935891845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8" x14ac:dyDescent="0.2">
      <c r="A38" s="1"/>
      <c r="B38" s="1"/>
      <c r="C38" s="1"/>
      <c r="D38" s="7"/>
      <c r="E38" s="2">
        <f t="shared" si="1"/>
        <v>2.9758</v>
      </c>
      <c r="F38" s="2">
        <v>1337</v>
      </c>
      <c r="G38" s="2">
        <v>47.088999999999999</v>
      </c>
      <c r="H38" s="2">
        <v>29.757999999999999</v>
      </c>
      <c r="I38" s="2">
        <f t="shared" si="2"/>
        <v>140.12744620000001</v>
      </c>
      <c r="J38" s="2">
        <f t="shared" si="3"/>
        <v>15.823980106189932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8" x14ac:dyDescent="0.2">
      <c r="A39" s="1"/>
      <c r="B39" s="1"/>
      <c r="C39" s="1"/>
      <c r="D39" s="7"/>
      <c r="E39" s="2">
        <f t="shared" si="1"/>
        <v>3.9540999999999995</v>
      </c>
      <c r="F39" s="2">
        <v>1000</v>
      </c>
      <c r="G39" s="2">
        <v>62.56</v>
      </c>
      <c r="H39" s="2">
        <v>39.540999999999997</v>
      </c>
      <c r="I39" s="2">
        <f t="shared" si="2"/>
        <v>247.36849599999996</v>
      </c>
      <c r="J39" s="2">
        <f t="shared" si="3"/>
        <v>15.82155231278926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8" x14ac:dyDescent="0.2">
      <c r="A40" s="1"/>
      <c r="B40" s="1"/>
      <c r="C40" s="1"/>
      <c r="D40" s="7"/>
      <c r="E40" s="2">
        <f t="shared" si="1"/>
        <v>7.7063000000000006</v>
      </c>
      <c r="F40" s="2">
        <v>500</v>
      </c>
      <c r="G40" s="2">
        <v>121.93</v>
      </c>
      <c r="H40" s="2">
        <v>77.063000000000002</v>
      </c>
      <c r="I40" s="2">
        <f t="shared" si="2"/>
        <v>939.62915900000007</v>
      </c>
      <c r="J40" s="2">
        <f t="shared" si="3"/>
        <v>15.822119564512152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23" x14ac:dyDescent="0.25">
      <c r="A41" s="1"/>
      <c r="B41" s="1"/>
      <c r="C41" s="1"/>
      <c r="D41" s="7" t="s">
        <v>21</v>
      </c>
      <c r="E41" s="4" t="s">
        <v>14</v>
      </c>
      <c r="F41" s="4" t="s">
        <v>11</v>
      </c>
      <c r="G41" s="4" t="s">
        <v>15</v>
      </c>
      <c r="H41" s="4" t="s">
        <v>12</v>
      </c>
      <c r="I41" s="4" t="s">
        <v>16</v>
      </c>
      <c r="J41" s="4" t="s">
        <v>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8" x14ac:dyDescent="0.2">
      <c r="A42" s="1"/>
      <c r="B42" s="1"/>
      <c r="C42" s="1"/>
      <c r="D42" s="7"/>
      <c r="E42" s="2">
        <f t="shared" si="1"/>
        <v>4.0400000000000005E-2</v>
      </c>
      <c r="F42" s="2">
        <v>100000</v>
      </c>
      <c r="G42" s="2">
        <v>0.68100000000000005</v>
      </c>
      <c r="H42" s="2">
        <v>0.40400000000000003</v>
      </c>
      <c r="I42" s="2">
        <f t="shared" si="2"/>
        <v>2.7512400000000006E-2</v>
      </c>
      <c r="J42" s="2">
        <f t="shared" si="3"/>
        <v>16.856435643564357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8" x14ac:dyDescent="0.2">
      <c r="A43" s="1"/>
      <c r="B43" s="1"/>
      <c r="C43" s="1"/>
      <c r="D43" s="7"/>
      <c r="E43" s="2">
        <f t="shared" si="1"/>
        <v>8.09E-2</v>
      </c>
      <c r="F43" s="2">
        <v>50000</v>
      </c>
      <c r="G43" s="2">
        <v>1.341</v>
      </c>
      <c r="H43" s="2">
        <v>0.80900000000000005</v>
      </c>
      <c r="I43" s="2">
        <f t="shared" si="2"/>
        <v>0.1084869</v>
      </c>
      <c r="J43" s="2">
        <f t="shared" si="3"/>
        <v>16.576019777503088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8" x14ac:dyDescent="0.2">
      <c r="A44" s="1"/>
      <c r="B44" s="1"/>
      <c r="C44" s="1"/>
      <c r="D44" s="7"/>
      <c r="E44" s="2">
        <f t="shared" si="1"/>
        <v>0.4042</v>
      </c>
      <c r="F44" s="2">
        <v>10000</v>
      </c>
      <c r="G44" s="2">
        <v>6.6</v>
      </c>
      <c r="H44" s="2">
        <v>4.0419999999999998</v>
      </c>
      <c r="I44" s="2">
        <f>E44*G44</f>
        <v>2.6677200000000001</v>
      </c>
      <c r="J44" s="2">
        <f>G44/E44</f>
        <v>16.328550222662049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8" x14ac:dyDescent="0.2">
      <c r="A45" s="1"/>
      <c r="B45" s="1"/>
      <c r="C45" s="1"/>
      <c r="D45" s="7"/>
      <c r="E45" s="2">
        <f t="shared" si="1"/>
        <v>1.6047999999999998</v>
      </c>
      <c r="F45" s="2">
        <v>2500</v>
      </c>
      <c r="G45" s="2">
        <v>26.135999999999999</v>
      </c>
      <c r="H45" s="2">
        <v>16.047999999999998</v>
      </c>
      <c r="I45" s="2">
        <f>E45*G45</f>
        <v>41.94305279999999</v>
      </c>
      <c r="J45" s="2">
        <f>G45/E45</f>
        <v>16.286141575274179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ht="18" x14ac:dyDescent="0.2">
      <c r="A46" s="1"/>
      <c r="B46" s="1"/>
      <c r="C46" s="1"/>
      <c r="D46" s="7"/>
      <c r="E46" s="2">
        <f>H46/$B$11</f>
        <v>3.9686999999999997</v>
      </c>
      <c r="F46" s="2">
        <v>1000</v>
      </c>
      <c r="G46" s="2">
        <v>64.570999999999998</v>
      </c>
      <c r="H46" s="2">
        <v>39.686999999999998</v>
      </c>
      <c r="I46" s="2">
        <f>E46*G46</f>
        <v>256.26292769999998</v>
      </c>
      <c r="J46" s="2">
        <f>G46/E46</f>
        <v>16.270063244891276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ht="18" x14ac:dyDescent="0.2">
      <c r="A47" s="1"/>
      <c r="B47" s="1"/>
      <c r="C47" s="1"/>
      <c r="D47" s="7"/>
      <c r="E47" s="2">
        <f>H47/$B$11</f>
        <v>7.7385999999999999</v>
      </c>
      <c r="F47" s="2">
        <v>500</v>
      </c>
      <c r="G47" s="2">
        <v>125.92</v>
      </c>
      <c r="H47" s="2">
        <v>77.385999999999996</v>
      </c>
      <c r="I47" s="2">
        <f>E47*G47</f>
        <v>974.44451200000003</v>
      </c>
      <c r="J47" s="2">
        <f>G47/E47</f>
        <v>16.271677047527977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ht="18" x14ac:dyDescent="0.2">
      <c r="A48" s="1"/>
      <c r="B48" s="1"/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ht="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ht="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ht="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ht="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ht="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ht="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ht="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ht="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ht="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ht="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ht="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ht="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ht="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ht="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ht="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ht="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ht="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ht="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ht="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ht="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ht="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ht="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ht="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ht="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ht="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ht="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ht="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ht="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ht="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ht="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ht="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ht="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ht="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ht="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ht="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ht="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ht="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ht="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ht="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ht="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ht="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ht="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ht="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ht="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ht="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ht="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ht="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ht="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ht="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ht="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ht="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ht="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ht="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ht="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ht="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ht="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ht="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ht="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ht="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ht="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ht="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ht="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ht="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ht="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ht="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ht="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ht="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ht="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ht="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ht="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ht="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ht="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ht="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ht="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ht="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ht="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ht="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ht="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ht="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ht="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ht="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ht="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ht="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ht="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ht="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ht="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ht="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ht="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ht="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ht="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ht="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ht="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ht="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ht="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ht="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ht="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ht="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ht="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ht="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ht="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ht="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ht="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ht="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ht="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ht="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ht="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ht="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ht="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ht="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ht="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ht="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ht="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ht="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ht="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ht="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ht="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ht="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ht="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ht="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ht="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ht="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ht="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ht="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ht="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ht="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ht="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ht="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ht="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ht="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ht="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ht="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ht="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ht="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ht="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ht="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ht="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ht="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ht="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ht="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1:70" ht="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ht="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1:70" ht="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1:70" ht="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1:70" ht="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ht="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1:70" ht="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1:70" ht="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1:70" ht="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ht="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1:70" ht="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1:70" ht="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1:70" ht="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ht="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1:70" ht="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1:70" ht="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 ht="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ht="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1:70" ht="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0" ht="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1:70" ht="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ht="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1:70" ht="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1:70" ht="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1:70" ht="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ht="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1:70" ht="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ht="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1:70" ht="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1:70" ht="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1:70" ht="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ht="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1:70" ht="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1:70" ht="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ht="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1:70" ht="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1:70" ht="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ht="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1:70" ht="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1:70" ht="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1:70" ht="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1:70" ht="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ht="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1:70" ht="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1:70" ht="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 ht="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 ht="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ht="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1:70" ht="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1:70" ht="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1:70" ht="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1:70" ht="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ht="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1:70" ht="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1:70" ht="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1:70" ht="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ht="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1:70" ht="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1:70" ht="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ht="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1:70" ht="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1:70" ht="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1:70" ht="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1:70" ht="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ht="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0" ht="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1:70" ht="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1:70" ht="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ht="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1:70" ht="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1:70" ht="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1:70" ht="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1:70" ht="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ht="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1:70" ht="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1:70" ht="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1:70" ht="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ht="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1:70" ht="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ht="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1:70" ht="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1:70" ht="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1:70" ht="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ht="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1:70" ht="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1:70" ht="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1:70" ht="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1:70" ht="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ht="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1:70" ht="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1:70" ht="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1:70" ht="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ht="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1:70" ht="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ht="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1:70" ht="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1:70" ht="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1:70" ht="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1:70" ht="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ht="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1:70" ht="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1:70" ht="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1:70" ht="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ht="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1:70" ht="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1:70" ht="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1:70" ht="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1:70" ht="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ht="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1:70" ht="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1:70" ht="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1:70" ht="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1:70" ht="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ht="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1:70" ht="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1:70" ht="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1:70" ht="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1:70" ht="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ht="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1:70" ht="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1:70" ht="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1:70" ht="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ht="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1:70" ht="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1:70" ht="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ht="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1:70" ht="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1:70" ht="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ht="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1:70" ht="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ht="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1:70" ht="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1:70" ht="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1:70" ht="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1:70" ht="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ht="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1:70" ht="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1:70" ht="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1:70" ht="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1:70" ht="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ht="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1:70" ht="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1:70" ht="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1:70" ht="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1:70" ht="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ht="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1:70" ht="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1:70" ht="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1:70" ht="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1:70" ht="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ht="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1:70" ht="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1:70" ht="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1:70" ht="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ht="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ht="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spans="1:70" ht="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spans="1:70" ht="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spans="1:70" ht="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ht="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spans="1:70" ht="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ht="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spans="1:70" ht="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spans="1:70" ht="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ht="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spans="1:70" ht="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spans="1:70" ht="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ht="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spans="1:70" ht="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ht="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spans="1:70" ht="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spans="1:70" ht="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spans="1:70" ht="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ht="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spans="1:70" ht="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ht="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spans="1:70" ht="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spans="1:70" ht="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spans="1:70" ht="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spans="1:70" ht="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ht="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spans="1:70" ht="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spans="1:70" ht="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spans="1:70" ht="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ht="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spans="1:70" ht="1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spans="1:70" ht="1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spans="1:70" ht="1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ht="1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spans="1:70" ht="1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spans="1:70" ht="1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spans="1:70" ht="1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spans="1:70" ht="1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ht="1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spans="1:70" ht="1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spans="1:70" ht="1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spans="1:70" ht="1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spans="1:70" ht="1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spans="1:70" ht="1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spans="1:70" ht="1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spans="1:70" ht="1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spans="1:70" ht="1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spans="1:70" ht="1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spans="1:70" ht="1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spans="1:70" ht="1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spans="1:70" ht="1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spans="1:70" ht="1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spans="1:70" ht="1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spans="1:70" ht="1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spans="1:70" ht="1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spans="1:70" ht="1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spans="1:70" ht="1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spans="1:70" ht="1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spans="1:70" ht="1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spans="1:70" ht="1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spans="1:70" ht="1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spans="1:70" ht="1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spans="1:70" ht="1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spans="1:70" ht="1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spans="1:70" ht="1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spans="1:70" ht="1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spans="1:70" ht="1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spans="1:70" ht="1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spans="1:70" ht="1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spans="1:70" ht="1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spans="1:70" ht="1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spans="1:70" ht="1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spans="1:70" ht="1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spans="1:70" ht="1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spans="1:70" ht="1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spans="1:70" ht="1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spans="1:70" ht="1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spans="1:70" ht="1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spans="1:70" ht="1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spans="1:70" ht="1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spans="1:70" ht="1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spans="1:70" ht="1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spans="1:70" ht="1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spans="1:70" ht="1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spans="1:70" ht="1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spans="1:70" ht="1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spans="1:70" ht="1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spans="1:70" ht="1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spans="1:70" ht="1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spans="1:70" ht="1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spans="1:70" ht="1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spans="1:70" ht="1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spans="1:70" ht="1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spans="1:70" ht="1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spans="1:70" ht="1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spans="1:70" ht="1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spans="1:70" ht="1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spans="1:70" ht="1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spans="1:70" ht="1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spans="1:70" ht="1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spans="1:70" ht="1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spans="1:70" ht="1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spans="1:70" ht="1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spans="1:70" ht="1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spans="1:70" ht="1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spans="1:70" ht="1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spans="1:70" ht="1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spans="1:70" ht="1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spans="1:70" ht="1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spans="1:70" ht="1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spans="1:70" ht="1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spans="1:70" ht="1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spans="1:70" ht="1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spans="1:70" ht="1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spans="1:70" ht="1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spans="1:70" ht="1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spans="1:70" ht="1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spans="1:70" ht="1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spans="1:70" ht="1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spans="1:70" ht="1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spans="1:70" ht="1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spans="1:70" ht="1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spans="1:70" ht="1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spans="1:70" ht="1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spans="1:70" ht="1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spans="1:70" ht="1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spans="1:70" ht="1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spans="1:70" ht="1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spans="1:70" ht="1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spans="1:70" ht="1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spans="1:70" ht="1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spans="1:70" ht="1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spans="1:70" ht="1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spans="1:70" ht="1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spans="1:70" ht="1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spans="1:70" ht="1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spans="1:70" ht="1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spans="1:70" ht="1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spans="1:70" ht="1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spans="1:70" ht="1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spans="1:70" ht="1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spans="1:70" ht="1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spans="1:70" ht="1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spans="1:70" ht="1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spans="1:70" ht="1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spans="1:70" ht="1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spans="1:70" ht="1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spans="1:70" ht="1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spans="1:70" ht="1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spans="1:70" ht="1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spans="1:70" ht="1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spans="1:70" ht="1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spans="1:70" ht="1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spans="1:70" ht="1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spans="1:70" ht="1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spans="1:70" ht="1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spans="1:70" ht="1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spans="1:70" ht="1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spans="1:70" ht="1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spans="1:70" ht="1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spans="1:70" ht="1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spans="1:70" ht="1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spans="1:70" ht="1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spans="1:70" ht="1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spans="1:70" ht="1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spans="1:70" ht="1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spans="1:70" ht="1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spans="1:70" ht="1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spans="1:70" ht="1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spans="1:70" ht="1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spans="1:70" ht="1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spans="1:70" ht="1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spans="1:70" ht="1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spans="1:70" ht="1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spans="1:70" ht="1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spans="1:70" ht="1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spans="1:70" ht="1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spans="1:70" ht="1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spans="1:70" ht="1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spans="1:70" ht="1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spans="1:70" ht="1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spans="1:70" ht="1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spans="1:70" ht="1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spans="1:70" ht="1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spans="1:70" ht="1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spans="1:70" ht="1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spans="1:70" ht="1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spans="1:70" ht="1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spans="1:70" ht="1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spans="1:70" ht="1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spans="1:70" ht="1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spans="1:70" ht="1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spans="1:70" ht="1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spans="1:70" ht="1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spans="1:70" ht="1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spans="1:70" ht="1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spans="1:70" ht="1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spans="1:70" ht="1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spans="1:70" ht="1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spans="1:70" ht="1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spans="1:70" ht="1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spans="1:70" ht="1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spans="1:70" ht="1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spans="1:70" ht="1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spans="1:70" ht="1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spans="1:70" ht="1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spans="1:70" ht="1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spans="1:70" ht="1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spans="1:70" ht="1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spans="1:70" ht="1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spans="1:70" ht="1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spans="1:70" ht="1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spans="1:70" ht="1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spans="1:70" ht="1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spans="1:70" ht="1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spans="1:70" ht="1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spans="1:70" ht="1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spans="1:70" ht="1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spans="1:70" ht="1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spans="1:70" ht="1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spans="1:70" ht="1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spans="1:70" ht="1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spans="1:70" ht="1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spans="1:70" ht="1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spans="1:70" ht="1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spans="1:70" ht="1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spans="1:70" ht="1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spans="1:70" ht="1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spans="1:70" ht="1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spans="1:70" ht="1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spans="1:70" ht="1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spans="1:70" ht="1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spans="1:70" ht="1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spans="1:70" ht="1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spans="1:70" ht="1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spans="1:70" ht="1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spans="1:70" ht="1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spans="1:70" ht="1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spans="1:70" ht="1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spans="1:70" ht="1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spans="1:70" ht="1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spans="1:70" ht="1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spans="1:70" ht="1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spans="1:70" ht="1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spans="1:70" ht="1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spans="1:70" ht="1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spans="1:70" ht="1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spans="1:70" ht="1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spans="1:70" ht="1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spans="1:70" ht="1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spans="1:70" ht="1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spans="1:70" ht="1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spans="1:70" ht="1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spans="1:70" ht="1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spans="1:70" ht="1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spans="1:70" ht="1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spans="1:70" ht="1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spans="1:70" ht="1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spans="1:70" ht="1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spans="1:70" ht="1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spans="1:70" ht="1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spans="1:70" ht="1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spans="1:70" ht="1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spans="1:70" ht="1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spans="1:70" ht="1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spans="1:70" ht="1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spans="1:70" ht="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spans="1:70" ht="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spans="1:70" ht="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 ht="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spans="1:70" ht="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spans="1:70" ht="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 ht="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spans="1:70" ht="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 ht="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spans="1:70" ht="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spans="1:70" ht="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spans="1:70" ht="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 ht="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 ht="1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spans="1:70" ht="1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spans="1:70" ht="1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spans="1:70" ht="1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spans="1:70" ht="1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 ht="1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spans="1:70" ht="1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spans="1:70" ht="1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spans="1:70" ht="1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 ht="1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 ht="1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spans="1:70" ht="1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spans="1:70" ht="1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 ht="1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 ht="1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spans="1:70" ht="1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</sheetData>
  <mergeCells count="6">
    <mergeCell ref="D33:D40"/>
    <mergeCell ref="D41:D47"/>
    <mergeCell ref="A1:C1"/>
    <mergeCell ref="D1:D16"/>
    <mergeCell ref="D17:D24"/>
    <mergeCell ref="D25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2022-03-11T06:24:06Z</dcterms:created>
  <dcterms:modified xsi:type="dcterms:W3CDTF">2022-03-11T09:24:32Z</dcterms:modified>
</cp:coreProperties>
</file>