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cobsuniversity-my.sharepoint.com/personal/kgarcia_jacobs-university_de/Documents/Documents/3 Jacobs University/Thesis/Detlef Gabel/Projects/NMR/Experiment_1_-_NMR_1H/"/>
    </mc:Choice>
  </mc:AlternateContent>
  <xr:revisionPtr revIDLastSave="261" documentId="8_{5117114F-4F8E-4129-9E42-0C3EF920FF6E}" xr6:coauthVersionLast="46" xr6:coauthVersionMax="46" xr10:uidLastSave="{14EF8438-07D6-4281-91F3-438979277FFC}"/>
  <bookViews>
    <workbookView xWindow="-108" yWindow="-108" windowWidth="23256" windowHeight="13176" activeTab="2" xr2:uid="{75A41E40-2105-4E17-8B31-9D32FD79306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W3" i="3" l="1"/>
  <c r="W4" i="3"/>
  <c r="W5" i="3"/>
  <c r="W2" i="3"/>
  <c r="W1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<sst xmlns="http://schemas.openxmlformats.org/spreadsheetml/2006/main" count="36" uniqueCount="12">
  <si>
    <t>MeOH</t>
  </si>
  <si>
    <t>DCM</t>
  </si>
  <si>
    <t>Sample</t>
  </si>
  <si>
    <t>%</t>
  </si>
  <si>
    <t>CH3</t>
  </si>
  <si>
    <t>CH2</t>
  </si>
  <si>
    <t>OH</t>
  </si>
  <si>
    <t>Ideal</t>
  </si>
  <si>
    <t>Observation</t>
  </si>
  <si>
    <t>Contaminated</t>
  </si>
  <si>
    <t>Just to copy and paste</t>
  </si>
  <si>
    <t>Just 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</si>
</sst>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3" borderId="0" xfId="0" applyFill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Sheet1!$A$3:$A$22</c:f>
              <c:numCache>
                <c:formatCode>General</c:formatCode>
                <c:ptCount val="2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37.75</c:v>
                </c:pt>
                <c:pt idx="7">
                  <c:v>49.15</c:v>
                </c:pt>
                <c:pt idx="8">
                  <c:v>48.5</c:v>
                </c:pt>
                <c:pt idx="9">
                  <c:v>37.6</c:v>
                </c:pt>
                <c:pt idx="10">
                  <c:v>50.6</c:v>
                </c:pt>
                <c:pt idx="11">
                  <c:v>52.7</c:v>
                </c:pt>
                <c:pt idx="12">
                  <c:v>53.949999999999996</c:v>
                </c:pt>
                <c:pt idx="13">
                  <c:v>57.9</c:v>
                </c:pt>
                <c:pt idx="14">
                  <c:v>39.35</c:v>
                </c:pt>
                <c:pt idx="15">
                  <c:v>67.849999999999994</c:v>
                </c:pt>
                <c:pt idx="16">
                  <c:v>64.7</c:v>
                </c:pt>
                <c:pt idx="17">
                  <c:v>58.3</c:v>
                </c:pt>
                <c:pt idx="18">
                  <c:v>44.75</c:v>
                </c:pt>
                <c:pt idx="19">
                  <c:v>83.399999999999991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52-4113-8F88-9C04434E47ED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Sheet1!$T$3:$T$43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40.5</c:v>
                </c:pt>
                <c:pt idx="1">
                  <c:v>41</c:v>
                </c:pt>
                <c:pt idx="2">
                  <c:v>41.5</c:v>
                </c:pt>
                <c:pt idx="3">
                  <c:v>42</c:v>
                </c:pt>
                <c:pt idx="4">
                  <c:v>42.5</c:v>
                </c:pt>
                <c:pt idx="5">
                  <c:v>43</c:v>
                </c:pt>
                <c:pt idx="6">
                  <c:v>43.5</c:v>
                </c:pt>
                <c:pt idx="7">
                  <c:v>44</c:v>
                </c:pt>
                <c:pt idx="8">
                  <c:v>44.5</c:v>
                </c:pt>
                <c:pt idx="9">
                  <c:v>45</c:v>
                </c:pt>
                <c:pt idx="10">
                  <c:v>45.5</c:v>
                </c:pt>
                <c:pt idx="11">
                  <c:v>46</c:v>
                </c:pt>
                <c:pt idx="12">
                  <c:v>46.5</c:v>
                </c:pt>
                <c:pt idx="13">
                  <c:v>47</c:v>
                </c:pt>
                <c:pt idx="14">
                  <c:v>47.5</c:v>
                </c:pt>
                <c:pt idx="15">
                  <c:v>48</c:v>
                </c:pt>
                <c:pt idx="16">
                  <c:v>48.5</c:v>
                </c:pt>
                <c:pt idx="17">
                  <c:v>49</c:v>
                </c:pt>
                <c:pt idx="18">
                  <c:v>49.5</c:v>
                </c:pt>
                <c:pt idx="19">
                  <c:v>50</c:v>
                </c:pt>
                <c:pt idx="20">
                  <c:v>50.5</c:v>
                </c:pt>
                <c:pt idx="21">
                  <c:v>51</c:v>
                </c:pt>
                <c:pt idx="22">
                  <c:v>51.5</c:v>
                </c:pt>
                <c:pt idx="23">
                  <c:v>52</c:v>
                </c:pt>
                <c:pt idx="24">
                  <c:v>52.5</c:v>
                </c:pt>
                <c:pt idx="25">
                  <c:v>53</c:v>
                </c:pt>
                <c:pt idx="26">
                  <c:v>53.5</c:v>
                </c:pt>
                <c:pt idx="27">
                  <c:v>54</c:v>
                </c:pt>
                <c:pt idx="28">
                  <c:v>54.5</c:v>
                </c:pt>
                <c:pt idx="29">
                  <c:v>55</c:v>
                </c:pt>
                <c:pt idx="30">
                  <c:v>55.5</c:v>
                </c:pt>
                <c:pt idx="31">
                  <c:v>56</c:v>
                </c:pt>
                <c:pt idx="32">
                  <c:v>56.5</c:v>
                </c:pt>
                <c:pt idx="33">
                  <c:v>57</c:v>
                </c:pt>
                <c:pt idx="34">
                  <c:v>57.5</c:v>
                </c:pt>
                <c:pt idx="35">
                  <c:v>58</c:v>
                </c:pt>
                <c:pt idx="36">
                  <c:v>58.5</c:v>
                </c:pt>
                <c:pt idx="37">
                  <c:v>59</c:v>
                </c:pt>
                <c:pt idx="38">
                  <c:v>59.5</c:v>
                </c:pt>
                <c:pt idx="3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52-4113-8F88-9C04434E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43600"/>
        <c:axId val="560641040"/>
      </c:scatterChart>
      <c:valAx>
        <c:axId val="56064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1040"/>
        <c:crosses val="autoZero"/>
        <c:crossBetween val="midCat"/>
      </c:valAx>
      <c:valAx>
        <c:axId val="5606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Sheet2!$A$3:$A$20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xVal>
          <c:yVal>
            <c:numRef>
              <c:f>Sheet2!$D$3:$D$20</c:f>
              <c:numCache>
                <c:formatCode>General</c:formatCode>
                <c:ptCount val="18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37.75</c:v>
                </c:pt>
                <c:pt idx="7">
                  <c:v>49.15</c:v>
                </c:pt>
                <c:pt idx="8">
                  <c:v>48.5</c:v>
                </c:pt>
                <c:pt idx="9">
                  <c:v>50.6</c:v>
                </c:pt>
                <c:pt idx="10">
                  <c:v>52.7</c:v>
                </c:pt>
                <c:pt idx="11">
                  <c:v>53.949999999999996</c:v>
                </c:pt>
                <c:pt idx="12">
                  <c:v>57.9</c:v>
                </c:pt>
                <c:pt idx="13">
                  <c:v>39.35</c:v>
                </c:pt>
                <c:pt idx="14">
                  <c:v>67.849999999999994</c:v>
                </c:pt>
                <c:pt idx="15">
                  <c:v>64.7</c:v>
                </c:pt>
                <c:pt idx="16">
                  <c:v>58.3</c:v>
                </c:pt>
                <c:pt idx="17">
                  <c:v>44.75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F8-4A42-B461-3F0038BEA534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Sheet2!$A$27:$A$44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38</c:v>
                </c:pt>
              </c:numCache>
            </c:numRef>
          </c:xVal>
          <c:yVal>
            <c:numRef>
              <c:f>Sheet2!$B$27:$B$44</c:f>
              <c:numCache>
                <c:formatCode>General</c:formatCode>
                <c:ptCount val="18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F8-4A42-B461-3F0038BEA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644560"/>
        <c:axId val="560640080"/>
      </c:scatterChart>
      <c:valAx>
        <c:axId val="560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0080"/>
        <c:crosses val="autoZero"/>
        <c:crossBetween val="midCat"/>
      </c:valAx>
      <c:valAx>
        <c:axId val="5606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333244853279708E-2"/>
                  <c:y val="-4.25735745797732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Sheet3!$A$3:$A$17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</c:numCache>
            </c:numRef>
          </c:xVal>
          <c:yVal>
            <c:numRef>
              <c:f>Sheet3!$D$3:$D$17</c:f>
              <c:numCache>
                <c:formatCode>General</c:formatCode>
                <c:ptCount val="15"/>
                <c:pt idx="0">
                  <c:v>22.3</c:v>
                </c:pt>
                <c:pt idx="1">
                  <c:v>33.900000000000006</c:v>
                </c:pt>
                <c:pt idx="2">
                  <c:v>36.65</c:v>
                </c:pt>
                <c:pt idx="3">
                  <c:v>41.5</c:v>
                </c:pt>
                <c:pt idx="4">
                  <c:v>41.6</c:v>
                </c:pt>
                <c:pt idx="5">
                  <c:v>45.25</c:v>
                </c:pt>
                <c:pt idx="6">
                  <c:v>49.15</c:v>
                </c:pt>
                <c:pt idx="7">
                  <c:v>48.5</c:v>
                </c:pt>
                <c:pt idx="8">
                  <c:v>50.6</c:v>
                </c:pt>
                <c:pt idx="9">
                  <c:v>52.7</c:v>
                </c:pt>
                <c:pt idx="10">
                  <c:v>53.949999999999996</c:v>
                </c:pt>
                <c:pt idx="11">
                  <c:v>57.9</c:v>
                </c:pt>
                <c:pt idx="12">
                  <c:v>67.849999999999994</c:v>
                </c:pt>
                <c:pt idx="13">
                  <c:v>64.7</c:v>
                </c:pt>
                <c:pt idx="14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3-4064-A3A5-05CB3026299D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Sheet3!$A$22:$A$36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18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</c:numCache>
            </c:numRef>
          </c:xVal>
          <c:yVal>
            <c:numRef>
              <c:f>Sheet3!$B$22:$B$36</c:f>
              <c:numCache>
                <c:formatCode>General</c:formatCode>
                <c:ptCount val="15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46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52</c:v>
                </c:pt>
                <c:pt idx="10">
                  <c:v>53</c:v>
                </c:pt>
                <c:pt idx="11">
                  <c:v>54</c:v>
                </c:pt>
                <c:pt idx="12">
                  <c:v>56</c:v>
                </c:pt>
                <c:pt idx="13">
                  <c:v>57</c:v>
                </c:pt>
                <c:pt idx="14">
                  <c:v>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743-4064-A3A5-05CB30262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45624"/>
        <c:axId val="560650000"/>
      </c:scatterChart>
      <c:valAx>
        <c:axId val="68604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50000"/>
        <c:crosses val="autoZero"/>
        <c:crossBetween val="midCat"/>
      </c:valAx>
      <c:valAx>
        <c:axId val="560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4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371828521434E-2"/>
          <c:y val="5.1032243099048948E-2"/>
          <c:w val="0.89575240594925631"/>
          <c:h val="0.86454062761987738"/>
        </c:manualLayout>
      </c:layout>
      <c:scatterChart>
        <c:scatterStyle val="smoothMarker"/>
        <c:varyColors val="0"/>
        <c:ser>
          <c:idx val="0"/>
          <c:order val="0"/>
          <c:tx>
            <c:v>Exp2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Sheet3!$A$8:$A$14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</c:numCache>
            </c:numRef>
          </c:xVal>
          <c:yVal>
            <c:numRef>
              <c:f>Sheet3!$D$8:$D$14</c:f>
              <c:numCache>
                <c:formatCode>General</c:formatCode>
                <c:ptCount val="7"/>
                <c:pt idx="0">
                  <c:v>45.25</c:v>
                </c:pt>
                <c:pt idx="1">
                  <c:v>49.15</c:v>
                </c:pt>
                <c:pt idx="2">
                  <c:v>48.5</c:v>
                </c:pt>
                <c:pt idx="3">
                  <c:v>50.6</c:v>
                </c:pt>
                <c:pt idx="4">
                  <c:v>52.7</c:v>
                </c:pt>
                <c:pt idx="5">
                  <c:v>53.949999999999996</c:v>
                </c:pt>
                <c:pt idx="6">
                  <c:v>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00-4F5C-A843-F6DCF30CEBB6}"/>
            </c:ext>
          </c:extLst>
        </c:ser>
        <c:ser>
          <c:idx val="1"/>
          <c:order val="1"/>
          <c:tx>
            <c:v>Theory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Sheet3!$A$27:$A$33</c:f>
              <c:numCache>
                <c:formatCode>General</c:formatCode>
                <c:ptCount val="7"/>
                <c:pt idx="0">
                  <c:v>12</c:v>
                </c:pt>
                <c:pt idx="1">
                  <c:v>16</c:v>
                </c:pt>
                <c:pt idx="2">
                  <c:v>18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</c:numCache>
            </c:numRef>
          </c:xVal>
          <c:yVal>
            <c:numRef>
              <c:f>Sheet3!$B$27:$B$33</c:f>
              <c:numCache>
                <c:formatCode>General</c:formatCode>
                <c:ptCount val="7"/>
                <c:pt idx="0">
                  <c:v>46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00-4F5C-A843-F6DCF30C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52784"/>
        <c:axId val="758951184"/>
      </c:scatterChart>
      <c:valAx>
        <c:axId val="758952784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51184"/>
        <c:crosses val="autoZero"/>
        <c:crossBetween val="midCat"/>
      </c:valAx>
      <c:valAx>
        <c:axId val="7589511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5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7</xdr:row>
      <xdr:rowOff>0</xdr:rowOff>
    </xdr:from>
    <xdr:to>
      <xdr:col>17</xdr:col>
      <xdr:colOff>220980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14DED-E90C-4DB6-96A3-F70D9F3D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57150</xdr:rowOff>
    </xdr:from>
    <xdr:to>
      <xdr:col>16</xdr:col>
      <xdr:colOff>169544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F2C41-2641-4515-9A30-079DBD2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47329</xdr:colOff>
      <xdr:row>1</xdr:row>
      <xdr:rowOff>46640</xdr:rowOff>
    </xdr:from>
    <xdr:to>
      <xdr:col>18</xdr:col>
      <xdr:colOff>154963</xdr:colOff>
      <xdr:row>21</xdr:row>
      <xdr:rowOff>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A2931-D16F-426D-9994-F29F3651B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382675</xdr:colOff>
      <xdr:row>26</xdr:row>
      <xdr:rowOff>153320</xdr:rowOff>
    </xdr:from>
    <xdr:to>
      <xdr:col>17</xdr:col>
      <xdr:colOff>76561</xdr:colOff>
      <xdr:row>41</xdr:row>
      <xdr:rowOff>179990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0AC4B9-1562-4CF0-904F-052725E71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2EC4-AADA-4FCF-8C47-D471477784E9}">
  <dimension ref="A1:U46"/>
  <sheetViews>
    <sheetView zoomScaleNormal="100" workbookViewId="0">
      <selection activeCell="F37" sqref="F37"/>
    </sheetView>
  </sheetViews>
  <sheetFormatPr defaultRowHeight="14.4" x14ac:dyDescent="0.3"/>
  <cols>
    <col min="6" max="6" width="12.6640625" customWidth="1"/>
  </cols>
  <sheetData>
    <row r="1" spans="1:21" x14ac:dyDescent="0.3">
      <c r="B1" t="s">
        <v>4</v>
      </c>
      <c r="C1" t="s">
        <v>5</v>
      </c>
      <c r="E1" t="s">
        <v>6</v>
      </c>
      <c r="T1" t="s">
        <v>7</v>
      </c>
    </row>
    <row r="2" spans="1:21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  <c r="T2" t="s">
        <v>2</v>
      </c>
      <c r="U2" t="s">
        <v>3</v>
      </c>
    </row>
    <row r="3" spans="1:21" x14ac:dyDescent="0.3">
      <c r="A3">
        <v>2</v>
      </c>
      <c r="B3">
        <v>3</v>
      </c>
      <c r="C3">
        <v>0.44600000000000001</v>
      </c>
      <c r="D3">
        <f t="shared" ref="D3:D22" si="0" xml:space="preserve"> (B3/3) * (C3/2) * 100</f>
        <v>22.3</v>
      </c>
      <c r="E3">
        <v>0.999</v>
      </c>
      <c r="T3">
        <v>1</v>
      </c>
      <c r="U3">
        <v>40.5</v>
      </c>
    </row>
    <row r="4" spans="1:21" x14ac:dyDescent="0.3">
      <c r="A4">
        <v>4</v>
      </c>
      <c r="B4">
        <v>3</v>
      </c>
      <c r="C4">
        <v>0.67800000000000005</v>
      </c>
      <c r="D4">
        <f t="shared" si="0"/>
        <v>33.900000000000006</v>
      </c>
      <c r="E4">
        <v>1.012</v>
      </c>
      <c r="T4">
        <v>2</v>
      </c>
      <c r="U4">
        <v>41</v>
      </c>
    </row>
    <row r="5" spans="1:21" x14ac:dyDescent="0.3">
      <c r="A5">
        <v>6</v>
      </c>
      <c r="B5">
        <v>3</v>
      </c>
      <c r="C5">
        <v>0.73299999999999998</v>
      </c>
      <c r="D5">
        <f t="shared" si="0"/>
        <v>36.65</v>
      </c>
      <c r="E5">
        <v>1.0129999999999999</v>
      </c>
      <c r="T5">
        <v>3</v>
      </c>
      <c r="U5">
        <v>41.5</v>
      </c>
    </row>
    <row r="6" spans="1:21" x14ac:dyDescent="0.3">
      <c r="A6">
        <v>8</v>
      </c>
      <c r="B6">
        <v>3</v>
      </c>
      <c r="C6">
        <v>0.83</v>
      </c>
      <c r="D6">
        <f t="shared" si="0"/>
        <v>41.5</v>
      </c>
      <c r="E6">
        <v>0.97399999999999998</v>
      </c>
      <c r="T6">
        <v>4</v>
      </c>
      <c r="U6">
        <v>42</v>
      </c>
    </row>
    <row r="7" spans="1:21" x14ac:dyDescent="0.3">
      <c r="A7">
        <v>10</v>
      </c>
      <c r="B7">
        <v>3</v>
      </c>
      <c r="C7">
        <v>0.83199999999999996</v>
      </c>
      <c r="D7">
        <f t="shared" si="0"/>
        <v>41.6</v>
      </c>
      <c r="E7">
        <v>0.96599999999999997</v>
      </c>
      <c r="T7">
        <v>5</v>
      </c>
      <c r="U7">
        <v>42.5</v>
      </c>
    </row>
    <row r="8" spans="1:21" x14ac:dyDescent="0.3">
      <c r="A8">
        <v>12</v>
      </c>
      <c r="B8">
        <v>3</v>
      </c>
      <c r="C8">
        <v>0.90500000000000003</v>
      </c>
      <c r="D8">
        <f t="shared" si="0"/>
        <v>45.25</v>
      </c>
      <c r="E8">
        <v>0.97699999999999998</v>
      </c>
      <c r="T8">
        <v>6</v>
      </c>
      <c r="U8">
        <v>43</v>
      </c>
    </row>
    <row r="9" spans="1:21" x14ac:dyDescent="0.3">
      <c r="A9" s="2">
        <v>14</v>
      </c>
      <c r="B9" s="2">
        <v>3</v>
      </c>
      <c r="C9" s="2">
        <v>0.755</v>
      </c>
      <c r="D9" s="2">
        <f t="shared" si="0"/>
        <v>37.75</v>
      </c>
      <c r="E9" s="2">
        <v>0.99099999999999999</v>
      </c>
      <c r="T9">
        <v>7</v>
      </c>
      <c r="U9">
        <v>43.5</v>
      </c>
    </row>
    <row r="10" spans="1:21" x14ac:dyDescent="0.3">
      <c r="A10">
        <v>16</v>
      </c>
      <c r="B10">
        <v>3</v>
      </c>
      <c r="C10">
        <v>0.98299999999999998</v>
      </c>
      <c r="D10">
        <f t="shared" si="0"/>
        <v>49.15</v>
      </c>
      <c r="E10">
        <v>0.97899999999999998</v>
      </c>
      <c r="T10">
        <v>8</v>
      </c>
      <c r="U10">
        <v>44</v>
      </c>
    </row>
    <row r="11" spans="1:21" x14ac:dyDescent="0.3">
      <c r="A11">
        <v>18</v>
      </c>
      <c r="B11">
        <v>3</v>
      </c>
      <c r="C11">
        <v>0.97</v>
      </c>
      <c r="D11">
        <f t="shared" si="0"/>
        <v>48.5</v>
      </c>
      <c r="E11">
        <v>0.98599999999999999</v>
      </c>
      <c r="T11">
        <v>9</v>
      </c>
      <c r="U11">
        <v>44.5</v>
      </c>
    </row>
    <row r="12" spans="1:21" x14ac:dyDescent="0.3">
      <c r="A12" s="1">
        <v>20</v>
      </c>
      <c r="B12" s="1">
        <v>3</v>
      </c>
      <c r="C12" s="1">
        <v>0.752</v>
      </c>
      <c r="D12" s="1">
        <f t="shared" si="0"/>
        <v>37.6</v>
      </c>
      <c r="E12" s="1">
        <v>1.004</v>
      </c>
      <c r="F12" t="s">
        <v>9</v>
      </c>
      <c r="T12">
        <v>10</v>
      </c>
      <c r="U12">
        <v>45</v>
      </c>
    </row>
    <row r="13" spans="1:21" x14ac:dyDescent="0.3">
      <c r="A13">
        <v>22</v>
      </c>
      <c r="B13">
        <v>3</v>
      </c>
      <c r="C13">
        <v>1.012</v>
      </c>
      <c r="D13">
        <f t="shared" si="0"/>
        <v>50.6</v>
      </c>
      <c r="T13">
        <v>11</v>
      </c>
      <c r="U13">
        <v>45.5</v>
      </c>
    </row>
    <row r="14" spans="1:21" x14ac:dyDescent="0.3">
      <c r="A14">
        <v>24</v>
      </c>
      <c r="B14">
        <v>3</v>
      </c>
      <c r="C14">
        <v>1.054</v>
      </c>
      <c r="D14">
        <f t="shared" si="0"/>
        <v>52.7</v>
      </c>
      <c r="E14">
        <v>0.97299999999999998</v>
      </c>
      <c r="T14">
        <v>12</v>
      </c>
      <c r="U14">
        <v>46</v>
      </c>
    </row>
    <row r="15" spans="1:21" x14ac:dyDescent="0.3">
      <c r="A15">
        <v>26</v>
      </c>
      <c r="B15">
        <v>3</v>
      </c>
      <c r="C15">
        <v>1.079</v>
      </c>
      <c r="D15">
        <f t="shared" si="0"/>
        <v>53.949999999999996</v>
      </c>
      <c r="E15">
        <v>1.0069999999999999</v>
      </c>
      <c r="T15">
        <v>13</v>
      </c>
      <c r="U15">
        <v>46.5</v>
      </c>
    </row>
    <row r="16" spans="1:21" x14ac:dyDescent="0.3">
      <c r="A16">
        <v>28</v>
      </c>
      <c r="B16">
        <v>3</v>
      </c>
      <c r="C16">
        <v>1.1579999999999999</v>
      </c>
      <c r="D16">
        <f t="shared" si="0"/>
        <v>57.9</v>
      </c>
      <c r="E16">
        <v>0.997</v>
      </c>
      <c r="T16">
        <v>14</v>
      </c>
      <c r="U16">
        <v>47</v>
      </c>
    </row>
    <row r="17" spans="1:21" x14ac:dyDescent="0.3">
      <c r="A17" s="2">
        <v>30</v>
      </c>
      <c r="B17" s="2">
        <v>3</v>
      </c>
      <c r="C17" s="2">
        <v>0.78700000000000003</v>
      </c>
      <c r="D17" s="2">
        <f t="shared" si="0"/>
        <v>39.35</v>
      </c>
      <c r="E17" s="2">
        <v>0.98099999999999998</v>
      </c>
      <c r="T17">
        <v>15</v>
      </c>
      <c r="U17">
        <v>47.5</v>
      </c>
    </row>
    <row r="18" spans="1:21" x14ac:dyDescent="0.3">
      <c r="A18">
        <v>32</v>
      </c>
      <c r="B18">
        <v>3</v>
      </c>
      <c r="C18">
        <v>1.357</v>
      </c>
      <c r="D18">
        <f t="shared" si="0"/>
        <v>67.849999999999994</v>
      </c>
      <c r="E18">
        <v>0.99399999999999999</v>
      </c>
      <c r="T18">
        <v>16</v>
      </c>
      <c r="U18">
        <v>48</v>
      </c>
    </row>
    <row r="19" spans="1:21" x14ac:dyDescent="0.3">
      <c r="A19">
        <v>34</v>
      </c>
      <c r="B19">
        <v>3</v>
      </c>
      <c r="C19">
        <v>1.294</v>
      </c>
      <c r="D19">
        <f t="shared" si="0"/>
        <v>64.7</v>
      </c>
      <c r="E19">
        <v>1</v>
      </c>
      <c r="T19">
        <v>17</v>
      </c>
      <c r="U19">
        <v>48.5</v>
      </c>
    </row>
    <row r="20" spans="1:21" x14ac:dyDescent="0.3">
      <c r="A20">
        <v>36</v>
      </c>
      <c r="B20">
        <v>3</v>
      </c>
      <c r="C20">
        <v>1.1659999999999999</v>
      </c>
      <c r="D20">
        <f t="shared" si="0"/>
        <v>58.3</v>
      </c>
      <c r="E20">
        <v>0.94499999999999995</v>
      </c>
      <c r="T20">
        <v>18</v>
      </c>
      <c r="U20">
        <v>49</v>
      </c>
    </row>
    <row r="21" spans="1:21" x14ac:dyDescent="0.3">
      <c r="A21" s="2">
        <v>38</v>
      </c>
      <c r="B21" s="2">
        <v>3</v>
      </c>
      <c r="C21" s="2">
        <v>0.89500000000000002</v>
      </c>
      <c r="D21" s="2">
        <f t="shared" si="0"/>
        <v>44.75</v>
      </c>
      <c r="E21" s="2">
        <v>0.97399999999999998</v>
      </c>
      <c r="T21">
        <v>19</v>
      </c>
      <c r="U21">
        <v>49.5</v>
      </c>
    </row>
    <row r="22" spans="1:21" x14ac:dyDescent="0.3">
      <c r="A22" s="1">
        <v>40</v>
      </c>
      <c r="B22" s="1">
        <v>3</v>
      </c>
      <c r="C22" s="1">
        <v>1.6679999999999999</v>
      </c>
      <c r="D22" s="1">
        <f t="shared" si="0"/>
        <v>83.399999999999991</v>
      </c>
      <c r="E22" s="1">
        <v>1.006</v>
      </c>
      <c r="F22" t="s">
        <v>9</v>
      </c>
      <c r="T22">
        <v>20</v>
      </c>
      <c r="U22">
        <v>50</v>
      </c>
    </row>
    <row r="23" spans="1:21" x14ac:dyDescent="0.3">
      <c r="T23">
        <v>21</v>
      </c>
      <c r="U23">
        <v>50.5</v>
      </c>
    </row>
    <row r="24" spans="1:21" x14ac:dyDescent="0.3">
      <c r="T24">
        <v>22</v>
      </c>
      <c r="U24">
        <v>51</v>
      </c>
    </row>
    <row r="25" spans="1:21" x14ac:dyDescent="0.3">
      <c r="T25">
        <v>23</v>
      </c>
      <c r="U25">
        <v>51.5</v>
      </c>
    </row>
    <row r="26" spans="1:21" x14ac:dyDescent="0.3">
      <c r="B26" t="s">
        <v>10</v>
      </c>
      <c r="T26">
        <v>24</v>
      </c>
      <c r="U26">
        <v>52</v>
      </c>
    </row>
    <row r="27" spans="1:21" x14ac:dyDescent="0.3">
      <c r="A27">
        <v>2</v>
      </c>
      <c r="B27">
        <v>22.3</v>
      </c>
      <c r="T27">
        <v>25</v>
      </c>
      <c r="U27">
        <v>52.5</v>
      </c>
    </row>
    <row r="28" spans="1:21" x14ac:dyDescent="0.3">
      <c r="A28">
        <v>4</v>
      </c>
      <c r="B28">
        <v>33.900000000000006</v>
      </c>
      <c r="T28">
        <v>26</v>
      </c>
      <c r="U28">
        <v>53</v>
      </c>
    </row>
    <row r="29" spans="1:21" x14ac:dyDescent="0.3">
      <c r="A29">
        <v>6</v>
      </c>
      <c r="B29">
        <v>36.65</v>
      </c>
      <c r="T29">
        <v>27</v>
      </c>
      <c r="U29">
        <v>53.5</v>
      </c>
    </row>
    <row r="30" spans="1:21" x14ac:dyDescent="0.3">
      <c r="A30">
        <v>8</v>
      </c>
      <c r="B30">
        <v>41.5</v>
      </c>
      <c r="T30">
        <v>28</v>
      </c>
      <c r="U30">
        <v>54</v>
      </c>
    </row>
    <row r="31" spans="1:21" x14ac:dyDescent="0.3">
      <c r="A31">
        <v>10</v>
      </c>
      <c r="B31">
        <v>41.6</v>
      </c>
      <c r="T31">
        <v>29</v>
      </c>
      <c r="U31">
        <v>54.5</v>
      </c>
    </row>
    <row r="32" spans="1:21" x14ac:dyDescent="0.3">
      <c r="A32">
        <v>12</v>
      </c>
      <c r="B32">
        <v>45.25</v>
      </c>
      <c r="T32">
        <v>30</v>
      </c>
      <c r="U32">
        <v>55</v>
      </c>
    </row>
    <row r="33" spans="1:21" x14ac:dyDescent="0.3">
      <c r="A33" s="2">
        <v>14</v>
      </c>
      <c r="B33">
        <v>37.75</v>
      </c>
      <c r="T33">
        <v>31</v>
      </c>
      <c r="U33">
        <v>55.5</v>
      </c>
    </row>
    <row r="34" spans="1:21" x14ac:dyDescent="0.3">
      <c r="A34">
        <v>16</v>
      </c>
      <c r="B34">
        <v>49.15</v>
      </c>
      <c r="T34">
        <v>32</v>
      </c>
      <c r="U34">
        <v>56</v>
      </c>
    </row>
    <row r="35" spans="1:21" x14ac:dyDescent="0.3">
      <c r="A35">
        <v>18</v>
      </c>
      <c r="B35">
        <v>48.5</v>
      </c>
      <c r="T35">
        <v>33</v>
      </c>
      <c r="U35">
        <v>56.5</v>
      </c>
    </row>
    <row r="36" spans="1:21" x14ac:dyDescent="0.3">
      <c r="A36" s="1">
        <v>20</v>
      </c>
      <c r="B36">
        <v>37.6</v>
      </c>
      <c r="T36">
        <v>34</v>
      </c>
      <c r="U36">
        <v>57</v>
      </c>
    </row>
    <row r="37" spans="1:21" x14ac:dyDescent="0.3">
      <c r="A37">
        <v>22</v>
      </c>
      <c r="B37">
        <v>50.6</v>
      </c>
      <c r="T37">
        <v>35</v>
      </c>
      <c r="U37">
        <v>57.5</v>
      </c>
    </row>
    <row r="38" spans="1:21" x14ac:dyDescent="0.3">
      <c r="A38">
        <v>24</v>
      </c>
      <c r="B38">
        <v>52.7</v>
      </c>
      <c r="T38">
        <v>36</v>
      </c>
      <c r="U38">
        <v>58</v>
      </c>
    </row>
    <row r="39" spans="1:21" x14ac:dyDescent="0.3">
      <c r="A39">
        <v>26</v>
      </c>
      <c r="B39">
        <v>53.949999999999996</v>
      </c>
      <c r="T39">
        <v>37</v>
      </c>
      <c r="U39">
        <v>58.5</v>
      </c>
    </row>
    <row r="40" spans="1:21" x14ac:dyDescent="0.3">
      <c r="A40">
        <v>28</v>
      </c>
      <c r="B40">
        <v>57.9</v>
      </c>
      <c r="T40">
        <v>38</v>
      </c>
      <c r="U40">
        <v>59</v>
      </c>
    </row>
    <row r="41" spans="1:21" x14ac:dyDescent="0.3">
      <c r="A41" s="2">
        <v>30</v>
      </c>
      <c r="B41">
        <v>39.35</v>
      </c>
      <c r="T41">
        <v>39</v>
      </c>
      <c r="U41">
        <v>59.5</v>
      </c>
    </row>
    <row r="42" spans="1:21" x14ac:dyDescent="0.3">
      <c r="A42">
        <v>32</v>
      </c>
      <c r="B42">
        <v>67.849999999999994</v>
      </c>
      <c r="T42">
        <v>40</v>
      </c>
      <c r="U42">
        <v>60</v>
      </c>
    </row>
    <row r="43" spans="1:21" x14ac:dyDescent="0.3">
      <c r="A43">
        <v>34</v>
      </c>
      <c r="B43">
        <v>64.7</v>
      </c>
    </row>
    <row r="44" spans="1:21" x14ac:dyDescent="0.3">
      <c r="A44">
        <v>36</v>
      </c>
      <c r="B44">
        <v>58.3</v>
      </c>
    </row>
    <row r="45" spans="1:21" x14ac:dyDescent="0.3">
      <c r="A45" s="2">
        <v>38</v>
      </c>
      <c r="B45">
        <v>44.75</v>
      </c>
    </row>
    <row r="46" spans="1:21" x14ac:dyDescent="0.3">
      <c r="A46" s="1">
        <v>40</v>
      </c>
      <c r="B46">
        <v>83.399999999999991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9C8C-560F-478C-8188-37195E990094}">
  <dimension ref="A1:T44"/>
  <sheetViews>
    <sheetView workbookViewId="0">
      <selection activeCell="S3" sqref="S3:T20"/>
    </sheetView>
  </sheetViews>
  <sheetFormatPr defaultRowHeight="14.4" x14ac:dyDescent="0.3"/>
  <cols>
    <col min="6" max="6" width="11.5546875" bestFit="1" customWidth="1"/>
  </cols>
  <sheetData>
    <row r="1" spans="1:20" x14ac:dyDescent="0.3">
      <c r="B1" t="s">
        <v>4</v>
      </c>
      <c r="C1" t="s">
        <v>5</v>
      </c>
      <c r="E1" t="s">
        <v>6</v>
      </c>
    </row>
    <row r="2" spans="1:20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  <c r="S2" t="s">
        <v>11</v>
      </c>
    </row>
    <row r="3" spans="1:20" x14ac:dyDescent="0.3">
      <c r="A3">
        <v>2</v>
      </c>
      <c r="B3">
        <v>3</v>
      </c>
      <c r="C3">
        <v>0.44600000000000001</v>
      </c>
      <c r="D3">
        <f t="shared" ref="D3:D11" si="0" xml:space="preserve"> (B3/3) * (C3/2) * 100</f>
        <v>22.3</v>
      </c>
      <c r="E3">
        <v>0.999</v>
      </c>
      <c r="S3">
        <v>2</v>
      </c>
      <c r="T3">
        <v>22.3</v>
      </c>
    </row>
    <row r="4" spans="1:20" x14ac:dyDescent="0.3">
      <c r="A4">
        <v>4</v>
      </c>
      <c r="B4">
        <v>3</v>
      </c>
      <c r="C4">
        <v>0.67800000000000005</v>
      </c>
      <c r="D4">
        <f t="shared" si="0"/>
        <v>33.900000000000006</v>
      </c>
      <c r="E4">
        <v>1.012</v>
      </c>
      <c r="S4">
        <v>4</v>
      </c>
      <c r="T4">
        <v>33.900000000000006</v>
      </c>
    </row>
    <row r="5" spans="1:20" x14ac:dyDescent="0.3">
      <c r="A5">
        <v>6</v>
      </c>
      <c r="B5">
        <v>3</v>
      </c>
      <c r="C5">
        <v>0.73299999999999998</v>
      </c>
      <c r="D5">
        <f t="shared" si="0"/>
        <v>36.65</v>
      </c>
      <c r="E5">
        <v>1.0129999999999999</v>
      </c>
      <c r="S5">
        <v>6</v>
      </c>
      <c r="T5">
        <v>36.65</v>
      </c>
    </row>
    <row r="6" spans="1:20" x14ac:dyDescent="0.3">
      <c r="A6">
        <v>8</v>
      </c>
      <c r="B6">
        <v>3</v>
      </c>
      <c r="C6">
        <v>0.83</v>
      </c>
      <c r="D6">
        <f t="shared" si="0"/>
        <v>41.5</v>
      </c>
      <c r="E6">
        <v>0.97399999999999998</v>
      </c>
      <c r="S6">
        <v>8</v>
      </c>
      <c r="T6">
        <v>41.5</v>
      </c>
    </row>
    <row r="7" spans="1:20" x14ac:dyDescent="0.3">
      <c r="A7">
        <v>10</v>
      </c>
      <c r="B7">
        <v>3</v>
      </c>
      <c r="C7">
        <v>0.83199999999999996</v>
      </c>
      <c r="D7">
        <f t="shared" si="0"/>
        <v>41.6</v>
      </c>
      <c r="E7">
        <v>0.96599999999999997</v>
      </c>
      <c r="S7">
        <v>10</v>
      </c>
      <c r="T7">
        <v>41.6</v>
      </c>
    </row>
    <row r="8" spans="1:20" x14ac:dyDescent="0.3">
      <c r="A8">
        <v>12</v>
      </c>
      <c r="B8">
        <v>3</v>
      </c>
      <c r="C8">
        <v>0.90500000000000003</v>
      </c>
      <c r="D8">
        <f t="shared" si="0"/>
        <v>45.25</v>
      </c>
      <c r="E8">
        <v>0.97699999999999998</v>
      </c>
      <c r="S8">
        <v>12</v>
      </c>
      <c r="T8">
        <v>45.25</v>
      </c>
    </row>
    <row r="9" spans="1:20" x14ac:dyDescent="0.3">
      <c r="A9" s="2">
        <v>14</v>
      </c>
      <c r="B9" s="2">
        <v>3</v>
      </c>
      <c r="C9" s="2">
        <v>0.755</v>
      </c>
      <c r="D9" s="2">
        <f t="shared" si="0"/>
        <v>37.75</v>
      </c>
      <c r="E9" s="2">
        <v>0.99099999999999999</v>
      </c>
      <c r="S9" s="2">
        <v>14</v>
      </c>
      <c r="T9">
        <v>37.75</v>
      </c>
    </row>
    <row r="10" spans="1:20" x14ac:dyDescent="0.3">
      <c r="A10">
        <v>16</v>
      </c>
      <c r="B10">
        <v>3</v>
      </c>
      <c r="C10">
        <v>0.98299999999999998</v>
      </c>
      <c r="D10">
        <f t="shared" si="0"/>
        <v>49.15</v>
      </c>
      <c r="E10">
        <v>0.97899999999999998</v>
      </c>
      <c r="S10">
        <v>16</v>
      </c>
      <c r="T10">
        <v>49.15</v>
      </c>
    </row>
    <row r="11" spans="1:20" x14ac:dyDescent="0.3">
      <c r="A11">
        <v>18</v>
      </c>
      <c r="B11">
        <v>3</v>
      </c>
      <c r="C11">
        <v>0.97</v>
      </c>
      <c r="D11">
        <f t="shared" si="0"/>
        <v>48.5</v>
      </c>
      <c r="E11">
        <v>0.98599999999999999</v>
      </c>
      <c r="S11">
        <v>18</v>
      </c>
      <c r="T11">
        <v>48.5</v>
      </c>
    </row>
    <row r="12" spans="1:20" x14ac:dyDescent="0.3">
      <c r="A12">
        <v>22</v>
      </c>
      <c r="B12">
        <v>3</v>
      </c>
      <c r="C12">
        <v>1.012</v>
      </c>
      <c r="D12">
        <f t="shared" ref="D12:D20" si="1" xml:space="preserve"> (B12/3) * (C12/2) * 100</f>
        <v>50.6</v>
      </c>
      <c r="S12">
        <v>22</v>
      </c>
      <c r="T12">
        <v>50.6</v>
      </c>
    </row>
    <row r="13" spans="1:20" x14ac:dyDescent="0.3">
      <c r="A13">
        <v>24</v>
      </c>
      <c r="B13">
        <v>3</v>
      </c>
      <c r="C13">
        <v>1.054</v>
      </c>
      <c r="D13">
        <f t="shared" si="1"/>
        <v>52.7</v>
      </c>
      <c r="E13">
        <v>0.97299999999999998</v>
      </c>
      <c r="S13">
        <v>24</v>
      </c>
      <c r="T13">
        <v>52.7</v>
      </c>
    </row>
    <row r="14" spans="1:20" x14ac:dyDescent="0.3">
      <c r="A14">
        <v>26</v>
      </c>
      <c r="B14">
        <v>3</v>
      </c>
      <c r="C14">
        <v>1.079</v>
      </c>
      <c r="D14">
        <f t="shared" si="1"/>
        <v>53.949999999999996</v>
      </c>
      <c r="E14">
        <v>1.0069999999999999</v>
      </c>
      <c r="S14">
        <v>26</v>
      </c>
      <c r="T14">
        <v>53.949999999999996</v>
      </c>
    </row>
    <row r="15" spans="1:20" x14ac:dyDescent="0.3">
      <c r="A15">
        <v>28</v>
      </c>
      <c r="B15">
        <v>3</v>
      </c>
      <c r="C15">
        <v>1.1579999999999999</v>
      </c>
      <c r="D15">
        <f t="shared" si="1"/>
        <v>57.9</v>
      </c>
      <c r="E15">
        <v>0.997</v>
      </c>
      <c r="S15">
        <v>28</v>
      </c>
      <c r="T15">
        <v>57.9</v>
      </c>
    </row>
    <row r="16" spans="1:20" x14ac:dyDescent="0.3">
      <c r="A16" s="2">
        <v>30</v>
      </c>
      <c r="B16" s="2">
        <v>3</v>
      </c>
      <c r="C16" s="2">
        <v>0.78700000000000003</v>
      </c>
      <c r="D16" s="2">
        <f t="shared" si="1"/>
        <v>39.35</v>
      </c>
      <c r="E16" s="2">
        <v>0.98099999999999998</v>
      </c>
      <c r="S16" s="2">
        <v>30</v>
      </c>
      <c r="T16">
        <v>39.35</v>
      </c>
    </row>
    <row r="17" spans="1:20" x14ac:dyDescent="0.3">
      <c r="A17">
        <v>32</v>
      </c>
      <c r="B17">
        <v>3</v>
      </c>
      <c r="C17">
        <v>1.357</v>
      </c>
      <c r="D17">
        <f t="shared" si="1"/>
        <v>67.849999999999994</v>
      </c>
      <c r="E17">
        <v>0.99399999999999999</v>
      </c>
      <c r="S17">
        <v>32</v>
      </c>
      <c r="T17">
        <v>67.849999999999994</v>
      </c>
    </row>
    <row r="18" spans="1:20" x14ac:dyDescent="0.3">
      <c r="A18">
        <v>34</v>
      </c>
      <c r="B18">
        <v>3</v>
      </c>
      <c r="C18">
        <v>1.294</v>
      </c>
      <c r="D18">
        <f t="shared" si="1"/>
        <v>64.7</v>
      </c>
      <c r="E18">
        <v>1</v>
      </c>
      <c r="S18">
        <v>34</v>
      </c>
      <c r="T18">
        <v>64.7</v>
      </c>
    </row>
    <row r="19" spans="1:20" x14ac:dyDescent="0.3">
      <c r="A19">
        <v>36</v>
      </c>
      <c r="B19">
        <v>3</v>
      </c>
      <c r="C19">
        <v>1.1659999999999999</v>
      </c>
      <c r="D19">
        <f t="shared" si="1"/>
        <v>58.3</v>
      </c>
      <c r="E19">
        <v>0.94499999999999995</v>
      </c>
      <c r="S19">
        <v>36</v>
      </c>
      <c r="T19">
        <v>58.3</v>
      </c>
    </row>
    <row r="20" spans="1:20" x14ac:dyDescent="0.3">
      <c r="A20" s="2">
        <v>38</v>
      </c>
      <c r="B20" s="2">
        <v>3</v>
      </c>
      <c r="C20" s="2">
        <v>0.89500000000000002</v>
      </c>
      <c r="D20" s="2">
        <f t="shared" si="1"/>
        <v>44.75</v>
      </c>
      <c r="E20" s="2">
        <v>0.97399999999999998</v>
      </c>
      <c r="S20" s="2">
        <v>38</v>
      </c>
      <c r="T20">
        <v>44.75</v>
      </c>
    </row>
    <row r="26" spans="1:20" x14ac:dyDescent="0.3">
      <c r="A26" t="s">
        <v>2</v>
      </c>
      <c r="B26" t="s">
        <v>3</v>
      </c>
    </row>
    <row r="27" spans="1:20" x14ac:dyDescent="0.3">
      <c r="A27">
        <v>2</v>
      </c>
      <c r="B27">
        <v>41</v>
      </c>
    </row>
    <row r="28" spans="1:20" x14ac:dyDescent="0.3">
      <c r="A28">
        <v>4</v>
      </c>
      <c r="B28">
        <v>42</v>
      </c>
    </row>
    <row r="29" spans="1:20" x14ac:dyDescent="0.3">
      <c r="A29">
        <v>6</v>
      </c>
      <c r="B29">
        <v>43</v>
      </c>
    </row>
    <row r="30" spans="1:20" x14ac:dyDescent="0.3">
      <c r="A30">
        <v>8</v>
      </c>
      <c r="B30">
        <v>44</v>
      </c>
    </row>
    <row r="31" spans="1:20" x14ac:dyDescent="0.3">
      <c r="A31">
        <v>10</v>
      </c>
      <c r="B31">
        <v>45</v>
      </c>
    </row>
    <row r="32" spans="1:20" x14ac:dyDescent="0.3">
      <c r="A32">
        <v>12</v>
      </c>
      <c r="B32">
        <v>46</v>
      </c>
    </row>
    <row r="33" spans="1:2" x14ac:dyDescent="0.3">
      <c r="A33">
        <v>14</v>
      </c>
      <c r="B33">
        <v>47</v>
      </c>
    </row>
    <row r="34" spans="1:2" x14ac:dyDescent="0.3">
      <c r="A34">
        <v>16</v>
      </c>
      <c r="B34">
        <v>48</v>
      </c>
    </row>
    <row r="35" spans="1:2" x14ac:dyDescent="0.3">
      <c r="A35">
        <v>18</v>
      </c>
      <c r="B35">
        <v>49</v>
      </c>
    </row>
    <row r="36" spans="1:2" x14ac:dyDescent="0.3">
      <c r="A36">
        <v>22</v>
      </c>
      <c r="B36">
        <v>51</v>
      </c>
    </row>
    <row r="37" spans="1:2" x14ac:dyDescent="0.3">
      <c r="A37">
        <v>24</v>
      </c>
      <c r="B37">
        <v>52</v>
      </c>
    </row>
    <row r="38" spans="1:2" x14ac:dyDescent="0.3">
      <c r="A38">
        <v>26</v>
      </c>
      <c r="B38">
        <v>53</v>
      </c>
    </row>
    <row r="39" spans="1:2" x14ac:dyDescent="0.3">
      <c r="A39">
        <v>28</v>
      </c>
      <c r="B39">
        <v>54</v>
      </c>
    </row>
    <row r="40" spans="1:2" x14ac:dyDescent="0.3">
      <c r="A40">
        <v>30</v>
      </c>
      <c r="B40">
        <v>55</v>
      </c>
    </row>
    <row r="41" spans="1:2" x14ac:dyDescent="0.3">
      <c r="A41">
        <v>32</v>
      </c>
      <c r="B41">
        <v>56</v>
      </c>
    </row>
    <row r="42" spans="1:2" x14ac:dyDescent="0.3">
      <c r="A42">
        <v>34</v>
      </c>
      <c r="B42">
        <v>57</v>
      </c>
    </row>
    <row r="43" spans="1:2" x14ac:dyDescent="0.3">
      <c r="A43">
        <v>36</v>
      </c>
      <c r="B43">
        <v>58</v>
      </c>
    </row>
    <row r="44" spans="1:2" x14ac:dyDescent="0.3">
      <c r="A44">
        <v>38</v>
      </c>
      <c r="B44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34F8B-EBE5-439C-88D7-EEA6369B1238}">
  <dimension ref="A1:W36"/>
  <sheetViews>
    <sheetView tabSelected="1" topLeftCell="A13" zoomScaleNormal="100" workbookViewId="0">
      <selection activeCell="D22" sqref="D22:E28"/>
    </sheetView>
  </sheetViews>
  <sheetFormatPr defaultRowHeight="14.4" x14ac:dyDescent="0.3"/>
  <sheetData>
    <row r="1" spans="1:23" x14ac:dyDescent="0.3">
      <c r="B1" t="s">
        <v>4</v>
      </c>
      <c r="C1" t="s">
        <v>5</v>
      </c>
      <c r="E1" t="s">
        <v>6</v>
      </c>
      <c r="V1">
        <v>0.18099999999999999</v>
      </c>
      <c r="W1">
        <f>V1/3 * 100</f>
        <v>6.0333333333333332</v>
      </c>
    </row>
    <row r="2" spans="1:23" x14ac:dyDescent="0.3">
      <c r="A2" t="s">
        <v>2</v>
      </c>
      <c r="B2" t="s">
        <v>0</v>
      </c>
      <c r="C2" t="s">
        <v>1</v>
      </c>
      <c r="D2" t="s">
        <v>3</v>
      </c>
      <c r="F2" t="s">
        <v>8</v>
      </c>
      <c r="V2">
        <v>6.0000000000000001E-3</v>
      </c>
      <c r="W2">
        <f>V2/3 * 100</f>
        <v>0.2</v>
      </c>
    </row>
    <row r="3" spans="1:23" x14ac:dyDescent="0.3">
      <c r="A3">
        <v>2</v>
      </c>
      <c r="B3">
        <v>3</v>
      </c>
      <c r="C3">
        <v>0.44600000000000001</v>
      </c>
      <c r="D3">
        <f t="shared" ref="D3:D8" si="0" xml:space="preserve"> (B3/3) * (C3/2) * 100</f>
        <v>22.3</v>
      </c>
      <c r="E3">
        <v>0.999</v>
      </c>
      <c r="V3">
        <v>6.0000000000000001E-3</v>
      </c>
      <c r="W3">
        <f t="shared" ref="W3:W5" si="1">V3/3 * 100</f>
        <v>0.2</v>
      </c>
    </row>
    <row r="4" spans="1:23" x14ac:dyDescent="0.3">
      <c r="A4">
        <v>4</v>
      </c>
      <c r="B4">
        <v>3</v>
      </c>
      <c r="C4">
        <v>0.67800000000000005</v>
      </c>
      <c r="D4">
        <f t="shared" si="0"/>
        <v>33.900000000000006</v>
      </c>
      <c r="E4">
        <v>1.012</v>
      </c>
      <c r="V4">
        <v>2E-3</v>
      </c>
      <c r="W4">
        <f t="shared" si="1"/>
        <v>6.6666666666666666E-2</v>
      </c>
    </row>
    <row r="5" spans="1:23" x14ac:dyDescent="0.3">
      <c r="A5">
        <v>6</v>
      </c>
      <c r="B5">
        <v>3</v>
      </c>
      <c r="C5">
        <v>0.73299999999999998</v>
      </c>
      <c r="D5">
        <f t="shared" si="0"/>
        <v>36.65</v>
      </c>
      <c r="E5">
        <v>1.0129999999999999</v>
      </c>
      <c r="V5">
        <v>5.0000000000000001E-3</v>
      </c>
      <c r="W5">
        <f t="shared" si="1"/>
        <v>0.16666666666666669</v>
      </c>
    </row>
    <row r="6" spans="1:23" x14ac:dyDescent="0.3">
      <c r="A6">
        <v>8</v>
      </c>
      <c r="B6">
        <v>3</v>
      </c>
      <c r="C6">
        <v>0.83</v>
      </c>
      <c r="D6">
        <f t="shared" si="0"/>
        <v>41.5</v>
      </c>
      <c r="E6">
        <v>0.97399999999999998</v>
      </c>
    </row>
    <row r="7" spans="1:23" x14ac:dyDescent="0.3">
      <c r="A7">
        <v>10</v>
      </c>
      <c r="B7">
        <v>3</v>
      </c>
      <c r="C7">
        <v>0.83199999999999996</v>
      </c>
      <c r="D7">
        <f t="shared" si="0"/>
        <v>41.6</v>
      </c>
      <c r="E7">
        <v>0.96599999999999997</v>
      </c>
    </row>
    <row r="8" spans="1:23" x14ac:dyDescent="0.3">
      <c r="A8">
        <v>12</v>
      </c>
      <c r="B8">
        <v>3</v>
      </c>
      <c r="C8">
        <v>0.90500000000000003</v>
      </c>
      <c r="D8">
        <f t="shared" si="0"/>
        <v>45.25</v>
      </c>
      <c r="E8">
        <v>0.97699999999999998</v>
      </c>
    </row>
    <row r="9" spans="1:23" x14ac:dyDescent="0.3">
      <c r="A9">
        <v>16</v>
      </c>
      <c r="B9">
        <v>3</v>
      </c>
      <c r="C9">
        <v>0.98299999999999998</v>
      </c>
      <c r="D9">
        <f t="shared" ref="D9:D17" si="2" xml:space="preserve"> (B9/3) * (C9/2) * 100</f>
        <v>49.15</v>
      </c>
      <c r="E9">
        <v>0.97899999999999998</v>
      </c>
    </row>
    <row r="10" spans="1:23" x14ac:dyDescent="0.3">
      <c r="A10">
        <v>18</v>
      </c>
      <c r="B10">
        <v>3</v>
      </c>
      <c r="C10">
        <v>0.97</v>
      </c>
      <c r="D10">
        <f t="shared" si="2"/>
        <v>48.5</v>
      </c>
      <c r="E10">
        <v>0.98599999999999999</v>
      </c>
    </row>
    <row r="11" spans="1:23" x14ac:dyDescent="0.3">
      <c r="A11">
        <v>22</v>
      </c>
      <c r="B11">
        <v>3</v>
      </c>
      <c r="C11">
        <v>1.012</v>
      </c>
      <c r="D11">
        <f t="shared" si="2"/>
        <v>50.6</v>
      </c>
    </row>
    <row r="12" spans="1:23" x14ac:dyDescent="0.3">
      <c r="A12">
        <v>24</v>
      </c>
      <c r="B12">
        <v>3</v>
      </c>
      <c r="C12">
        <v>1.054</v>
      </c>
      <c r="D12">
        <f t="shared" si="2"/>
        <v>52.7</v>
      </c>
      <c r="E12">
        <v>0.97299999999999998</v>
      </c>
    </row>
    <row r="13" spans="1:23" x14ac:dyDescent="0.3">
      <c r="A13">
        <v>26</v>
      </c>
      <c r="B13">
        <v>3</v>
      </c>
      <c r="C13">
        <v>1.079</v>
      </c>
      <c r="D13">
        <f t="shared" si="2"/>
        <v>53.949999999999996</v>
      </c>
      <c r="E13">
        <v>1.0069999999999999</v>
      </c>
    </row>
    <row r="14" spans="1:23" x14ac:dyDescent="0.3">
      <c r="A14">
        <v>28</v>
      </c>
      <c r="B14">
        <v>3</v>
      </c>
      <c r="C14">
        <v>1.1579999999999999</v>
      </c>
      <c r="D14">
        <f t="shared" si="2"/>
        <v>57.9</v>
      </c>
      <c r="E14">
        <v>0.997</v>
      </c>
    </row>
    <row r="15" spans="1:23" x14ac:dyDescent="0.3">
      <c r="A15">
        <v>32</v>
      </c>
      <c r="B15">
        <v>3</v>
      </c>
      <c r="C15">
        <v>1.357</v>
      </c>
      <c r="D15">
        <f t="shared" si="2"/>
        <v>67.849999999999994</v>
      </c>
      <c r="E15">
        <v>0.99399999999999999</v>
      </c>
    </row>
    <row r="16" spans="1:23" x14ac:dyDescent="0.3">
      <c r="A16">
        <v>34</v>
      </c>
      <c r="B16">
        <v>3</v>
      </c>
      <c r="C16">
        <v>1.294</v>
      </c>
      <c r="D16">
        <f t="shared" si="2"/>
        <v>64.7</v>
      </c>
      <c r="E16">
        <v>1</v>
      </c>
    </row>
    <row r="17" spans="1:5" x14ac:dyDescent="0.3">
      <c r="A17">
        <v>36</v>
      </c>
      <c r="B17">
        <v>3</v>
      </c>
      <c r="C17">
        <v>1.1659999999999999</v>
      </c>
      <c r="D17">
        <f t="shared" si="2"/>
        <v>58.3</v>
      </c>
      <c r="E17">
        <v>0.94499999999999995</v>
      </c>
    </row>
    <row r="21" spans="1:5" x14ac:dyDescent="0.3">
      <c r="A21" t="s">
        <v>2</v>
      </c>
      <c r="B21" t="s">
        <v>3</v>
      </c>
      <c r="D21" t="s">
        <v>11</v>
      </c>
    </row>
    <row r="22" spans="1:5" x14ac:dyDescent="0.3">
      <c r="A22">
        <v>2</v>
      </c>
      <c r="B22">
        <v>41</v>
      </c>
      <c r="D22">
        <v>12</v>
      </c>
      <c r="E22">
        <v>45.25</v>
      </c>
    </row>
    <row r="23" spans="1:5" x14ac:dyDescent="0.3">
      <c r="A23">
        <v>4</v>
      </c>
      <c r="B23">
        <v>42</v>
      </c>
      <c r="D23">
        <v>16</v>
      </c>
      <c r="E23">
        <v>49.15</v>
      </c>
    </row>
    <row r="24" spans="1:5" x14ac:dyDescent="0.3">
      <c r="A24">
        <v>6</v>
      </c>
      <c r="B24">
        <v>43</v>
      </c>
      <c r="D24">
        <v>18</v>
      </c>
      <c r="E24">
        <v>48.5</v>
      </c>
    </row>
    <row r="25" spans="1:5" x14ac:dyDescent="0.3">
      <c r="A25">
        <v>8</v>
      </c>
      <c r="B25">
        <v>44</v>
      </c>
      <c r="D25">
        <v>22</v>
      </c>
      <c r="E25">
        <v>50.6</v>
      </c>
    </row>
    <row r="26" spans="1:5" x14ac:dyDescent="0.3">
      <c r="A26">
        <v>10</v>
      </c>
      <c r="B26">
        <v>45</v>
      </c>
      <c r="D26">
        <v>24</v>
      </c>
      <c r="E26">
        <v>52.7</v>
      </c>
    </row>
    <row r="27" spans="1:5" x14ac:dyDescent="0.3">
      <c r="A27">
        <v>12</v>
      </c>
      <c r="B27">
        <v>46</v>
      </c>
      <c r="D27">
        <v>26</v>
      </c>
      <c r="E27">
        <v>53.949999999999996</v>
      </c>
    </row>
    <row r="28" spans="1:5" x14ac:dyDescent="0.3">
      <c r="A28">
        <v>16</v>
      </c>
      <c r="B28">
        <v>48</v>
      </c>
      <c r="D28">
        <v>28</v>
      </c>
      <c r="E28">
        <v>57.9</v>
      </c>
    </row>
    <row r="29" spans="1:5" x14ac:dyDescent="0.3">
      <c r="A29">
        <v>18</v>
      </c>
      <c r="B29">
        <v>49</v>
      </c>
    </row>
    <row r="30" spans="1:5" x14ac:dyDescent="0.3">
      <c r="A30">
        <v>22</v>
      </c>
      <c r="B30">
        <v>51</v>
      </c>
    </row>
    <row r="31" spans="1:5" x14ac:dyDescent="0.3">
      <c r="A31">
        <v>24</v>
      </c>
      <c r="B31">
        <v>52</v>
      </c>
    </row>
    <row r="32" spans="1:5" x14ac:dyDescent="0.3">
      <c r="A32">
        <v>26</v>
      </c>
      <c r="B32">
        <v>53</v>
      </c>
    </row>
    <row r="33" spans="1:2" x14ac:dyDescent="0.3">
      <c r="A33">
        <v>28</v>
      </c>
      <c r="B33">
        <v>54</v>
      </c>
    </row>
    <row r="34" spans="1:2" x14ac:dyDescent="0.3">
      <c r="A34">
        <v>32</v>
      </c>
      <c r="B34">
        <v>56</v>
      </c>
    </row>
    <row r="35" spans="1:2" x14ac:dyDescent="0.3">
      <c r="A35">
        <v>34</v>
      </c>
      <c r="B35">
        <v>57</v>
      </c>
    </row>
    <row r="36" spans="1:2" x14ac:dyDescent="0.3">
      <c r="A36">
        <v>36</v>
      </c>
      <c r="B36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Kelan Fernando Garcia Osorio</dc:creator>
  <cp:lastModifiedBy>Kelan Fernando Garcia Osorio</cp:lastModifiedBy>
  <dcterms:created xsi:type="dcterms:W3CDTF">2021-04-08T13:38:13Z</dcterms:created>
  <dcterms:modified xsi:type="dcterms:W3CDTF">2021-04-15T01:32:06Z</dcterms:modified>
</cp:coreProperties>
</file>