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Tian/Documents/Thesis_Columbia/!SDR_manuscript/Real-Data_analysis/Morgan_Watts_2018/"/>
    </mc:Choice>
  </mc:AlternateContent>
  <bookViews>
    <workbookView xWindow="28680" yWindow="-400" windowWidth="33980" windowHeight="16040" tabRatio="500" activeTab="4"/>
  </bookViews>
  <sheets>
    <sheet name="All" sheetId="3" r:id="rId1"/>
    <sheet name="Kelvin" sheetId="1" r:id="rId2"/>
    <sheet name="Morgan" sheetId="2" r:id="rId3"/>
    <sheet name="For plotting" sheetId="4" r:id="rId4"/>
    <sheet name="Sheet5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5" l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1" i="5"/>
  <c r="A25" i="5"/>
  <c r="A26" i="4"/>
  <c r="E26" i="3"/>
  <c r="E2" i="1"/>
</calcChain>
</file>

<file path=xl/sharedStrings.xml><?xml version="1.0" encoding="utf-8"?>
<sst xmlns="http://schemas.openxmlformats.org/spreadsheetml/2006/main" count="380" uniqueCount="84">
  <si>
    <t>Year</t>
  </si>
  <si>
    <t>Author</t>
  </si>
  <si>
    <t>Journal</t>
  </si>
  <si>
    <t>#Figure</t>
  </si>
  <si>
    <t>longitude</t>
  </si>
  <si>
    <t>latitude</t>
  </si>
  <si>
    <t>km or TWTT</t>
  </si>
  <si>
    <t>Xf (km)</t>
  </si>
  <si>
    <t>Ws(Xf) (km)</t>
  </si>
  <si>
    <t>phi (degrees)</t>
  </si>
  <si>
    <t>Te_Xf (m)</t>
  </si>
  <si>
    <t>alpha_Xf (m)</t>
  </si>
  <si>
    <t>Te_gamma (m)</t>
  </si>
  <si>
    <t>alpha_gamma(m)</t>
  </si>
  <si>
    <t>Te_avg (m)</t>
  </si>
  <si>
    <t>alpha_avg(m)</t>
  </si>
  <si>
    <t>Te_err %</t>
  </si>
  <si>
    <t>Hd (m)</t>
  </si>
  <si>
    <t>Hc (km)</t>
  </si>
  <si>
    <t>hd(km)</t>
  </si>
  <si>
    <t>Note</t>
  </si>
  <si>
    <t>Region</t>
  </si>
  <si>
    <t>Planke et al</t>
  </si>
  <si>
    <t>JGR</t>
  </si>
  <si>
    <t>TWTT</t>
  </si>
  <si>
    <t>Australia</t>
  </si>
  <si>
    <t>Ajay et al.</t>
  </si>
  <si>
    <t>JESS</t>
  </si>
  <si>
    <t>?</t>
  </si>
  <si>
    <t>India</t>
  </si>
  <si>
    <t>Sheridan et al.</t>
  </si>
  <si>
    <t>Geology</t>
  </si>
  <si>
    <t>* My interpretation has different value than mentioned in the abstract: "Under the continental slope, the volcanic wedge reaches depths &gt;9 s (20 km). Two distinct intracrustal reflections at 4.0-5.0 s and at 7.0 s TWTT (two-way traveltime) dip southeastward at low angles (—15°). The Moho reflection is disrupted where it is intersected by the 7.0 s reflection. " dip phi is corrected by total rotation of 6 degrees</t>
  </si>
  <si>
    <t>North America</t>
  </si>
  <si>
    <t>Eccles</t>
  </si>
  <si>
    <t>Tectonophysics</t>
  </si>
  <si>
    <t>1. Eccles 2009--&gt;White and Smith 2009--&gt;Spence et al 1989</t>
  </si>
  <si>
    <t>North East Atlantic</t>
  </si>
  <si>
    <t>Barton and White</t>
  </si>
  <si>
    <t>3a</t>
  </si>
  <si>
    <t>Has great density, velocity analysis</t>
  </si>
  <si>
    <t>Barton and White 1997 JGS fig.6 show interesting idea about Inner and Outer SDRs formed by inner as normal landward dipping fault while outer as Hinz1981</t>
  </si>
  <si>
    <t>3b</t>
  </si>
  <si>
    <t>has great along axis structure figure 15</t>
  </si>
  <si>
    <t>Blaich et al.</t>
  </si>
  <si>
    <t>GSL</t>
  </si>
  <si>
    <t>Hc and hd from fig.3a</t>
  </si>
  <si>
    <t>South America</t>
  </si>
  <si>
    <t>SW Africa</t>
  </si>
  <si>
    <t>Soto et al.</t>
  </si>
  <si>
    <t>MPG</t>
  </si>
  <si>
    <t>** Comparing fig3B and fig4B, SDRs lying on a slope v.s. flat</t>
  </si>
  <si>
    <t>Jackson et al.</t>
  </si>
  <si>
    <t>SDRs beneath Aptian salt. "SDRs are clearest adjoining the Aptian salt basins. However, we speculate that SDRs are also present but seismically obscured below the salt basins. "</t>
  </si>
  <si>
    <t>Hd (oceanic crust thickness or crust thickness beneath dike above moho)</t>
  </si>
  <si>
    <t>Franke et al.</t>
  </si>
  <si>
    <t>Gcube</t>
  </si>
  <si>
    <t>6 Inner SDR</t>
  </si>
  <si>
    <t>Outer SDR</t>
  </si>
  <si>
    <t>6 Outer SDR</t>
  </si>
  <si>
    <t>Inner SDR</t>
  </si>
  <si>
    <t>Pindell et al.</t>
  </si>
  <si>
    <t>Basin Research</t>
  </si>
  <si>
    <t>km</t>
  </si>
  <si>
    <t>unsertainty of phi</t>
  </si>
  <si>
    <t>Koopmann et al.</t>
  </si>
  <si>
    <t>Bauer et al.</t>
  </si>
  <si>
    <t>5a</t>
  </si>
  <si>
    <t>Gladczenko</t>
  </si>
  <si>
    <t>JGS</t>
  </si>
  <si>
    <t>Planke and Eldholm</t>
  </si>
  <si>
    <t>Spence et al.</t>
  </si>
  <si>
    <t>GJI</t>
  </si>
  <si>
    <t>Hd_phi (m)</t>
  </si>
  <si>
    <t>Hd_measured</t>
  </si>
  <si>
    <t>Hc</t>
  </si>
  <si>
    <t>Hc: (Continental Crust thickness before necking)</t>
  </si>
  <si>
    <t>d</t>
  </si>
  <si>
    <t>long</t>
  </si>
  <si>
    <t>la</t>
  </si>
  <si>
    <t>Te_avg</t>
  </si>
  <si>
    <t>Hd</t>
  </si>
  <si>
    <t>Link</t>
  </si>
  <si>
    <t>H (Mechanical Thickness) EVP const therm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</si>
</sst>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5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i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M1" workbookViewId="0">
      <selection activeCell="Y2" sqref="Y2"/>
    </sheetView>
  </sheetViews>
  <sheetFormatPr baseColWidth="10" defaultColWidth="14.5" defaultRowHeight="15.75" customHeight="1" x14ac:dyDescent="0.15"/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3"/>
      <c r="X1" s="3" t="s">
        <v>82</v>
      </c>
      <c r="Y1" t="s">
        <v>83</v>
      </c>
    </row>
    <row r="2" spans="1:26" ht="15.75" customHeight="1" x14ac:dyDescent="0.15">
      <c r="A2" s="1">
        <v>2000</v>
      </c>
      <c r="B2" s="1" t="s">
        <v>22</v>
      </c>
      <c r="C2" s="1" t="s">
        <v>23</v>
      </c>
      <c r="D2" s="1">
        <v>9</v>
      </c>
      <c r="E2" s="1">
        <v>112.3</v>
      </c>
      <c r="F2" s="1">
        <v>-20.3</v>
      </c>
      <c r="G2" s="1" t="s">
        <v>24</v>
      </c>
      <c r="H2" s="1">
        <v>21.3</v>
      </c>
      <c r="I2" s="1">
        <v>4</v>
      </c>
      <c r="J2" s="1">
        <v>29</v>
      </c>
      <c r="K2" s="1">
        <v>1364</v>
      </c>
      <c r="L2" s="1">
        <v>13560</v>
      </c>
      <c r="M2" s="1">
        <v>1152</v>
      </c>
      <c r="N2" s="1">
        <v>11949</v>
      </c>
      <c r="O2" s="1">
        <v>1258</v>
      </c>
      <c r="P2" s="1">
        <v>12754</v>
      </c>
      <c r="Q2" s="1">
        <v>15.52</v>
      </c>
      <c r="R2" s="1">
        <v>3537</v>
      </c>
      <c r="S2" s="3"/>
      <c r="T2" s="3"/>
      <c r="U2" s="3"/>
      <c r="V2" s="1" t="s">
        <v>25</v>
      </c>
      <c r="W2" s="3"/>
      <c r="Y2">
        <v>6.9862583340000004</v>
      </c>
    </row>
    <row r="3" spans="1:26" ht="15.75" customHeight="1" x14ac:dyDescent="0.15">
      <c r="A3" s="1">
        <v>2011</v>
      </c>
      <c r="B3" s="1" t="s">
        <v>26</v>
      </c>
      <c r="C3" s="1" t="s">
        <v>27</v>
      </c>
      <c r="D3" s="1">
        <v>2</v>
      </c>
      <c r="E3" s="1">
        <v>71.099999999999994</v>
      </c>
      <c r="F3" s="1">
        <v>12</v>
      </c>
      <c r="G3" s="1" t="s">
        <v>24</v>
      </c>
      <c r="H3" s="1" t="s">
        <v>28</v>
      </c>
      <c r="I3" s="1">
        <v>5</v>
      </c>
      <c r="J3" s="1">
        <v>30</v>
      </c>
      <c r="K3" s="1" t="s">
        <v>28</v>
      </c>
      <c r="L3" s="1" t="s">
        <v>28</v>
      </c>
      <c r="M3" s="1">
        <v>1469</v>
      </c>
      <c r="N3" s="1">
        <v>14349</v>
      </c>
      <c r="O3" s="1">
        <v>1469</v>
      </c>
      <c r="P3" s="1">
        <v>14340</v>
      </c>
      <c r="Q3" s="1" t="s">
        <v>28</v>
      </c>
      <c r="R3" s="1">
        <v>4139</v>
      </c>
      <c r="S3" s="3"/>
      <c r="T3" s="3"/>
      <c r="U3" s="3"/>
      <c r="V3" s="1" t="s">
        <v>29</v>
      </c>
      <c r="W3" s="3"/>
      <c r="Y3">
        <v>7.8343598200000004</v>
      </c>
    </row>
    <row r="4" spans="1:26" ht="15.75" customHeight="1" x14ac:dyDescent="0.15">
      <c r="A4" s="1">
        <v>2011</v>
      </c>
      <c r="B4" s="1" t="s">
        <v>26</v>
      </c>
      <c r="C4" s="1" t="s">
        <v>27</v>
      </c>
      <c r="D4" s="1">
        <v>3</v>
      </c>
      <c r="E4" s="1">
        <v>71.599999999999994</v>
      </c>
      <c r="F4" s="1">
        <v>11</v>
      </c>
      <c r="G4" s="1" t="s">
        <v>24</v>
      </c>
      <c r="H4" s="1" t="s">
        <v>28</v>
      </c>
      <c r="I4" s="1">
        <v>4.5</v>
      </c>
      <c r="J4" s="1">
        <v>30</v>
      </c>
      <c r="K4" s="1" t="s">
        <v>28</v>
      </c>
      <c r="L4" s="1" t="s">
        <v>28</v>
      </c>
      <c r="M4" s="1">
        <v>1277</v>
      </c>
      <c r="N4" s="1">
        <v>12906</v>
      </c>
      <c r="O4" s="1">
        <v>1277</v>
      </c>
      <c r="P4" s="1">
        <v>12906</v>
      </c>
      <c r="Q4" s="1" t="s">
        <v>28</v>
      </c>
      <c r="R4" s="1">
        <v>3726</v>
      </c>
      <c r="S4" s="3"/>
      <c r="T4" s="3"/>
      <c r="U4" s="3"/>
      <c r="V4" s="1" t="s">
        <v>29</v>
      </c>
      <c r="W4" s="3"/>
      <c r="Y4">
        <v>7.0651106950000004</v>
      </c>
    </row>
    <row r="5" spans="1:26" ht="15.75" customHeight="1" x14ac:dyDescent="0.15">
      <c r="A5" s="1">
        <v>2011</v>
      </c>
      <c r="B5" s="1" t="s">
        <v>26</v>
      </c>
      <c r="C5" s="1" t="s">
        <v>27</v>
      </c>
      <c r="D5" s="1">
        <v>4</v>
      </c>
      <c r="E5" s="1">
        <v>72.2</v>
      </c>
      <c r="F5" s="1">
        <v>8.8000000000000007</v>
      </c>
      <c r="G5" s="1" t="s">
        <v>24</v>
      </c>
      <c r="H5" s="1" t="s">
        <v>28</v>
      </c>
      <c r="I5" s="1">
        <v>6.75</v>
      </c>
      <c r="J5" s="1">
        <v>33</v>
      </c>
      <c r="K5" s="1" t="s">
        <v>28</v>
      </c>
      <c r="L5" s="1" t="s">
        <v>28</v>
      </c>
      <c r="M5" s="1">
        <v>1874</v>
      </c>
      <c r="N5" s="1">
        <v>17210</v>
      </c>
      <c r="O5" s="1">
        <v>1874</v>
      </c>
      <c r="P5" s="1">
        <v>17210</v>
      </c>
      <c r="Q5" s="1" t="s">
        <v>28</v>
      </c>
      <c r="R5" s="1">
        <v>5589</v>
      </c>
      <c r="S5" s="3"/>
      <c r="T5" s="3"/>
      <c r="U5" s="3"/>
      <c r="V5" s="1" t="s">
        <v>29</v>
      </c>
      <c r="W5" s="3"/>
      <c r="Y5">
        <v>9.3052310840000008</v>
      </c>
    </row>
    <row r="6" spans="1:26" ht="15.75" customHeight="1" x14ac:dyDescent="0.15">
      <c r="A6" s="1">
        <v>1993</v>
      </c>
      <c r="B6" s="1" t="s">
        <v>30</v>
      </c>
      <c r="C6" s="1" t="s">
        <v>31</v>
      </c>
      <c r="D6" s="4">
        <v>43132</v>
      </c>
      <c r="E6" s="1">
        <v>-74.400000000000006</v>
      </c>
      <c r="F6" s="1">
        <v>36.6</v>
      </c>
      <c r="G6" s="1" t="s">
        <v>24</v>
      </c>
      <c r="H6" s="1" t="s">
        <v>28</v>
      </c>
      <c r="I6" s="1">
        <v>15</v>
      </c>
      <c r="J6" s="5">
        <v>34</v>
      </c>
      <c r="K6" s="1" t="s">
        <v>28</v>
      </c>
      <c r="L6" s="1" t="s">
        <v>28</v>
      </c>
      <c r="M6" s="1">
        <v>5166</v>
      </c>
      <c r="N6" s="1">
        <v>36822</v>
      </c>
      <c r="O6" s="1">
        <v>5166</v>
      </c>
      <c r="P6" s="1">
        <v>36822</v>
      </c>
      <c r="Q6" s="1" t="s">
        <v>28</v>
      </c>
      <c r="R6" s="1">
        <v>12418</v>
      </c>
      <c r="S6" s="1">
        <v>25</v>
      </c>
      <c r="T6" s="1">
        <v>7.5</v>
      </c>
      <c r="U6" s="1" t="s">
        <v>32</v>
      </c>
      <c r="V6" s="1" t="s">
        <v>33</v>
      </c>
      <c r="W6" s="3"/>
      <c r="Y6">
        <v>17.69233973</v>
      </c>
    </row>
    <row r="7" spans="1:26" ht="15.75" customHeight="1" x14ac:dyDescent="0.15">
      <c r="A7" s="1">
        <v>1993</v>
      </c>
      <c r="B7" s="1" t="s">
        <v>30</v>
      </c>
      <c r="C7" s="1" t="s">
        <v>31</v>
      </c>
      <c r="D7" s="4">
        <v>43134</v>
      </c>
      <c r="E7" s="1">
        <v>-74.2</v>
      </c>
      <c r="F7" s="1">
        <v>37.200000000000003</v>
      </c>
      <c r="G7" s="1" t="s">
        <v>24</v>
      </c>
      <c r="H7" s="1" t="s">
        <v>28</v>
      </c>
      <c r="I7" s="1">
        <v>10.5</v>
      </c>
      <c r="J7" s="1">
        <v>25</v>
      </c>
      <c r="K7" s="1" t="s">
        <v>28</v>
      </c>
      <c r="L7" s="1" t="s">
        <v>28</v>
      </c>
      <c r="M7" s="1">
        <v>5253</v>
      </c>
      <c r="N7" s="1">
        <v>37284</v>
      </c>
      <c r="O7" s="1">
        <v>5253</v>
      </c>
      <c r="P7" s="1">
        <v>37284</v>
      </c>
      <c r="Q7" s="1" t="s">
        <v>28</v>
      </c>
      <c r="R7" s="1">
        <v>8693</v>
      </c>
      <c r="S7" s="1">
        <v>25</v>
      </c>
      <c r="T7" s="1">
        <v>6</v>
      </c>
      <c r="U7" s="3"/>
      <c r="V7" s="1" t="s">
        <v>33</v>
      </c>
      <c r="W7" s="3"/>
      <c r="Y7">
        <v>17.923457089999999</v>
      </c>
    </row>
    <row r="8" spans="1:26" ht="15.75" customHeight="1" x14ac:dyDescent="0.15">
      <c r="A8" s="1">
        <v>2011</v>
      </c>
      <c r="B8" s="1" t="s">
        <v>34</v>
      </c>
      <c r="C8" s="1" t="s">
        <v>35</v>
      </c>
      <c r="D8" s="1">
        <v>4</v>
      </c>
      <c r="E8" s="1">
        <v>-4</v>
      </c>
      <c r="F8" s="1">
        <v>62.5</v>
      </c>
      <c r="G8" s="1" t="s">
        <v>24</v>
      </c>
      <c r="H8" s="1" t="s">
        <v>28</v>
      </c>
      <c r="I8" s="1">
        <v>4.5</v>
      </c>
      <c r="J8" s="1">
        <v>39</v>
      </c>
      <c r="K8" s="1" t="s">
        <v>28</v>
      </c>
      <c r="L8" s="1" t="s">
        <v>28</v>
      </c>
      <c r="M8" s="1">
        <v>813</v>
      </c>
      <c r="N8" s="1">
        <v>9201</v>
      </c>
      <c r="O8" s="1">
        <v>813</v>
      </c>
      <c r="P8" s="1">
        <v>9201</v>
      </c>
      <c r="Q8" s="1" t="s">
        <v>28</v>
      </c>
      <c r="R8" s="1">
        <v>3725</v>
      </c>
      <c r="S8" s="1" t="s">
        <v>28</v>
      </c>
      <c r="T8" s="1">
        <v>9.5</v>
      </c>
      <c r="U8" s="1" t="s">
        <v>36</v>
      </c>
      <c r="V8" s="1" t="s">
        <v>37</v>
      </c>
      <c r="W8" s="3"/>
      <c r="Y8">
        <v>4.9872624060000001</v>
      </c>
    </row>
    <row r="9" spans="1:26" ht="15.75" customHeight="1" x14ac:dyDescent="0.15">
      <c r="A9" s="1">
        <v>1997</v>
      </c>
      <c r="B9" s="1" t="s">
        <v>38</v>
      </c>
      <c r="C9" s="1" t="s">
        <v>23</v>
      </c>
      <c r="D9" s="1" t="s">
        <v>39</v>
      </c>
      <c r="E9" s="1">
        <v>-23.4</v>
      </c>
      <c r="F9" s="1">
        <v>56.2</v>
      </c>
      <c r="G9" s="1" t="s">
        <v>24</v>
      </c>
      <c r="H9" s="1">
        <v>17</v>
      </c>
      <c r="I9" s="1">
        <v>4.5</v>
      </c>
      <c r="J9" s="1">
        <v>29</v>
      </c>
      <c r="K9" s="1">
        <v>1010</v>
      </c>
      <c r="L9" s="1">
        <v>10823</v>
      </c>
      <c r="M9" s="1">
        <v>1348</v>
      </c>
      <c r="N9" s="1">
        <v>13442</v>
      </c>
      <c r="O9" s="1">
        <v>1179</v>
      </c>
      <c r="P9" s="1">
        <v>12132</v>
      </c>
      <c r="Q9" s="1">
        <v>-34</v>
      </c>
      <c r="R9" s="1">
        <v>3369</v>
      </c>
      <c r="S9" s="1">
        <v>18</v>
      </c>
      <c r="T9" s="1">
        <v>10</v>
      </c>
      <c r="U9" s="1" t="s">
        <v>40</v>
      </c>
      <c r="V9" s="1" t="s">
        <v>37</v>
      </c>
      <c r="W9" s="1" t="s">
        <v>41</v>
      </c>
      <c r="Y9">
        <v>6.6529357920000001</v>
      </c>
    </row>
    <row r="10" spans="1:26" ht="15.75" customHeight="1" x14ac:dyDescent="0.15">
      <c r="A10" s="6">
        <v>1997</v>
      </c>
      <c r="B10" s="6" t="s">
        <v>38</v>
      </c>
      <c r="C10" s="6" t="s">
        <v>23</v>
      </c>
      <c r="D10" s="7" t="s">
        <v>42</v>
      </c>
      <c r="E10" s="7">
        <v>-23.8</v>
      </c>
      <c r="F10" s="7">
        <v>56.4</v>
      </c>
      <c r="G10" s="6" t="s">
        <v>24</v>
      </c>
      <c r="H10" s="7">
        <v>11.5</v>
      </c>
      <c r="I10" s="6">
        <v>4.5</v>
      </c>
      <c r="J10" s="7">
        <v>41</v>
      </c>
      <c r="K10" s="7">
        <v>600</v>
      </c>
      <c r="L10" s="7">
        <v>7321</v>
      </c>
      <c r="M10" s="7">
        <v>740</v>
      </c>
      <c r="N10" s="7">
        <v>8571</v>
      </c>
      <c r="O10" s="7">
        <v>670</v>
      </c>
      <c r="P10" s="7">
        <v>7946</v>
      </c>
      <c r="Q10" s="7">
        <v>-23</v>
      </c>
      <c r="R10" s="7">
        <v>3457</v>
      </c>
      <c r="S10" s="6">
        <v>18</v>
      </c>
      <c r="T10" s="6">
        <v>10</v>
      </c>
      <c r="U10" s="7" t="s">
        <v>43</v>
      </c>
      <c r="V10" s="8" t="s">
        <v>37</v>
      </c>
      <c r="W10" s="9"/>
      <c r="Y10">
        <v>4.2785231179999998</v>
      </c>
    </row>
    <row r="11" spans="1:26" ht="15.75" customHeight="1" x14ac:dyDescent="0.15">
      <c r="A11" s="1">
        <v>2013</v>
      </c>
      <c r="B11" s="1" t="s">
        <v>44</v>
      </c>
      <c r="C11" s="1" t="s">
        <v>45</v>
      </c>
      <c r="D11" s="1">
        <v>4</v>
      </c>
      <c r="E11" s="1">
        <v>-49.5</v>
      </c>
      <c r="F11" s="1">
        <v>-30</v>
      </c>
      <c r="G11" s="1" t="s">
        <v>24</v>
      </c>
      <c r="H11" s="1">
        <v>47</v>
      </c>
      <c r="I11" s="1">
        <v>5</v>
      </c>
      <c r="J11" s="1">
        <v>15</v>
      </c>
      <c r="K11" s="1">
        <v>3917</v>
      </c>
      <c r="L11" s="1">
        <v>29921</v>
      </c>
      <c r="M11" s="1">
        <v>4089</v>
      </c>
      <c r="N11" s="1">
        <v>30898</v>
      </c>
      <c r="O11" s="1">
        <v>4003</v>
      </c>
      <c r="P11" s="1">
        <v>30409</v>
      </c>
      <c r="Q11" s="1">
        <v>-4.3</v>
      </c>
      <c r="R11" s="1">
        <v>4074</v>
      </c>
      <c r="S11" s="1">
        <v>30</v>
      </c>
      <c r="T11" s="1">
        <v>7</v>
      </c>
      <c r="U11" s="1" t="s">
        <v>46</v>
      </c>
      <c r="V11" s="1" t="s">
        <v>47</v>
      </c>
      <c r="W11" s="3"/>
      <c r="Y11">
        <v>14.915786069999999</v>
      </c>
    </row>
    <row r="12" spans="1:26" ht="15.75" customHeight="1" x14ac:dyDescent="0.15">
      <c r="A12" s="1">
        <v>2013</v>
      </c>
      <c r="B12" s="1" t="s">
        <v>44</v>
      </c>
      <c r="C12" s="1" t="s">
        <v>45</v>
      </c>
      <c r="D12" s="1">
        <v>7</v>
      </c>
      <c r="E12" s="1">
        <v>12.6</v>
      </c>
      <c r="F12" s="1">
        <v>-22</v>
      </c>
      <c r="G12" s="1" t="s">
        <v>24</v>
      </c>
      <c r="H12" s="1">
        <v>29.1</v>
      </c>
      <c r="I12" s="1">
        <v>4.25</v>
      </c>
      <c r="J12" s="1">
        <v>24</v>
      </c>
      <c r="K12" s="1">
        <v>2067</v>
      </c>
      <c r="L12" s="1">
        <v>18526</v>
      </c>
      <c r="M12" s="1">
        <v>1673</v>
      </c>
      <c r="N12" s="1">
        <v>15806</v>
      </c>
      <c r="O12" s="1">
        <v>1870</v>
      </c>
      <c r="P12" s="1">
        <v>17166</v>
      </c>
      <c r="Q12" s="1">
        <v>19</v>
      </c>
      <c r="R12" s="1">
        <v>3825</v>
      </c>
      <c r="S12" s="1">
        <v>30</v>
      </c>
      <c r="T12" s="1">
        <v>7</v>
      </c>
      <c r="U12" s="3"/>
      <c r="V12" s="1" t="s">
        <v>48</v>
      </c>
      <c r="W12" s="3"/>
      <c r="Y12">
        <v>9.2916289580000004</v>
      </c>
    </row>
    <row r="13" spans="1:26" ht="15.75" customHeight="1" x14ac:dyDescent="0.15">
      <c r="A13" s="1">
        <v>2011</v>
      </c>
      <c r="B13" s="1" t="s">
        <v>49</v>
      </c>
      <c r="C13" s="1" t="s">
        <v>50</v>
      </c>
      <c r="D13" s="1">
        <v>5</v>
      </c>
      <c r="E13" s="1">
        <v>-53</v>
      </c>
      <c r="F13" s="1">
        <v>-37.700000000000003</v>
      </c>
      <c r="G13" s="1" t="s">
        <v>24</v>
      </c>
      <c r="H13" s="1">
        <v>40.700000000000003</v>
      </c>
      <c r="I13" s="1">
        <v>7</v>
      </c>
      <c r="J13" s="1">
        <v>26</v>
      </c>
      <c r="K13" s="1">
        <v>3233</v>
      </c>
      <c r="L13" s="1">
        <v>25910</v>
      </c>
      <c r="M13" s="1">
        <v>2881</v>
      </c>
      <c r="N13" s="1">
        <v>23764</v>
      </c>
      <c r="O13" s="1">
        <v>3057</v>
      </c>
      <c r="P13" s="1">
        <v>24837</v>
      </c>
      <c r="Q13" s="1">
        <v>10.9</v>
      </c>
      <c r="R13" s="1">
        <v>6059</v>
      </c>
      <c r="S13" s="3"/>
      <c r="T13" s="10">
        <v>7</v>
      </c>
      <c r="U13" s="1" t="s">
        <v>51</v>
      </c>
      <c r="V13" s="1" t="s">
        <v>47</v>
      </c>
      <c r="W13" s="3"/>
      <c r="Y13">
        <v>12.71004243</v>
      </c>
    </row>
    <row r="14" spans="1:26" ht="15.75" customHeight="1" x14ac:dyDescent="0.15">
      <c r="A14" s="1">
        <v>2000</v>
      </c>
      <c r="B14" s="1" t="s">
        <v>52</v>
      </c>
      <c r="C14" s="1" t="s">
        <v>50</v>
      </c>
      <c r="D14" s="1">
        <v>8</v>
      </c>
      <c r="E14" s="1">
        <v>-36.5</v>
      </c>
      <c r="F14" s="1">
        <v>-12.5</v>
      </c>
      <c r="G14" s="1" t="s">
        <v>24</v>
      </c>
      <c r="H14" s="1">
        <v>10.9</v>
      </c>
      <c r="I14" s="1">
        <v>5.25</v>
      </c>
      <c r="J14" s="1">
        <v>45</v>
      </c>
      <c r="K14" s="1">
        <v>558</v>
      </c>
      <c r="L14" s="1">
        <v>6939</v>
      </c>
      <c r="M14" s="1">
        <v>754</v>
      </c>
      <c r="N14" s="1">
        <v>8693</v>
      </c>
      <c r="O14" s="1">
        <v>656</v>
      </c>
      <c r="P14" s="1">
        <v>7816</v>
      </c>
      <c r="Q14" s="1">
        <v>-35</v>
      </c>
      <c r="R14" s="1">
        <v>3916</v>
      </c>
      <c r="S14" s="3"/>
      <c r="U14" s="1" t="s">
        <v>53</v>
      </c>
      <c r="V14" s="1" t="s">
        <v>47</v>
      </c>
      <c r="W14" s="3"/>
      <c r="X14" s="3"/>
      <c r="Y14">
        <v>4.2072874359999997</v>
      </c>
      <c r="Z14" s="11" t="s">
        <v>54</v>
      </c>
    </row>
    <row r="15" spans="1:26" ht="15.75" customHeight="1" x14ac:dyDescent="0.15">
      <c r="A15" s="1">
        <v>2010</v>
      </c>
      <c r="B15" s="1" t="s">
        <v>55</v>
      </c>
      <c r="C15" s="1" t="s">
        <v>56</v>
      </c>
      <c r="D15" s="1">
        <v>5</v>
      </c>
      <c r="E15" s="1">
        <v>-57.6</v>
      </c>
      <c r="F15" s="1">
        <v>-43.5</v>
      </c>
      <c r="G15" s="1" t="s">
        <v>24</v>
      </c>
      <c r="H15" s="1">
        <v>27.4</v>
      </c>
      <c r="I15" s="1">
        <v>3.375</v>
      </c>
      <c r="J15" s="1">
        <v>22.5</v>
      </c>
      <c r="K15" s="1">
        <v>1908</v>
      </c>
      <c r="L15" s="1">
        <v>17443</v>
      </c>
      <c r="M15" s="1">
        <v>1354</v>
      </c>
      <c r="N15" s="1">
        <v>13491</v>
      </c>
      <c r="O15" s="1">
        <v>1631</v>
      </c>
      <c r="P15" s="1">
        <v>15467</v>
      </c>
      <c r="Q15" s="1">
        <v>29</v>
      </c>
      <c r="R15" s="1">
        <v>3212</v>
      </c>
      <c r="S15" s="3"/>
      <c r="T15" s="10">
        <v>5</v>
      </c>
      <c r="U15" s="3"/>
      <c r="V15" s="1" t="s">
        <v>47</v>
      </c>
      <c r="W15" s="3"/>
      <c r="X15" s="3"/>
      <c r="Y15">
        <v>8.4462191180000001</v>
      </c>
      <c r="Z15" s="3"/>
    </row>
    <row r="16" spans="1:26" ht="15.75" customHeight="1" x14ac:dyDescent="0.15">
      <c r="A16" s="1">
        <v>2010</v>
      </c>
      <c r="B16" s="1" t="s">
        <v>55</v>
      </c>
      <c r="C16" s="1" t="s">
        <v>56</v>
      </c>
      <c r="D16" s="1">
        <v>4</v>
      </c>
      <c r="E16" s="1">
        <v>-57.8</v>
      </c>
      <c r="F16" s="1">
        <v>-43.7</v>
      </c>
      <c r="G16" s="1" t="s">
        <v>24</v>
      </c>
      <c r="H16" s="1">
        <v>38</v>
      </c>
      <c r="I16" s="1">
        <v>5.5</v>
      </c>
      <c r="J16" s="1">
        <v>27</v>
      </c>
      <c r="K16" s="1">
        <v>2951</v>
      </c>
      <c r="L16" s="1">
        <v>24192</v>
      </c>
      <c r="M16" s="1">
        <v>1971</v>
      </c>
      <c r="N16" s="1">
        <v>17873</v>
      </c>
      <c r="O16" s="1">
        <v>2461</v>
      </c>
      <c r="P16" s="1">
        <v>21032</v>
      </c>
      <c r="Q16" s="1">
        <v>33</v>
      </c>
      <c r="R16" s="1">
        <v>5378</v>
      </c>
      <c r="S16" s="3"/>
      <c r="T16" s="10">
        <v>5</v>
      </c>
      <c r="U16" s="3"/>
      <c r="V16" s="1" t="s">
        <v>47</v>
      </c>
      <c r="W16" s="3"/>
      <c r="Y16">
        <v>11.13087842</v>
      </c>
    </row>
    <row r="17" spans="1:25" ht="15.75" customHeight="1" x14ac:dyDescent="0.15">
      <c r="A17" s="1">
        <v>2010</v>
      </c>
      <c r="B17" s="1" t="s">
        <v>55</v>
      </c>
      <c r="C17" s="1" t="s">
        <v>56</v>
      </c>
      <c r="D17" s="1" t="s">
        <v>57</v>
      </c>
      <c r="E17" s="1">
        <v>-57.2</v>
      </c>
      <c r="F17" s="1">
        <v>-43.1</v>
      </c>
      <c r="G17" s="1" t="s">
        <v>24</v>
      </c>
      <c r="H17" s="1" t="s">
        <v>28</v>
      </c>
      <c r="I17" s="1">
        <v>4.75</v>
      </c>
      <c r="J17" s="1">
        <v>27</v>
      </c>
      <c r="K17" s="1" t="s">
        <v>28</v>
      </c>
      <c r="L17" s="1" t="s">
        <v>28</v>
      </c>
      <c r="M17" s="1">
        <v>1621</v>
      </c>
      <c r="N17" s="1">
        <v>15436</v>
      </c>
      <c r="O17" s="1">
        <v>1621</v>
      </c>
      <c r="P17" s="1">
        <v>15436</v>
      </c>
      <c r="Q17" s="1" t="s">
        <v>28</v>
      </c>
      <c r="R17" s="1">
        <v>3933</v>
      </c>
      <c r="S17" s="3"/>
      <c r="T17" s="10">
        <v>5</v>
      </c>
      <c r="U17" s="1" t="s">
        <v>58</v>
      </c>
      <c r="V17" s="1" t="s">
        <v>47</v>
      </c>
      <c r="W17" s="3"/>
      <c r="Y17">
        <v>8.4093908959999997</v>
      </c>
    </row>
    <row r="18" spans="1:25" ht="15.75" customHeight="1" x14ac:dyDescent="0.15">
      <c r="A18" s="1">
        <v>2010</v>
      </c>
      <c r="B18" s="1" t="s">
        <v>55</v>
      </c>
      <c r="C18" s="1" t="s">
        <v>56</v>
      </c>
      <c r="D18" s="1" t="s">
        <v>59</v>
      </c>
      <c r="E18" s="1">
        <v>-57.2</v>
      </c>
      <c r="F18" s="1">
        <v>-43.1</v>
      </c>
      <c r="G18" s="1" t="s">
        <v>24</v>
      </c>
      <c r="H18" s="1">
        <v>19.5</v>
      </c>
      <c r="I18" s="1">
        <v>3.75</v>
      </c>
      <c r="J18" s="1">
        <v>27</v>
      </c>
      <c r="K18" s="1">
        <v>1212</v>
      </c>
      <c r="L18" s="1">
        <v>12414</v>
      </c>
      <c r="M18" s="1">
        <v>1183</v>
      </c>
      <c r="N18" s="1">
        <v>12186</v>
      </c>
      <c r="O18" s="1">
        <v>1197</v>
      </c>
      <c r="P18" s="1">
        <v>12300</v>
      </c>
      <c r="Q18" s="1">
        <v>2</v>
      </c>
      <c r="R18" s="1">
        <v>3134</v>
      </c>
      <c r="S18" s="3"/>
      <c r="T18" s="10">
        <v>5</v>
      </c>
      <c r="U18" s="1" t="s">
        <v>60</v>
      </c>
      <c r="V18" s="1" t="s">
        <v>47</v>
      </c>
      <c r="W18" s="3"/>
      <c r="Y18">
        <v>6.7296649989999997</v>
      </c>
    </row>
    <row r="19" spans="1:25" ht="15.75" customHeight="1" x14ac:dyDescent="0.15">
      <c r="A19" s="1">
        <v>2010</v>
      </c>
      <c r="B19" s="1" t="s">
        <v>55</v>
      </c>
      <c r="C19" s="1" t="s">
        <v>56</v>
      </c>
      <c r="D19" s="1">
        <v>7</v>
      </c>
      <c r="E19" s="1">
        <v>-56.6</v>
      </c>
      <c r="F19" s="1">
        <v>-42.5</v>
      </c>
      <c r="G19" s="1" t="s">
        <v>24</v>
      </c>
      <c r="H19" s="1">
        <v>25.6</v>
      </c>
      <c r="I19" s="1">
        <v>6</v>
      </c>
      <c r="J19" s="1">
        <v>27</v>
      </c>
      <c r="K19" s="1">
        <v>1743</v>
      </c>
      <c r="L19" s="1">
        <v>16297</v>
      </c>
      <c r="M19" s="1">
        <v>2213</v>
      </c>
      <c r="N19" s="1">
        <v>19498</v>
      </c>
      <c r="O19" s="1">
        <v>1978</v>
      </c>
      <c r="P19" s="1">
        <v>17898</v>
      </c>
      <c r="Q19" s="1">
        <v>-27</v>
      </c>
      <c r="R19" s="1">
        <v>4566</v>
      </c>
      <c r="S19" s="3"/>
      <c r="U19" s="3"/>
      <c r="V19" s="1" t="s">
        <v>47</v>
      </c>
      <c r="W19" s="3"/>
      <c r="Y19">
        <v>9.6529007280000005</v>
      </c>
    </row>
    <row r="20" spans="1:25" ht="15.75" customHeight="1" x14ac:dyDescent="0.15">
      <c r="A20" s="1">
        <v>2010</v>
      </c>
      <c r="B20" s="1" t="s">
        <v>55</v>
      </c>
      <c r="C20" s="1" t="s">
        <v>56</v>
      </c>
      <c r="D20" s="1">
        <v>8</v>
      </c>
      <c r="E20" s="1">
        <v>-55.75</v>
      </c>
      <c r="F20" s="1">
        <v>-41.75</v>
      </c>
      <c r="G20" s="1" t="s">
        <v>24</v>
      </c>
      <c r="H20" s="1">
        <v>19.7</v>
      </c>
      <c r="I20" s="1">
        <v>6.75</v>
      </c>
      <c r="J20" s="1">
        <v>36</v>
      </c>
      <c r="K20" s="1">
        <v>1229</v>
      </c>
      <c r="L20" s="1">
        <v>12541</v>
      </c>
      <c r="M20" s="1">
        <v>1613</v>
      </c>
      <c r="N20" s="1">
        <v>15383</v>
      </c>
      <c r="O20" s="1">
        <v>1421</v>
      </c>
      <c r="P20" s="1">
        <v>13962</v>
      </c>
      <c r="Q20" s="1">
        <v>-31</v>
      </c>
      <c r="R20" s="1">
        <v>5081</v>
      </c>
      <c r="S20" s="3"/>
      <c r="U20" s="3"/>
      <c r="V20" s="1" t="s">
        <v>47</v>
      </c>
      <c r="W20" s="3"/>
      <c r="Y20">
        <v>7.6466553409999998</v>
      </c>
    </row>
    <row r="21" spans="1:25" ht="15.75" customHeight="1" x14ac:dyDescent="0.15">
      <c r="A21" s="1">
        <v>2014</v>
      </c>
      <c r="B21" s="1" t="s">
        <v>61</v>
      </c>
      <c r="C21" s="1" t="s">
        <v>62</v>
      </c>
      <c r="D21" s="1">
        <v>4</v>
      </c>
      <c r="E21" s="1">
        <v>-51.6</v>
      </c>
      <c r="F21" s="1">
        <v>-33</v>
      </c>
      <c r="G21" s="1" t="s">
        <v>63</v>
      </c>
      <c r="H21" s="3"/>
      <c r="I21" s="1">
        <v>5</v>
      </c>
      <c r="J21" s="1">
        <v>24</v>
      </c>
      <c r="K21" s="3"/>
      <c r="L21" s="3"/>
      <c r="M21" s="1">
        <v>2078</v>
      </c>
      <c r="N21" s="1">
        <v>18595</v>
      </c>
      <c r="O21" s="1">
        <v>2078</v>
      </c>
      <c r="P21" s="1">
        <v>18595</v>
      </c>
      <c r="Q21" s="1" t="s">
        <v>28</v>
      </c>
      <c r="R21" s="1">
        <v>4140</v>
      </c>
      <c r="S21" s="3"/>
      <c r="T21" s="10">
        <v>7.5</v>
      </c>
      <c r="U21" s="1" t="s">
        <v>64</v>
      </c>
      <c r="V21" s="1" t="s">
        <v>47</v>
      </c>
      <c r="W21" s="3"/>
      <c r="Y21">
        <v>9.9766920549999991</v>
      </c>
    </row>
    <row r="22" spans="1:25" ht="15.75" customHeight="1" x14ac:dyDescent="0.15">
      <c r="A22" s="1">
        <v>2014</v>
      </c>
      <c r="B22" s="1" t="s">
        <v>65</v>
      </c>
      <c r="C22" s="1" t="s">
        <v>50</v>
      </c>
      <c r="D22" s="1">
        <v>7</v>
      </c>
      <c r="E22" s="1">
        <v>16</v>
      </c>
      <c r="F22" s="1">
        <v>-33.200000000000003</v>
      </c>
      <c r="G22" s="1" t="s">
        <v>24</v>
      </c>
      <c r="H22" s="1">
        <v>22.5</v>
      </c>
      <c r="I22" s="1">
        <v>3.5</v>
      </c>
      <c r="J22" s="1">
        <v>27</v>
      </c>
      <c r="K22" s="1">
        <v>1467</v>
      </c>
      <c r="L22" s="1">
        <v>14324</v>
      </c>
      <c r="M22" s="1">
        <v>1079</v>
      </c>
      <c r="N22" s="1">
        <v>11374</v>
      </c>
      <c r="O22" s="1">
        <v>1273</v>
      </c>
      <c r="P22" s="1">
        <v>12849</v>
      </c>
      <c r="Q22" s="1">
        <v>26.5</v>
      </c>
      <c r="R22" s="1">
        <v>3281</v>
      </c>
      <c r="S22" s="3"/>
      <c r="U22" s="3"/>
      <c r="V22" s="1" t="s">
        <v>48</v>
      </c>
      <c r="W22" s="3"/>
      <c r="Y22">
        <v>7.0485520490000004</v>
      </c>
    </row>
    <row r="23" spans="1:25" ht="15.75" customHeight="1" x14ac:dyDescent="0.15">
      <c r="A23" s="1">
        <v>2000</v>
      </c>
      <c r="B23" s="1" t="s">
        <v>66</v>
      </c>
      <c r="C23" s="1" t="s">
        <v>23</v>
      </c>
      <c r="D23" s="1" t="s">
        <v>67</v>
      </c>
      <c r="E23" s="1">
        <v>13</v>
      </c>
      <c r="F23" s="1">
        <v>-24</v>
      </c>
      <c r="G23" s="1" t="s">
        <v>24</v>
      </c>
      <c r="H23" s="1" t="s">
        <v>28</v>
      </c>
      <c r="I23" s="1">
        <v>3</v>
      </c>
      <c r="J23" s="1">
        <v>25</v>
      </c>
      <c r="K23" s="1" t="s">
        <v>28</v>
      </c>
      <c r="L23" s="1" t="s">
        <v>28</v>
      </c>
      <c r="M23" s="1">
        <v>988</v>
      </c>
      <c r="N23" s="1">
        <v>10653</v>
      </c>
      <c r="O23" s="1">
        <v>988</v>
      </c>
      <c r="P23" s="1">
        <v>10653</v>
      </c>
      <c r="Q23" s="3"/>
      <c r="R23" s="1">
        <v>2483</v>
      </c>
      <c r="S23" s="3"/>
      <c r="U23" s="3"/>
      <c r="V23" s="1" t="s">
        <v>48</v>
      </c>
      <c r="W23" s="3"/>
      <c r="Y23">
        <v>5.8093854030000003</v>
      </c>
    </row>
    <row r="24" spans="1:25" ht="15.75" customHeight="1" x14ac:dyDescent="0.15">
      <c r="A24" s="1">
        <v>2014</v>
      </c>
      <c r="B24" s="1" t="s">
        <v>65</v>
      </c>
      <c r="C24" s="1" t="s">
        <v>50</v>
      </c>
      <c r="D24" s="1">
        <v>6</v>
      </c>
      <c r="E24" s="1">
        <v>16.8</v>
      </c>
      <c r="F24" s="1">
        <v>-34.299999999999997</v>
      </c>
      <c r="G24" s="1" t="s">
        <v>24</v>
      </c>
      <c r="H24" s="3"/>
      <c r="I24" s="1">
        <v>3.5</v>
      </c>
      <c r="J24" s="1">
        <v>13.5</v>
      </c>
      <c r="K24" s="3"/>
      <c r="L24" s="3"/>
      <c r="M24" s="1">
        <v>2942</v>
      </c>
      <c r="N24" s="1">
        <v>24139</v>
      </c>
      <c r="O24" s="1">
        <v>2942</v>
      </c>
      <c r="P24" s="1">
        <v>24139</v>
      </c>
      <c r="Q24" s="3"/>
      <c r="R24" s="1">
        <v>2898</v>
      </c>
      <c r="S24" s="3"/>
      <c r="U24" s="3"/>
      <c r="V24" s="1" t="s">
        <v>48</v>
      </c>
      <c r="W24" s="3"/>
      <c r="Y24">
        <v>12.42179086</v>
      </c>
    </row>
    <row r="25" spans="1:25" ht="15.75" customHeight="1" x14ac:dyDescent="0.15">
      <c r="A25" s="1">
        <v>1997</v>
      </c>
      <c r="B25" s="1" t="s">
        <v>68</v>
      </c>
      <c r="C25" s="1" t="s">
        <v>69</v>
      </c>
      <c r="D25" s="1">
        <v>3</v>
      </c>
      <c r="E25" s="1">
        <v>11.5</v>
      </c>
      <c r="F25" s="1">
        <v>-22</v>
      </c>
      <c r="G25" s="1" t="s">
        <v>24</v>
      </c>
      <c r="H25" s="1">
        <v>41</v>
      </c>
      <c r="I25" s="1">
        <v>4.5</v>
      </c>
      <c r="J25" s="1">
        <v>17</v>
      </c>
      <c r="K25" s="1">
        <v>3265</v>
      </c>
      <c r="L25" s="1">
        <v>26101</v>
      </c>
      <c r="M25" s="1">
        <v>2980</v>
      </c>
      <c r="N25" s="1">
        <v>24371</v>
      </c>
      <c r="O25" s="1">
        <v>3123</v>
      </c>
      <c r="P25" s="1">
        <v>25236</v>
      </c>
      <c r="Q25" s="1">
        <v>8.6999999999999993</v>
      </c>
      <c r="R25" s="1">
        <v>3859</v>
      </c>
      <c r="S25" s="3"/>
      <c r="U25" s="3"/>
      <c r="V25" s="1" t="s">
        <v>48</v>
      </c>
      <c r="W25" s="3"/>
      <c r="Y25">
        <v>12.87260066</v>
      </c>
    </row>
    <row r="26" spans="1:25" ht="15.75" customHeight="1" x14ac:dyDescent="0.15">
      <c r="A26" s="1">
        <v>1994</v>
      </c>
      <c r="B26" s="1" t="s">
        <v>70</v>
      </c>
      <c r="C26" s="1" t="s">
        <v>23</v>
      </c>
      <c r="D26" s="1">
        <v>10</v>
      </c>
      <c r="E26" s="3">
        <f>2.8</f>
        <v>2.8</v>
      </c>
      <c r="F26" s="1">
        <v>67.2</v>
      </c>
      <c r="G26" s="1" t="s">
        <v>63</v>
      </c>
      <c r="H26" s="1">
        <v>22</v>
      </c>
      <c r="I26" s="1">
        <v>4</v>
      </c>
      <c r="J26" s="1">
        <v>29</v>
      </c>
      <c r="K26" s="1">
        <v>1424</v>
      </c>
      <c r="L26" s="1">
        <v>14006</v>
      </c>
      <c r="M26" s="1">
        <v>1152</v>
      </c>
      <c r="N26" s="1">
        <v>11949</v>
      </c>
      <c r="O26" s="1">
        <v>1288</v>
      </c>
      <c r="P26" s="1">
        <v>12977</v>
      </c>
      <c r="Q26" s="1">
        <v>19</v>
      </c>
      <c r="R26" s="1">
        <v>3600</v>
      </c>
      <c r="Y26">
        <v>7.1105323089999999</v>
      </c>
    </row>
    <row r="27" spans="1:25" ht="15.75" customHeight="1" x14ac:dyDescent="0.15">
      <c r="A27" s="1">
        <v>1989</v>
      </c>
      <c r="B27" s="1" t="s">
        <v>71</v>
      </c>
      <c r="C27" s="1" t="s">
        <v>72</v>
      </c>
      <c r="D27" s="1">
        <v>13</v>
      </c>
      <c r="E27" s="1">
        <v>-19</v>
      </c>
      <c r="F27" s="1">
        <v>59.3</v>
      </c>
      <c r="G27" s="1" t="s">
        <v>24</v>
      </c>
      <c r="H27" s="1">
        <v>32</v>
      </c>
      <c r="I27" s="1">
        <v>8.5</v>
      </c>
      <c r="J27" s="1">
        <v>36</v>
      </c>
      <c r="K27" s="1">
        <v>2346</v>
      </c>
      <c r="L27" s="1">
        <v>20372</v>
      </c>
      <c r="M27" s="1">
        <v>2194</v>
      </c>
      <c r="N27" s="1">
        <v>19371</v>
      </c>
      <c r="O27" s="1">
        <v>2270</v>
      </c>
      <c r="P27" s="1">
        <v>19872</v>
      </c>
      <c r="Q27" s="1">
        <v>6.49</v>
      </c>
      <c r="R27" s="1">
        <v>7219.6</v>
      </c>
      <c r="Y27">
        <v>10.571406639999999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5" defaultRowHeight="15.75" customHeight="1" x14ac:dyDescent="0.15"/>
  <cols>
    <col min="2" max="2" width="17" customWidth="1"/>
    <col min="11" max="11" width="19.1640625" customWidth="1"/>
    <col min="12" max="12" width="18.83203125" customWidth="1"/>
    <col min="14" max="14" width="15.83203125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73</v>
      </c>
      <c r="S1" s="1" t="s">
        <v>74</v>
      </c>
      <c r="T1" s="1" t="s">
        <v>75</v>
      </c>
      <c r="U1" s="1" t="s">
        <v>20</v>
      </c>
      <c r="V1" s="3"/>
      <c r="W1" s="3"/>
      <c r="X1" s="3"/>
      <c r="Y1" s="3"/>
      <c r="Z1" s="2" t="s">
        <v>76</v>
      </c>
    </row>
    <row r="2" spans="1:26" ht="15.75" customHeight="1" x14ac:dyDescent="0.15">
      <c r="A2" s="1">
        <v>1994</v>
      </c>
      <c r="B2" s="1" t="s">
        <v>70</v>
      </c>
      <c r="C2" s="1" t="s">
        <v>23</v>
      </c>
      <c r="D2" s="1">
        <v>10</v>
      </c>
      <c r="E2" s="3">
        <f>2.8</f>
        <v>2.8</v>
      </c>
      <c r="F2" s="1">
        <v>67.2</v>
      </c>
      <c r="G2" s="1" t="s">
        <v>63</v>
      </c>
      <c r="H2" s="1">
        <v>22</v>
      </c>
      <c r="I2" s="1">
        <v>4</v>
      </c>
      <c r="J2" s="1">
        <v>29</v>
      </c>
      <c r="K2" s="1">
        <v>1424</v>
      </c>
      <c r="L2" s="1">
        <v>14006</v>
      </c>
      <c r="M2" s="1">
        <v>1152</v>
      </c>
      <c r="N2" s="1">
        <v>11949</v>
      </c>
      <c r="O2" s="1">
        <v>1288</v>
      </c>
      <c r="P2" s="1">
        <v>12977</v>
      </c>
      <c r="Q2" s="1">
        <v>19</v>
      </c>
      <c r="R2" s="1">
        <v>3600</v>
      </c>
      <c r="S2" s="1" t="s">
        <v>28</v>
      </c>
      <c r="T2" s="3"/>
      <c r="U2" s="3"/>
      <c r="V2" s="3"/>
      <c r="W2" s="3"/>
      <c r="X2" s="3"/>
      <c r="Y2" s="3"/>
      <c r="Z2" s="11" t="s">
        <v>54</v>
      </c>
    </row>
    <row r="3" spans="1:26" ht="15.75" customHeight="1" x14ac:dyDescent="0.15">
      <c r="A3" s="1">
        <v>1989</v>
      </c>
      <c r="B3" s="1" t="s">
        <v>71</v>
      </c>
      <c r="C3" s="1" t="s">
        <v>72</v>
      </c>
      <c r="D3" s="1">
        <v>13</v>
      </c>
      <c r="E3" s="1">
        <v>-19</v>
      </c>
      <c r="F3" s="1">
        <v>59.3</v>
      </c>
      <c r="G3" s="1" t="s">
        <v>24</v>
      </c>
      <c r="H3" s="1">
        <v>32</v>
      </c>
      <c r="I3" s="1">
        <v>8.5</v>
      </c>
      <c r="J3" s="1">
        <v>36</v>
      </c>
      <c r="K3" s="1">
        <v>2346</v>
      </c>
      <c r="L3" s="1">
        <v>20372</v>
      </c>
      <c r="M3" s="1">
        <v>2194</v>
      </c>
      <c r="N3" s="1">
        <v>19371</v>
      </c>
      <c r="O3" s="1">
        <v>2270</v>
      </c>
      <c r="P3" s="1">
        <v>19872</v>
      </c>
      <c r="Q3" s="1">
        <v>6.49</v>
      </c>
      <c r="R3" s="1">
        <v>7219.6</v>
      </c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/>
      <c r="B4" s="3"/>
      <c r="C4" s="3"/>
      <c r="D4" s="3"/>
      <c r="E4" s="3"/>
      <c r="F4" s="3"/>
      <c r="G4" s="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5" defaultRowHeight="15.75" customHeight="1" x14ac:dyDescent="0.15"/>
  <cols>
    <col min="22" max="22" width="19.33203125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3"/>
      <c r="X1" s="3"/>
      <c r="Y1" s="3"/>
      <c r="Z1" s="3"/>
    </row>
    <row r="2" spans="1:26" ht="15.75" customHeight="1" x14ac:dyDescent="0.15">
      <c r="A2" s="1">
        <v>2000</v>
      </c>
      <c r="B2" s="1" t="s">
        <v>22</v>
      </c>
      <c r="C2" s="1" t="s">
        <v>23</v>
      </c>
      <c r="D2" s="1">
        <v>9</v>
      </c>
      <c r="E2" s="1">
        <v>112.3</v>
      </c>
      <c r="F2" s="1">
        <v>-20.3</v>
      </c>
      <c r="G2" s="1" t="s">
        <v>24</v>
      </c>
      <c r="H2" s="1">
        <v>21.3</v>
      </c>
      <c r="I2" s="1">
        <v>4</v>
      </c>
      <c r="J2" s="1">
        <v>29</v>
      </c>
      <c r="K2" s="1">
        <v>1364</v>
      </c>
      <c r="L2" s="1">
        <v>13560</v>
      </c>
      <c r="M2" s="1">
        <v>1152</v>
      </c>
      <c r="N2" s="1">
        <v>11949</v>
      </c>
      <c r="O2" s="1">
        <v>1258</v>
      </c>
      <c r="P2" s="1">
        <v>12754</v>
      </c>
      <c r="Q2" s="1">
        <v>15.52</v>
      </c>
      <c r="R2" s="1">
        <v>3537</v>
      </c>
      <c r="S2" s="3"/>
      <c r="T2" s="3"/>
      <c r="U2" s="3"/>
      <c r="V2" s="1" t="s">
        <v>25</v>
      </c>
      <c r="W2" s="3"/>
      <c r="X2" s="3"/>
      <c r="Y2" s="3"/>
      <c r="Z2" s="3"/>
    </row>
    <row r="3" spans="1:26" ht="15.75" customHeight="1" x14ac:dyDescent="0.15">
      <c r="A3" s="1">
        <v>2011</v>
      </c>
      <c r="B3" s="1" t="s">
        <v>26</v>
      </c>
      <c r="C3" s="1" t="s">
        <v>27</v>
      </c>
      <c r="D3" s="1">
        <v>2</v>
      </c>
      <c r="E3" s="1">
        <v>71.099999999999994</v>
      </c>
      <c r="F3" s="1">
        <v>12</v>
      </c>
      <c r="G3" s="1" t="s">
        <v>24</v>
      </c>
      <c r="H3" s="1" t="s">
        <v>28</v>
      </c>
      <c r="I3" s="1">
        <v>5</v>
      </c>
      <c r="J3" s="1">
        <v>30</v>
      </c>
      <c r="K3" s="1" t="s">
        <v>28</v>
      </c>
      <c r="L3" s="1" t="s">
        <v>28</v>
      </c>
      <c r="M3" s="1">
        <v>1469</v>
      </c>
      <c r="N3" s="1">
        <v>14349</v>
      </c>
      <c r="O3" s="1">
        <v>1469</v>
      </c>
      <c r="P3" s="1">
        <v>14340</v>
      </c>
      <c r="Q3" s="1" t="s">
        <v>28</v>
      </c>
      <c r="R3" s="1">
        <v>4139</v>
      </c>
      <c r="S3" s="3"/>
      <c r="T3" s="3"/>
      <c r="U3" s="3"/>
      <c r="V3" s="1" t="s">
        <v>29</v>
      </c>
      <c r="W3" s="3"/>
      <c r="X3" s="3"/>
      <c r="Y3" s="3"/>
      <c r="Z3" s="3"/>
    </row>
    <row r="4" spans="1:26" ht="15.75" customHeight="1" x14ac:dyDescent="0.15">
      <c r="A4" s="1">
        <v>2011</v>
      </c>
      <c r="B4" s="1" t="s">
        <v>26</v>
      </c>
      <c r="C4" s="1" t="s">
        <v>27</v>
      </c>
      <c r="D4" s="1">
        <v>3</v>
      </c>
      <c r="E4" s="1">
        <v>71.599999999999994</v>
      </c>
      <c r="F4" s="1">
        <v>11</v>
      </c>
      <c r="G4" s="1" t="s">
        <v>24</v>
      </c>
      <c r="H4" s="1" t="s">
        <v>28</v>
      </c>
      <c r="I4" s="1">
        <v>4.5</v>
      </c>
      <c r="J4" s="1">
        <v>30</v>
      </c>
      <c r="K4" s="1" t="s">
        <v>28</v>
      </c>
      <c r="L4" s="1" t="s">
        <v>28</v>
      </c>
      <c r="M4" s="1">
        <v>1277</v>
      </c>
      <c r="N4" s="1">
        <v>12906</v>
      </c>
      <c r="O4" s="1">
        <v>1277</v>
      </c>
      <c r="P4" s="1">
        <v>12906</v>
      </c>
      <c r="Q4" s="1" t="s">
        <v>28</v>
      </c>
      <c r="R4" s="1">
        <v>3726</v>
      </c>
      <c r="S4" s="3"/>
      <c r="T4" s="3"/>
      <c r="U4" s="3"/>
      <c r="V4" s="1" t="s">
        <v>29</v>
      </c>
      <c r="W4" s="3"/>
      <c r="X4" s="3"/>
      <c r="Y4" s="3"/>
      <c r="Z4" s="3"/>
    </row>
    <row r="5" spans="1:26" ht="15.75" customHeight="1" x14ac:dyDescent="0.15">
      <c r="A5" s="1">
        <v>2011</v>
      </c>
      <c r="B5" s="1" t="s">
        <v>26</v>
      </c>
      <c r="C5" s="1" t="s">
        <v>27</v>
      </c>
      <c r="D5" s="1">
        <v>4</v>
      </c>
      <c r="E5" s="1">
        <v>72.2</v>
      </c>
      <c r="F5" s="1">
        <v>8.8000000000000007</v>
      </c>
      <c r="G5" s="1" t="s">
        <v>24</v>
      </c>
      <c r="H5" s="1" t="s">
        <v>28</v>
      </c>
      <c r="I5" s="1">
        <v>6.75</v>
      </c>
      <c r="J5" s="1">
        <v>33</v>
      </c>
      <c r="K5" s="1" t="s">
        <v>28</v>
      </c>
      <c r="L5" s="1" t="s">
        <v>28</v>
      </c>
      <c r="M5" s="1">
        <v>1874</v>
      </c>
      <c r="N5" s="1">
        <v>17210</v>
      </c>
      <c r="O5" s="1">
        <v>1874</v>
      </c>
      <c r="P5" s="1">
        <v>17210</v>
      </c>
      <c r="Q5" s="1" t="s">
        <v>28</v>
      </c>
      <c r="R5" s="1">
        <v>5589</v>
      </c>
      <c r="S5" s="3"/>
      <c r="T5" s="3"/>
      <c r="U5" s="3"/>
      <c r="V5" s="1" t="s">
        <v>29</v>
      </c>
      <c r="W5" s="3"/>
      <c r="X5" s="3"/>
      <c r="Y5" s="3"/>
      <c r="Z5" s="3"/>
    </row>
    <row r="6" spans="1:26" ht="15.75" customHeight="1" x14ac:dyDescent="0.15">
      <c r="A6" s="1">
        <v>1993</v>
      </c>
      <c r="B6" s="1" t="s">
        <v>30</v>
      </c>
      <c r="C6" s="1" t="s">
        <v>31</v>
      </c>
      <c r="D6" s="4">
        <v>43132</v>
      </c>
      <c r="E6" s="1">
        <v>-74.400000000000006</v>
      </c>
      <c r="F6" s="1">
        <v>36.6</v>
      </c>
      <c r="G6" s="1" t="s">
        <v>24</v>
      </c>
      <c r="H6" s="1" t="s">
        <v>28</v>
      </c>
      <c r="I6" s="1">
        <v>15</v>
      </c>
      <c r="J6" s="5">
        <v>34</v>
      </c>
      <c r="K6" s="1" t="s">
        <v>28</v>
      </c>
      <c r="L6" s="1" t="s">
        <v>28</v>
      </c>
      <c r="M6" s="1">
        <v>5166</v>
      </c>
      <c r="N6" s="1">
        <v>36822</v>
      </c>
      <c r="O6" s="1">
        <v>5166</v>
      </c>
      <c r="P6" s="1">
        <v>36822</v>
      </c>
      <c r="Q6" s="1" t="s">
        <v>28</v>
      </c>
      <c r="R6" s="1">
        <v>12418</v>
      </c>
      <c r="S6" s="1">
        <v>25</v>
      </c>
      <c r="T6" s="1">
        <v>7.5</v>
      </c>
      <c r="U6" s="1" t="s">
        <v>32</v>
      </c>
      <c r="V6" s="1" t="s">
        <v>33</v>
      </c>
      <c r="W6" s="3"/>
      <c r="X6" s="3"/>
      <c r="Y6" s="3"/>
      <c r="Z6" s="3"/>
    </row>
    <row r="7" spans="1:26" ht="15.75" customHeight="1" x14ac:dyDescent="0.15">
      <c r="A7" s="1">
        <v>1993</v>
      </c>
      <c r="B7" s="1" t="s">
        <v>30</v>
      </c>
      <c r="C7" s="1" t="s">
        <v>31</v>
      </c>
      <c r="D7" s="4">
        <v>43134</v>
      </c>
      <c r="E7" s="1">
        <v>-74.2</v>
      </c>
      <c r="F7" s="1">
        <v>37.200000000000003</v>
      </c>
      <c r="G7" s="1" t="s">
        <v>24</v>
      </c>
      <c r="H7" s="1" t="s">
        <v>28</v>
      </c>
      <c r="I7" s="1">
        <v>10.5</v>
      </c>
      <c r="J7" s="1">
        <v>25</v>
      </c>
      <c r="K7" s="1" t="s">
        <v>28</v>
      </c>
      <c r="L7" s="1" t="s">
        <v>28</v>
      </c>
      <c r="M7" s="1">
        <v>5253</v>
      </c>
      <c r="N7" s="1">
        <v>37284</v>
      </c>
      <c r="O7" s="1">
        <v>5253</v>
      </c>
      <c r="P7" s="1">
        <v>37284</v>
      </c>
      <c r="Q7" s="1" t="s">
        <v>28</v>
      </c>
      <c r="R7" s="1">
        <v>8693</v>
      </c>
      <c r="S7" s="1">
        <v>25</v>
      </c>
      <c r="T7" s="1">
        <v>6</v>
      </c>
      <c r="U7" s="3"/>
      <c r="V7" s="1" t="s">
        <v>33</v>
      </c>
      <c r="W7" s="3"/>
      <c r="X7" s="3"/>
      <c r="Y7" s="3"/>
      <c r="Z7" s="3"/>
    </row>
    <row r="8" spans="1:26" ht="15.75" customHeight="1" x14ac:dyDescent="0.15">
      <c r="A8" s="1">
        <v>2011</v>
      </c>
      <c r="B8" s="1" t="s">
        <v>34</v>
      </c>
      <c r="C8" s="1" t="s">
        <v>35</v>
      </c>
      <c r="D8" s="1">
        <v>4</v>
      </c>
      <c r="E8" s="1">
        <v>-4</v>
      </c>
      <c r="F8" s="1">
        <v>62.5</v>
      </c>
      <c r="G8" s="1" t="s">
        <v>24</v>
      </c>
      <c r="H8" s="1" t="s">
        <v>28</v>
      </c>
      <c r="I8" s="1">
        <v>4.5</v>
      </c>
      <c r="J8" s="1">
        <v>39</v>
      </c>
      <c r="K8" s="1" t="s">
        <v>28</v>
      </c>
      <c r="L8" s="1" t="s">
        <v>28</v>
      </c>
      <c r="M8" s="1">
        <v>813</v>
      </c>
      <c r="N8" s="1">
        <v>9201</v>
      </c>
      <c r="O8" s="1">
        <v>813</v>
      </c>
      <c r="P8" s="1">
        <v>9201</v>
      </c>
      <c r="Q8" s="1" t="s">
        <v>28</v>
      </c>
      <c r="R8" s="1">
        <v>3725</v>
      </c>
      <c r="S8" s="1" t="s">
        <v>28</v>
      </c>
      <c r="T8" s="1">
        <v>9.5</v>
      </c>
      <c r="U8" s="1" t="s">
        <v>36</v>
      </c>
      <c r="V8" s="1" t="s">
        <v>37</v>
      </c>
      <c r="W8" s="3"/>
      <c r="X8" s="3"/>
      <c r="Y8" s="3"/>
      <c r="Z8" s="3"/>
    </row>
    <row r="9" spans="1:26" ht="15.75" customHeight="1" x14ac:dyDescent="0.15">
      <c r="A9" s="1">
        <v>1997</v>
      </c>
      <c r="B9" s="1" t="s">
        <v>38</v>
      </c>
      <c r="C9" s="1" t="s">
        <v>23</v>
      </c>
      <c r="D9" s="1" t="s">
        <v>39</v>
      </c>
      <c r="E9" s="1">
        <v>-23.4</v>
      </c>
      <c r="F9" s="1">
        <v>56.2</v>
      </c>
      <c r="G9" s="1" t="s">
        <v>24</v>
      </c>
      <c r="H9" s="1">
        <v>17</v>
      </c>
      <c r="I9" s="1">
        <v>4.5</v>
      </c>
      <c r="J9" s="1">
        <v>29</v>
      </c>
      <c r="K9" s="1">
        <v>1010</v>
      </c>
      <c r="L9" s="1">
        <v>10823</v>
      </c>
      <c r="M9" s="1">
        <v>1348</v>
      </c>
      <c r="N9" s="1">
        <v>13442</v>
      </c>
      <c r="O9" s="1">
        <v>1179</v>
      </c>
      <c r="P9" s="1">
        <v>12132</v>
      </c>
      <c r="Q9" s="1">
        <v>-34</v>
      </c>
      <c r="R9" s="1">
        <v>3369</v>
      </c>
      <c r="S9" s="1">
        <v>18</v>
      </c>
      <c r="T9" s="1">
        <v>10</v>
      </c>
      <c r="U9" s="1" t="s">
        <v>40</v>
      </c>
      <c r="V9" s="1" t="s">
        <v>37</v>
      </c>
      <c r="W9" s="1" t="s">
        <v>41</v>
      </c>
      <c r="X9" s="1" t="s">
        <v>77</v>
      </c>
      <c r="Y9" s="3"/>
      <c r="Z9" s="3"/>
    </row>
    <row r="10" spans="1:26" ht="15.75" customHeight="1" x14ac:dyDescent="0.15">
      <c r="A10" s="6">
        <v>1997</v>
      </c>
      <c r="B10" s="6" t="s">
        <v>38</v>
      </c>
      <c r="C10" s="6" t="s">
        <v>23</v>
      </c>
      <c r="D10" s="7" t="s">
        <v>42</v>
      </c>
      <c r="E10" s="7">
        <v>-23.8</v>
      </c>
      <c r="F10" s="7">
        <v>56.4</v>
      </c>
      <c r="G10" s="6" t="s">
        <v>24</v>
      </c>
      <c r="H10" s="7">
        <v>11.5</v>
      </c>
      <c r="I10" s="6">
        <v>4.5</v>
      </c>
      <c r="J10" s="7">
        <v>41</v>
      </c>
      <c r="K10" s="7">
        <v>600</v>
      </c>
      <c r="L10" s="7">
        <v>7321</v>
      </c>
      <c r="M10" s="7">
        <v>740</v>
      </c>
      <c r="N10" s="7">
        <v>8571</v>
      </c>
      <c r="O10" s="7">
        <v>670</v>
      </c>
      <c r="P10" s="7">
        <v>7946</v>
      </c>
      <c r="Q10" s="7">
        <v>-23</v>
      </c>
      <c r="R10" s="7">
        <v>3457</v>
      </c>
      <c r="S10" s="6">
        <v>18</v>
      </c>
      <c r="T10" s="6">
        <v>10</v>
      </c>
      <c r="U10" s="7" t="s">
        <v>43</v>
      </c>
      <c r="V10" s="8" t="s">
        <v>37</v>
      </c>
      <c r="W10" s="9"/>
      <c r="X10" s="9"/>
      <c r="Y10" s="9"/>
      <c r="Z10" s="9"/>
    </row>
    <row r="11" spans="1:26" ht="15.75" customHeight="1" x14ac:dyDescent="0.15">
      <c r="A11" s="1">
        <v>2013</v>
      </c>
      <c r="B11" s="1" t="s">
        <v>44</v>
      </c>
      <c r="C11" s="1" t="s">
        <v>45</v>
      </c>
      <c r="D11" s="1">
        <v>4</v>
      </c>
      <c r="E11" s="1">
        <v>-49.5</v>
      </c>
      <c r="F11" s="1">
        <v>-30</v>
      </c>
      <c r="G11" s="1" t="s">
        <v>24</v>
      </c>
      <c r="H11" s="1">
        <v>47</v>
      </c>
      <c r="I11" s="1">
        <v>5</v>
      </c>
      <c r="J11" s="1">
        <v>15</v>
      </c>
      <c r="K11" s="1">
        <v>3917</v>
      </c>
      <c r="L11" s="1">
        <v>29921</v>
      </c>
      <c r="M11" s="1">
        <v>4089</v>
      </c>
      <c r="N11" s="1">
        <v>30898</v>
      </c>
      <c r="O11" s="1">
        <v>4003</v>
      </c>
      <c r="P11" s="1">
        <v>30409</v>
      </c>
      <c r="Q11" s="1">
        <v>-4.3</v>
      </c>
      <c r="R11" s="1">
        <v>4074</v>
      </c>
      <c r="S11" s="1">
        <v>30</v>
      </c>
      <c r="T11" s="1">
        <v>7</v>
      </c>
      <c r="U11" s="1" t="s">
        <v>46</v>
      </c>
      <c r="V11" s="1" t="s">
        <v>47</v>
      </c>
      <c r="W11" s="3"/>
      <c r="X11" s="3"/>
      <c r="Y11" s="3"/>
      <c r="Z11" s="3"/>
    </row>
    <row r="12" spans="1:26" ht="15.75" customHeight="1" x14ac:dyDescent="0.15">
      <c r="A12" s="1">
        <v>2013</v>
      </c>
      <c r="B12" s="1" t="s">
        <v>44</v>
      </c>
      <c r="C12" s="1" t="s">
        <v>45</v>
      </c>
      <c r="D12" s="1">
        <v>7</v>
      </c>
      <c r="E12" s="1">
        <v>12.6</v>
      </c>
      <c r="F12" s="1">
        <v>-22</v>
      </c>
      <c r="G12" s="1" t="s">
        <v>24</v>
      </c>
      <c r="H12" s="1">
        <v>29.1</v>
      </c>
      <c r="I12" s="1">
        <v>4.25</v>
      </c>
      <c r="J12" s="1">
        <v>24</v>
      </c>
      <c r="K12" s="1">
        <v>2067</v>
      </c>
      <c r="L12" s="1">
        <v>18526</v>
      </c>
      <c r="M12" s="1">
        <v>1673</v>
      </c>
      <c r="N12" s="1">
        <v>15806</v>
      </c>
      <c r="O12" s="1">
        <v>1870</v>
      </c>
      <c r="P12" s="1">
        <v>17166</v>
      </c>
      <c r="Q12" s="1">
        <v>19</v>
      </c>
      <c r="R12" s="1">
        <v>3825</v>
      </c>
      <c r="S12" s="1">
        <v>30</v>
      </c>
      <c r="T12" s="1">
        <v>7</v>
      </c>
      <c r="U12" s="3"/>
      <c r="V12" s="1" t="s">
        <v>48</v>
      </c>
      <c r="W12" s="3"/>
      <c r="X12" s="3"/>
      <c r="Y12" s="3"/>
      <c r="Z12" s="3"/>
    </row>
    <row r="13" spans="1:26" ht="15.75" customHeight="1" x14ac:dyDescent="0.15">
      <c r="A13" s="1">
        <v>2011</v>
      </c>
      <c r="B13" s="1" t="s">
        <v>49</v>
      </c>
      <c r="C13" s="1" t="s">
        <v>50</v>
      </c>
      <c r="D13" s="1">
        <v>5</v>
      </c>
      <c r="E13" s="1">
        <v>-53</v>
      </c>
      <c r="F13" s="1">
        <v>-37.700000000000003</v>
      </c>
      <c r="G13" s="1" t="s">
        <v>24</v>
      </c>
      <c r="H13" s="1">
        <v>40.700000000000003</v>
      </c>
      <c r="I13" s="1">
        <v>7</v>
      </c>
      <c r="J13" s="1">
        <v>26</v>
      </c>
      <c r="K13" s="1">
        <v>3233</v>
      </c>
      <c r="L13" s="1">
        <v>25910</v>
      </c>
      <c r="M13" s="1">
        <v>2881</v>
      </c>
      <c r="N13" s="1">
        <v>23764</v>
      </c>
      <c r="O13" s="1">
        <v>3057</v>
      </c>
      <c r="P13" s="1">
        <v>24837</v>
      </c>
      <c r="Q13" s="1">
        <v>10.9</v>
      </c>
      <c r="R13" s="1">
        <v>6059</v>
      </c>
      <c r="S13" s="3"/>
      <c r="T13" s="10">
        <v>7</v>
      </c>
      <c r="U13" s="1" t="s">
        <v>51</v>
      </c>
      <c r="V13" s="1" t="s">
        <v>47</v>
      </c>
      <c r="W13" s="3"/>
      <c r="X13" s="3"/>
      <c r="Y13" s="3"/>
      <c r="Z13" s="3"/>
    </row>
    <row r="14" spans="1:26" ht="15.75" customHeight="1" x14ac:dyDescent="0.15">
      <c r="A14" s="1">
        <v>2000</v>
      </c>
      <c r="B14" s="1" t="s">
        <v>52</v>
      </c>
      <c r="C14" s="1" t="s">
        <v>50</v>
      </c>
      <c r="D14" s="1">
        <v>8</v>
      </c>
      <c r="E14" s="1">
        <v>-36.5</v>
      </c>
      <c r="F14" s="1">
        <v>-12.5</v>
      </c>
      <c r="G14" s="1" t="s">
        <v>24</v>
      </c>
      <c r="H14" s="1">
        <v>10.9</v>
      </c>
      <c r="I14" s="1">
        <v>5.25</v>
      </c>
      <c r="J14" s="1">
        <v>45</v>
      </c>
      <c r="K14" s="1">
        <v>558</v>
      </c>
      <c r="L14" s="1">
        <v>6939</v>
      </c>
      <c r="M14" s="1">
        <v>754</v>
      </c>
      <c r="N14" s="1">
        <v>8693</v>
      </c>
      <c r="O14" s="1">
        <v>656</v>
      </c>
      <c r="P14" s="1">
        <v>7816</v>
      </c>
      <c r="Q14" s="1">
        <v>-35</v>
      </c>
      <c r="R14" s="1">
        <v>3916</v>
      </c>
      <c r="S14" s="3"/>
      <c r="U14" s="1" t="s">
        <v>53</v>
      </c>
      <c r="V14" s="1" t="s">
        <v>47</v>
      </c>
      <c r="W14" s="3"/>
      <c r="X14" s="3"/>
      <c r="Y14" s="3"/>
      <c r="Z14" s="3"/>
    </row>
    <row r="15" spans="1:26" ht="15.75" customHeight="1" x14ac:dyDescent="0.15">
      <c r="A15" s="1">
        <v>2010</v>
      </c>
      <c r="B15" s="1" t="s">
        <v>55</v>
      </c>
      <c r="C15" s="1" t="s">
        <v>56</v>
      </c>
      <c r="D15" s="1">
        <v>5</v>
      </c>
      <c r="E15" s="1">
        <v>-57.6</v>
      </c>
      <c r="F15" s="1">
        <v>-43.5</v>
      </c>
      <c r="G15" s="1" t="s">
        <v>24</v>
      </c>
      <c r="H15" s="1">
        <v>27.4</v>
      </c>
      <c r="I15" s="1">
        <v>3.375</v>
      </c>
      <c r="J15" s="1">
        <v>22.5</v>
      </c>
      <c r="K15" s="1">
        <v>1908</v>
      </c>
      <c r="L15" s="1">
        <v>17443</v>
      </c>
      <c r="M15" s="1">
        <v>1354</v>
      </c>
      <c r="N15" s="1">
        <v>13491</v>
      </c>
      <c r="O15" s="1">
        <v>1631</v>
      </c>
      <c r="P15" s="1">
        <v>15467</v>
      </c>
      <c r="Q15" s="1">
        <v>29</v>
      </c>
      <c r="R15" s="1">
        <v>3212</v>
      </c>
      <c r="S15" s="3"/>
      <c r="T15" s="10">
        <v>5</v>
      </c>
      <c r="U15" s="3"/>
      <c r="V15" s="1" t="s">
        <v>47</v>
      </c>
      <c r="W15" s="3"/>
      <c r="X15" s="3"/>
      <c r="Y15" s="3"/>
      <c r="Z15" s="3"/>
    </row>
    <row r="16" spans="1:26" ht="15.75" customHeight="1" x14ac:dyDescent="0.15">
      <c r="A16" s="1">
        <v>2010</v>
      </c>
      <c r="B16" s="1" t="s">
        <v>55</v>
      </c>
      <c r="C16" s="1" t="s">
        <v>56</v>
      </c>
      <c r="D16" s="1">
        <v>4</v>
      </c>
      <c r="E16" s="1">
        <v>-57.8</v>
      </c>
      <c r="F16" s="1">
        <v>-43.7</v>
      </c>
      <c r="G16" s="1" t="s">
        <v>24</v>
      </c>
      <c r="H16" s="1">
        <v>38</v>
      </c>
      <c r="I16" s="1">
        <v>5.5</v>
      </c>
      <c r="J16" s="1">
        <v>27</v>
      </c>
      <c r="K16" s="1">
        <v>2951</v>
      </c>
      <c r="L16" s="1">
        <v>24192</v>
      </c>
      <c r="M16" s="1">
        <v>1971</v>
      </c>
      <c r="N16" s="1">
        <v>17873</v>
      </c>
      <c r="O16" s="1">
        <v>2461</v>
      </c>
      <c r="P16" s="1">
        <v>21032</v>
      </c>
      <c r="Q16" s="1">
        <v>33</v>
      </c>
      <c r="R16" s="1">
        <v>5378</v>
      </c>
      <c r="S16" s="3"/>
      <c r="T16" s="10">
        <v>5</v>
      </c>
      <c r="U16" s="3"/>
      <c r="V16" s="1" t="s">
        <v>47</v>
      </c>
      <c r="W16" s="3"/>
      <c r="X16" s="3"/>
      <c r="Y16" s="3"/>
      <c r="Z16" s="3"/>
    </row>
    <row r="17" spans="1:26" ht="15.75" customHeight="1" x14ac:dyDescent="0.15">
      <c r="A17" s="1">
        <v>2010</v>
      </c>
      <c r="B17" s="1" t="s">
        <v>55</v>
      </c>
      <c r="C17" s="1" t="s">
        <v>56</v>
      </c>
      <c r="D17" s="1" t="s">
        <v>57</v>
      </c>
      <c r="E17" s="1">
        <v>-57.2</v>
      </c>
      <c r="F17" s="1">
        <v>-43.1</v>
      </c>
      <c r="G17" s="1" t="s">
        <v>24</v>
      </c>
      <c r="H17" s="1" t="s">
        <v>28</v>
      </c>
      <c r="I17" s="1">
        <v>4.75</v>
      </c>
      <c r="J17" s="1">
        <v>27</v>
      </c>
      <c r="K17" s="1" t="s">
        <v>28</v>
      </c>
      <c r="L17" s="1" t="s">
        <v>28</v>
      </c>
      <c r="M17" s="1">
        <v>1621</v>
      </c>
      <c r="N17" s="1">
        <v>15436</v>
      </c>
      <c r="O17" s="1">
        <v>1621</v>
      </c>
      <c r="P17" s="1">
        <v>15436</v>
      </c>
      <c r="Q17" s="1" t="s">
        <v>28</v>
      </c>
      <c r="R17" s="1">
        <v>3933</v>
      </c>
      <c r="S17" s="3"/>
      <c r="T17" s="10">
        <v>5</v>
      </c>
      <c r="U17" s="1" t="s">
        <v>58</v>
      </c>
      <c r="V17" s="1" t="s">
        <v>47</v>
      </c>
      <c r="W17" s="3"/>
      <c r="X17" s="3"/>
      <c r="Y17" s="3"/>
      <c r="Z17" s="3"/>
    </row>
    <row r="18" spans="1:26" ht="15.75" customHeight="1" x14ac:dyDescent="0.15">
      <c r="A18" s="1">
        <v>2010</v>
      </c>
      <c r="B18" s="1" t="s">
        <v>55</v>
      </c>
      <c r="C18" s="1" t="s">
        <v>56</v>
      </c>
      <c r="D18" s="1" t="s">
        <v>59</v>
      </c>
      <c r="E18" s="1">
        <v>-57.2</v>
      </c>
      <c r="F18" s="1">
        <v>-43.1</v>
      </c>
      <c r="G18" s="1" t="s">
        <v>24</v>
      </c>
      <c r="H18" s="1">
        <v>19.5</v>
      </c>
      <c r="I18" s="1">
        <v>3.75</v>
      </c>
      <c r="J18" s="1">
        <v>27</v>
      </c>
      <c r="K18" s="1">
        <v>1212</v>
      </c>
      <c r="L18" s="1">
        <v>12414</v>
      </c>
      <c r="M18" s="1">
        <v>1183</v>
      </c>
      <c r="N18" s="1">
        <v>12186</v>
      </c>
      <c r="O18" s="1">
        <v>1197</v>
      </c>
      <c r="P18" s="1">
        <v>12300</v>
      </c>
      <c r="Q18" s="1">
        <v>2</v>
      </c>
      <c r="R18" s="1">
        <v>3134</v>
      </c>
      <c r="S18" s="3"/>
      <c r="T18" s="10">
        <v>5</v>
      </c>
      <c r="U18" s="1" t="s">
        <v>60</v>
      </c>
      <c r="V18" s="1" t="s">
        <v>47</v>
      </c>
      <c r="W18" s="3"/>
      <c r="X18" s="3"/>
      <c r="Y18" s="3"/>
      <c r="Z18" s="3"/>
    </row>
    <row r="19" spans="1:26" ht="15.75" customHeight="1" x14ac:dyDescent="0.15">
      <c r="A19" s="1">
        <v>2010</v>
      </c>
      <c r="B19" s="1" t="s">
        <v>55</v>
      </c>
      <c r="C19" s="1" t="s">
        <v>56</v>
      </c>
      <c r="D19" s="1">
        <v>7</v>
      </c>
      <c r="E19" s="1">
        <v>-56.6</v>
      </c>
      <c r="F19" s="1">
        <v>-42.5</v>
      </c>
      <c r="G19" s="1" t="s">
        <v>24</v>
      </c>
      <c r="H19" s="1">
        <v>25.6</v>
      </c>
      <c r="I19" s="1">
        <v>6</v>
      </c>
      <c r="J19" s="1">
        <v>27</v>
      </c>
      <c r="K19" s="1">
        <v>1743</v>
      </c>
      <c r="L19" s="1">
        <v>16297</v>
      </c>
      <c r="M19" s="1">
        <v>2213</v>
      </c>
      <c r="N19" s="1">
        <v>19498</v>
      </c>
      <c r="O19" s="1">
        <v>1978</v>
      </c>
      <c r="P19" s="1">
        <v>17898</v>
      </c>
      <c r="Q19" s="1">
        <v>-27</v>
      </c>
      <c r="R19" s="1">
        <v>4566</v>
      </c>
      <c r="S19" s="3"/>
      <c r="U19" s="3"/>
      <c r="V19" s="1" t="s">
        <v>47</v>
      </c>
      <c r="W19" s="3"/>
      <c r="X19" s="3"/>
      <c r="Y19" s="3"/>
      <c r="Z19" s="3"/>
    </row>
    <row r="20" spans="1:26" ht="15.75" customHeight="1" x14ac:dyDescent="0.15">
      <c r="A20" s="1">
        <v>2010</v>
      </c>
      <c r="B20" s="1" t="s">
        <v>55</v>
      </c>
      <c r="C20" s="1" t="s">
        <v>56</v>
      </c>
      <c r="D20" s="1">
        <v>8</v>
      </c>
      <c r="E20" s="1">
        <v>-55.75</v>
      </c>
      <c r="F20" s="1">
        <v>-41.75</v>
      </c>
      <c r="G20" s="1" t="s">
        <v>24</v>
      </c>
      <c r="H20" s="1">
        <v>19.7</v>
      </c>
      <c r="I20" s="1">
        <v>6.75</v>
      </c>
      <c r="J20" s="1">
        <v>36</v>
      </c>
      <c r="K20" s="1">
        <v>1229</v>
      </c>
      <c r="L20" s="1">
        <v>12541</v>
      </c>
      <c r="M20" s="1">
        <v>1613</v>
      </c>
      <c r="N20" s="1">
        <v>15383</v>
      </c>
      <c r="O20" s="1">
        <v>1421</v>
      </c>
      <c r="P20" s="1">
        <v>13962</v>
      </c>
      <c r="Q20" s="1">
        <v>-31</v>
      </c>
      <c r="R20" s="1">
        <v>5081</v>
      </c>
      <c r="S20" s="3"/>
      <c r="U20" s="3"/>
      <c r="V20" s="1" t="s">
        <v>47</v>
      </c>
      <c r="W20" s="3"/>
      <c r="X20" s="3"/>
      <c r="Y20" s="3"/>
      <c r="Z20" s="3"/>
    </row>
    <row r="21" spans="1:26" ht="15.75" customHeight="1" x14ac:dyDescent="0.15">
      <c r="A21" s="1">
        <v>2014</v>
      </c>
      <c r="B21" s="1" t="s">
        <v>61</v>
      </c>
      <c r="C21" s="1" t="s">
        <v>62</v>
      </c>
      <c r="D21" s="1">
        <v>4</v>
      </c>
      <c r="E21" s="1">
        <v>-51.6</v>
      </c>
      <c r="F21" s="1">
        <v>-33</v>
      </c>
      <c r="G21" s="1" t="s">
        <v>63</v>
      </c>
      <c r="H21" s="3"/>
      <c r="I21" s="1">
        <v>5</v>
      </c>
      <c r="J21" s="1">
        <v>24</v>
      </c>
      <c r="K21" s="3"/>
      <c r="L21" s="3"/>
      <c r="M21" s="1">
        <v>2078</v>
      </c>
      <c r="N21" s="1">
        <v>18595</v>
      </c>
      <c r="O21" s="1">
        <v>2078</v>
      </c>
      <c r="P21" s="1">
        <v>18595</v>
      </c>
      <c r="Q21" s="1" t="s">
        <v>28</v>
      </c>
      <c r="R21" s="1">
        <v>4140</v>
      </c>
      <c r="S21" s="3"/>
      <c r="T21" s="10">
        <v>7.5</v>
      </c>
      <c r="U21" s="1" t="s">
        <v>64</v>
      </c>
      <c r="V21" s="1" t="s">
        <v>47</v>
      </c>
      <c r="W21" s="3"/>
      <c r="X21" s="3"/>
      <c r="Y21" s="3"/>
      <c r="Z21" s="3"/>
    </row>
    <row r="22" spans="1:26" ht="15.75" customHeight="1" x14ac:dyDescent="0.15">
      <c r="A22" s="1">
        <v>2014</v>
      </c>
      <c r="B22" s="1" t="s">
        <v>65</v>
      </c>
      <c r="C22" s="1" t="s">
        <v>50</v>
      </c>
      <c r="D22" s="1">
        <v>7</v>
      </c>
      <c r="E22" s="1">
        <v>16</v>
      </c>
      <c r="F22" s="1">
        <v>-33.200000000000003</v>
      </c>
      <c r="G22" s="1" t="s">
        <v>24</v>
      </c>
      <c r="H22" s="1">
        <v>22.5</v>
      </c>
      <c r="I22" s="1">
        <v>3.5</v>
      </c>
      <c r="J22" s="1">
        <v>27</v>
      </c>
      <c r="K22" s="1">
        <v>1467</v>
      </c>
      <c r="L22" s="1">
        <v>14324</v>
      </c>
      <c r="M22" s="1">
        <v>1079</v>
      </c>
      <c r="N22" s="1">
        <v>11374</v>
      </c>
      <c r="O22" s="1">
        <v>1273</v>
      </c>
      <c r="P22" s="1">
        <v>12849</v>
      </c>
      <c r="Q22" s="1">
        <v>26.5</v>
      </c>
      <c r="R22" s="1">
        <v>3281</v>
      </c>
      <c r="S22" s="3"/>
      <c r="U22" s="3"/>
      <c r="V22" s="1" t="s">
        <v>48</v>
      </c>
      <c r="W22" s="3"/>
      <c r="X22" s="3"/>
      <c r="Y22" s="3"/>
      <c r="Z22" s="3"/>
    </row>
    <row r="23" spans="1:26" ht="15.75" customHeight="1" x14ac:dyDescent="0.15">
      <c r="A23" s="1">
        <v>2000</v>
      </c>
      <c r="B23" s="1" t="s">
        <v>66</v>
      </c>
      <c r="C23" s="1" t="s">
        <v>23</v>
      </c>
      <c r="D23" s="1" t="s">
        <v>67</v>
      </c>
      <c r="E23" s="1">
        <v>13</v>
      </c>
      <c r="F23" s="1">
        <v>-24</v>
      </c>
      <c r="G23" s="1" t="s">
        <v>24</v>
      </c>
      <c r="H23" s="1" t="s">
        <v>28</v>
      </c>
      <c r="I23" s="1">
        <v>3</v>
      </c>
      <c r="J23" s="1">
        <v>25</v>
      </c>
      <c r="K23" s="1" t="s">
        <v>28</v>
      </c>
      <c r="L23" s="1" t="s">
        <v>28</v>
      </c>
      <c r="M23" s="1">
        <v>988</v>
      </c>
      <c r="N23" s="1">
        <v>10653</v>
      </c>
      <c r="O23" s="1">
        <v>988</v>
      </c>
      <c r="P23" s="1">
        <v>10653</v>
      </c>
      <c r="Q23" s="3"/>
      <c r="R23" s="1">
        <v>2483</v>
      </c>
      <c r="S23" s="3"/>
      <c r="U23" s="3"/>
      <c r="V23" s="1" t="s">
        <v>48</v>
      </c>
      <c r="W23" s="3"/>
      <c r="X23" s="3"/>
      <c r="Y23" s="3"/>
      <c r="Z23" s="3"/>
    </row>
    <row r="24" spans="1:26" ht="15.75" customHeight="1" x14ac:dyDescent="0.15">
      <c r="A24" s="1">
        <v>2014</v>
      </c>
      <c r="B24" s="1" t="s">
        <v>65</v>
      </c>
      <c r="C24" s="1" t="s">
        <v>50</v>
      </c>
      <c r="D24" s="1">
        <v>6</v>
      </c>
      <c r="E24" s="1">
        <v>16.8</v>
      </c>
      <c r="F24" s="1">
        <v>-34.299999999999997</v>
      </c>
      <c r="G24" s="1" t="s">
        <v>24</v>
      </c>
      <c r="H24" s="3"/>
      <c r="I24" s="1">
        <v>3.5</v>
      </c>
      <c r="J24" s="1">
        <v>13.5</v>
      </c>
      <c r="K24" s="3"/>
      <c r="L24" s="3"/>
      <c r="M24" s="1">
        <v>2942</v>
      </c>
      <c r="N24" s="1">
        <v>24139</v>
      </c>
      <c r="O24" s="1">
        <v>2942</v>
      </c>
      <c r="P24" s="1">
        <v>24139</v>
      </c>
      <c r="Q24" s="3"/>
      <c r="R24" s="1">
        <v>2898</v>
      </c>
      <c r="S24" s="3"/>
      <c r="U24" s="3"/>
      <c r="V24" s="1" t="s">
        <v>48</v>
      </c>
      <c r="W24" s="3"/>
      <c r="X24" s="3"/>
      <c r="Y24" s="3"/>
      <c r="Z24" s="3"/>
    </row>
    <row r="25" spans="1:26" ht="15.75" customHeight="1" x14ac:dyDescent="0.15">
      <c r="A25" s="1">
        <v>1997</v>
      </c>
      <c r="B25" s="1" t="s">
        <v>68</v>
      </c>
      <c r="C25" s="1" t="s">
        <v>69</v>
      </c>
      <c r="D25" s="1">
        <v>3</v>
      </c>
      <c r="E25" s="1">
        <v>11.5</v>
      </c>
      <c r="F25" s="1">
        <v>-22</v>
      </c>
      <c r="G25" s="1" t="s">
        <v>24</v>
      </c>
      <c r="H25" s="1">
        <v>41</v>
      </c>
      <c r="I25" s="1">
        <v>4.5</v>
      </c>
      <c r="J25" s="1">
        <v>17</v>
      </c>
      <c r="K25" s="1">
        <v>3265</v>
      </c>
      <c r="L25" s="1">
        <v>26101</v>
      </c>
      <c r="M25" s="1">
        <v>2980</v>
      </c>
      <c r="N25" s="1">
        <v>24371</v>
      </c>
      <c r="O25" s="1">
        <v>3123</v>
      </c>
      <c r="P25" s="1">
        <v>25236</v>
      </c>
      <c r="Q25" s="1">
        <v>8.6999999999999993</v>
      </c>
      <c r="R25" s="1">
        <v>3859</v>
      </c>
      <c r="S25" s="3"/>
      <c r="U25" s="3"/>
      <c r="V25" s="1" t="s">
        <v>48</v>
      </c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U44" s="3"/>
      <c r="V44" s="3"/>
      <c r="W44" s="3"/>
      <c r="X44" s="3"/>
      <c r="Y44" s="3"/>
      <c r="Z44" s="3"/>
    </row>
    <row r="45" spans="1:26" ht="13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U45" s="3"/>
      <c r="V45" s="3"/>
      <c r="W45" s="3"/>
      <c r="X45" s="3"/>
      <c r="Y45" s="3"/>
      <c r="Z45" s="3"/>
    </row>
    <row r="46" spans="1:26" ht="13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U46" s="3"/>
      <c r="V46" s="3"/>
      <c r="W46" s="3"/>
      <c r="X46" s="3"/>
      <c r="Y46" s="3"/>
      <c r="Z46" s="3"/>
    </row>
    <row r="47" spans="1:26" ht="13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U47" s="3"/>
      <c r="V47" s="3"/>
      <c r="W47" s="3"/>
      <c r="X47" s="3"/>
      <c r="Y47" s="3"/>
      <c r="Z47" s="3"/>
    </row>
    <row r="48" spans="1:26" ht="13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U48" s="3"/>
      <c r="V48" s="3"/>
      <c r="W48" s="3"/>
      <c r="X48" s="3"/>
      <c r="Y48" s="3"/>
      <c r="Z48" s="3"/>
    </row>
    <row r="49" spans="1:26" ht="13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U49" s="3"/>
      <c r="V49" s="3"/>
      <c r="W49" s="3"/>
      <c r="X49" s="3"/>
      <c r="Y49" s="3"/>
      <c r="Z49" s="3"/>
    </row>
    <row r="50" spans="1:26" ht="13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U50" s="3"/>
      <c r="V50" s="3"/>
      <c r="W50" s="3"/>
      <c r="X50" s="3"/>
      <c r="Y50" s="3"/>
      <c r="Z50" s="3"/>
    </row>
    <row r="51" spans="1:26" ht="13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U51" s="3"/>
      <c r="V51" s="3"/>
      <c r="W51" s="3"/>
      <c r="X51" s="3"/>
      <c r="Y51" s="3"/>
      <c r="Z51" s="3"/>
    </row>
    <row r="52" spans="1:26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U52" s="3"/>
      <c r="V52" s="3"/>
      <c r="W52" s="3"/>
      <c r="X52" s="3"/>
      <c r="Y52" s="3"/>
      <c r="Z52" s="3"/>
    </row>
    <row r="53" spans="1:26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/>
      <c r="W53" s="3"/>
      <c r="X53" s="3"/>
      <c r="Y53" s="3"/>
      <c r="Z53" s="3"/>
    </row>
    <row r="54" spans="1:26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U54" s="3"/>
      <c r="V54" s="3"/>
      <c r="W54" s="3"/>
      <c r="X54" s="3"/>
      <c r="Y54" s="3"/>
      <c r="Z54" s="3"/>
    </row>
    <row r="55" spans="1:26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U55" s="3"/>
      <c r="V55" s="3"/>
      <c r="W55" s="3"/>
      <c r="X55" s="3"/>
      <c r="Y55" s="3"/>
      <c r="Z55" s="3"/>
    </row>
    <row r="56" spans="1:26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U56" s="3"/>
      <c r="V56" s="3"/>
      <c r="W56" s="3"/>
      <c r="X56" s="3"/>
      <c r="Y56" s="3"/>
      <c r="Z56" s="3"/>
    </row>
    <row r="57" spans="1:26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U57" s="3"/>
      <c r="V57" s="3"/>
      <c r="W57" s="3"/>
      <c r="X57" s="3"/>
      <c r="Y57" s="3"/>
      <c r="Z57" s="3"/>
    </row>
    <row r="58" spans="1:26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U58" s="3"/>
      <c r="V58" s="3"/>
      <c r="W58" s="3"/>
      <c r="X58" s="3"/>
      <c r="Y58" s="3"/>
      <c r="Z58" s="3"/>
    </row>
    <row r="59" spans="1:26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U59" s="3"/>
      <c r="V59" s="3"/>
      <c r="W59" s="3"/>
      <c r="X59" s="3"/>
      <c r="Y59" s="3"/>
      <c r="Z59" s="3"/>
    </row>
    <row r="60" spans="1:26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U60" s="3"/>
      <c r="V60" s="3"/>
      <c r="W60" s="3"/>
      <c r="X60" s="3"/>
      <c r="Y60" s="3"/>
      <c r="Z60" s="3"/>
    </row>
    <row r="61" spans="1:26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U61" s="3"/>
      <c r="V61" s="3"/>
      <c r="W61" s="3"/>
      <c r="X61" s="3"/>
      <c r="Y61" s="3"/>
      <c r="Z61" s="3"/>
    </row>
    <row r="62" spans="1:26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U62" s="3"/>
      <c r="V62" s="3"/>
      <c r="W62" s="3"/>
      <c r="X62" s="3"/>
      <c r="Y62" s="3"/>
      <c r="Z62" s="3"/>
    </row>
    <row r="63" spans="1:26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14" sqref="C14"/>
    </sheetView>
  </sheetViews>
  <sheetFormatPr baseColWidth="10" defaultColWidth="14.5" defaultRowHeight="15.75" customHeight="1" x14ac:dyDescent="0.15"/>
  <sheetData>
    <row r="1" spans="1:6" ht="15.75" customHeight="1" x14ac:dyDescent="0.15">
      <c r="A1" s="1" t="s">
        <v>78</v>
      </c>
      <c r="B1" s="1" t="s">
        <v>79</v>
      </c>
      <c r="C1" s="1" t="s">
        <v>80</v>
      </c>
      <c r="D1" s="10" t="s">
        <v>81</v>
      </c>
      <c r="E1" s="1" t="s">
        <v>8</v>
      </c>
      <c r="F1" s="1" t="s">
        <v>9</v>
      </c>
    </row>
    <row r="2" spans="1:6" ht="15.75" customHeight="1" x14ac:dyDescent="0.15">
      <c r="A2" s="1">
        <v>112.3</v>
      </c>
      <c r="B2" s="1">
        <v>-20.3</v>
      </c>
      <c r="C2" s="1">
        <v>1258</v>
      </c>
      <c r="D2" s="1">
        <v>3537</v>
      </c>
      <c r="E2" s="1">
        <v>4</v>
      </c>
      <c r="F2" s="1">
        <v>29</v>
      </c>
    </row>
    <row r="3" spans="1:6" ht="15.75" customHeight="1" x14ac:dyDescent="0.15">
      <c r="A3" s="1">
        <v>71.099999999999994</v>
      </c>
      <c r="B3" s="1">
        <v>12</v>
      </c>
      <c r="C3" s="1">
        <v>1469</v>
      </c>
      <c r="D3" s="1">
        <v>4139</v>
      </c>
      <c r="E3" s="1">
        <v>5</v>
      </c>
      <c r="F3" s="1">
        <v>30</v>
      </c>
    </row>
    <row r="4" spans="1:6" ht="15.75" customHeight="1" x14ac:dyDescent="0.15">
      <c r="A4" s="1">
        <v>71.599999999999994</v>
      </c>
      <c r="B4" s="1">
        <v>11</v>
      </c>
      <c r="C4" s="1">
        <v>1277</v>
      </c>
      <c r="D4" s="1">
        <v>3726</v>
      </c>
      <c r="E4" s="1">
        <v>4.5</v>
      </c>
      <c r="F4" s="1">
        <v>30</v>
      </c>
    </row>
    <row r="5" spans="1:6" ht="15.75" customHeight="1" x14ac:dyDescent="0.15">
      <c r="A5" s="1">
        <v>72.2</v>
      </c>
      <c r="B5" s="1">
        <v>8.8000000000000007</v>
      </c>
      <c r="C5" s="1">
        <v>1874</v>
      </c>
      <c r="D5" s="1">
        <v>5589</v>
      </c>
      <c r="E5" s="1">
        <v>6.75</v>
      </c>
      <c r="F5" s="1">
        <v>33</v>
      </c>
    </row>
    <row r="6" spans="1:6" ht="15.75" customHeight="1" x14ac:dyDescent="0.15">
      <c r="A6" s="1">
        <v>-74.400000000000006</v>
      </c>
      <c r="B6" s="1">
        <v>36.6</v>
      </c>
      <c r="C6" s="1">
        <v>5166</v>
      </c>
      <c r="D6" s="1">
        <v>12418</v>
      </c>
      <c r="E6" s="1">
        <v>15</v>
      </c>
      <c r="F6" s="5">
        <v>34</v>
      </c>
    </row>
    <row r="7" spans="1:6" ht="15.75" customHeight="1" x14ac:dyDescent="0.15">
      <c r="A7" s="1">
        <v>-74.2</v>
      </c>
      <c r="B7" s="1">
        <v>37.200000000000003</v>
      </c>
      <c r="C7" s="1">
        <v>5253</v>
      </c>
      <c r="D7" s="1">
        <v>8693</v>
      </c>
      <c r="E7" s="1">
        <v>10.5</v>
      </c>
      <c r="F7" s="1">
        <v>25</v>
      </c>
    </row>
    <row r="8" spans="1:6" ht="15.75" customHeight="1" x14ac:dyDescent="0.15">
      <c r="A8" s="1">
        <v>-4</v>
      </c>
      <c r="B8" s="1">
        <v>62.5</v>
      </c>
      <c r="C8" s="1">
        <v>813</v>
      </c>
      <c r="D8" s="1">
        <v>3725</v>
      </c>
      <c r="E8" s="1">
        <v>4.5</v>
      </c>
      <c r="F8" s="1">
        <v>39</v>
      </c>
    </row>
    <row r="9" spans="1:6" ht="15.75" customHeight="1" x14ac:dyDescent="0.15">
      <c r="A9" s="1">
        <v>-23.4</v>
      </c>
      <c r="B9" s="1">
        <v>56.2</v>
      </c>
      <c r="C9" s="1">
        <v>1179</v>
      </c>
      <c r="D9" s="1">
        <v>3369</v>
      </c>
      <c r="E9" s="1">
        <v>4.5</v>
      </c>
      <c r="F9" s="1">
        <v>29</v>
      </c>
    </row>
    <row r="10" spans="1:6" ht="15.75" customHeight="1" x14ac:dyDescent="0.15">
      <c r="A10" s="7">
        <v>-23.8</v>
      </c>
      <c r="B10" s="7">
        <v>56.4</v>
      </c>
      <c r="C10" s="7">
        <v>670</v>
      </c>
      <c r="D10" s="7">
        <v>3457</v>
      </c>
      <c r="E10" s="6">
        <v>4.5</v>
      </c>
      <c r="F10" s="7">
        <v>41</v>
      </c>
    </row>
    <row r="11" spans="1:6" ht="15.75" customHeight="1" x14ac:dyDescent="0.15">
      <c r="A11" s="1">
        <v>-49.5</v>
      </c>
      <c r="B11" s="1">
        <v>-30</v>
      </c>
      <c r="C11" s="1">
        <v>4003</v>
      </c>
      <c r="D11" s="1">
        <v>4074</v>
      </c>
      <c r="E11" s="1">
        <v>5</v>
      </c>
      <c r="F11" s="1">
        <v>15</v>
      </c>
    </row>
    <row r="12" spans="1:6" ht="15.75" customHeight="1" x14ac:dyDescent="0.15">
      <c r="A12" s="1">
        <v>12.6</v>
      </c>
      <c r="B12" s="1">
        <v>-22</v>
      </c>
      <c r="C12" s="1">
        <v>1870</v>
      </c>
      <c r="D12" s="1">
        <v>3825</v>
      </c>
      <c r="E12" s="1">
        <v>4.25</v>
      </c>
      <c r="F12" s="1">
        <v>24</v>
      </c>
    </row>
    <row r="13" spans="1:6" ht="15.75" customHeight="1" x14ac:dyDescent="0.15">
      <c r="A13" s="1">
        <v>-53</v>
      </c>
      <c r="B13" s="1">
        <v>-37.700000000000003</v>
      </c>
      <c r="C13" s="1">
        <v>3057</v>
      </c>
      <c r="D13" s="1">
        <v>6059</v>
      </c>
      <c r="E13" s="1">
        <v>7</v>
      </c>
      <c r="F13" s="1">
        <v>26</v>
      </c>
    </row>
    <row r="14" spans="1:6" ht="15.75" customHeight="1" x14ac:dyDescent="0.15">
      <c r="A14" s="1">
        <v>-36.5</v>
      </c>
      <c r="B14" s="1">
        <v>-12.5</v>
      </c>
      <c r="C14" s="1">
        <v>656</v>
      </c>
      <c r="D14" s="1">
        <v>3916</v>
      </c>
      <c r="E14" s="1">
        <v>5.25</v>
      </c>
      <c r="F14" s="1">
        <v>45</v>
      </c>
    </row>
    <row r="15" spans="1:6" ht="15.75" customHeight="1" x14ac:dyDescent="0.15">
      <c r="A15" s="1">
        <v>-57.6</v>
      </c>
      <c r="B15" s="1">
        <v>-43.5</v>
      </c>
      <c r="C15" s="1">
        <v>1631</v>
      </c>
      <c r="D15" s="1">
        <v>3212</v>
      </c>
      <c r="E15" s="1">
        <v>3.375</v>
      </c>
      <c r="F15" s="1">
        <v>22.5</v>
      </c>
    </row>
    <row r="16" spans="1:6" ht="15.75" customHeight="1" x14ac:dyDescent="0.15">
      <c r="A16" s="1">
        <v>-57.8</v>
      </c>
      <c r="B16" s="1">
        <v>-43.7</v>
      </c>
      <c r="C16" s="1">
        <v>2461</v>
      </c>
      <c r="D16" s="1">
        <v>5378</v>
      </c>
      <c r="E16" s="1">
        <v>5.5</v>
      </c>
      <c r="F16" s="1">
        <v>27</v>
      </c>
    </row>
    <row r="17" spans="1:6" ht="15.75" customHeight="1" x14ac:dyDescent="0.15">
      <c r="A17" s="1">
        <v>-57.2</v>
      </c>
      <c r="B17" s="1">
        <v>-43.1</v>
      </c>
      <c r="C17" s="1">
        <v>1621</v>
      </c>
      <c r="D17" s="1">
        <v>3933</v>
      </c>
      <c r="E17" s="1">
        <v>4.75</v>
      </c>
      <c r="F17" s="1">
        <v>27</v>
      </c>
    </row>
    <row r="18" spans="1:6" ht="15.75" customHeight="1" x14ac:dyDescent="0.15">
      <c r="A18" s="1">
        <v>-57.2</v>
      </c>
      <c r="B18" s="1">
        <v>-43.1</v>
      </c>
      <c r="C18" s="1">
        <v>1197</v>
      </c>
      <c r="D18" s="1">
        <v>3134</v>
      </c>
      <c r="E18" s="1">
        <v>3.75</v>
      </c>
      <c r="F18" s="1">
        <v>27</v>
      </c>
    </row>
    <row r="19" spans="1:6" ht="15.75" customHeight="1" x14ac:dyDescent="0.15">
      <c r="A19" s="1">
        <v>-56.6</v>
      </c>
      <c r="B19" s="1">
        <v>-42.5</v>
      </c>
      <c r="C19" s="1">
        <v>1978</v>
      </c>
      <c r="D19" s="1">
        <v>4566</v>
      </c>
      <c r="E19" s="1">
        <v>6</v>
      </c>
      <c r="F19" s="1">
        <v>27</v>
      </c>
    </row>
    <row r="20" spans="1:6" ht="15.75" customHeight="1" x14ac:dyDescent="0.15">
      <c r="A20" s="1">
        <v>-55.75</v>
      </c>
      <c r="B20" s="1">
        <v>-41.75</v>
      </c>
      <c r="C20" s="1">
        <v>1421</v>
      </c>
      <c r="D20" s="1">
        <v>5081</v>
      </c>
      <c r="E20" s="1">
        <v>6.75</v>
      </c>
      <c r="F20" s="1">
        <v>36</v>
      </c>
    </row>
    <row r="21" spans="1:6" ht="15.75" customHeight="1" x14ac:dyDescent="0.15">
      <c r="A21" s="1">
        <v>-51.6</v>
      </c>
      <c r="B21" s="1">
        <v>-33</v>
      </c>
      <c r="C21" s="1">
        <v>2078</v>
      </c>
      <c r="D21" s="1">
        <v>4140</v>
      </c>
      <c r="E21" s="1">
        <v>5</v>
      </c>
      <c r="F21" s="1">
        <v>24</v>
      </c>
    </row>
    <row r="22" spans="1:6" ht="15.75" customHeight="1" x14ac:dyDescent="0.15">
      <c r="A22" s="1">
        <v>16</v>
      </c>
      <c r="B22" s="1">
        <v>-33.200000000000003</v>
      </c>
      <c r="C22" s="1">
        <v>1273</v>
      </c>
      <c r="D22" s="1">
        <v>3281</v>
      </c>
      <c r="E22" s="1">
        <v>3.5</v>
      </c>
      <c r="F22" s="1">
        <v>27</v>
      </c>
    </row>
    <row r="23" spans="1:6" ht="15.75" customHeight="1" x14ac:dyDescent="0.15">
      <c r="A23" s="1">
        <v>13</v>
      </c>
      <c r="B23" s="1">
        <v>-24</v>
      </c>
      <c r="C23" s="1">
        <v>988</v>
      </c>
      <c r="D23" s="1">
        <v>2483</v>
      </c>
      <c r="E23" s="1">
        <v>3</v>
      </c>
      <c r="F23" s="1">
        <v>25</v>
      </c>
    </row>
    <row r="24" spans="1:6" ht="15.75" customHeight="1" x14ac:dyDescent="0.15">
      <c r="A24" s="1">
        <v>16.8</v>
      </c>
      <c r="B24" s="1">
        <v>-34.299999999999997</v>
      </c>
      <c r="C24" s="1">
        <v>2942</v>
      </c>
      <c r="D24" s="1">
        <v>2898</v>
      </c>
      <c r="E24" s="1">
        <v>3.5</v>
      </c>
      <c r="F24" s="1">
        <v>13.5</v>
      </c>
    </row>
    <row r="25" spans="1:6" ht="15.75" customHeight="1" x14ac:dyDescent="0.15">
      <c r="A25" s="1">
        <v>11.5</v>
      </c>
      <c r="B25" s="1">
        <v>-22</v>
      </c>
      <c r="C25" s="1">
        <v>3123</v>
      </c>
      <c r="D25" s="1">
        <v>3859</v>
      </c>
      <c r="E25" s="1">
        <v>4.5</v>
      </c>
      <c r="F25" s="1">
        <v>17</v>
      </c>
    </row>
    <row r="26" spans="1:6" ht="15.75" customHeight="1" x14ac:dyDescent="0.15">
      <c r="A26" s="3">
        <f>2.8</f>
        <v>2.8</v>
      </c>
      <c r="B26" s="1">
        <v>67.2</v>
      </c>
      <c r="C26" s="1">
        <v>1288</v>
      </c>
      <c r="D26" s="1">
        <v>3600</v>
      </c>
      <c r="E26" s="1">
        <v>4</v>
      </c>
      <c r="F26" s="1">
        <v>29</v>
      </c>
    </row>
    <row r="27" spans="1:6" ht="15.75" customHeight="1" x14ac:dyDescent="0.15">
      <c r="A27" s="1">
        <v>-19</v>
      </c>
      <c r="B27" s="1">
        <v>59.3</v>
      </c>
      <c r="C27" s="1">
        <v>2270</v>
      </c>
      <c r="D27" s="1">
        <v>7219.6</v>
      </c>
      <c r="E27" s="1">
        <v>8.5</v>
      </c>
      <c r="F27" s="1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J1" sqref="J1"/>
    </sheetView>
  </sheetViews>
  <sheetFormatPr baseColWidth="10" defaultColWidth="14.5" defaultRowHeight="15.75" customHeight="1" x14ac:dyDescent="0.15"/>
  <sheetData>
    <row r="1" spans="1:10" ht="15.75" customHeight="1" x14ac:dyDescent="0.15">
      <c r="A1" s="1">
        <v>112.3</v>
      </c>
      <c r="B1" s="1">
        <v>-20.3</v>
      </c>
      <c r="C1">
        <f>E1/1000</f>
        <v>1.258</v>
      </c>
      <c r="D1">
        <v>6.9862583340000004</v>
      </c>
      <c r="E1" s="1">
        <v>1258</v>
      </c>
      <c r="H1" s="3">
        <v>112.3</v>
      </c>
      <c r="I1" s="3">
        <v>-20.3</v>
      </c>
      <c r="J1">
        <v>6.9862583340000004</v>
      </c>
    </row>
    <row r="2" spans="1:10" ht="15.75" customHeight="1" x14ac:dyDescent="0.15">
      <c r="A2" s="1">
        <v>71.099999999999994</v>
      </c>
      <c r="B2" s="1">
        <v>12</v>
      </c>
      <c r="C2">
        <f t="shared" ref="C2:C26" si="0">E2/1000</f>
        <v>1.4690000000000001</v>
      </c>
      <c r="D2">
        <v>7.8343598200000004</v>
      </c>
      <c r="E2" s="1">
        <v>1469</v>
      </c>
      <c r="H2" s="3">
        <v>71.099999999999994</v>
      </c>
      <c r="I2" s="3">
        <v>12</v>
      </c>
      <c r="J2">
        <v>7.8343598200000004</v>
      </c>
    </row>
    <row r="3" spans="1:10" ht="15.75" customHeight="1" x14ac:dyDescent="0.15">
      <c r="A3" s="1">
        <v>71.599999999999994</v>
      </c>
      <c r="B3" s="1">
        <v>11</v>
      </c>
      <c r="C3">
        <f t="shared" si="0"/>
        <v>1.2769999999999999</v>
      </c>
      <c r="D3">
        <v>7.0651106950000004</v>
      </c>
      <c r="E3" s="1">
        <v>1277</v>
      </c>
      <c r="H3" s="3">
        <v>71.599999999999994</v>
      </c>
      <c r="I3" s="3">
        <v>11</v>
      </c>
      <c r="J3">
        <v>7.0651106950000004</v>
      </c>
    </row>
    <row r="4" spans="1:10" ht="15.75" customHeight="1" x14ac:dyDescent="0.15">
      <c r="A4" s="1">
        <v>72.2</v>
      </c>
      <c r="B4" s="1">
        <v>8.8000000000000007</v>
      </c>
      <c r="C4">
        <f t="shared" si="0"/>
        <v>1.8740000000000001</v>
      </c>
      <c r="D4">
        <v>9.3052310840000008</v>
      </c>
      <c r="E4" s="1">
        <v>1874</v>
      </c>
      <c r="H4" s="3">
        <v>72.2</v>
      </c>
      <c r="I4" s="3">
        <v>8.8000000000000007</v>
      </c>
      <c r="J4">
        <v>9.3052310840000008</v>
      </c>
    </row>
    <row r="5" spans="1:10" ht="15.75" customHeight="1" x14ac:dyDescent="0.15">
      <c r="A5" s="1">
        <v>-74.400000000000006</v>
      </c>
      <c r="B5" s="1">
        <v>36.6</v>
      </c>
      <c r="C5">
        <f t="shared" si="0"/>
        <v>5.1660000000000004</v>
      </c>
      <c r="D5">
        <v>17.69233973</v>
      </c>
      <c r="E5" s="1">
        <v>5166</v>
      </c>
      <c r="H5" s="3">
        <v>-74.400000000000006</v>
      </c>
      <c r="I5" s="3">
        <v>36.6</v>
      </c>
      <c r="J5">
        <v>17.69233973</v>
      </c>
    </row>
    <row r="6" spans="1:10" ht="15.75" customHeight="1" x14ac:dyDescent="0.15">
      <c r="A6" s="1">
        <v>-74.2</v>
      </c>
      <c r="B6" s="1">
        <v>37.200000000000003</v>
      </c>
      <c r="C6">
        <f t="shared" si="0"/>
        <v>5.2530000000000001</v>
      </c>
      <c r="D6">
        <v>17.923457089999999</v>
      </c>
      <c r="E6" s="1">
        <v>5253</v>
      </c>
      <c r="H6" s="3">
        <v>-74.2</v>
      </c>
      <c r="I6" s="3">
        <v>37.200000000000003</v>
      </c>
      <c r="J6">
        <v>17.923457089999999</v>
      </c>
    </row>
    <row r="7" spans="1:10" ht="15.75" customHeight="1" x14ac:dyDescent="0.15">
      <c r="A7" s="1">
        <v>-4</v>
      </c>
      <c r="B7" s="1">
        <v>62.5</v>
      </c>
      <c r="C7">
        <f t="shared" si="0"/>
        <v>0.81299999999999994</v>
      </c>
      <c r="D7">
        <v>4.9872624060000001</v>
      </c>
      <c r="E7" s="1">
        <v>813</v>
      </c>
      <c r="H7" s="3">
        <v>-4</v>
      </c>
      <c r="I7" s="3">
        <v>62.5</v>
      </c>
      <c r="J7">
        <v>4.9872624060000001</v>
      </c>
    </row>
    <row r="8" spans="1:10" ht="15.75" customHeight="1" x14ac:dyDescent="0.15">
      <c r="A8" s="1">
        <v>-23.4</v>
      </c>
      <c r="B8" s="1">
        <v>56.2</v>
      </c>
      <c r="C8">
        <f t="shared" si="0"/>
        <v>1.179</v>
      </c>
      <c r="D8">
        <v>6.6529357920000001</v>
      </c>
      <c r="E8" s="1">
        <v>1179</v>
      </c>
      <c r="H8" s="3">
        <v>-23.4</v>
      </c>
      <c r="I8" s="3">
        <v>56.2</v>
      </c>
      <c r="J8">
        <v>6.6529357920000001</v>
      </c>
    </row>
    <row r="9" spans="1:10" ht="15.75" customHeight="1" x14ac:dyDescent="0.15">
      <c r="A9" s="7">
        <v>-23.8</v>
      </c>
      <c r="B9" s="7">
        <v>56.4</v>
      </c>
      <c r="C9">
        <f t="shared" si="0"/>
        <v>0.67</v>
      </c>
      <c r="D9">
        <v>4.2785231179999998</v>
      </c>
      <c r="E9" s="7">
        <v>670</v>
      </c>
      <c r="H9" s="7">
        <v>-23.8</v>
      </c>
      <c r="I9" s="7">
        <v>56.4</v>
      </c>
      <c r="J9">
        <v>4.2785231179999998</v>
      </c>
    </row>
    <row r="10" spans="1:10" ht="15.75" customHeight="1" x14ac:dyDescent="0.15">
      <c r="A10" s="1">
        <v>-49.5</v>
      </c>
      <c r="B10" s="1">
        <v>-30</v>
      </c>
      <c r="C10">
        <f t="shared" si="0"/>
        <v>4.0030000000000001</v>
      </c>
      <c r="D10">
        <v>14.915786069999999</v>
      </c>
      <c r="E10" s="1">
        <v>4003</v>
      </c>
      <c r="H10" s="3">
        <v>-49.5</v>
      </c>
      <c r="I10" s="3">
        <v>-30</v>
      </c>
      <c r="J10">
        <v>14.915786069999999</v>
      </c>
    </row>
    <row r="11" spans="1:10" ht="15.75" customHeight="1" x14ac:dyDescent="0.15">
      <c r="A11" s="1">
        <v>12.6</v>
      </c>
      <c r="B11" s="1">
        <v>-22</v>
      </c>
      <c r="C11">
        <f t="shared" si="0"/>
        <v>1.87</v>
      </c>
      <c r="D11">
        <v>9.2916289580000004</v>
      </c>
      <c r="E11" s="1">
        <v>1870</v>
      </c>
      <c r="H11" s="3">
        <v>12.6</v>
      </c>
      <c r="I11" s="3">
        <v>-22</v>
      </c>
      <c r="J11">
        <v>9.2916289580000004</v>
      </c>
    </row>
    <row r="12" spans="1:10" ht="15.75" customHeight="1" x14ac:dyDescent="0.15">
      <c r="A12" s="1">
        <v>-53</v>
      </c>
      <c r="B12" s="1">
        <v>-37.700000000000003</v>
      </c>
      <c r="C12">
        <f t="shared" si="0"/>
        <v>3.0569999999999999</v>
      </c>
      <c r="D12">
        <v>12.71004243</v>
      </c>
      <c r="E12" s="1">
        <v>3057</v>
      </c>
      <c r="H12" s="3">
        <v>-53</v>
      </c>
      <c r="I12" s="3">
        <v>-37.700000000000003</v>
      </c>
      <c r="J12">
        <v>12.71004243</v>
      </c>
    </row>
    <row r="13" spans="1:10" ht="15.75" customHeight="1" x14ac:dyDescent="0.15">
      <c r="A13" s="1">
        <v>-36.5</v>
      </c>
      <c r="B13" s="1">
        <v>-12.5</v>
      </c>
      <c r="C13">
        <f t="shared" si="0"/>
        <v>0.65600000000000003</v>
      </c>
      <c r="D13">
        <v>4.2072874359999997</v>
      </c>
      <c r="E13" s="1">
        <v>656</v>
      </c>
      <c r="H13" s="3">
        <v>-36.5</v>
      </c>
      <c r="I13" s="3">
        <v>-12.5</v>
      </c>
      <c r="J13">
        <v>4.2072874359999997</v>
      </c>
    </row>
    <row r="14" spans="1:10" ht="15.75" customHeight="1" x14ac:dyDescent="0.15">
      <c r="A14" s="1">
        <v>-57.6</v>
      </c>
      <c r="B14" s="1">
        <v>-43.5</v>
      </c>
      <c r="C14">
        <f t="shared" si="0"/>
        <v>1.631</v>
      </c>
      <c r="D14">
        <v>8.4462191180000001</v>
      </c>
      <c r="E14" s="1">
        <v>1631</v>
      </c>
      <c r="H14" s="3">
        <v>-57.6</v>
      </c>
      <c r="I14" s="3">
        <v>-43.5</v>
      </c>
      <c r="J14">
        <v>8.4462191180000001</v>
      </c>
    </row>
    <row r="15" spans="1:10" ht="15.75" customHeight="1" x14ac:dyDescent="0.15">
      <c r="A15" s="1">
        <v>-57.8</v>
      </c>
      <c r="B15" s="1">
        <v>-43.7</v>
      </c>
      <c r="C15">
        <f t="shared" si="0"/>
        <v>2.4609999999999999</v>
      </c>
      <c r="D15">
        <v>11.13087842</v>
      </c>
      <c r="E15" s="1">
        <v>2461</v>
      </c>
      <c r="H15" s="3">
        <v>-57.8</v>
      </c>
      <c r="I15" s="3">
        <v>-43.7</v>
      </c>
      <c r="J15">
        <v>11.13087842</v>
      </c>
    </row>
    <row r="16" spans="1:10" ht="15.75" customHeight="1" x14ac:dyDescent="0.15">
      <c r="A16" s="1">
        <v>-57.2</v>
      </c>
      <c r="B16" s="1">
        <v>-43.1</v>
      </c>
      <c r="C16">
        <f t="shared" si="0"/>
        <v>1.621</v>
      </c>
      <c r="D16">
        <v>8.4093908959999997</v>
      </c>
      <c r="E16" s="1">
        <v>1621</v>
      </c>
      <c r="H16" s="3">
        <v>-57.2</v>
      </c>
      <c r="I16" s="3">
        <v>-43.1</v>
      </c>
      <c r="J16">
        <v>8.4093908959999997</v>
      </c>
    </row>
    <row r="17" spans="1:10" ht="15.75" customHeight="1" x14ac:dyDescent="0.15">
      <c r="A17" s="1">
        <v>-57.2</v>
      </c>
      <c r="B17" s="1">
        <v>-43.1</v>
      </c>
      <c r="C17">
        <f t="shared" si="0"/>
        <v>1.1970000000000001</v>
      </c>
      <c r="D17">
        <v>6.7296649989999997</v>
      </c>
      <c r="E17" s="1">
        <v>1197</v>
      </c>
      <c r="H17" s="3">
        <v>-57.2</v>
      </c>
      <c r="I17" s="3">
        <v>-43.1</v>
      </c>
      <c r="J17">
        <v>6.7296649989999997</v>
      </c>
    </row>
    <row r="18" spans="1:10" ht="15.75" customHeight="1" x14ac:dyDescent="0.15">
      <c r="A18" s="1">
        <v>-56.6</v>
      </c>
      <c r="B18" s="1">
        <v>-42.5</v>
      </c>
      <c r="C18">
        <f t="shared" si="0"/>
        <v>1.978</v>
      </c>
      <c r="D18">
        <v>9.6529007280000005</v>
      </c>
      <c r="E18" s="1">
        <v>1978</v>
      </c>
      <c r="H18" s="3">
        <v>-56.6</v>
      </c>
      <c r="I18" s="3">
        <v>-42.5</v>
      </c>
      <c r="J18">
        <v>9.6529007280000005</v>
      </c>
    </row>
    <row r="19" spans="1:10" ht="15.75" customHeight="1" x14ac:dyDescent="0.15">
      <c r="A19" s="1">
        <v>-55.75</v>
      </c>
      <c r="B19" s="1">
        <v>-41.75</v>
      </c>
      <c r="C19">
        <f t="shared" si="0"/>
        <v>1.421</v>
      </c>
      <c r="D19">
        <v>7.6466553409999998</v>
      </c>
      <c r="E19" s="1">
        <v>1421</v>
      </c>
      <c r="H19" s="3">
        <v>-55.75</v>
      </c>
      <c r="I19" s="3">
        <v>-41.75</v>
      </c>
      <c r="J19">
        <v>7.6466553409999998</v>
      </c>
    </row>
    <row r="20" spans="1:10" ht="15.75" customHeight="1" x14ac:dyDescent="0.15">
      <c r="A20" s="1">
        <v>-51.6</v>
      </c>
      <c r="B20" s="1">
        <v>-33</v>
      </c>
      <c r="C20">
        <f t="shared" si="0"/>
        <v>2.0779999999999998</v>
      </c>
      <c r="D20">
        <v>9.9766920549999991</v>
      </c>
      <c r="E20" s="1">
        <v>2078</v>
      </c>
      <c r="H20" s="3">
        <v>-51.6</v>
      </c>
      <c r="I20" s="3">
        <v>-33</v>
      </c>
      <c r="J20">
        <v>9.9766920549999991</v>
      </c>
    </row>
    <row r="21" spans="1:10" ht="15.75" customHeight="1" x14ac:dyDescent="0.15">
      <c r="A21" s="1">
        <v>16</v>
      </c>
      <c r="B21" s="1">
        <v>-33.200000000000003</v>
      </c>
      <c r="C21">
        <f t="shared" si="0"/>
        <v>1.2729999999999999</v>
      </c>
      <c r="D21">
        <v>7.0485520490000004</v>
      </c>
      <c r="E21" s="1">
        <v>1273</v>
      </c>
      <c r="H21" s="3">
        <v>16</v>
      </c>
      <c r="I21" s="3">
        <v>-33.200000000000003</v>
      </c>
      <c r="J21">
        <v>7.0485520490000004</v>
      </c>
    </row>
    <row r="22" spans="1:10" ht="15.75" customHeight="1" x14ac:dyDescent="0.15">
      <c r="A22" s="1">
        <v>13</v>
      </c>
      <c r="B22" s="1">
        <v>-24</v>
      </c>
      <c r="C22">
        <f t="shared" si="0"/>
        <v>0.98799999999999999</v>
      </c>
      <c r="D22">
        <v>5.8093854030000003</v>
      </c>
      <c r="E22" s="1">
        <v>988</v>
      </c>
      <c r="H22" s="3">
        <v>13</v>
      </c>
      <c r="I22" s="3">
        <v>-24</v>
      </c>
      <c r="J22">
        <v>5.8093854030000003</v>
      </c>
    </row>
    <row r="23" spans="1:10" ht="15.75" customHeight="1" x14ac:dyDescent="0.15">
      <c r="A23" s="1">
        <v>16.8</v>
      </c>
      <c r="B23" s="1">
        <v>-34.299999999999997</v>
      </c>
      <c r="C23">
        <f t="shared" si="0"/>
        <v>2.9420000000000002</v>
      </c>
      <c r="D23">
        <v>12.42179086</v>
      </c>
      <c r="E23" s="1">
        <v>2942</v>
      </c>
      <c r="H23" s="3">
        <v>16.8</v>
      </c>
      <c r="I23" s="3">
        <v>-34.299999999999997</v>
      </c>
      <c r="J23">
        <v>12.42179086</v>
      </c>
    </row>
    <row r="24" spans="1:10" ht="15.75" customHeight="1" x14ac:dyDescent="0.15">
      <c r="A24" s="1">
        <v>11.5</v>
      </c>
      <c r="B24" s="1">
        <v>-22</v>
      </c>
      <c r="C24">
        <f t="shared" si="0"/>
        <v>3.1230000000000002</v>
      </c>
      <c r="D24">
        <v>12.87260066</v>
      </c>
      <c r="E24" s="1">
        <v>3123</v>
      </c>
      <c r="H24" s="3">
        <v>11.5</v>
      </c>
      <c r="I24" s="3">
        <v>-22</v>
      </c>
      <c r="J24">
        <v>12.87260066</v>
      </c>
    </row>
    <row r="25" spans="1:10" ht="15.75" customHeight="1" x14ac:dyDescent="0.15">
      <c r="A25" s="3">
        <f>2.8</f>
        <v>2.8</v>
      </c>
      <c r="B25" s="1">
        <v>67.2</v>
      </c>
      <c r="C25">
        <f t="shared" si="0"/>
        <v>1.288</v>
      </c>
      <c r="D25">
        <v>7.1105323089999999</v>
      </c>
      <c r="E25" s="1">
        <v>1288</v>
      </c>
      <c r="H25" s="3">
        <f>2.8</f>
        <v>2.8</v>
      </c>
      <c r="I25" s="3">
        <v>67.2</v>
      </c>
      <c r="J25">
        <v>7.1105323089999999</v>
      </c>
    </row>
    <row r="26" spans="1:10" ht="15.75" customHeight="1" x14ac:dyDescent="0.15">
      <c r="A26" s="1">
        <v>-19</v>
      </c>
      <c r="B26" s="1">
        <v>59.3</v>
      </c>
      <c r="C26">
        <f t="shared" si="0"/>
        <v>2.27</v>
      </c>
      <c r="D26">
        <v>10.571406639999999</v>
      </c>
      <c r="E26" s="1">
        <v>2270</v>
      </c>
      <c r="H26" s="3">
        <v>-19</v>
      </c>
      <c r="I26" s="3">
        <v>59.3</v>
      </c>
      <c r="J26">
        <v>10.571406639999999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Kelvin</vt:lpstr>
      <vt:lpstr>Morgan</vt:lpstr>
      <vt:lpstr>For plotting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2018-04-01T00:22:05Z</dcterms:created>
  <dcterms:modified xsi:type="dcterms:W3CDTF">2018-04-01T02:17:43Z</dcterms:modified>
</cp:coreProperties>
</file>