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ReportAutomation_2_streamline\data\col_names\"/>
    </mc:Choice>
  </mc:AlternateContent>
  <xr:revisionPtr revIDLastSave="0" documentId="8_{DA2465BD-37BC-489A-895D-DC9793FC1FDF}" xr6:coauthVersionLast="44" xr6:coauthVersionMax="44" xr10:uidLastSave="{00000000-0000-0000-0000-000000000000}"/>
  <bookViews>
    <workbookView xWindow="-8460" yWindow="-300" windowWidth="17280" windowHeight="8964" xr2:uid="{10D26113-A690-4A76-96D4-5FAD4DADCCA1}"/>
  </bookViews>
  <sheets>
    <sheet name="Sheet1" sheetId="1" r:id="rId1"/>
  </sheets>
  <definedNames>
    <definedName name="_xlnm._FilterDatabase" localSheetId="0" hidden="1">Sheet1!$A$1:$H$168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2" i="1"/>
  <c r="H164" i="1"/>
  <c r="H163" i="1"/>
  <c r="H130" i="1"/>
  <c r="H129" i="1"/>
  <c r="H112" i="1"/>
  <c r="H111" i="1"/>
  <c r="H110" i="1"/>
  <c r="H98" i="1"/>
  <c r="H97" i="1"/>
  <c r="H76" i="1"/>
  <c r="H75" i="1"/>
  <c r="H74" i="1"/>
  <c r="H73" i="1"/>
  <c r="H72" i="1"/>
  <c r="H71" i="1"/>
  <c r="H70" i="1"/>
  <c r="H69" i="1"/>
  <c r="H68" i="1"/>
  <c r="H66" i="1"/>
  <c r="H28" i="1"/>
  <c r="H22" i="1"/>
  <c r="H21" i="1"/>
  <c r="H20" i="1"/>
  <c r="H19" i="1"/>
  <c r="H9" i="1"/>
  <c r="H8" i="1"/>
</calcChain>
</file>

<file path=xl/sharedStrings.xml><?xml version="1.0" encoding="utf-8"?>
<sst xmlns="http://schemas.openxmlformats.org/spreadsheetml/2006/main" count="883" uniqueCount="189">
  <si>
    <t>CHEM_PARAMETER_PCODE</t>
  </si>
  <si>
    <t>CHEM_PARAMETER_NAME</t>
  </si>
  <si>
    <t>CHEM_PARAMETER_UNIT</t>
  </si>
  <si>
    <t>CHEM_PARAMETER_UNIT_NOSP</t>
  </si>
  <si>
    <t>CHEM_PARAMETER_FRACTION</t>
  </si>
  <si>
    <t>CHEM_PARAMETER_SOURCE</t>
  </si>
  <si>
    <t>CHEM_PARAMETER_NOTES</t>
  </si>
  <si>
    <t>1,2-DICHLOROETHANE-D4</t>
  </si>
  <si>
    <t>%</t>
  </si>
  <si>
    <t>percent</t>
  </si>
  <si>
    <t>TOTAL</t>
  </si>
  <si>
    <t>LAB</t>
  </si>
  <si>
    <t>µg/L</t>
  </si>
  <si>
    <t>ug/L</t>
  </si>
  <si>
    <t>1-BROMO-4-FLUOROBENZENE BROMOFLUOROBENZENE)</t>
  </si>
  <si>
    <t>DBP lab surrogate parameter (not flagged)</t>
  </si>
  <si>
    <t>2,3-DIBROMOPROPIONIC ACID</t>
  </si>
  <si>
    <t>ACIDITY, HYDROGEN ION (H+)</t>
  </si>
  <si>
    <t>NA</t>
  </si>
  <si>
    <t>Different from pH.</t>
  </si>
  <si>
    <t>ALKALINITY, TOTAL (AS CACO3)</t>
  </si>
  <si>
    <t>mg/L</t>
  </si>
  <si>
    <t>ALUMINUM</t>
  </si>
  <si>
    <t>DISSOLVED</t>
  </si>
  <si>
    <t>ANATOXIN-A</t>
  </si>
  <si>
    <t>APPARENT COLOR</t>
  </si>
  <si>
    <t>color units</t>
  </si>
  <si>
    <t>ARSENIC</t>
  </si>
  <si>
    <t>BENZENE</t>
  </si>
  <si>
    <t>BMAA (BETA-METHYL-AMINO-(L)-ALANINE)</t>
  </si>
  <si>
    <t>BORON</t>
  </si>
  <si>
    <t>BROMODICHLOROMETHANE</t>
  </si>
  <si>
    <t>BROMOFORM</t>
  </si>
  <si>
    <t>CADMIUM</t>
  </si>
  <si>
    <t>CALCIUM</t>
  </si>
  <si>
    <t>CARBON, DISSOLVED ORGANIC (DOC)</t>
  </si>
  <si>
    <t>CARBON, TOTAL</t>
  </si>
  <si>
    <t>CARBON, TOTAL (DISSOLVED FRACTION)</t>
  </si>
  <si>
    <t>Created for TOTAL CARBON (DISSOLVED) in 2015 samples with both T and D components present.</t>
  </si>
  <si>
    <t>CARBON, TOTAL ORGANIC</t>
  </si>
  <si>
    <t>CARBON, TOTAL ORGANIC (DISSOLVED FRACTION)</t>
  </si>
  <si>
    <t>Results in DB have different analytical method from those of CARBON, DISSOLVED ORGANIC (DOC).</t>
  </si>
  <si>
    <t>CHLORIDE</t>
  </si>
  <si>
    <t>CHLORODIBROMOMETHANE</t>
  </si>
  <si>
    <t>CHLOROFORM</t>
  </si>
  <si>
    <t>CHLOROMETHANE</t>
  </si>
  <si>
    <t>CHLOROPHYLL A</t>
  </si>
  <si>
    <t>CHLOROPHYLL A (PROBE)</t>
  </si>
  <si>
    <t>RFU</t>
  </si>
  <si>
    <t>IN-SITU</t>
  </si>
  <si>
    <t>Measurements collected with YSI Total Algae sensor.</t>
  </si>
  <si>
    <t>CHLOROPHYLL A (PROBE) CONCENTRATION, CHLOROPHYTE (GREEN ALGAE)</t>
  </si>
  <si>
    <t>CHLOROPHYLL A (PROBE) CONCENTRATION, CHRYSOPHYTA (BROWN ALGAE)</t>
  </si>
  <si>
    <t>CHLOROPHYLL A (PROBE) CONCENTRATION, CRYPTOPHYTA (CRYPTOPHYTES)</t>
  </si>
  <si>
    <t>CHLOROPHYLL A (PROBE) CONCENTRATION, CYANOBACTERIA (BLUEGREEN)</t>
  </si>
  <si>
    <t>CHLOROPHYLL A (PROBE) CONCENTRATION, DINOPHYTA (DIATOMS)</t>
  </si>
  <si>
    <t>CHLOROPHYLL A (PROBE) CONCENTRATION, TOTAL</t>
  </si>
  <si>
    <t>COLIFORM</t>
  </si>
  <si>
    <t>cfu/100mL</t>
  </si>
  <si>
    <t>Confirm in DB if records are TOTAL or FECAL.</t>
  </si>
  <si>
    <t>COLIFORM, FECAL</t>
  </si>
  <si>
    <t>COLOR, UNKNOWN</t>
  </si>
  <si>
    <t>CONDUCTIVITY</t>
  </si>
  <si>
    <t>µmhos/cm</t>
  </si>
  <si>
    <t>umhos/cm</t>
  </si>
  <si>
    <t>UNDETERMINED</t>
  </si>
  <si>
    <t>Records in DB with undetermined source.</t>
  </si>
  <si>
    <t>uS/cm</t>
  </si>
  <si>
    <t>COPPER</t>
  </si>
  <si>
    <t>CYLINDROSPERMOPSIN</t>
  </si>
  <si>
    <t>DEPTH</t>
  </si>
  <si>
    <t>m</t>
  </si>
  <si>
    <t>DEPTH, BOTTOM</t>
  </si>
  <si>
    <t>DEPTH, SECCHI DISK DEPTH</t>
  </si>
  <si>
    <t>DIBROMOACETIC ACID</t>
  </si>
  <si>
    <t>DIBROMOCHLOROMETHANE</t>
  </si>
  <si>
    <t>DIBROMODIFLUOROMETHANE</t>
  </si>
  <si>
    <t>DIBROMOFLUOROMETHANE</t>
  </si>
  <si>
    <t>DICHLOROACETIC ACID</t>
  </si>
  <si>
    <t>DIHYDRO-ATX-A</t>
  </si>
  <si>
    <t>DISSOLVED OXYGEN</t>
  </si>
  <si>
    <t>DISSOLVED OXYGEN SATURATION</t>
  </si>
  <si>
    <t>DOMINANT ALGAL SPECIES</t>
  </si>
  <si>
    <t>ETHYLBENZENE</t>
  </si>
  <si>
    <t>FLUORIDE</t>
  </si>
  <si>
    <t>HARDNESS (AS CACO3)</t>
  </si>
  <si>
    <t>IRON</t>
  </si>
  <si>
    <t>LEAD</t>
  </si>
  <si>
    <t>MAGNESIUM</t>
  </si>
  <si>
    <t>MANGANESE</t>
  </si>
  <si>
    <t>MERCURY</t>
  </si>
  <si>
    <t>ng/L</t>
  </si>
  <si>
    <t>ppt</t>
  </si>
  <si>
    <t>METHYLENE CHLORIDE</t>
  </si>
  <si>
    <t>MICROCYSTIN</t>
  </si>
  <si>
    <t>MICROCYSTIN AR</t>
  </si>
  <si>
    <t>MICROCYSTIN DLR</t>
  </si>
  <si>
    <t>MICROCYSTIN DRR</t>
  </si>
  <si>
    <t>MICROCYSTIN FR</t>
  </si>
  <si>
    <t>MICROCYSTIN HYR</t>
  </si>
  <si>
    <t>MICROCYSTIN LA</t>
  </si>
  <si>
    <t>MICROCYSTIN LR</t>
  </si>
  <si>
    <t>MICROCYSTIN LW</t>
  </si>
  <si>
    <t>MICROCYSTIN LY</t>
  </si>
  <si>
    <t>MICROCYSTIN MLR</t>
  </si>
  <si>
    <t>MICROCYSTIN MRR</t>
  </si>
  <si>
    <t>MICROCYSTIN RR</t>
  </si>
  <si>
    <t>MICROCYSTIN UNKNOWN</t>
  </si>
  <si>
    <t>MICROCYSTIN WR</t>
  </si>
  <si>
    <t>MICROCYSTIN YR</t>
  </si>
  <si>
    <t>MONOBROMOACETIC ACID</t>
  </si>
  <si>
    <t>MONOCHLOROACETIC ACID</t>
  </si>
  <si>
    <t>M-XYLENE (1,3-DIMETHYLBENZENE)</t>
  </si>
  <si>
    <t>NICKEL</t>
  </si>
  <si>
    <t>NITROGEN, AMMONIA (AS N)</t>
  </si>
  <si>
    <t>NITROGEN, KJELDAHL, TOTAL</t>
  </si>
  <si>
    <t>NITROGEN, NITRATE (AS N)</t>
  </si>
  <si>
    <t>NITROGEN, NITRATE-NITRITE</t>
  </si>
  <si>
    <t>NITROGEN, NITRITE</t>
  </si>
  <si>
    <t>NITROGEN, TOTAL</t>
  </si>
  <si>
    <t>NITROGEN, TOTAL DISSOLVED</t>
  </si>
  <si>
    <t>OXIDATION REDUCTION POTENTIAL (ORP)</t>
  </si>
  <si>
    <t>mV</t>
  </si>
  <si>
    <t>O-XYLENE (1,2-DIMETHYLBENZENE)</t>
  </si>
  <si>
    <t>P-BROMOFLUOROBENZENE</t>
  </si>
  <si>
    <t>PH</t>
  </si>
  <si>
    <t>pH units</t>
  </si>
  <si>
    <t>PH FOR COLOR ANALYSIS</t>
  </si>
  <si>
    <t>PHENOLICS, TOTAL RECOVERABLE</t>
  </si>
  <si>
    <t>PHOSPHORUS (FRACTION UNKNOWN)</t>
  </si>
  <si>
    <t>Created for unknown fractions in historic database.</t>
  </si>
  <si>
    <t>PHOSPHORUS, DISSOLVED</t>
  </si>
  <si>
    <t>PHOSPHORUS, DISSOLVED ORTHOPHOSPHATE (AS P)</t>
  </si>
  <si>
    <t>PHOSPHORUS, TOTAL</t>
  </si>
  <si>
    <t>PHOSPHORUS, TOTAL (AS P)</t>
  </si>
  <si>
    <t>PHOSPHORUS, TOTAL, MIXED FORMS</t>
  </si>
  <si>
    <t>PHOSPHORUS, TOTAL, MIXED FORMS (FRACTION UNCONFIRMED)</t>
  </si>
  <si>
    <t>PHYCOCYANIN</t>
  </si>
  <si>
    <t>Measurements collected with Hydrolab.</t>
  </si>
  <si>
    <t>PHYCOCYANIN (PROBE)</t>
  </si>
  <si>
    <t>POTASSIUM</t>
  </si>
  <si>
    <t>P-XYLENE (1,4-DIMETHYLBENZENE)</t>
  </si>
  <si>
    <t>SILICA</t>
  </si>
  <si>
    <t>SILVER</t>
  </si>
  <si>
    <t>SODIUM</t>
  </si>
  <si>
    <t>SPECIFIC CONDUCTANCE</t>
  </si>
  <si>
    <t>SULFATE (AS SO4)</t>
  </si>
  <si>
    <t>TEMPERATURE</t>
  </si>
  <si>
    <t>°C</t>
  </si>
  <si>
    <t>deg C</t>
  </si>
  <si>
    <t>TEMPERATURE OF PH ANALYSIS</t>
  </si>
  <si>
    <t>TEMPERATURE, AIR</t>
  </si>
  <si>
    <t>TEMPERATURE, HOLDING (LAB)</t>
  </si>
  <si>
    <t>TETRACHLOROETHYLENE (PCE)</t>
  </si>
  <si>
    <t>TOLUENE-D8</t>
  </si>
  <si>
    <t>TOTAL DISSOLVED SOLIDS</t>
  </si>
  <si>
    <t>TOTAL SOLIDS</t>
  </si>
  <si>
    <t>TOTAL SUSPENDED SOLIDS</t>
  </si>
  <si>
    <t>TOTAL VOLATILE SOLIDS</t>
  </si>
  <si>
    <t>TRICHLOROACETIC ACID</t>
  </si>
  <si>
    <t>TRICHLOROETHYLENE (TCE)</t>
  </si>
  <si>
    <t>TRUE COLOR</t>
  </si>
  <si>
    <t>TURBIDITY</t>
  </si>
  <si>
    <t>FNU</t>
  </si>
  <si>
    <t>NTU</t>
  </si>
  <si>
    <t>UV 254</t>
  </si>
  <si>
    <t>1/cm</t>
  </si>
  <si>
    <t>VINYL CHLORIDE</t>
  </si>
  <si>
    <t>ZINC</t>
  </si>
  <si>
    <t>POLYCHLORINATED BIPHENYLS (PCBS), TOTAL</t>
  </si>
  <si>
    <t>pg/L</t>
  </si>
  <si>
    <t>POLYCHLORINATED BIPHENYLS (PCBS), VARIOUS</t>
  </si>
  <si>
    <t>Contains all non-total PCB results (concentration). Refer to CHR_CHEMICAL_NAME in CHEM_HISTORY_RESULT table for specific congener/arachlor.</t>
  </si>
  <si>
    <t>POLYCHLORINATED BIPHENYLS (PCBS), VARIOUS (PERCENT)</t>
  </si>
  <si>
    <t>Contains all non-total PCB results (percent).</t>
  </si>
  <si>
    <t>SALINITY</t>
  </si>
  <si>
    <t>stayCALM_parameter</t>
  </si>
  <si>
    <t>total_coliform</t>
  </si>
  <si>
    <t>fecal_coliform</t>
  </si>
  <si>
    <t>ammonia</t>
  </si>
  <si>
    <t>nitrate</t>
  </si>
  <si>
    <t>nitrate_nitrite</t>
  </si>
  <si>
    <t>nitrite</t>
  </si>
  <si>
    <t>phosphorus</t>
  </si>
  <si>
    <t>sulfate</t>
  </si>
  <si>
    <t>total_dissolved_solids</t>
  </si>
  <si>
    <t>dissolved_oxygen</t>
  </si>
  <si>
    <t>stayCALM_units</t>
  </si>
  <si>
    <t>stayCALM_fraction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</si>
</sst>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62D-7AB9-431F-B195-E2A5F1F20600}">
  <dimension ref="A1:J168"/>
  <sheetViews>
    <sheetView tabSelected="1" workbookViewId="0">
      <selection activeCell="F5" sqref="F5"/>
    </sheetView>
  </sheetViews>
  <sheetFormatPr defaultRowHeight="14.4" x14ac:dyDescent="0.3"/>
  <cols>
    <col min="2" max="2" width="25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176</v>
      </c>
      <c r="I1" t="s">
        <v>187</v>
      </c>
      <c r="J1" t="s">
        <v>188</v>
      </c>
    </row>
    <row r="2" spans="1:10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t="str">
        <f>LOWER(D2)</f>
        <v>percent</v>
      </c>
      <c r="J2" t="str">
        <f>LOWER(E2)</f>
        <v>total</v>
      </c>
    </row>
    <row r="3" spans="1:10" x14ac:dyDescent="0.3">
      <c r="A3">
        <v>2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I3" t="str">
        <f t="shared" ref="I3:I66" si="0">LOWER(D3)</f>
        <v>ug/l</v>
      </c>
      <c r="J3" t="str">
        <f t="shared" ref="J3:J66" si="1">LOWER(E3)</f>
        <v>total</v>
      </c>
    </row>
    <row r="4" spans="1:10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11</v>
      </c>
      <c r="G4" t="s">
        <v>15</v>
      </c>
      <c r="I4" t="str">
        <f t="shared" si="0"/>
        <v>percent</v>
      </c>
      <c r="J4" t="str">
        <f t="shared" si="1"/>
        <v>total</v>
      </c>
    </row>
    <row r="5" spans="1:10" x14ac:dyDescent="0.3">
      <c r="A5">
        <v>4</v>
      </c>
      <c r="B5" t="s">
        <v>16</v>
      </c>
      <c r="C5" t="s">
        <v>8</v>
      </c>
      <c r="D5" t="s">
        <v>9</v>
      </c>
      <c r="E5" t="s">
        <v>10</v>
      </c>
      <c r="F5" t="s">
        <v>11</v>
      </c>
      <c r="G5" t="s">
        <v>15</v>
      </c>
      <c r="I5" t="str">
        <f t="shared" si="0"/>
        <v>percent</v>
      </c>
      <c r="J5" t="str">
        <f t="shared" si="1"/>
        <v>total</v>
      </c>
    </row>
    <row r="6" spans="1:10" x14ac:dyDescent="0.3">
      <c r="A6">
        <v>5</v>
      </c>
      <c r="B6" t="s">
        <v>17</v>
      </c>
      <c r="C6" t="s">
        <v>18</v>
      </c>
      <c r="D6" t="s">
        <v>18</v>
      </c>
      <c r="E6" t="s">
        <v>18</v>
      </c>
      <c r="F6" t="s">
        <v>11</v>
      </c>
      <c r="G6" t="s">
        <v>19</v>
      </c>
      <c r="I6" t="str">
        <f t="shared" si="0"/>
        <v>na</v>
      </c>
      <c r="J6" t="str">
        <f t="shared" si="1"/>
        <v>na</v>
      </c>
    </row>
    <row r="7" spans="1:10" x14ac:dyDescent="0.3">
      <c r="A7">
        <v>6</v>
      </c>
      <c r="B7" t="s">
        <v>20</v>
      </c>
      <c r="C7" t="s">
        <v>21</v>
      </c>
      <c r="D7" t="s">
        <v>21</v>
      </c>
      <c r="E7" t="s">
        <v>10</v>
      </c>
      <c r="F7" t="s">
        <v>11</v>
      </c>
      <c r="I7" t="str">
        <f t="shared" si="0"/>
        <v>mg/l</v>
      </c>
      <c r="J7" t="str">
        <f t="shared" si="1"/>
        <v>total</v>
      </c>
    </row>
    <row r="8" spans="1:10" x14ac:dyDescent="0.3">
      <c r="A8">
        <v>7</v>
      </c>
      <c r="B8" t="s">
        <v>22</v>
      </c>
      <c r="C8" t="s">
        <v>12</v>
      </c>
      <c r="D8" t="s">
        <v>13</v>
      </c>
      <c r="E8" t="s">
        <v>23</v>
      </c>
      <c r="F8" t="s">
        <v>11</v>
      </c>
      <c r="H8" t="str">
        <f>LOWER(B8)</f>
        <v>aluminum</v>
      </c>
      <c r="I8" t="str">
        <f t="shared" si="0"/>
        <v>ug/l</v>
      </c>
      <c r="J8" t="str">
        <f t="shared" si="1"/>
        <v>dissolved</v>
      </c>
    </row>
    <row r="9" spans="1:10" x14ac:dyDescent="0.3">
      <c r="A9">
        <v>8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H9" t="str">
        <f>LOWER(B9)</f>
        <v>aluminum</v>
      </c>
      <c r="I9" t="str">
        <f t="shared" si="0"/>
        <v>ug/l</v>
      </c>
      <c r="J9" t="str">
        <f t="shared" si="1"/>
        <v>total</v>
      </c>
    </row>
    <row r="10" spans="1:10" x14ac:dyDescent="0.3">
      <c r="A10">
        <v>9</v>
      </c>
      <c r="B10" t="s">
        <v>24</v>
      </c>
      <c r="C10" t="s">
        <v>12</v>
      </c>
      <c r="D10" t="s">
        <v>13</v>
      </c>
      <c r="E10" t="s">
        <v>18</v>
      </c>
      <c r="F10" t="s">
        <v>11</v>
      </c>
      <c r="I10" t="str">
        <f t="shared" si="0"/>
        <v>ug/l</v>
      </c>
      <c r="J10" t="str">
        <f t="shared" si="1"/>
        <v>na</v>
      </c>
    </row>
    <row r="11" spans="1:10" x14ac:dyDescent="0.3">
      <c r="A11">
        <v>10</v>
      </c>
      <c r="B11" t="s">
        <v>25</v>
      </c>
      <c r="C11" t="s">
        <v>26</v>
      </c>
      <c r="D11" t="s">
        <v>26</v>
      </c>
      <c r="E11" t="s">
        <v>10</v>
      </c>
      <c r="F11" t="s">
        <v>11</v>
      </c>
      <c r="I11" t="str">
        <f t="shared" si="0"/>
        <v>color units</v>
      </c>
      <c r="J11" t="str">
        <f t="shared" si="1"/>
        <v>total</v>
      </c>
    </row>
    <row r="12" spans="1:10" x14ac:dyDescent="0.3">
      <c r="A12">
        <v>11</v>
      </c>
      <c r="B12" t="s">
        <v>27</v>
      </c>
      <c r="C12" t="s">
        <v>12</v>
      </c>
      <c r="D12" t="s">
        <v>13</v>
      </c>
      <c r="E12" t="s">
        <v>23</v>
      </c>
      <c r="F12" t="s">
        <v>11</v>
      </c>
      <c r="I12" t="str">
        <f t="shared" si="0"/>
        <v>ug/l</v>
      </c>
      <c r="J12" t="str">
        <f t="shared" si="1"/>
        <v>dissolved</v>
      </c>
    </row>
    <row r="13" spans="1:10" x14ac:dyDescent="0.3">
      <c r="A13">
        <v>12</v>
      </c>
      <c r="B13" t="s">
        <v>27</v>
      </c>
      <c r="C13" t="s">
        <v>12</v>
      </c>
      <c r="D13" t="s">
        <v>13</v>
      </c>
      <c r="E13" t="s">
        <v>10</v>
      </c>
      <c r="F13" t="s">
        <v>11</v>
      </c>
      <c r="I13" t="str">
        <f t="shared" si="0"/>
        <v>ug/l</v>
      </c>
      <c r="J13" t="str">
        <f t="shared" si="1"/>
        <v>total</v>
      </c>
    </row>
    <row r="14" spans="1:10" x14ac:dyDescent="0.3">
      <c r="A14">
        <v>13</v>
      </c>
      <c r="B14" t="s">
        <v>28</v>
      </c>
      <c r="C14" t="s">
        <v>21</v>
      </c>
      <c r="D14" t="s">
        <v>21</v>
      </c>
      <c r="E14" t="s">
        <v>10</v>
      </c>
      <c r="F14" t="s">
        <v>11</v>
      </c>
      <c r="I14" t="str">
        <f t="shared" si="0"/>
        <v>mg/l</v>
      </c>
      <c r="J14" t="str">
        <f t="shared" si="1"/>
        <v>total</v>
      </c>
    </row>
    <row r="15" spans="1:10" x14ac:dyDescent="0.3">
      <c r="A15">
        <v>14</v>
      </c>
      <c r="B15" t="s">
        <v>29</v>
      </c>
      <c r="C15" t="s">
        <v>12</v>
      </c>
      <c r="D15" t="s">
        <v>13</v>
      </c>
      <c r="E15" t="s">
        <v>18</v>
      </c>
      <c r="F15" t="s">
        <v>11</v>
      </c>
      <c r="I15" t="str">
        <f t="shared" si="0"/>
        <v>ug/l</v>
      </c>
      <c r="J15" t="str">
        <f t="shared" si="1"/>
        <v>na</v>
      </c>
    </row>
    <row r="16" spans="1:10" x14ac:dyDescent="0.3">
      <c r="A16">
        <v>15</v>
      </c>
      <c r="B16" t="s">
        <v>30</v>
      </c>
      <c r="C16" t="s">
        <v>12</v>
      </c>
      <c r="D16" t="s">
        <v>13</v>
      </c>
      <c r="E16" t="s">
        <v>10</v>
      </c>
      <c r="F16" t="s">
        <v>11</v>
      </c>
      <c r="I16" t="str">
        <f t="shared" si="0"/>
        <v>ug/l</v>
      </c>
      <c r="J16" t="str">
        <f t="shared" si="1"/>
        <v>total</v>
      </c>
    </row>
    <row r="17" spans="1:10" x14ac:dyDescent="0.3">
      <c r="A17">
        <v>16</v>
      </c>
      <c r="B17" t="s">
        <v>31</v>
      </c>
      <c r="C17" t="s">
        <v>12</v>
      </c>
      <c r="D17" t="s">
        <v>13</v>
      </c>
      <c r="E17" t="s">
        <v>10</v>
      </c>
      <c r="F17" t="s">
        <v>11</v>
      </c>
      <c r="I17" t="str">
        <f t="shared" si="0"/>
        <v>ug/l</v>
      </c>
      <c r="J17" t="str">
        <f t="shared" si="1"/>
        <v>total</v>
      </c>
    </row>
    <row r="18" spans="1:10" x14ac:dyDescent="0.3">
      <c r="A18">
        <v>17</v>
      </c>
      <c r="B18" t="s">
        <v>32</v>
      </c>
      <c r="C18" t="s">
        <v>12</v>
      </c>
      <c r="D18" t="s">
        <v>13</v>
      </c>
      <c r="E18" t="s">
        <v>10</v>
      </c>
      <c r="F18" t="s">
        <v>11</v>
      </c>
      <c r="I18" t="str">
        <f t="shared" si="0"/>
        <v>ug/l</v>
      </c>
      <c r="J18" t="str">
        <f t="shared" si="1"/>
        <v>total</v>
      </c>
    </row>
    <row r="19" spans="1:10" x14ac:dyDescent="0.3">
      <c r="A19">
        <v>18</v>
      </c>
      <c r="B19" t="s">
        <v>33</v>
      </c>
      <c r="C19" t="s">
        <v>12</v>
      </c>
      <c r="D19" t="s">
        <v>13</v>
      </c>
      <c r="E19" t="s">
        <v>23</v>
      </c>
      <c r="F19" t="s">
        <v>11</v>
      </c>
      <c r="H19" t="str">
        <f t="shared" ref="H19:H22" si="2">LOWER(B19)</f>
        <v>cadmium</v>
      </c>
      <c r="I19" t="str">
        <f t="shared" si="0"/>
        <v>ug/l</v>
      </c>
      <c r="J19" t="str">
        <f t="shared" si="1"/>
        <v>dissolved</v>
      </c>
    </row>
    <row r="20" spans="1:10" x14ac:dyDescent="0.3">
      <c r="A20">
        <v>19</v>
      </c>
      <c r="B20" t="s">
        <v>33</v>
      </c>
      <c r="C20" t="s">
        <v>12</v>
      </c>
      <c r="D20" t="s">
        <v>13</v>
      </c>
      <c r="E20" t="s">
        <v>10</v>
      </c>
      <c r="F20" t="s">
        <v>11</v>
      </c>
      <c r="H20" t="str">
        <f t="shared" si="2"/>
        <v>cadmium</v>
      </c>
      <c r="I20" t="str">
        <f t="shared" si="0"/>
        <v>ug/l</v>
      </c>
      <c r="J20" t="str">
        <f t="shared" si="1"/>
        <v>total</v>
      </c>
    </row>
    <row r="21" spans="1:10" x14ac:dyDescent="0.3">
      <c r="A21">
        <v>20</v>
      </c>
      <c r="B21" t="s">
        <v>34</v>
      </c>
      <c r="C21" t="s">
        <v>21</v>
      </c>
      <c r="D21" t="s">
        <v>21</v>
      </c>
      <c r="E21" t="s">
        <v>10</v>
      </c>
      <c r="F21" t="s">
        <v>11</v>
      </c>
      <c r="H21" t="str">
        <f t="shared" si="2"/>
        <v>calcium</v>
      </c>
      <c r="I21" t="str">
        <f t="shared" si="0"/>
        <v>mg/l</v>
      </c>
      <c r="J21" t="str">
        <f t="shared" si="1"/>
        <v>total</v>
      </c>
    </row>
    <row r="22" spans="1:10" x14ac:dyDescent="0.3">
      <c r="A22">
        <v>21</v>
      </c>
      <c r="B22" t="s">
        <v>34</v>
      </c>
      <c r="C22" t="s">
        <v>12</v>
      </c>
      <c r="D22" t="s">
        <v>13</v>
      </c>
      <c r="E22" t="s">
        <v>10</v>
      </c>
      <c r="F22" t="s">
        <v>11</v>
      </c>
      <c r="H22" t="str">
        <f t="shared" si="2"/>
        <v>calcium</v>
      </c>
      <c r="I22" t="str">
        <f t="shared" si="0"/>
        <v>ug/l</v>
      </c>
      <c r="J22" t="str">
        <f t="shared" si="1"/>
        <v>total</v>
      </c>
    </row>
    <row r="23" spans="1:10" x14ac:dyDescent="0.3">
      <c r="A23">
        <v>22</v>
      </c>
      <c r="B23" t="s">
        <v>35</v>
      </c>
      <c r="C23" t="s">
        <v>21</v>
      </c>
      <c r="D23" t="s">
        <v>21</v>
      </c>
      <c r="E23" t="s">
        <v>23</v>
      </c>
      <c r="F23" t="s">
        <v>11</v>
      </c>
      <c r="I23" t="str">
        <f t="shared" si="0"/>
        <v>mg/l</v>
      </c>
      <c r="J23" t="str">
        <f t="shared" si="1"/>
        <v>dissolved</v>
      </c>
    </row>
    <row r="24" spans="1:10" x14ac:dyDescent="0.3">
      <c r="A24">
        <v>23</v>
      </c>
      <c r="B24" t="s">
        <v>36</v>
      </c>
      <c r="C24" t="s">
        <v>21</v>
      </c>
      <c r="D24" t="s">
        <v>21</v>
      </c>
      <c r="E24" t="s">
        <v>10</v>
      </c>
      <c r="F24" t="s">
        <v>11</v>
      </c>
      <c r="I24" t="str">
        <f t="shared" si="0"/>
        <v>mg/l</v>
      </c>
      <c r="J24" t="str">
        <f t="shared" si="1"/>
        <v>total</v>
      </c>
    </row>
    <row r="25" spans="1:10" x14ac:dyDescent="0.3">
      <c r="A25">
        <v>24</v>
      </c>
      <c r="B25" t="s">
        <v>37</v>
      </c>
      <c r="C25" t="s">
        <v>21</v>
      </c>
      <c r="D25" t="s">
        <v>21</v>
      </c>
      <c r="E25" t="s">
        <v>23</v>
      </c>
      <c r="F25" t="s">
        <v>11</v>
      </c>
      <c r="G25" t="s">
        <v>38</v>
      </c>
      <c r="I25" t="str">
        <f t="shared" si="0"/>
        <v>mg/l</v>
      </c>
      <c r="J25" t="str">
        <f t="shared" si="1"/>
        <v>dissolved</v>
      </c>
    </row>
    <row r="26" spans="1:10" x14ac:dyDescent="0.3">
      <c r="A26">
        <v>25</v>
      </c>
      <c r="B26" t="s">
        <v>39</v>
      </c>
      <c r="C26" t="s">
        <v>21</v>
      </c>
      <c r="D26" t="s">
        <v>21</v>
      </c>
      <c r="E26" t="s">
        <v>10</v>
      </c>
      <c r="F26" t="s">
        <v>11</v>
      </c>
      <c r="I26" t="str">
        <f t="shared" si="0"/>
        <v>mg/l</v>
      </c>
      <c r="J26" t="str">
        <f t="shared" si="1"/>
        <v>total</v>
      </c>
    </row>
    <row r="27" spans="1:10" x14ac:dyDescent="0.3">
      <c r="A27">
        <v>26</v>
      </c>
      <c r="B27" t="s">
        <v>40</v>
      </c>
      <c r="C27" t="s">
        <v>21</v>
      </c>
      <c r="D27" t="s">
        <v>21</v>
      </c>
      <c r="E27" t="s">
        <v>23</v>
      </c>
      <c r="F27" t="s">
        <v>11</v>
      </c>
      <c r="G27" t="s">
        <v>41</v>
      </c>
      <c r="I27" t="str">
        <f t="shared" si="0"/>
        <v>mg/l</v>
      </c>
      <c r="J27" t="str">
        <f t="shared" si="1"/>
        <v>dissolved</v>
      </c>
    </row>
    <row r="28" spans="1:10" x14ac:dyDescent="0.3">
      <c r="A28">
        <v>27</v>
      </c>
      <c r="B28" t="s">
        <v>42</v>
      </c>
      <c r="C28" t="s">
        <v>21</v>
      </c>
      <c r="D28" t="s">
        <v>21</v>
      </c>
      <c r="E28" t="s">
        <v>10</v>
      </c>
      <c r="F28" t="s">
        <v>11</v>
      </c>
      <c r="H28" t="str">
        <f>LOWER(B28)</f>
        <v>chloride</v>
      </c>
      <c r="I28" t="str">
        <f t="shared" si="0"/>
        <v>mg/l</v>
      </c>
      <c r="J28" t="str">
        <f t="shared" si="1"/>
        <v>total</v>
      </c>
    </row>
    <row r="29" spans="1:10" x14ac:dyDescent="0.3">
      <c r="A29">
        <v>28</v>
      </c>
      <c r="B29" t="s">
        <v>43</v>
      </c>
      <c r="C29" t="s">
        <v>12</v>
      </c>
      <c r="D29" t="s">
        <v>13</v>
      </c>
      <c r="E29" t="s">
        <v>10</v>
      </c>
      <c r="F29" t="s">
        <v>11</v>
      </c>
      <c r="I29" t="str">
        <f t="shared" si="0"/>
        <v>ug/l</v>
      </c>
      <c r="J29" t="str">
        <f t="shared" si="1"/>
        <v>total</v>
      </c>
    </row>
    <row r="30" spans="1:10" x14ac:dyDescent="0.3">
      <c r="A30">
        <v>29</v>
      </c>
      <c r="B30" t="s">
        <v>44</v>
      </c>
      <c r="C30" t="s">
        <v>12</v>
      </c>
      <c r="D30" t="s">
        <v>13</v>
      </c>
      <c r="E30" t="s">
        <v>10</v>
      </c>
      <c r="F30" t="s">
        <v>11</v>
      </c>
      <c r="I30" t="str">
        <f t="shared" si="0"/>
        <v>ug/l</v>
      </c>
      <c r="J30" t="str">
        <f t="shared" si="1"/>
        <v>total</v>
      </c>
    </row>
    <row r="31" spans="1:10" x14ac:dyDescent="0.3">
      <c r="A31">
        <v>30</v>
      </c>
      <c r="B31" t="s">
        <v>45</v>
      </c>
      <c r="C31" t="s">
        <v>12</v>
      </c>
      <c r="D31" t="s">
        <v>13</v>
      </c>
      <c r="E31" t="s">
        <v>10</v>
      </c>
      <c r="F31" t="s">
        <v>11</v>
      </c>
      <c r="I31" t="str">
        <f t="shared" si="0"/>
        <v>ug/l</v>
      </c>
      <c r="J31" t="str">
        <f t="shared" si="1"/>
        <v>total</v>
      </c>
    </row>
    <row r="32" spans="1:10" x14ac:dyDescent="0.3">
      <c r="A32">
        <v>31</v>
      </c>
      <c r="B32" t="s">
        <v>46</v>
      </c>
      <c r="C32" t="s">
        <v>12</v>
      </c>
      <c r="D32" t="s">
        <v>13</v>
      </c>
      <c r="E32" t="s">
        <v>10</v>
      </c>
      <c r="F32" t="s">
        <v>11</v>
      </c>
      <c r="I32" t="str">
        <f t="shared" si="0"/>
        <v>ug/l</v>
      </c>
      <c r="J32" t="str">
        <f t="shared" si="1"/>
        <v>total</v>
      </c>
    </row>
    <row r="33" spans="1:10" x14ac:dyDescent="0.3">
      <c r="A33">
        <v>32</v>
      </c>
      <c r="B33" t="s">
        <v>47</v>
      </c>
      <c r="C33" t="s">
        <v>48</v>
      </c>
      <c r="D33" t="s">
        <v>48</v>
      </c>
      <c r="E33" t="s">
        <v>18</v>
      </c>
      <c r="F33" t="s">
        <v>49</v>
      </c>
      <c r="G33" t="s">
        <v>50</v>
      </c>
      <c r="I33" t="str">
        <f t="shared" si="0"/>
        <v>rfu</v>
      </c>
      <c r="J33" t="str">
        <f t="shared" si="1"/>
        <v>na</v>
      </c>
    </row>
    <row r="34" spans="1:10" x14ac:dyDescent="0.3">
      <c r="A34">
        <v>33</v>
      </c>
      <c r="B34" t="s">
        <v>47</v>
      </c>
      <c r="C34" t="s">
        <v>12</v>
      </c>
      <c r="D34" t="s">
        <v>13</v>
      </c>
      <c r="E34" t="s">
        <v>18</v>
      </c>
      <c r="F34" t="s">
        <v>49</v>
      </c>
      <c r="G34" t="s">
        <v>50</v>
      </c>
      <c r="I34" t="str">
        <f t="shared" si="0"/>
        <v>ug/l</v>
      </c>
      <c r="J34" t="str">
        <f t="shared" si="1"/>
        <v>na</v>
      </c>
    </row>
    <row r="35" spans="1:10" x14ac:dyDescent="0.3">
      <c r="A35">
        <v>34</v>
      </c>
      <c r="B35" t="s">
        <v>51</v>
      </c>
      <c r="C35" t="s">
        <v>12</v>
      </c>
      <c r="D35" t="s">
        <v>13</v>
      </c>
      <c r="E35" t="s">
        <v>18</v>
      </c>
      <c r="F35" t="s">
        <v>11</v>
      </c>
      <c r="I35" t="str">
        <f t="shared" si="0"/>
        <v>ug/l</v>
      </c>
      <c r="J35" t="str">
        <f t="shared" si="1"/>
        <v>na</v>
      </c>
    </row>
    <row r="36" spans="1:10" x14ac:dyDescent="0.3">
      <c r="A36">
        <v>35</v>
      </c>
      <c r="B36" t="s">
        <v>52</v>
      </c>
      <c r="C36" t="s">
        <v>12</v>
      </c>
      <c r="D36" t="s">
        <v>13</v>
      </c>
      <c r="E36" t="s">
        <v>18</v>
      </c>
      <c r="F36" t="s">
        <v>11</v>
      </c>
      <c r="I36" t="str">
        <f t="shared" si="0"/>
        <v>ug/l</v>
      </c>
      <c r="J36" t="str">
        <f t="shared" si="1"/>
        <v>na</v>
      </c>
    </row>
    <row r="37" spans="1:10" x14ac:dyDescent="0.3">
      <c r="A37">
        <v>36</v>
      </c>
      <c r="B37" t="s">
        <v>53</v>
      </c>
      <c r="C37" t="s">
        <v>12</v>
      </c>
      <c r="D37" t="s">
        <v>13</v>
      </c>
      <c r="E37" t="s">
        <v>18</v>
      </c>
      <c r="F37" t="s">
        <v>11</v>
      </c>
      <c r="I37" t="str">
        <f t="shared" si="0"/>
        <v>ug/l</v>
      </c>
      <c r="J37" t="str">
        <f t="shared" si="1"/>
        <v>na</v>
      </c>
    </row>
    <row r="38" spans="1:10" x14ac:dyDescent="0.3">
      <c r="A38">
        <v>37</v>
      </c>
      <c r="B38" t="s">
        <v>54</v>
      </c>
      <c r="C38" t="s">
        <v>12</v>
      </c>
      <c r="D38" t="s">
        <v>13</v>
      </c>
      <c r="E38" t="s">
        <v>18</v>
      </c>
      <c r="F38" t="s">
        <v>11</v>
      </c>
      <c r="I38" t="str">
        <f t="shared" si="0"/>
        <v>ug/l</v>
      </c>
      <c r="J38" t="str">
        <f t="shared" si="1"/>
        <v>na</v>
      </c>
    </row>
    <row r="39" spans="1:10" x14ac:dyDescent="0.3">
      <c r="A39">
        <v>38</v>
      </c>
      <c r="B39" t="s">
        <v>55</v>
      </c>
      <c r="C39" t="s">
        <v>12</v>
      </c>
      <c r="D39" t="s">
        <v>13</v>
      </c>
      <c r="E39" t="s">
        <v>18</v>
      </c>
      <c r="F39" t="s">
        <v>11</v>
      </c>
      <c r="I39" t="str">
        <f t="shared" si="0"/>
        <v>ug/l</v>
      </c>
      <c r="J39" t="str">
        <f t="shared" si="1"/>
        <v>na</v>
      </c>
    </row>
    <row r="40" spans="1:10" x14ac:dyDescent="0.3">
      <c r="A40">
        <v>39</v>
      </c>
      <c r="B40" t="s">
        <v>56</v>
      </c>
      <c r="C40" t="s">
        <v>12</v>
      </c>
      <c r="D40" t="s">
        <v>13</v>
      </c>
      <c r="E40" t="s">
        <v>18</v>
      </c>
      <c r="F40" t="s">
        <v>11</v>
      </c>
      <c r="I40" t="str">
        <f t="shared" si="0"/>
        <v>ug/l</v>
      </c>
      <c r="J40" t="str">
        <f t="shared" si="1"/>
        <v>na</v>
      </c>
    </row>
    <row r="41" spans="1:10" x14ac:dyDescent="0.3">
      <c r="A41">
        <v>40</v>
      </c>
      <c r="B41" t="s">
        <v>57</v>
      </c>
      <c r="C41" t="s">
        <v>58</v>
      </c>
      <c r="D41" t="s">
        <v>58</v>
      </c>
      <c r="E41" t="s">
        <v>10</v>
      </c>
      <c r="F41" t="s">
        <v>11</v>
      </c>
      <c r="G41" t="s">
        <v>59</v>
      </c>
      <c r="H41" t="s">
        <v>177</v>
      </c>
      <c r="I41" t="str">
        <f t="shared" si="0"/>
        <v>cfu/100ml</v>
      </c>
      <c r="J41" t="str">
        <f t="shared" si="1"/>
        <v>total</v>
      </c>
    </row>
    <row r="42" spans="1:10" x14ac:dyDescent="0.3">
      <c r="A42">
        <v>41</v>
      </c>
      <c r="B42" t="s">
        <v>60</v>
      </c>
      <c r="C42" t="s">
        <v>58</v>
      </c>
      <c r="D42" t="s">
        <v>58</v>
      </c>
      <c r="E42" t="s">
        <v>18</v>
      </c>
      <c r="F42" t="s">
        <v>11</v>
      </c>
      <c r="H42" t="s">
        <v>178</v>
      </c>
      <c r="I42" t="str">
        <f t="shared" si="0"/>
        <v>cfu/100ml</v>
      </c>
      <c r="J42" t="str">
        <f t="shared" si="1"/>
        <v>na</v>
      </c>
    </row>
    <row r="43" spans="1:10" x14ac:dyDescent="0.3">
      <c r="A43">
        <v>42</v>
      </c>
      <c r="B43" t="s">
        <v>61</v>
      </c>
      <c r="C43" t="s">
        <v>26</v>
      </c>
      <c r="D43" t="s">
        <v>26</v>
      </c>
      <c r="E43" t="s">
        <v>10</v>
      </c>
      <c r="F43" t="s">
        <v>11</v>
      </c>
      <c r="I43" t="str">
        <f t="shared" si="0"/>
        <v>color units</v>
      </c>
      <c r="J43" t="str">
        <f t="shared" si="1"/>
        <v>total</v>
      </c>
    </row>
    <row r="44" spans="1:10" x14ac:dyDescent="0.3">
      <c r="A44">
        <v>43</v>
      </c>
      <c r="B44" t="s">
        <v>62</v>
      </c>
      <c r="C44" t="s">
        <v>63</v>
      </c>
      <c r="D44" t="s">
        <v>64</v>
      </c>
      <c r="E44" t="s">
        <v>18</v>
      </c>
      <c r="F44" t="s">
        <v>49</v>
      </c>
      <c r="I44" t="str">
        <f t="shared" si="0"/>
        <v>umhos/cm</v>
      </c>
      <c r="J44" t="str">
        <f t="shared" si="1"/>
        <v>na</v>
      </c>
    </row>
    <row r="45" spans="1:10" x14ac:dyDescent="0.3">
      <c r="A45">
        <v>44</v>
      </c>
      <c r="B45" t="s">
        <v>62</v>
      </c>
      <c r="C45" t="s">
        <v>63</v>
      </c>
      <c r="D45" t="s">
        <v>64</v>
      </c>
      <c r="E45" t="s">
        <v>10</v>
      </c>
      <c r="F45" t="s">
        <v>11</v>
      </c>
      <c r="I45" t="str">
        <f t="shared" si="0"/>
        <v>umhos/cm</v>
      </c>
      <c r="J45" t="str">
        <f t="shared" si="1"/>
        <v>total</v>
      </c>
    </row>
    <row r="46" spans="1:10" x14ac:dyDescent="0.3">
      <c r="A46">
        <v>45</v>
      </c>
      <c r="B46" t="s">
        <v>62</v>
      </c>
      <c r="C46" t="s">
        <v>63</v>
      </c>
      <c r="D46" t="s">
        <v>64</v>
      </c>
      <c r="E46" t="s">
        <v>18</v>
      </c>
      <c r="F46" t="s">
        <v>65</v>
      </c>
      <c r="G46" t="s">
        <v>66</v>
      </c>
      <c r="I46" t="str">
        <f t="shared" si="0"/>
        <v>umhos/cm</v>
      </c>
      <c r="J46" t="str">
        <f t="shared" si="1"/>
        <v>na</v>
      </c>
    </row>
    <row r="47" spans="1:10" x14ac:dyDescent="0.3">
      <c r="A47">
        <v>46</v>
      </c>
      <c r="B47" t="s">
        <v>62</v>
      </c>
      <c r="C47" t="s">
        <v>67</v>
      </c>
      <c r="D47" t="s">
        <v>67</v>
      </c>
      <c r="E47" t="s">
        <v>18</v>
      </c>
      <c r="F47" t="s">
        <v>49</v>
      </c>
      <c r="I47" t="str">
        <f t="shared" si="0"/>
        <v>us/cm</v>
      </c>
      <c r="J47" t="str">
        <f t="shared" si="1"/>
        <v>na</v>
      </c>
    </row>
    <row r="48" spans="1:10" x14ac:dyDescent="0.3">
      <c r="A48">
        <v>47</v>
      </c>
      <c r="B48" t="s">
        <v>62</v>
      </c>
      <c r="C48" t="s">
        <v>67</v>
      </c>
      <c r="D48" t="s">
        <v>67</v>
      </c>
      <c r="E48" t="s">
        <v>10</v>
      </c>
      <c r="F48" t="s">
        <v>11</v>
      </c>
      <c r="I48" t="str">
        <f t="shared" si="0"/>
        <v>us/cm</v>
      </c>
      <c r="J48" t="str">
        <f t="shared" si="1"/>
        <v>total</v>
      </c>
    </row>
    <row r="49" spans="1:10" x14ac:dyDescent="0.3">
      <c r="A49">
        <v>48</v>
      </c>
      <c r="B49" t="s">
        <v>62</v>
      </c>
      <c r="C49" t="s">
        <v>67</v>
      </c>
      <c r="D49" t="s">
        <v>67</v>
      </c>
      <c r="E49" t="s">
        <v>18</v>
      </c>
      <c r="F49" t="s">
        <v>65</v>
      </c>
      <c r="G49" t="s">
        <v>66</v>
      </c>
      <c r="I49" t="str">
        <f t="shared" si="0"/>
        <v>us/cm</v>
      </c>
      <c r="J49" t="str">
        <f t="shared" si="1"/>
        <v>na</v>
      </c>
    </row>
    <row r="50" spans="1:10" x14ac:dyDescent="0.3">
      <c r="A50">
        <v>49</v>
      </c>
      <c r="B50" t="s">
        <v>68</v>
      </c>
      <c r="C50" t="s">
        <v>12</v>
      </c>
      <c r="D50" t="s">
        <v>13</v>
      </c>
      <c r="E50" t="s">
        <v>23</v>
      </c>
      <c r="F50" t="s">
        <v>11</v>
      </c>
      <c r="I50" t="str">
        <f t="shared" si="0"/>
        <v>ug/l</v>
      </c>
      <c r="J50" t="str">
        <f t="shared" si="1"/>
        <v>dissolved</v>
      </c>
    </row>
    <row r="51" spans="1:10" x14ac:dyDescent="0.3">
      <c r="A51">
        <v>50</v>
      </c>
      <c r="B51" t="s">
        <v>68</v>
      </c>
      <c r="C51" t="s">
        <v>12</v>
      </c>
      <c r="D51" t="s">
        <v>13</v>
      </c>
      <c r="E51" t="s">
        <v>10</v>
      </c>
      <c r="F51" t="s">
        <v>11</v>
      </c>
      <c r="I51" t="str">
        <f t="shared" si="0"/>
        <v>ug/l</v>
      </c>
      <c r="J51" t="str">
        <f t="shared" si="1"/>
        <v>total</v>
      </c>
    </row>
    <row r="52" spans="1:10" x14ac:dyDescent="0.3">
      <c r="A52">
        <v>51</v>
      </c>
      <c r="B52" t="s">
        <v>69</v>
      </c>
      <c r="C52" t="s">
        <v>12</v>
      </c>
      <c r="D52" t="s">
        <v>13</v>
      </c>
      <c r="E52" t="s">
        <v>18</v>
      </c>
      <c r="F52" t="s">
        <v>11</v>
      </c>
      <c r="I52" t="str">
        <f t="shared" si="0"/>
        <v>ug/l</v>
      </c>
      <c r="J52" t="str">
        <f t="shared" si="1"/>
        <v>na</v>
      </c>
    </row>
    <row r="53" spans="1:10" x14ac:dyDescent="0.3">
      <c r="A53">
        <v>52</v>
      </c>
      <c r="B53" t="s">
        <v>70</v>
      </c>
      <c r="C53" t="s">
        <v>71</v>
      </c>
      <c r="D53" t="s">
        <v>71</v>
      </c>
      <c r="E53" t="s">
        <v>18</v>
      </c>
      <c r="F53" t="s">
        <v>49</v>
      </c>
      <c r="I53" t="str">
        <f t="shared" si="0"/>
        <v>m</v>
      </c>
      <c r="J53" t="str">
        <f t="shared" si="1"/>
        <v>na</v>
      </c>
    </row>
    <row r="54" spans="1:10" x14ac:dyDescent="0.3">
      <c r="A54">
        <v>53</v>
      </c>
      <c r="B54" t="s">
        <v>72</v>
      </c>
      <c r="C54" t="s">
        <v>71</v>
      </c>
      <c r="D54" t="s">
        <v>71</v>
      </c>
      <c r="E54" t="s">
        <v>18</v>
      </c>
      <c r="F54" t="s">
        <v>49</v>
      </c>
      <c r="I54" t="str">
        <f t="shared" si="0"/>
        <v>m</v>
      </c>
      <c r="J54" t="str">
        <f t="shared" si="1"/>
        <v>na</v>
      </c>
    </row>
    <row r="55" spans="1:10" x14ac:dyDescent="0.3">
      <c r="A55">
        <v>54</v>
      </c>
      <c r="B55" t="s">
        <v>73</v>
      </c>
      <c r="C55" t="s">
        <v>71</v>
      </c>
      <c r="D55" t="s">
        <v>71</v>
      </c>
      <c r="E55" t="s">
        <v>18</v>
      </c>
      <c r="F55" t="s">
        <v>49</v>
      </c>
      <c r="I55" t="str">
        <f t="shared" si="0"/>
        <v>m</v>
      </c>
      <c r="J55" t="str">
        <f t="shared" si="1"/>
        <v>na</v>
      </c>
    </row>
    <row r="56" spans="1:10" x14ac:dyDescent="0.3">
      <c r="A56">
        <v>55</v>
      </c>
      <c r="B56" t="s">
        <v>74</v>
      </c>
      <c r="C56" t="s">
        <v>12</v>
      </c>
      <c r="D56" t="s">
        <v>13</v>
      </c>
      <c r="E56" t="s">
        <v>10</v>
      </c>
      <c r="F56" t="s">
        <v>11</v>
      </c>
      <c r="I56" t="str">
        <f t="shared" si="0"/>
        <v>ug/l</v>
      </c>
      <c r="J56" t="str">
        <f t="shared" si="1"/>
        <v>total</v>
      </c>
    </row>
    <row r="57" spans="1:10" x14ac:dyDescent="0.3">
      <c r="A57">
        <v>56</v>
      </c>
      <c r="B57" t="s">
        <v>75</v>
      </c>
      <c r="C57" t="s">
        <v>12</v>
      </c>
      <c r="D57" t="s">
        <v>13</v>
      </c>
      <c r="E57" t="s">
        <v>10</v>
      </c>
      <c r="F57" t="s">
        <v>11</v>
      </c>
      <c r="I57" t="str">
        <f t="shared" si="0"/>
        <v>ug/l</v>
      </c>
      <c r="J57" t="str">
        <f t="shared" si="1"/>
        <v>total</v>
      </c>
    </row>
    <row r="58" spans="1:10" x14ac:dyDescent="0.3">
      <c r="A58">
        <v>57</v>
      </c>
      <c r="B58" t="s">
        <v>76</v>
      </c>
      <c r="C58" t="s">
        <v>8</v>
      </c>
      <c r="D58" t="s">
        <v>9</v>
      </c>
      <c r="E58" t="s">
        <v>10</v>
      </c>
      <c r="F58" t="s">
        <v>11</v>
      </c>
      <c r="I58" t="str">
        <f t="shared" si="0"/>
        <v>percent</v>
      </c>
      <c r="J58" t="str">
        <f t="shared" si="1"/>
        <v>total</v>
      </c>
    </row>
    <row r="59" spans="1:10" x14ac:dyDescent="0.3">
      <c r="A59">
        <v>58</v>
      </c>
      <c r="B59" t="s">
        <v>77</v>
      </c>
      <c r="C59" t="s">
        <v>8</v>
      </c>
      <c r="D59" t="s">
        <v>9</v>
      </c>
      <c r="E59" t="s">
        <v>10</v>
      </c>
      <c r="F59" t="s">
        <v>11</v>
      </c>
      <c r="G59" t="s">
        <v>15</v>
      </c>
      <c r="I59" t="str">
        <f t="shared" si="0"/>
        <v>percent</v>
      </c>
      <c r="J59" t="str">
        <f t="shared" si="1"/>
        <v>total</v>
      </c>
    </row>
    <row r="60" spans="1:10" x14ac:dyDescent="0.3">
      <c r="A60">
        <v>59</v>
      </c>
      <c r="B60" t="s">
        <v>78</v>
      </c>
      <c r="C60" t="s">
        <v>12</v>
      </c>
      <c r="D60" t="s">
        <v>13</v>
      </c>
      <c r="E60" t="s">
        <v>10</v>
      </c>
      <c r="F60" t="s">
        <v>11</v>
      </c>
      <c r="I60" t="str">
        <f t="shared" si="0"/>
        <v>ug/l</v>
      </c>
      <c r="J60" t="str">
        <f t="shared" si="1"/>
        <v>total</v>
      </c>
    </row>
    <row r="61" spans="1:10" x14ac:dyDescent="0.3">
      <c r="A61">
        <v>60</v>
      </c>
      <c r="B61" t="s">
        <v>79</v>
      </c>
      <c r="C61" t="s">
        <v>12</v>
      </c>
      <c r="D61" t="s">
        <v>13</v>
      </c>
      <c r="E61" t="s">
        <v>18</v>
      </c>
      <c r="F61" t="s">
        <v>11</v>
      </c>
      <c r="I61" t="str">
        <f t="shared" si="0"/>
        <v>ug/l</v>
      </c>
      <c r="J61" t="str">
        <f t="shared" si="1"/>
        <v>na</v>
      </c>
    </row>
    <row r="62" spans="1:10" x14ac:dyDescent="0.3">
      <c r="A62">
        <v>61</v>
      </c>
      <c r="B62" t="s">
        <v>80</v>
      </c>
      <c r="C62" t="s">
        <v>21</v>
      </c>
      <c r="D62" t="s">
        <v>21</v>
      </c>
      <c r="E62" t="s">
        <v>18</v>
      </c>
      <c r="F62" t="s">
        <v>49</v>
      </c>
      <c r="H62" t="s">
        <v>186</v>
      </c>
      <c r="I62" t="str">
        <f t="shared" si="0"/>
        <v>mg/l</v>
      </c>
      <c r="J62" t="str">
        <f t="shared" si="1"/>
        <v>na</v>
      </c>
    </row>
    <row r="63" spans="1:10" x14ac:dyDescent="0.3">
      <c r="A63">
        <v>62</v>
      </c>
      <c r="B63" t="s">
        <v>81</v>
      </c>
      <c r="C63" t="s">
        <v>8</v>
      </c>
      <c r="D63" t="s">
        <v>9</v>
      </c>
      <c r="E63" t="s">
        <v>18</v>
      </c>
      <c r="F63" t="s">
        <v>49</v>
      </c>
      <c r="I63" t="str">
        <f t="shared" si="0"/>
        <v>percent</v>
      </c>
      <c r="J63" t="str">
        <f t="shared" si="1"/>
        <v>na</v>
      </c>
    </row>
    <row r="64" spans="1:10" x14ac:dyDescent="0.3">
      <c r="A64">
        <v>63</v>
      </c>
      <c r="B64" t="s">
        <v>82</v>
      </c>
      <c r="C64" t="s">
        <v>18</v>
      </c>
      <c r="D64" t="s">
        <v>18</v>
      </c>
      <c r="E64" t="s">
        <v>18</v>
      </c>
      <c r="F64" t="s">
        <v>11</v>
      </c>
      <c r="I64" t="str">
        <f t="shared" si="0"/>
        <v>na</v>
      </c>
      <c r="J64" t="str">
        <f t="shared" si="1"/>
        <v>na</v>
      </c>
    </row>
    <row r="65" spans="1:10" x14ac:dyDescent="0.3">
      <c r="A65">
        <v>64</v>
      </c>
      <c r="B65" t="s">
        <v>83</v>
      </c>
      <c r="C65" t="s">
        <v>21</v>
      </c>
      <c r="D65" t="s">
        <v>21</v>
      </c>
      <c r="E65" t="s">
        <v>10</v>
      </c>
      <c r="F65" t="s">
        <v>11</v>
      </c>
      <c r="I65" t="str">
        <f t="shared" si="0"/>
        <v>mg/l</v>
      </c>
      <c r="J65" t="str">
        <f t="shared" si="1"/>
        <v>total</v>
      </c>
    </row>
    <row r="66" spans="1:10" x14ac:dyDescent="0.3">
      <c r="A66">
        <v>65</v>
      </c>
      <c r="B66" t="s">
        <v>84</v>
      </c>
      <c r="C66" t="s">
        <v>21</v>
      </c>
      <c r="D66" t="s">
        <v>21</v>
      </c>
      <c r="E66" t="s">
        <v>10</v>
      </c>
      <c r="F66" t="s">
        <v>11</v>
      </c>
      <c r="H66" t="str">
        <f>LOWER(B66)</f>
        <v>fluoride</v>
      </c>
      <c r="I66" t="str">
        <f t="shared" si="0"/>
        <v>mg/l</v>
      </c>
      <c r="J66" t="str">
        <f t="shared" si="1"/>
        <v>total</v>
      </c>
    </row>
    <row r="67" spans="1:10" x14ac:dyDescent="0.3">
      <c r="A67">
        <v>66</v>
      </c>
      <c r="B67" t="s">
        <v>85</v>
      </c>
      <c r="C67" t="s">
        <v>21</v>
      </c>
      <c r="D67" t="s">
        <v>21</v>
      </c>
      <c r="E67" t="s">
        <v>10</v>
      </c>
      <c r="F67" t="s">
        <v>11</v>
      </c>
      <c r="I67" t="str">
        <f t="shared" ref="I67:I130" si="3">LOWER(D67)</f>
        <v>mg/l</v>
      </c>
      <c r="J67" t="str">
        <f t="shared" ref="J67:J130" si="4">LOWER(E67)</f>
        <v>total</v>
      </c>
    </row>
    <row r="68" spans="1:10" x14ac:dyDescent="0.3">
      <c r="A68">
        <v>67</v>
      </c>
      <c r="B68" t="s">
        <v>86</v>
      </c>
      <c r="C68" t="s">
        <v>12</v>
      </c>
      <c r="D68" t="s">
        <v>13</v>
      </c>
      <c r="E68" t="s">
        <v>10</v>
      </c>
      <c r="F68" t="s">
        <v>11</v>
      </c>
      <c r="H68" t="str">
        <f t="shared" ref="H68:H76" si="5">LOWER(B68)</f>
        <v>iron</v>
      </c>
      <c r="I68" t="str">
        <f t="shared" si="3"/>
        <v>ug/l</v>
      </c>
      <c r="J68" t="str">
        <f t="shared" si="4"/>
        <v>total</v>
      </c>
    </row>
    <row r="69" spans="1:10" x14ac:dyDescent="0.3">
      <c r="A69">
        <v>68</v>
      </c>
      <c r="B69" t="s">
        <v>87</v>
      </c>
      <c r="C69" t="s">
        <v>12</v>
      </c>
      <c r="D69" t="s">
        <v>13</v>
      </c>
      <c r="E69" t="s">
        <v>23</v>
      </c>
      <c r="F69" t="s">
        <v>11</v>
      </c>
      <c r="H69" t="str">
        <f t="shared" si="5"/>
        <v>lead</v>
      </c>
      <c r="I69" t="str">
        <f t="shared" si="3"/>
        <v>ug/l</v>
      </c>
      <c r="J69" t="str">
        <f t="shared" si="4"/>
        <v>dissolved</v>
      </c>
    </row>
    <row r="70" spans="1:10" x14ac:dyDescent="0.3">
      <c r="A70">
        <v>69</v>
      </c>
      <c r="B70" t="s">
        <v>87</v>
      </c>
      <c r="C70" t="s">
        <v>12</v>
      </c>
      <c r="D70" t="s">
        <v>13</v>
      </c>
      <c r="E70" t="s">
        <v>10</v>
      </c>
      <c r="F70" t="s">
        <v>11</v>
      </c>
      <c r="H70" t="str">
        <f t="shared" si="5"/>
        <v>lead</v>
      </c>
      <c r="I70" t="str">
        <f t="shared" si="3"/>
        <v>ug/l</v>
      </c>
      <c r="J70" t="str">
        <f t="shared" si="4"/>
        <v>total</v>
      </c>
    </row>
    <row r="71" spans="1:10" x14ac:dyDescent="0.3">
      <c r="A71">
        <v>70</v>
      </c>
      <c r="B71" t="s">
        <v>88</v>
      </c>
      <c r="C71" t="s">
        <v>21</v>
      </c>
      <c r="D71" t="s">
        <v>21</v>
      </c>
      <c r="E71" t="s">
        <v>10</v>
      </c>
      <c r="F71" t="s">
        <v>11</v>
      </c>
      <c r="H71" t="str">
        <f t="shared" si="5"/>
        <v>magnesium</v>
      </c>
      <c r="I71" t="str">
        <f t="shared" si="3"/>
        <v>mg/l</v>
      </c>
      <c r="J71" t="str">
        <f t="shared" si="4"/>
        <v>total</v>
      </c>
    </row>
    <row r="72" spans="1:10" x14ac:dyDescent="0.3">
      <c r="A72">
        <v>71</v>
      </c>
      <c r="B72" t="s">
        <v>88</v>
      </c>
      <c r="C72" t="s">
        <v>12</v>
      </c>
      <c r="D72" t="s">
        <v>13</v>
      </c>
      <c r="E72" t="s">
        <v>10</v>
      </c>
      <c r="F72" t="s">
        <v>11</v>
      </c>
      <c r="H72" t="str">
        <f t="shared" si="5"/>
        <v>magnesium</v>
      </c>
      <c r="I72" t="str">
        <f t="shared" si="3"/>
        <v>ug/l</v>
      </c>
      <c r="J72" t="str">
        <f t="shared" si="4"/>
        <v>total</v>
      </c>
    </row>
    <row r="73" spans="1:10" x14ac:dyDescent="0.3">
      <c r="A73">
        <v>72</v>
      </c>
      <c r="B73" t="s">
        <v>89</v>
      </c>
      <c r="C73" t="s">
        <v>12</v>
      </c>
      <c r="D73" t="s">
        <v>13</v>
      </c>
      <c r="E73" t="s">
        <v>10</v>
      </c>
      <c r="F73" t="s">
        <v>11</v>
      </c>
      <c r="H73" t="str">
        <f t="shared" si="5"/>
        <v>manganese</v>
      </c>
      <c r="I73" t="str">
        <f t="shared" si="3"/>
        <v>ug/l</v>
      </c>
      <c r="J73" t="str">
        <f t="shared" si="4"/>
        <v>total</v>
      </c>
    </row>
    <row r="74" spans="1:10" x14ac:dyDescent="0.3">
      <c r="A74">
        <v>73</v>
      </c>
      <c r="B74" t="s">
        <v>90</v>
      </c>
      <c r="C74" t="s">
        <v>91</v>
      </c>
      <c r="D74" t="s">
        <v>91</v>
      </c>
      <c r="E74" t="s">
        <v>10</v>
      </c>
      <c r="F74" t="s">
        <v>11</v>
      </c>
      <c r="H74" t="str">
        <f t="shared" si="5"/>
        <v>mercury</v>
      </c>
      <c r="I74" t="str">
        <f t="shared" si="3"/>
        <v>ng/l</v>
      </c>
      <c r="J74" t="str">
        <f t="shared" si="4"/>
        <v>total</v>
      </c>
    </row>
    <row r="75" spans="1:10" x14ac:dyDescent="0.3">
      <c r="A75">
        <v>74</v>
      </c>
      <c r="B75" t="s">
        <v>90</v>
      </c>
      <c r="C75" t="s">
        <v>92</v>
      </c>
      <c r="D75" t="s">
        <v>92</v>
      </c>
      <c r="E75" t="s">
        <v>10</v>
      </c>
      <c r="F75" t="s">
        <v>11</v>
      </c>
      <c r="H75" t="str">
        <f t="shared" si="5"/>
        <v>mercury</v>
      </c>
      <c r="I75" t="str">
        <f t="shared" si="3"/>
        <v>ppt</v>
      </c>
      <c r="J75" t="str">
        <f t="shared" si="4"/>
        <v>total</v>
      </c>
    </row>
    <row r="76" spans="1:10" x14ac:dyDescent="0.3">
      <c r="A76">
        <v>75</v>
      </c>
      <c r="B76" t="s">
        <v>90</v>
      </c>
      <c r="C76" t="s">
        <v>12</v>
      </c>
      <c r="D76" t="s">
        <v>13</v>
      </c>
      <c r="E76" t="s">
        <v>10</v>
      </c>
      <c r="F76" t="s">
        <v>11</v>
      </c>
      <c r="H76" t="str">
        <f t="shared" si="5"/>
        <v>mercury</v>
      </c>
      <c r="I76" t="str">
        <f t="shared" si="3"/>
        <v>ug/l</v>
      </c>
      <c r="J76" t="str">
        <f t="shared" si="4"/>
        <v>total</v>
      </c>
    </row>
    <row r="77" spans="1:10" x14ac:dyDescent="0.3">
      <c r="A77">
        <v>76</v>
      </c>
      <c r="B77" t="s">
        <v>93</v>
      </c>
      <c r="C77" t="s">
        <v>12</v>
      </c>
      <c r="D77" t="s">
        <v>13</v>
      </c>
      <c r="E77" t="s">
        <v>10</v>
      </c>
      <c r="F77" t="s">
        <v>11</v>
      </c>
      <c r="I77" t="str">
        <f t="shared" si="3"/>
        <v>ug/l</v>
      </c>
      <c r="J77" t="str">
        <f t="shared" si="4"/>
        <v>total</v>
      </c>
    </row>
    <row r="78" spans="1:10" x14ac:dyDescent="0.3">
      <c r="A78">
        <v>77</v>
      </c>
      <c r="B78" t="s">
        <v>94</v>
      </c>
      <c r="C78" t="s">
        <v>12</v>
      </c>
      <c r="D78" t="s">
        <v>13</v>
      </c>
      <c r="E78" t="s">
        <v>18</v>
      </c>
      <c r="F78" t="s">
        <v>11</v>
      </c>
      <c r="I78" t="str">
        <f t="shared" si="3"/>
        <v>ug/l</v>
      </c>
      <c r="J78" t="str">
        <f t="shared" si="4"/>
        <v>na</v>
      </c>
    </row>
    <row r="79" spans="1:10" x14ac:dyDescent="0.3">
      <c r="A79">
        <v>78</v>
      </c>
      <c r="B79" t="s">
        <v>95</v>
      </c>
      <c r="C79" t="s">
        <v>12</v>
      </c>
      <c r="D79" t="s">
        <v>13</v>
      </c>
      <c r="E79" t="s">
        <v>18</v>
      </c>
      <c r="F79" t="s">
        <v>11</v>
      </c>
      <c r="I79" t="str">
        <f t="shared" si="3"/>
        <v>ug/l</v>
      </c>
      <c r="J79" t="str">
        <f t="shared" si="4"/>
        <v>na</v>
      </c>
    </row>
    <row r="80" spans="1:10" x14ac:dyDescent="0.3">
      <c r="A80">
        <v>79</v>
      </c>
      <c r="B80" t="s">
        <v>96</v>
      </c>
      <c r="C80" t="s">
        <v>12</v>
      </c>
      <c r="D80" t="s">
        <v>13</v>
      </c>
      <c r="E80" t="s">
        <v>18</v>
      </c>
      <c r="F80" t="s">
        <v>11</v>
      </c>
      <c r="I80" t="str">
        <f t="shared" si="3"/>
        <v>ug/l</v>
      </c>
      <c r="J80" t="str">
        <f t="shared" si="4"/>
        <v>na</v>
      </c>
    </row>
    <row r="81" spans="1:10" x14ac:dyDescent="0.3">
      <c r="A81">
        <v>80</v>
      </c>
      <c r="B81" t="s">
        <v>97</v>
      </c>
      <c r="C81" t="s">
        <v>12</v>
      </c>
      <c r="D81" t="s">
        <v>13</v>
      </c>
      <c r="E81" t="s">
        <v>18</v>
      </c>
      <c r="F81" t="s">
        <v>11</v>
      </c>
      <c r="I81" t="str">
        <f t="shared" si="3"/>
        <v>ug/l</v>
      </c>
      <c r="J81" t="str">
        <f t="shared" si="4"/>
        <v>na</v>
      </c>
    </row>
    <row r="82" spans="1:10" x14ac:dyDescent="0.3">
      <c r="A82">
        <v>81</v>
      </c>
      <c r="B82" t="s">
        <v>98</v>
      </c>
      <c r="C82" t="s">
        <v>12</v>
      </c>
      <c r="D82" t="s">
        <v>13</v>
      </c>
      <c r="E82" t="s">
        <v>18</v>
      </c>
      <c r="F82" t="s">
        <v>11</v>
      </c>
      <c r="I82" t="str">
        <f t="shared" si="3"/>
        <v>ug/l</v>
      </c>
      <c r="J82" t="str">
        <f t="shared" si="4"/>
        <v>na</v>
      </c>
    </row>
    <row r="83" spans="1:10" x14ac:dyDescent="0.3">
      <c r="A83">
        <v>82</v>
      </c>
      <c r="B83" t="s">
        <v>99</v>
      </c>
      <c r="C83" t="s">
        <v>12</v>
      </c>
      <c r="D83" t="s">
        <v>13</v>
      </c>
      <c r="E83" t="s">
        <v>18</v>
      </c>
      <c r="F83" t="s">
        <v>11</v>
      </c>
      <c r="I83" t="str">
        <f t="shared" si="3"/>
        <v>ug/l</v>
      </c>
      <c r="J83" t="str">
        <f t="shared" si="4"/>
        <v>na</v>
      </c>
    </row>
    <row r="84" spans="1:10" x14ac:dyDescent="0.3">
      <c r="A84">
        <v>83</v>
      </c>
      <c r="B84" t="s">
        <v>100</v>
      </c>
      <c r="C84" t="s">
        <v>12</v>
      </c>
      <c r="D84" t="s">
        <v>13</v>
      </c>
      <c r="E84" t="s">
        <v>18</v>
      </c>
      <c r="F84" t="s">
        <v>11</v>
      </c>
      <c r="I84" t="str">
        <f t="shared" si="3"/>
        <v>ug/l</v>
      </c>
      <c r="J84" t="str">
        <f t="shared" si="4"/>
        <v>na</v>
      </c>
    </row>
    <row r="85" spans="1:10" x14ac:dyDescent="0.3">
      <c r="A85">
        <v>84</v>
      </c>
      <c r="B85" t="s">
        <v>101</v>
      </c>
      <c r="C85" t="s">
        <v>12</v>
      </c>
      <c r="D85" t="s">
        <v>13</v>
      </c>
      <c r="E85" t="s">
        <v>18</v>
      </c>
      <c r="F85" t="s">
        <v>11</v>
      </c>
      <c r="I85" t="str">
        <f t="shared" si="3"/>
        <v>ug/l</v>
      </c>
      <c r="J85" t="str">
        <f t="shared" si="4"/>
        <v>na</v>
      </c>
    </row>
    <row r="86" spans="1:10" x14ac:dyDescent="0.3">
      <c r="A86">
        <v>85</v>
      </c>
      <c r="B86" t="s">
        <v>102</v>
      </c>
      <c r="C86" t="s">
        <v>12</v>
      </c>
      <c r="D86" t="s">
        <v>13</v>
      </c>
      <c r="E86" t="s">
        <v>18</v>
      </c>
      <c r="F86" t="s">
        <v>11</v>
      </c>
      <c r="I86" t="str">
        <f t="shared" si="3"/>
        <v>ug/l</v>
      </c>
      <c r="J86" t="str">
        <f t="shared" si="4"/>
        <v>na</v>
      </c>
    </row>
    <row r="87" spans="1:10" x14ac:dyDescent="0.3">
      <c r="A87">
        <v>86</v>
      </c>
      <c r="B87" t="s">
        <v>103</v>
      </c>
      <c r="C87" t="s">
        <v>12</v>
      </c>
      <c r="D87" t="s">
        <v>13</v>
      </c>
      <c r="E87" t="s">
        <v>18</v>
      </c>
      <c r="F87" t="s">
        <v>11</v>
      </c>
      <c r="I87" t="str">
        <f t="shared" si="3"/>
        <v>ug/l</v>
      </c>
      <c r="J87" t="str">
        <f t="shared" si="4"/>
        <v>na</v>
      </c>
    </row>
    <row r="88" spans="1:10" x14ac:dyDescent="0.3">
      <c r="A88">
        <v>87</v>
      </c>
      <c r="B88" t="s">
        <v>104</v>
      </c>
      <c r="C88" t="s">
        <v>12</v>
      </c>
      <c r="D88" t="s">
        <v>13</v>
      </c>
      <c r="E88" t="s">
        <v>18</v>
      </c>
      <c r="F88" t="s">
        <v>11</v>
      </c>
      <c r="I88" t="str">
        <f t="shared" si="3"/>
        <v>ug/l</v>
      </c>
      <c r="J88" t="str">
        <f t="shared" si="4"/>
        <v>na</v>
      </c>
    </row>
    <row r="89" spans="1:10" x14ac:dyDescent="0.3">
      <c r="A89">
        <v>88</v>
      </c>
      <c r="B89" t="s">
        <v>105</v>
      </c>
      <c r="C89" t="s">
        <v>12</v>
      </c>
      <c r="D89" t="s">
        <v>13</v>
      </c>
      <c r="E89" t="s">
        <v>18</v>
      </c>
      <c r="F89" t="s">
        <v>11</v>
      </c>
      <c r="I89" t="str">
        <f t="shared" si="3"/>
        <v>ug/l</v>
      </c>
      <c r="J89" t="str">
        <f t="shared" si="4"/>
        <v>na</v>
      </c>
    </row>
    <row r="90" spans="1:10" x14ac:dyDescent="0.3">
      <c r="A90">
        <v>89</v>
      </c>
      <c r="B90" t="s">
        <v>106</v>
      </c>
      <c r="C90" t="s">
        <v>12</v>
      </c>
      <c r="D90" t="s">
        <v>13</v>
      </c>
      <c r="E90" t="s">
        <v>18</v>
      </c>
      <c r="F90" t="s">
        <v>11</v>
      </c>
      <c r="I90" t="str">
        <f t="shared" si="3"/>
        <v>ug/l</v>
      </c>
      <c r="J90" t="str">
        <f t="shared" si="4"/>
        <v>na</v>
      </c>
    </row>
    <row r="91" spans="1:10" x14ac:dyDescent="0.3">
      <c r="A91">
        <v>90</v>
      </c>
      <c r="B91" t="s">
        <v>107</v>
      </c>
      <c r="C91" t="s">
        <v>12</v>
      </c>
      <c r="D91" t="s">
        <v>13</v>
      </c>
      <c r="E91" t="s">
        <v>18</v>
      </c>
      <c r="F91" t="s">
        <v>11</v>
      </c>
      <c r="I91" t="str">
        <f t="shared" si="3"/>
        <v>ug/l</v>
      </c>
      <c r="J91" t="str">
        <f t="shared" si="4"/>
        <v>na</v>
      </c>
    </row>
    <row r="92" spans="1:10" x14ac:dyDescent="0.3">
      <c r="A92">
        <v>91</v>
      </c>
      <c r="B92" t="s">
        <v>108</v>
      </c>
      <c r="C92" t="s">
        <v>12</v>
      </c>
      <c r="D92" t="s">
        <v>13</v>
      </c>
      <c r="E92" t="s">
        <v>18</v>
      </c>
      <c r="F92" t="s">
        <v>11</v>
      </c>
      <c r="I92" t="str">
        <f t="shared" si="3"/>
        <v>ug/l</v>
      </c>
      <c r="J92" t="str">
        <f t="shared" si="4"/>
        <v>na</v>
      </c>
    </row>
    <row r="93" spans="1:10" x14ac:dyDescent="0.3">
      <c r="A93">
        <v>92</v>
      </c>
      <c r="B93" t="s">
        <v>109</v>
      </c>
      <c r="C93" t="s">
        <v>12</v>
      </c>
      <c r="D93" t="s">
        <v>13</v>
      </c>
      <c r="E93" t="s">
        <v>18</v>
      </c>
      <c r="F93" t="s">
        <v>11</v>
      </c>
      <c r="I93" t="str">
        <f t="shared" si="3"/>
        <v>ug/l</v>
      </c>
      <c r="J93" t="str">
        <f t="shared" si="4"/>
        <v>na</v>
      </c>
    </row>
    <row r="94" spans="1:10" x14ac:dyDescent="0.3">
      <c r="A94">
        <v>93</v>
      </c>
      <c r="B94" t="s">
        <v>110</v>
      </c>
      <c r="C94" t="s">
        <v>12</v>
      </c>
      <c r="D94" t="s">
        <v>13</v>
      </c>
      <c r="E94" t="s">
        <v>10</v>
      </c>
      <c r="F94" t="s">
        <v>11</v>
      </c>
      <c r="I94" t="str">
        <f t="shared" si="3"/>
        <v>ug/l</v>
      </c>
      <c r="J94" t="str">
        <f t="shared" si="4"/>
        <v>total</v>
      </c>
    </row>
    <row r="95" spans="1:10" x14ac:dyDescent="0.3">
      <c r="A95">
        <v>94</v>
      </c>
      <c r="B95" t="s">
        <v>111</v>
      </c>
      <c r="C95" t="s">
        <v>12</v>
      </c>
      <c r="D95" t="s">
        <v>13</v>
      </c>
      <c r="E95" t="s">
        <v>10</v>
      </c>
      <c r="F95" t="s">
        <v>11</v>
      </c>
      <c r="I95" t="str">
        <f t="shared" si="3"/>
        <v>ug/l</v>
      </c>
      <c r="J95" t="str">
        <f t="shared" si="4"/>
        <v>total</v>
      </c>
    </row>
    <row r="96" spans="1:10" x14ac:dyDescent="0.3">
      <c r="A96">
        <v>95</v>
      </c>
      <c r="B96" t="s">
        <v>112</v>
      </c>
      <c r="C96" t="s">
        <v>21</v>
      </c>
      <c r="D96" t="s">
        <v>21</v>
      </c>
      <c r="E96" t="s">
        <v>10</v>
      </c>
      <c r="F96" t="s">
        <v>11</v>
      </c>
      <c r="I96" t="str">
        <f t="shared" si="3"/>
        <v>mg/l</v>
      </c>
      <c r="J96" t="str">
        <f t="shared" si="4"/>
        <v>total</v>
      </c>
    </row>
    <row r="97" spans="1:10" x14ac:dyDescent="0.3">
      <c r="A97">
        <v>96</v>
      </c>
      <c r="B97" t="s">
        <v>113</v>
      </c>
      <c r="C97" t="s">
        <v>12</v>
      </c>
      <c r="D97" t="s">
        <v>13</v>
      </c>
      <c r="E97" t="s">
        <v>23</v>
      </c>
      <c r="F97" t="s">
        <v>11</v>
      </c>
      <c r="H97" t="str">
        <f t="shared" ref="H97:H99" si="6">LOWER(B97)</f>
        <v>nickel</v>
      </c>
      <c r="I97" t="str">
        <f t="shared" si="3"/>
        <v>ug/l</v>
      </c>
      <c r="J97" t="str">
        <f t="shared" si="4"/>
        <v>dissolved</v>
      </c>
    </row>
    <row r="98" spans="1:10" x14ac:dyDescent="0.3">
      <c r="A98">
        <v>97</v>
      </c>
      <c r="B98" t="s">
        <v>113</v>
      </c>
      <c r="C98" t="s">
        <v>12</v>
      </c>
      <c r="D98" t="s">
        <v>13</v>
      </c>
      <c r="E98" t="s">
        <v>10</v>
      </c>
      <c r="F98" t="s">
        <v>11</v>
      </c>
      <c r="H98" t="str">
        <f t="shared" si="6"/>
        <v>nickel</v>
      </c>
      <c r="I98" t="str">
        <f t="shared" si="3"/>
        <v>ug/l</v>
      </c>
      <c r="J98" t="str">
        <f t="shared" si="4"/>
        <v>total</v>
      </c>
    </row>
    <row r="99" spans="1:10" x14ac:dyDescent="0.3">
      <c r="A99">
        <v>98</v>
      </c>
      <c r="B99" t="s">
        <v>114</v>
      </c>
      <c r="C99" t="s">
        <v>21</v>
      </c>
      <c r="D99" t="s">
        <v>21</v>
      </c>
      <c r="E99" t="s">
        <v>10</v>
      </c>
      <c r="F99" t="s">
        <v>11</v>
      </c>
      <c r="H99" t="s">
        <v>179</v>
      </c>
      <c r="I99" t="str">
        <f t="shared" si="3"/>
        <v>mg/l</v>
      </c>
      <c r="J99" t="str">
        <f t="shared" si="4"/>
        <v>total</v>
      </c>
    </row>
    <row r="100" spans="1:10" x14ac:dyDescent="0.3">
      <c r="A100">
        <v>99</v>
      </c>
      <c r="B100" t="s">
        <v>115</v>
      </c>
      <c r="C100" t="s">
        <v>21</v>
      </c>
      <c r="D100" t="s">
        <v>21</v>
      </c>
      <c r="E100" t="s">
        <v>10</v>
      </c>
      <c r="F100" t="s">
        <v>11</v>
      </c>
      <c r="I100" t="str">
        <f t="shared" si="3"/>
        <v>mg/l</v>
      </c>
      <c r="J100" t="str">
        <f t="shared" si="4"/>
        <v>total</v>
      </c>
    </row>
    <row r="101" spans="1:10" x14ac:dyDescent="0.3">
      <c r="A101">
        <v>100</v>
      </c>
      <c r="B101" t="s">
        <v>116</v>
      </c>
      <c r="C101" t="s">
        <v>21</v>
      </c>
      <c r="D101" t="s">
        <v>21</v>
      </c>
      <c r="E101" t="s">
        <v>10</v>
      </c>
      <c r="F101" t="s">
        <v>11</v>
      </c>
      <c r="H101" t="s">
        <v>180</v>
      </c>
      <c r="I101" t="str">
        <f t="shared" si="3"/>
        <v>mg/l</v>
      </c>
      <c r="J101" t="str">
        <f t="shared" si="4"/>
        <v>total</v>
      </c>
    </row>
    <row r="102" spans="1:10" x14ac:dyDescent="0.3">
      <c r="A102">
        <v>101</v>
      </c>
      <c r="B102" t="s">
        <v>117</v>
      </c>
      <c r="C102" t="s">
        <v>21</v>
      </c>
      <c r="D102" t="s">
        <v>21</v>
      </c>
      <c r="E102" t="s">
        <v>10</v>
      </c>
      <c r="F102" t="s">
        <v>11</v>
      </c>
      <c r="H102" t="s">
        <v>181</v>
      </c>
      <c r="I102" t="str">
        <f t="shared" si="3"/>
        <v>mg/l</v>
      </c>
      <c r="J102" t="str">
        <f t="shared" si="4"/>
        <v>total</v>
      </c>
    </row>
    <row r="103" spans="1:10" x14ac:dyDescent="0.3">
      <c r="A103">
        <v>102</v>
      </c>
      <c r="B103" t="s">
        <v>118</v>
      </c>
      <c r="C103" t="s">
        <v>21</v>
      </c>
      <c r="D103" t="s">
        <v>21</v>
      </c>
      <c r="E103" t="s">
        <v>10</v>
      </c>
      <c r="F103" t="s">
        <v>11</v>
      </c>
      <c r="H103" t="s">
        <v>182</v>
      </c>
      <c r="I103" t="str">
        <f t="shared" si="3"/>
        <v>mg/l</v>
      </c>
      <c r="J103" t="str">
        <f t="shared" si="4"/>
        <v>total</v>
      </c>
    </row>
    <row r="104" spans="1:10" x14ac:dyDescent="0.3">
      <c r="A104">
        <v>103</v>
      </c>
      <c r="B104" t="s">
        <v>119</v>
      </c>
      <c r="C104" t="s">
        <v>21</v>
      </c>
      <c r="D104" t="s">
        <v>21</v>
      </c>
      <c r="E104" t="s">
        <v>10</v>
      </c>
      <c r="F104" t="s">
        <v>11</v>
      </c>
      <c r="I104" t="str">
        <f t="shared" si="3"/>
        <v>mg/l</v>
      </c>
      <c r="J104" t="str">
        <f t="shared" si="4"/>
        <v>total</v>
      </c>
    </row>
    <row r="105" spans="1:10" x14ac:dyDescent="0.3">
      <c r="A105">
        <v>104</v>
      </c>
      <c r="B105" t="s">
        <v>120</v>
      </c>
      <c r="C105" t="s">
        <v>21</v>
      </c>
      <c r="D105" t="s">
        <v>21</v>
      </c>
      <c r="E105" t="s">
        <v>23</v>
      </c>
      <c r="F105" t="s">
        <v>11</v>
      </c>
      <c r="I105" t="str">
        <f t="shared" si="3"/>
        <v>mg/l</v>
      </c>
      <c r="J105" t="str">
        <f t="shared" si="4"/>
        <v>dissolved</v>
      </c>
    </row>
    <row r="106" spans="1:10" x14ac:dyDescent="0.3">
      <c r="A106">
        <v>105</v>
      </c>
      <c r="B106" t="s">
        <v>121</v>
      </c>
      <c r="C106" t="s">
        <v>122</v>
      </c>
      <c r="D106" t="s">
        <v>122</v>
      </c>
      <c r="E106" t="s">
        <v>18</v>
      </c>
      <c r="F106" t="s">
        <v>49</v>
      </c>
      <c r="I106" t="str">
        <f t="shared" si="3"/>
        <v>mv</v>
      </c>
      <c r="J106" t="str">
        <f t="shared" si="4"/>
        <v>na</v>
      </c>
    </row>
    <row r="107" spans="1:10" x14ac:dyDescent="0.3">
      <c r="A107">
        <v>106</v>
      </c>
      <c r="B107" t="s">
        <v>123</v>
      </c>
      <c r="C107" t="s">
        <v>21</v>
      </c>
      <c r="D107" t="s">
        <v>21</v>
      </c>
      <c r="E107" t="s">
        <v>10</v>
      </c>
      <c r="F107" t="s">
        <v>11</v>
      </c>
      <c r="I107" t="str">
        <f t="shared" si="3"/>
        <v>mg/l</v>
      </c>
      <c r="J107" t="str">
        <f t="shared" si="4"/>
        <v>total</v>
      </c>
    </row>
    <row r="108" spans="1:10" x14ac:dyDescent="0.3">
      <c r="A108">
        <v>107</v>
      </c>
      <c r="B108" t="s">
        <v>124</v>
      </c>
      <c r="C108" t="s">
        <v>8</v>
      </c>
      <c r="D108" t="s">
        <v>9</v>
      </c>
      <c r="E108" t="s">
        <v>10</v>
      </c>
      <c r="F108" t="s">
        <v>11</v>
      </c>
      <c r="G108" t="s">
        <v>15</v>
      </c>
      <c r="I108" t="str">
        <f t="shared" si="3"/>
        <v>percent</v>
      </c>
      <c r="J108" t="str">
        <f t="shared" si="4"/>
        <v>total</v>
      </c>
    </row>
    <row r="109" spans="1:10" x14ac:dyDescent="0.3">
      <c r="A109">
        <v>108</v>
      </c>
      <c r="B109" t="s">
        <v>124</v>
      </c>
      <c r="C109" t="s">
        <v>12</v>
      </c>
      <c r="D109" t="s">
        <v>13</v>
      </c>
      <c r="E109" t="s">
        <v>10</v>
      </c>
      <c r="F109" t="s">
        <v>11</v>
      </c>
      <c r="G109" t="s">
        <v>15</v>
      </c>
      <c r="I109" t="str">
        <f t="shared" si="3"/>
        <v>ug/l</v>
      </c>
      <c r="J109" t="str">
        <f t="shared" si="4"/>
        <v>total</v>
      </c>
    </row>
    <row r="110" spans="1:10" x14ac:dyDescent="0.3">
      <c r="A110">
        <v>109</v>
      </c>
      <c r="B110" t="s">
        <v>125</v>
      </c>
      <c r="C110" t="s">
        <v>126</v>
      </c>
      <c r="D110" t="s">
        <v>126</v>
      </c>
      <c r="E110" t="s">
        <v>18</v>
      </c>
      <c r="F110" t="s">
        <v>49</v>
      </c>
      <c r="H110" t="str">
        <f t="shared" ref="H110:H112" si="7">LOWER(B110)</f>
        <v>ph</v>
      </c>
      <c r="I110" t="str">
        <f t="shared" si="3"/>
        <v>ph units</v>
      </c>
      <c r="J110" t="str">
        <f t="shared" si="4"/>
        <v>na</v>
      </c>
    </row>
    <row r="111" spans="1:10" x14ac:dyDescent="0.3">
      <c r="A111">
        <v>110</v>
      </c>
      <c r="B111" t="s">
        <v>125</v>
      </c>
      <c r="C111" t="s">
        <v>126</v>
      </c>
      <c r="D111" t="s">
        <v>126</v>
      </c>
      <c r="E111" t="s">
        <v>18</v>
      </c>
      <c r="F111" t="s">
        <v>11</v>
      </c>
      <c r="H111" t="str">
        <f t="shared" si="7"/>
        <v>ph</v>
      </c>
      <c r="I111" t="str">
        <f t="shared" si="3"/>
        <v>ph units</v>
      </c>
      <c r="J111" t="str">
        <f t="shared" si="4"/>
        <v>na</v>
      </c>
    </row>
    <row r="112" spans="1:10" x14ac:dyDescent="0.3">
      <c r="A112">
        <v>111</v>
      </c>
      <c r="B112" t="s">
        <v>125</v>
      </c>
      <c r="C112" t="s">
        <v>126</v>
      </c>
      <c r="D112" t="s">
        <v>126</v>
      </c>
      <c r="E112" t="s">
        <v>18</v>
      </c>
      <c r="F112" t="s">
        <v>65</v>
      </c>
      <c r="G112" t="s">
        <v>66</v>
      </c>
      <c r="H112" t="str">
        <f t="shared" si="7"/>
        <v>ph</v>
      </c>
      <c r="I112" t="str">
        <f t="shared" si="3"/>
        <v>ph units</v>
      </c>
      <c r="J112" t="str">
        <f t="shared" si="4"/>
        <v>na</v>
      </c>
    </row>
    <row r="113" spans="1:10" x14ac:dyDescent="0.3">
      <c r="A113">
        <v>112</v>
      </c>
      <c r="B113" t="s">
        <v>127</v>
      </c>
      <c r="C113" t="s">
        <v>126</v>
      </c>
      <c r="D113" t="s">
        <v>126</v>
      </c>
      <c r="E113" t="s">
        <v>18</v>
      </c>
      <c r="F113" t="s">
        <v>11</v>
      </c>
      <c r="I113" t="str">
        <f t="shared" si="3"/>
        <v>ph units</v>
      </c>
      <c r="J113" t="str">
        <f t="shared" si="4"/>
        <v>na</v>
      </c>
    </row>
    <row r="114" spans="1:10" x14ac:dyDescent="0.3">
      <c r="A114">
        <v>113</v>
      </c>
      <c r="B114" t="s">
        <v>128</v>
      </c>
      <c r="C114" t="s">
        <v>21</v>
      </c>
      <c r="D114" t="s">
        <v>21</v>
      </c>
      <c r="E114" t="s">
        <v>10</v>
      </c>
      <c r="F114" t="s">
        <v>11</v>
      </c>
      <c r="I114" t="str">
        <f t="shared" si="3"/>
        <v>mg/l</v>
      </c>
      <c r="J114" t="str">
        <f t="shared" si="4"/>
        <v>total</v>
      </c>
    </row>
    <row r="115" spans="1:10" x14ac:dyDescent="0.3">
      <c r="A115">
        <v>117</v>
      </c>
      <c r="B115" t="s">
        <v>129</v>
      </c>
      <c r="C115" t="s">
        <v>21</v>
      </c>
      <c r="D115" t="s">
        <v>21</v>
      </c>
      <c r="E115" t="s">
        <v>18</v>
      </c>
      <c r="F115" t="s">
        <v>11</v>
      </c>
      <c r="G115" t="s">
        <v>130</v>
      </c>
      <c r="I115" t="str">
        <f t="shared" si="3"/>
        <v>mg/l</v>
      </c>
      <c r="J115" t="str">
        <f t="shared" si="4"/>
        <v>na</v>
      </c>
    </row>
    <row r="116" spans="1:10" x14ac:dyDescent="0.3">
      <c r="A116">
        <v>118</v>
      </c>
      <c r="B116" t="s">
        <v>131</v>
      </c>
      <c r="C116" t="s">
        <v>21</v>
      </c>
      <c r="D116" t="s">
        <v>21</v>
      </c>
      <c r="E116" t="s">
        <v>23</v>
      </c>
      <c r="F116" t="s">
        <v>11</v>
      </c>
      <c r="I116" t="str">
        <f t="shared" si="3"/>
        <v>mg/l</v>
      </c>
      <c r="J116" t="str">
        <f t="shared" si="4"/>
        <v>dissolved</v>
      </c>
    </row>
    <row r="117" spans="1:10" x14ac:dyDescent="0.3">
      <c r="A117">
        <v>119</v>
      </c>
      <c r="B117" t="s">
        <v>132</v>
      </c>
      <c r="C117" t="s">
        <v>21</v>
      </c>
      <c r="D117" t="s">
        <v>21</v>
      </c>
      <c r="E117" t="s">
        <v>23</v>
      </c>
      <c r="F117" t="s">
        <v>11</v>
      </c>
      <c r="I117" t="str">
        <f t="shared" si="3"/>
        <v>mg/l</v>
      </c>
      <c r="J117" t="str">
        <f t="shared" si="4"/>
        <v>dissolved</v>
      </c>
    </row>
    <row r="118" spans="1:10" x14ac:dyDescent="0.3">
      <c r="A118">
        <v>120</v>
      </c>
      <c r="B118" t="s">
        <v>133</v>
      </c>
      <c r="C118" t="s">
        <v>21</v>
      </c>
      <c r="D118" t="s">
        <v>21</v>
      </c>
      <c r="E118" t="s">
        <v>10</v>
      </c>
      <c r="F118" t="s">
        <v>11</v>
      </c>
      <c r="H118" t="s">
        <v>183</v>
      </c>
      <c r="I118" t="str">
        <f t="shared" si="3"/>
        <v>mg/l</v>
      </c>
      <c r="J118" t="str">
        <f t="shared" si="4"/>
        <v>total</v>
      </c>
    </row>
    <row r="119" spans="1:10" x14ac:dyDescent="0.3">
      <c r="A119">
        <v>121</v>
      </c>
      <c r="B119" t="s">
        <v>134</v>
      </c>
      <c r="C119" t="s">
        <v>21</v>
      </c>
      <c r="D119" t="s">
        <v>21</v>
      </c>
      <c r="E119" t="s">
        <v>10</v>
      </c>
      <c r="F119" t="s">
        <v>11</v>
      </c>
      <c r="H119" t="s">
        <v>183</v>
      </c>
      <c r="I119" t="str">
        <f t="shared" si="3"/>
        <v>mg/l</v>
      </c>
      <c r="J119" t="str">
        <f t="shared" si="4"/>
        <v>total</v>
      </c>
    </row>
    <row r="120" spans="1:10" x14ac:dyDescent="0.3">
      <c r="A120">
        <v>122</v>
      </c>
      <c r="B120" t="s">
        <v>135</v>
      </c>
      <c r="C120" t="s">
        <v>21</v>
      </c>
      <c r="D120" t="s">
        <v>21</v>
      </c>
      <c r="E120" t="s">
        <v>10</v>
      </c>
      <c r="F120" t="s">
        <v>11</v>
      </c>
      <c r="I120" t="str">
        <f t="shared" si="3"/>
        <v>mg/l</v>
      </c>
      <c r="J120" t="str">
        <f t="shared" si="4"/>
        <v>total</v>
      </c>
    </row>
    <row r="121" spans="1:10" x14ac:dyDescent="0.3">
      <c r="A121">
        <v>123</v>
      </c>
      <c r="B121" t="s">
        <v>136</v>
      </c>
      <c r="C121" t="s">
        <v>21</v>
      </c>
      <c r="D121" t="s">
        <v>21</v>
      </c>
      <c r="E121" t="s">
        <v>18</v>
      </c>
      <c r="F121" t="s">
        <v>11</v>
      </c>
      <c r="G121" t="s">
        <v>130</v>
      </c>
      <c r="I121" t="str">
        <f t="shared" si="3"/>
        <v>mg/l</v>
      </c>
      <c r="J121" t="str">
        <f t="shared" si="4"/>
        <v>na</v>
      </c>
    </row>
    <row r="122" spans="1:10" x14ac:dyDescent="0.3">
      <c r="A122">
        <v>124</v>
      </c>
      <c r="B122" t="s">
        <v>137</v>
      </c>
      <c r="C122" t="s">
        <v>12</v>
      </c>
      <c r="D122" t="s">
        <v>13</v>
      </c>
      <c r="E122" t="s">
        <v>18</v>
      </c>
      <c r="F122" t="s">
        <v>49</v>
      </c>
      <c r="G122" t="s">
        <v>138</v>
      </c>
      <c r="I122" t="str">
        <f t="shared" si="3"/>
        <v>ug/l</v>
      </c>
      <c r="J122" t="str">
        <f t="shared" si="4"/>
        <v>na</v>
      </c>
    </row>
    <row r="123" spans="1:10" x14ac:dyDescent="0.3">
      <c r="A123">
        <v>125</v>
      </c>
      <c r="B123" t="s">
        <v>139</v>
      </c>
      <c r="C123" t="s">
        <v>48</v>
      </c>
      <c r="D123" t="s">
        <v>48</v>
      </c>
      <c r="E123" t="s">
        <v>18</v>
      </c>
      <c r="F123" t="s">
        <v>49</v>
      </c>
      <c r="G123" t="s">
        <v>50</v>
      </c>
      <c r="I123" t="str">
        <f t="shared" si="3"/>
        <v>rfu</v>
      </c>
      <c r="J123" t="str">
        <f t="shared" si="4"/>
        <v>na</v>
      </c>
    </row>
    <row r="124" spans="1:10" x14ac:dyDescent="0.3">
      <c r="A124">
        <v>126</v>
      </c>
      <c r="B124" t="s">
        <v>139</v>
      </c>
      <c r="C124" t="s">
        <v>12</v>
      </c>
      <c r="D124" t="s">
        <v>13</v>
      </c>
      <c r="E124" t="s">
        <v>18</v>
      </c>
      <c r="F124" t="s">
        <v>49</v>
      </c>
      <c r="G124" t="s">
        <v>50</v>
      </c>
      <c r="I124" t="str">
        <f t="shared" si="3"/>
        <v>ug/l</v>
      </c>
      <c r="J124" t="str">
        <f t="shared" si="4"/>
        <v>na</v>
      </c>
    </row>
    <row r="125" spans="1:10" x14ac:dyDescent="0.3">
      <c r="A125">
        <v>127</v>
      </c>
      <c r="B125" t="s">
        <v>140</v>
      </c>
      <c r="C125" t="s">
        <v>21</v>
      </c>
      <c r="D125" t="s">
        <v>21</v>
      </c>
      <c r="E125" t="s">
        <v>10</v>
      </c>
      <c r="F125" t="s">
        <v>11</v>
      </c>
      <c r="I125" t="str">
        <f t="shared" si="3"/>
        <v>mg/l</v>
      </c>
      <c r="J125" t="str">
        <f t="shared" si="4"/>
        <v>total</v>
      </c>
    </row>
    <row r="126" spans="1:10" x14ac:dyDescent="0.3">
      <c r="A126">
        <v>128</v>
      </c>
      <c r="B126" t="s">
        <v>140</v>
      </c>
      <c r="C126" t="s">
        <v>12</v>
      </c>
      <c r="D126" t="s">
        <v>13</v>
      </c>
      <c r="E126" t="s">
        <v>10</v>
      </c>
      <c r="F126" t="s">
        <v>11</v>
      </c>
      <c r="I126" t="str">
        <f t="shared" si="3"/>
        <v>ug/l</v>
      </c>
      <c r="J126" t="str">
        <f t="shared" si="4"/>
        <v>total</v>
      </c>
    </row>
    <row r="127" spans="1:10" x14ac:dyDescent="0.3">
      <c r="A127">
        <v>129</v>
      </c>
      <c r="B127" t="s">
        <v>141</v>
      </c>
      <c r="C127" t="s">
        <v>21</v>
      </c>
      <c r="D127" t="s">
        <v>21</v>
      </c>
      <c r="E127" t="s">
        <v>10</v>
      </c>
      <c r="F127" t="s">
        <v>11</v>
      </c>
      <c r="I127" t="str">
        <f t="shared" si="3"/>
        <v>mg/l</v>
      </c>
      <c r="J127" t="str">
        <f t="shared" si="4"/>
        <v>total</v>
      </c>
    </row>
    <row r="128" spans="1:10" x14ac:dyDescent="0.3">
      <c r="A128">
        <v>130</v>
      </c>
      <c r="B128" t="s">
        <v>142</v>
      </c>
      <c r="C128" t="s">
        <v>21</v>
      </c>
      <c r="D128" t="s">
        <v>21</v>
      </c>
      <c r="E128" t="s">
        <v>10</v>
      </c>
      <c r="F128" t="s">
        <v>11</v>
      </c>
      <c r="I128" t="str">
        <f t="shared" si="3"/>
        <v>mg/l</v>
      </c>
      <c r="J128" t="str">
        <f t="shared" si="4"/>
        <v>total</v>
      </c>
    </row>
    <row r="129" spans="1:10" x14ac:dyDescent="0.3">
      <c r="A129">
        <v>131</v>
      </c>
      <c r="B129" t="s">
        <v>143</v>
      </c>
      <c r="C129" t="s">
        <v>12</v>
      </c>
      <c r="D129" t="s">
        <v>13</v>
      </c>
      <c r="E129" t="s">
        <v>23</v>
      </c>
      <c r="F129" t="s">
        <v>11</v>
      </c>
      <c r="H129" t="str">
        <f t="shared" ref="H129:H130" si="8">LOWER(B129)</f>
        <v>silver</v>
      </c>
      <c r="I129" t="str">
        <f t="shared" si="3"/>
        <v>ug/l</v>
      </c>
      <c r="J129" t="str">
        <f t="shared" si="4"/>
        <v>dissolved</v>
      </c>
    </row>
    <row r="130" spans="1:10" x14ac:dyDescent="0.3">
      <c r="A130">
        <v>132</v>
      </c>
      <c r="B130" t="s">
        <v>143</v>
      </c>
      <c r="C130" t="s">
        <v>12</v>
      </c>
      <c r="D130" t="s">
        <v>13</v>
      </c>
      <c r="E130" t="s">
        <v>10</v>
      </c>
      <c r="F130" t="s">
        <v>11</v>
      </c>
      <c r="H130" t="str">
        <f t="shared" si="8"/>
        <v>silver</v>
      </c>
      <c r="I130" t="str">
        <f t="shared" si="3"/>
        <v>ug/l</v>
      </c>
      <c r="J130" t="str">
        <f t="shared" si="4"/>
        <v>total</v>
      </c>
    </row>
    <row r="131" spans="1:10" x14ac:dyDescent="0.3">
      <c r="A131">
        <v>133</v>
      </c>
      <c r="B131" t="s">
        <v>144</v>
      </c>
      <c r="C131" t="s">
        <v>21</v>
      </c>
      <c r="D131" t="s">
        <v>21</v>
      </c>
      <c r="E131" t="s">
        <v>10</v>
      </c>
      <c r="F131" t="s">
        <v>11</v>
      </c>
      <c r="I131" t="str">
        <f t="shared" ref="I131:I168" si="9">LOWER(D131)</f>
        <v>mg/l</v>
      </c>
      <c r="J131" t="str">
        <f t="shared" ref="J131:J168" si="10">LOWER(E131)</f>
        <v>total</v>
      </c>
    </row>
    <row r="132" spans="1:10" x14ac:dyDescent="0.3">
      <c r="A132">
        <v>134</v>
      </c>
      <c r="B132" t="s">
        <v>144</v>
      </c>
      <c r="C132" t="s">
        <v>12</v>
      </c>
      <c r="D132" t="s">
        <v>13</v>
      </c>
      <c r="E132" t="s">
        <v>10</v>
      </c>
      <c r="F132" t="s">
        <v>11</v>
      </c>
      <c r="I132" t="str">
        <f t="shared" si="9"/>
        <v>ug/l</v>
      </c>
      <c r="J132" t="str">
        <f t="shared" si="10"/>
        <v>total</v>
      </c>
    </row>
    <row r="133" spans="1:10" x14ac:dyDescent="0.3">
      <c r="A133">
        <v>135</v>
      </c>
      <c r="B133" t="s">
        <v>145</v>
      </c>
      <c r="C133" t="s">
        <v>63</v>
      </c>
      <c r="D133" t="s">
        <v>64</v>
      </c>
      <c r="E133" t="s">
        <v>18</v>
      </c>
      <c r="F133" t="s">
        <v>49</v>
      </c>
      <c r="I133" t="str">
        <f t="shared" si="9"/>
        <v>umhos/cm</v>
      </c>
      <c r="J133" t="str">
        <f t="shared" si="10"/>
        <v>na</v>
      </c>
    </row>
    <row r="134" spans="1:10" x14ac:dyDescent="0.3">
      <c r="A134">
        <v>136</v>
      </c>
      <c r="B134" t="s">
        <v>145</v>
      </c>
      <c r="C134" t="s">
        <v>63</v>
      </c>
      <c r="D134" t="s">
        <v>64</v>
      </c>
      <c r="E134" t="s">
        <v>10</v>
      </c>
      <c r="F134" t="s">
        <v>11</v>
      </c>
      <c r="I134" t="str">
        <f t="shared" si="9"/>
        <v>umhos/cm</v>
      </c>
      <c r="J134" t="str">
        <f t="shared" si="10"/>
        <v>total</v>
      </c>
    </row>
    <row r="135" spans="1:10" x14ac:dyDescent="0.3">
      <c r="A135">
        <v>137</v>
      </c>
      <c r="B135" t="s">
        <v>145</v>
      </c>
      <c r="C135" t="s">
        <v>63</v>
      </c>
      <c r="D135" t="s">
        <v>64</v>
      </c>
      <c r="E135" t="s">
        <v>18</v>
      </c>
      <c r="F135" t="s">
        <v>65</v>
      </c>
      <c r="G135" t="s">
        <v>66</v>
      </c>
      <c r="I135" t="str">
        <f t="shared" si="9"/>
        <v>umhos/cm</v>
      </c>
      <c r="J135" t="str">
        <f t="shared" si="10"/>
        <v>na</v>
      </c>
    </row>
    <row r="136" spans="1:10" x14ac:dyDescent="0.3">
      <c r="A136">
        <v>138</v>
      </c>
      <c r="B136" t="s">
        <v>145</v>
      </c>
      <c r="C136" t="s">
        <v>67</v>
      </c>
      <c r="D136" t="s">
        <v>67</v>
      </c>
      <c r="E136" t="s">
        <v>18</v>
      </c>
      <c r="F136" t="s">
        <v>49</v>
      </c>
      <c r="I136" t="str">
        <f t="shared" si="9"/>
        <v>us/cm</v>
      </c>
      <c r="J136" t="str">
        <f t="shared" si="10"/>
        <v>na</v>
      </c>
    </row>
    <row r="137" spans="1:10" x14ac:dyDescent="0.3">
      <c r="A137">
        <v>139</v>
      </c>
      <c r="B137" t="s">
        <v>145</v>
      </c>
      <c r="C137" t="s">
        <v>67</v>
      </c>
      <c r="D137" t="s">
        <v>67</v>
      </c>
      <c r="E137" t="s">
        <v>10</v>
      </c>
      <c r="F137" t="s">
        <v>11</v>
      </c>
      <c r="I137" t="str">
        <f t="shared" si="9"/>
        <v>us/cm</v>
      </c>
      <c r="J137" t="str">
        <f t="shared" si="10"/>
        <v>total</v>
      </c>
    </row>
    <row r="138" spans="1:10" x14ac:dyDescent="0.3">
      <c r="A138">
        <v>140</v>
      </c>
      <c r="B138" t="s">
        <v>145</v>
      </c>
      <c r="C138" t="s">
        <v>67</v>
      </c>
      <c r="D138" t="s">
        <v>67</v>
      </c>
      <c r="E138" t="s">
        <v>18</v>
      </c>
      <c r="F138" t="s">
        <v>65</v>
      </c>
      <c r="G138" t="s">
        <v>66</v>
      </c>
      <c r="I138" t="str">
        <f t="shared" si="9"/>
        <v>us/cm</v>
      </c>
      <c r="J138" t="str">
        <f t="shared" si="10"/>
        <v>na</v>
      </c>
    </row>
    <row r="139" spans="1:10" x14ac:dyDescent="0.3">
      <c r="A139">
        <v>141</v>
      </c>
      <c r="B139" t="s">
        <v>146</v>
      </c>
      <c r="C139" t="s">
        <v>21</v>
      </c>
      <c r="D139" t="s">
        <v>21</v>
      </c>
      <c r="E139" t="s">
        <v>10</v>
      </c>
      <c r="F139" t="s">
        <v>11</v>
      </c>
      <c r="H139" t="s">
        <v>184</v>
      </c>
      <c r="I139" t="str">
        <f t="shared" si="9"/>
        <v>mg/l</v>
      </c>
      <c r="J139" t="str">
        <f t="shared" si="10"/>
        <v>total</v>
      </c>
    </row>
    <row r="140" spans="1:10" x14ac:dyDescent="0.3">
      <c r="A140">
        <v>142</v>
      </c>
      <c r="B140" t="s">
        <v>147</v>
      </c>
      <c r="C140" t="s">
        <v>148</v>
      </c>
      <c r="D140" t="s">
        <v>149</v>
      </c>
      <c r="E140" t="s">
        <v>18</v>
      </c>
      <c r="F140" t="s">
        <v>49</v>
      </c>
      <c r="I140" t="str">
        <f t="shared" si="9"/>
        <v>deg c</v>
      </c>
      <c r="J140" t="str">
        <f t="shared" si="10"/>
        <v>na</v>
      </c>
    </row>
    <row r="141" spans="1:10" x14ac:dyDescent="0.3">
      <c r="A141">
        <v>143</v>
      </c>
      <c r="B141" t="s">
        <v>147</v>
      </c>
      <c r="C141" t="s">
        <v>148</v>
      </c>
      <c r="D141" t="s">
        <v>149</v>
      </c>
      <c r="E141" t="s">
        <v>10</v>
      </c>
      <c r="F141" t="s">
        <v>11</v>
      </c>
      <c r="I141" t="str">
        <f t="shared" si="9"/>
        <v>deg c</v>
      </c>
      <c r="J141" t="str">
        <f t="shared" si="10"/>
        <v>total</v>
      </c>
    </row>
    <row r="142" spans="1:10" x14ac:dyDescent="0.3">
      <c r="A142">
        <v>144</v>
      </c>
      <c r="B142" t="s">
        <v>147</v>
      </c>
      <c r="C142" t="s">
        <v>148</v>
      </c>
      <c r="D142" t="s">
        <v>149</v>
      </c>
      <c r="E142" t="s">
        <v>18</v>
      </c>
      <c r="F142" t="s">
        <v>65</v>
      </c>
      <c r="G142" t="s">
        <v>66</v>
      </c>
      <c r="I142" t="str">
        <f t="shared" si="9"/>
        <v>deg c</v>
      </c>
      <c r="J142" t="str">
        <f t="shared" si="10"/>
        <v>na</v>
      </c>
    </row>
    <row r="143" spans="1:10" x14ac:dyDescent="0.3">
      <c r="A143">
        <v>145</v>
      </c>
      <c r="B143" t="s">
        <v>150</v>
      </c>
      <c r="C143" t="s">
        <v>148</v>
      </c>
      <c r="D143" t="s">
        <v>149</v>
      </c>
      <c r="E143" t="s">
        <v>10</v>
      </c>
      <c r="F143" t="s">
        <v>11</v>
      </c>
      <c r="I143" t="str">
        <f t="shared" si="9"/>
        <v>deg c</v>
      </c>
      <c r="J143" t="str">
        <f t="shared" si="10"/>
        <v>total</v>
      </c>
    </row>
    <row r="144" spans="1:10" x14ac:dyDescent="0.3">
      <c r="A144">
        <v>146</v>
      </c>
      <c r="B144" t="s">
        <v>151</v>
      </c>
      <c r="C144" t="s">
        <v>148</v>
      </c>
      <c r="D144" t="s">
        <v>149</v>
      </c>
      <c r="E144" t="s">
        <v>18</v>
      </c>
      <c r="F144" t="s">
        <v>49</v>
      </c>
      <c r="I144" t="str">
        <f t="shared" si="9"/>
        <v>deg c</v>
      </c>
      <c r="J144" t="str">
        <f t="shared" si="10"/>
        <v>na</v>
      </c>
    </row>
    <row r="145" spans="1:10" x14ac:dyDescent="0.3">
      <c r="A145">
        <v>147</v>
      </c>
      <c r="B145" t="s">
        <v>152</v>
      </c>
      <c r="C145" t="s">
        <v>148</v>
      </c>
      <c r="D145" t="s">
        <v>149</v>
      </c>
      <c r="E145" t="s">
        <v>18</v>
      </c>
      <c r="F145" t="s">
        <v>11</v>
      </c>
      <c r="I145" t="str">
        <f t="shared" si="9"/>
        <v>deg c</v>
      </c>
      <c r="J145" t="str">
        <f t="shared" si="10"/>
        <v>na</v>
      </c>
    </row>
    <row r="146" spans="1:10" x14ac:dyDescent="0.3">
      <c r="A146">
        <v>148</v>
      </c>
      <c r="B146" t="s">
        <v>153</v>
      </c>
      <c r="C146" t="s">
        <v>12</v>
      </c>
      <c r="D146" t="s">
        <v>13</v>
      </c>
      <c r="E146" t="s">
        <v>10</v>
      </c>
      <c r="F146" t="s">
        <v>11</v>
      </c>
      <c r="I146" t="str">
        <f t="shared" si="9"/>
        <v>ug/l</v>
      </c>
      <c r="J146" t="str">
        <f t="shared" si="10"/>
        <v>total</v>
      </c>
    </row>
    <row r="147" spans="1:10" x14ac:dyDescent="0.3">
      <c r="A147">
        <v>149</v>
      </c>
      <c r="B147" t="s">
        <v>154</v>
      </c>
      <c r="C147" t="s">
        <v>8</v>
      </c>
      <c r="D147" t="s">
        <v>9</v>
      </c>
      <c r="E147" t="s">
        <v>10</v>
      </c>
      <c r="F147" t="s">
        <v>11</v>
      </c>
      <c r="G147" t="s">
        <v>15</v>
      </c>
      <c r="I147" t="str">
        <f t="shared" si="9"/>
        <v>percent</v>
      </c>
      <c r="J147" t="str">
        <f t="shared" si="10"/>
        <v>total</v>
      </c>
    </row>
    <row r="148" spans="1:10" x14ac:dyDescent="0.3">
      <c r="A148">
        <v>150</v>
      </c>
      <c r="B148" t="s">
        <v>154</v>
      </c>
      <c r="C148" t="s">
        <v>12</v>
      </c>
      <c r="D148" t="s">
        <v>13</v>
      </c>
      <c r="E148" t="s">
        <v>10</v>
      </c>
      <c r="F148" t="s">
        <v>11</v>
      </c>
      <c r="G148" t="s">
        <v>15</v>
      </c>
      <c r="I148" t="str">
        <f t="shared" si="9"/>
        <v>ug/l</v>
      </c>
      <c r="J148" t="str">
        <f t="shared" si="10"/>
        <v>total</v>
      </c>
    </row>
    <row r="149" spans="1:10" x14ac:dyDescent="0.3">
      <c r="A149">
        <v>151</v>
      </c>
      <c r="B149" t="s">
        <v>155</v>
      </c>
      <c r="C149" t="s">
        <v>21</v>
      </c>
      <c r="D149" t="s">
        <v>21</v>
      </c>
      <c r="E149" t="s">
        <v>23</v>
      </c>
      <c r="F149" t="s">
        <v>11</v>
      </c>
      <c r="H149" t="s">
        <v>185</v>
      </c>
      <c r="I149" t="str">
        <f t="shared" si="9"/>
        <v>mg/l</v>
      </c>
      <c r="J149" t="str">
        <f t="shared" si="10"/>
        <v>dissolved</v>
      </c>
    </row>
    <row r="150" spans="1:10" x14ac:dyDescent="0.3">
      <c r="A150">
        <v>152</v>
      </c>
      <c r="B150" t="s">
        <v>156</v>
      </c>
      <c r="C150" t="s">
        <v>21</v>
      </c>
      <c r="D150" t="s">
        <v>21</v>
      </c>
      <c r="E150" t="s">
        <v>10</v>
      </c>
      <c r="F150" t="s">
        <v>11</v>
      </c>
      <c r="I150" t="str">
        <f t="shared" si="9"/>
        <v>mg/l</v>
      </c>
      <c r="J150" t="str">
        <f t="shared" si="10"/>
        <v>total</v>
      </c>
    </row>
    <row r="151" spans="1:10" x14ac:dyDescent="0.3">
      <c r="A151">
        <v>153</v>
      </c>
      <c r="B151" t="s">
        <v>157</v>
      </c>
      <c r="C151" t="s">
        <v>21</v>
      </c>
      <c r="D151" t="s">
        <v>21</v>
      </c>
      <c r="E151" t="s">
        <v>10</v>
      </c>
      <c r="F151" t="s">
        <v>11</v>
      </c>
      <c r="I151" t="str">
        <f t="shared" si="9"/>
        <v>mg/l</v>
      </c>
      <c r="J151" t="str">
        <f t="shared" si="10"/>
        <v>total</v>
      </c>
    </row>
    <row r="152" spans="1:10" x14ac:dyDescent="0.3">
      <c r="A152">
        <v>154</v>
      </c>
      <c r="B152" t="s">
        <v>158</v>
      </c>
      <c r="C152" t="s">
        <v>21</v>
      </c>
      <c r="D152" t="s">
        <v>21</v>
      </c>
      <c r="E152" t="s">
        <v>10</v>
      </c>
      <c r="F152" t="s">
        <v>11</v>
      </c>
      <c r="I152" t="str">
        <f t="shared" si="9"/>
        <v>mg/l</v>
      </c>
      <c r="J152" t="str">
        <f t="shared" si="10"/>
        <v>total</v>
      </c>
    </row>
    <row r="153" spans="1:10" x14ac:dyDescent="0.3">
      <c r="A153">
        <v>155</v>
      </c>
      <c r="B153" t="s">
        <v>159</v>
      </c>
      <c r="C153" t="s">
        <v>12</v>
      </c>
      <c r="D153" t="s">
        <v>13</v>
      </c>
      <c r="E153" t="s">
        <v>10</v>
      </c>
      <c r="F153" t="s">
        <v>11</v>
      </c>
      <c r="I153" t="str">
        <f t="shared" si="9"/>
        <v>ug/l</v>
      </c>
      <c r="J153" t="str">
        <f t="shared" si="10"/>
        <v>total</v>
      </c>
    </row>
    <row r="154" spans="1:10" x14ac:dyDescent="0.3">
      <c r="A154">
        <v>156</v>
      </c>
      <c r="B154" t="s">
        <v>160</v>
      </c>
      <c r="C154" t="s">
        <v>12</v>
      </c>
      <c r="D154" t="s">
        <v>13</v>
      </c>
      <c r="E154" t="s">
        <v>10</v>
      </c>
      <c r="F154" t="s">
        <v>11</v>
      </c>
      <c r="I154" t="str">
        <f t="shared" si="9"/>
        <v>ug/l</v>
      </c>
      <c r="J154" t="str">
        <f t="shared" si="10"/>
        <v>total</v>
      </c>
    </row>
    <row r="155" spans="1:10" x14ac:dyDescent="0.3">
      <c r="A155">
        <v>157</v>
      </c>
      <c r="B155" t="s">
        <v>161</v>
      </c>
      <c r="C155" t="s">
        <v>26</v>
      </c>
      <c r="D155" t="s">
        <v>26</v>
      </c>
      <c r="E155" t="s">
        <v>10</v>
      </c>
      <c r="F155" t="s">
        <v>11</v>
      </c>
      <c r="I155" t="str">
        <f t="shared" si="9"/>
        <v>color units</v>
      </c>
      <c r="J155" t="str">
        <f t="shared" si="10"/>
        <v>total</v>
      </c>
    </row>
    <row r="156" spans="1:10" x14ac:dyDescent="0.3">
      <c r="A156">
        <v>158</v>
      </c>
      <c r="B156" t="s">
        <v>162</v>
      </c>
      <c r="C156" t="s">
        <v>163</v>
      </c>
      <c r="D156" t="s">
        <v>163</v>
      </c>
      <c r="E156" t="s">
        <v>18</v>
      </c>
      <c r="F156" t="s">
        <v>49</v>
      </c>
      <c r="I156" t="str">
        <f t="shared" si="9"/>
        <v>fnu</v>
      </c>
      <c r="J156" t="str">
        <f t="shared" si="10"/>
        <v>na</v>
      </c>
    </row>
    <row r="157" spans="1:10" x14ac:dyDescent="0.3">
      <c r="A157">
        <v>159</v>
      </c>
      <c r="B157" t="s">
        <v>162</v>
      </c>
      <c r="C157" t="s">
        <v>163</v>
      </c>
      <c r="D157" t="s">
        <v>163</v>
      </c>
      <c r="E157" t="s">
        <v>10</v>
      </c>
      <c r="F157" t="s">
        <v>11</v>
      </c>
      <c r="I157" t="str">
        <f t="shared" si="9"/>
        <v>fnu</v>
      </c>
      <c r="J157" t="str">
        <f t="shared" si="10"/>
        <v>total</v>
      </c>
    </row>
    <row r="158" spans="1:10" x14ac:dyDescent="0.3">
      <c r="A158">
        <v>160</v>
      </c>
      <c r="B158" t="s">
        <v>162</v>
      </c>
      <c r="C158" t="s">
        <v>164</v>
      </c>
      <c r="D158" t="s">
        <v>164</v>
      </c>
      <c r="E158" t="s">
        <v>18</v>
      </c>
      <c r="F158" t="s">
        <v>49</v>
      </c>
      <c r="I158" t="str">
        <f t="shared" si="9"/>
        <v>ntu</v>
      </c>
      <c r="J158" t="str">
        <f t="shared" si="10"/>
        <v>na</v>
      </c>
    </row>
    <row r="159" spans="1:10" x14ac:dyDescent="0.3">
      <c r="A159">
        <v>161</v>
      </c>
      <c r="B159" t="s">
        <v>162</v>
      </c>
      <c r="C159" t="s">
        <v>164</v>
      </c>
      <c r="D159" t="s">
        <v>164</v>
      </c>
      <c r="E159" t="s">
        <v>18</v>
      </c>
      <c r="F159" t="s">
        <v>65</v>
      </c>
      <c r="G159" t="s">
        <v>66</v>
      </c>
      <c r="I159" t="str">
        <f t="shared" si="9"/>
        <v>ntu</v>
      </c>
      <c r="J159" t="str">
        <f t="shared" si="10"/>
        <v>na</v>
      </c>
    </row>
    <row r="160" spans="1:10" x14ac:dyDescent="0.3">
      <c r="A160">
        <v>162</v>
      </c>
      <c r="B160" t="s">
        <v>162</v>
      </c>
      <c r="C160" t="s">
        <v>164</v>
      </c>
      <c r="D160" t="s">
        <v>164</v>
      </c>
      <c r="E160" t="s">
        <v>10</v>
      </c>
      <c r="F160" t="s">
        <v>11</v>
      </c>
      <c r="I160" t="str">
        <f t="shared" si="9"/>
        <v>ntu</v>
      </c>
      <c r="J160" t="str">
        <f t="shared" si="10"/>
        <v>total</v>
      </c>
    </row>
    <row r="161" spans="1:10" x14ac:dyDescent="0.3">
      <c r="A161">
        <v>163</v>
      </c>
      <c r="B161" t="s">
        <v>165</v>
      </c>
      <c r="C161" t="s">
        <v>166</v>
      </c>
      <c r="D161" t="s">
        <v>166</v>
      </c>
      <c r="E161" t="s">
        <v>10</v>
      </c>
      <c r="F161" t="s">
        <v>11</v>
      </c>
      <c r="I161" t="str">
        <f t="shared" si="9"/>
        <v>1/cm</v>
      </c>
      <c r="J161" t="str">
        <f t="shared" si="10"/>
        <v>total</v>
      </c>
    </row>
    <row r="162" spans="1:10" x14ac:dyDescent="0.3">
      <c r="A162">
        <v>164</v>
      </c>
      <c r="B162" t="s">
        <v>167</v>
      </c>
      <c r="C162" t="s">
        <v>12</v>
      </c>
      <c r="D162" t="s">
        <v>13</v>
      </c>
      <c r="E162" t="s">
        <v>10</v>
      </c>
      <c r="F162" t="s">
        <v>11</v>
      </c>
      <c r="I162" t="str">
        <f t="shared" si="9"/>
        <v>ug/l</v>
      </c>
      <c r="J162" t="str">
        <f t="shared" si="10"/>
        <v>total</v>
      </c>
    </row>
    <row r="163" spans="1:10" x14ac:dyDescent="0.3">
      <c r="A163">
        <v>165</v>
      </c>
      <c r="B163" t="s">
        <v>168</v>
      </c>
      <c r="C163" t="s">
        <v>12</v>
      </c>
      <c r="D163" t="s">
        <v>13</v>
      </c>
      <c r="E163" t="s">
        <v>23</v>
      </c>
      <c r="F163" t="s">
        <v>11</v>
      </c>
      <c r="H163" t="str">
        <f t="shared" ref="H163:H164" si="11">LOWER(B163)</f>
        <v>zinc</v>
      </c>
      <c r="I163" t="str">
        <f t="shared" si="9"/>
        <v>ug/l</v>
      </c>
      <c r="J163" t="str">
        <f t="shared" si="10"/>
        <v>dissolved</v>
      </c>
    </row>
    <row r="164" spans="1:10" x14ac:dyDescent="0.3">
      <c r="A164">
        <v>166</v>
      </c>
      <c r="B164" t="s">
        <v>168</v>
      </c>
      <c r="C164" t="s">
        <v>12</v>
      </c>
      <c r="D164" t="s">
        <v>13</v>
      </c>
      <c r="E164" t="s">
        <v>10</v>
      </c>
      <c r="F164" t="s">
        <v>11</v>
      </c>
      <c r="H164" t="str">
        <f t="shared" si="11"/>
        <v>zinc</v>
      </c>
      <c r="I164" t="str">
        <f t="shared" si="9"/>
        <v>ug/l</v>
      </c>
      <c r="J164" t="str">
        <f t="shared" si="10"/>
        <v>total</v>
      </c>
    </row>
    <row r="165" spans="1:10" x14ac:dyDescent="0.3">
      <c r="A165">
        <v>167</v>
      </c>
      <c r="B165" t="s">
        <v>169</v>
      </c>
      <c r="C165" t="s">
        <v>170</v>
      </c>
      <c r="D165" t="s">
        <v>170</v>
      </c>
      <c r="E165" t="s">
        <v>10</v>
      </c>
      <c r="F165" t="s">
        <v>11</v>
      </c>
      <c r="I165" t="str">
        <f t="shared" si="9"/>
        <v>pg/l</v>
      </c>
      <c r="J165" t="str">
        <f t="shared" si="10"/>
        <v>total</v>
      </c>
    </row>
    <row r="166" spans="1:10" x14ac:dyDescent="0.3">
      <c r="A166">
        <v>168</v>
      </c>
      <c r="B166" t="s">
        <v>171</v>
      </c>
      <c r="C166" t="s">
        <v>170</v>
      </c>
      <c r="D166" t="s">
        <v>170</v>
      </c>
      <c r="E166" t="s">
        <v>10</v>
      </c>
      <c r="F166" t="s">
        <v>11</v>
      </c>
      <c r="G166" t="s">
        <v>172</v>
      </c>
      <c r="I166" t="str">
        <f t="shared" si="9"/>
        <v>pg/l</v>
      </c>
      <c r="J166" t="str">
        <f t="shared" si="10"/>
        <v>total</v>
      </c>
    </row>
    <row r="167" spans="1:10" x14ac:dyDescent="0.3">
      <c r="A167">
        <v>169</v>
      </c>
      <c r="B167" t="s">
        <v>173</v>
      </c>
      <c r="C167" t="s">
        <v>8</v>
      </c>
      <c r="D167" t="s">
        <v>9</v>
      </c>
      <c r="E167" t="s">
        <v>10</v>
      </c>
      <c r="F167" t="s">
        <v>11</v>
      </c>
      <c r="G167" t="s">
        <v>174</v>
      </c>
      <c r="I167" t="str">
        <f t="shared" si="9"/>
        <v>percent</v>
      </c>
      <c r="J167" t="str">
        <f t="shared" si="10"/>
        <v>total</v>
      </c>
    </row>
    <row r="168" spans="1:10" x14ac:dyDescent="0.3">
      <c r="A168">
        <v>170</v>
      </c>
      <c r="B168" t="s">
        <v>175</v>
      </c>
      <c r="C168" t="s">
        <v>92</v>
      </c>
      <c r="D168" t="s">
        <v>92</v>
      </c>
      <c r="E168" t="s">
        <v>18</v>
      </c>
      <c r="F168" t="s">
        <v>49</v>
      </c>
      <c r="I168" t="str">
        <f t="shared" si="9"/>
        <v>ppt</v>
      </c>
      <c r="J168" t="str">
        <f t="shared" si="10"/>
        <v>na</v>
      </c>
    </row>
  </sheetData>
  <autoFilter ref="A1:H168" xr:uid="{9442216F-27C1-44DC-9C89-31AC1241FB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2021-02-11T13:43:03Z</dcterms:created>
  <dcterms:modified xsi:type="dcterms:W3CDTF">2021-02-11T14:11:27Z</dcterms:modified>
</cp:coreProperties>
</file>