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ms-excel.sheet.macroEnabled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not_active" sheetId="1" state="visible" r:id="rId1"/>
    <sheet name="active" sheetId="2" state="visible" r:id="rId2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0"/>
  <fonts count="6">
    <font>
      <name val="Calibri"/>
      <charset val="134"/>
      <family val="0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34"/>
      <family val="0"/>
      <b val="1"/>
      <color rgb="FFFFFFFF"/>
      <sz val="11"/>
    </font>
    <font>
      <name val="Calibri"/>
      <charset val="1"/>
      <family val="0"/>
      <color rgb="FF000000"/>
      <sz val="11"/>
    </font>
  </fonts>
  <fills count="6">
    <fill>
      <patternFill/>
    </fill>
    <fill>
      <patternFill patternType="gray125"/>
    </fill>
    <fill>
      <patternFill patternType="solid">
        <fgColor rgb="FF0084D1"/>
        <bgColor rgb="FF008080"/>
      </patternFill>
    </fill>
    <fill>
      <patternFill patternType="solid">
        <fgColor rgb="FF33FF99"/>
        <bgColor rgb="FF00FFFF"/>
      </patternFill>
    </fill>
    <fill>
      <patternFill patternType="solid">
        <fgColor rgb="FF3399FF"/>
        <bgColor rgb="FF0084D1"/>
      </patternFill>
    </fill>
    <fill>
      <patternFill patternType="solid">
        <fgColor rgb="FFDDDDDD"/>
        <bgColor rgb="FFCCFFCC"/>
      </patternFill>
    </fill>
  </fills>
  <borders count="2">
    <border>
      <left/>
      <right/>
      <top/>
      <bottom/>
      <diagonal/>
    </border>
    <border>
      <left style="hair"/>
      <right style="hair"/>
      <top style="hair"/>
      <bottom style="hair"/>
      <diagonal/>
    </border>
  </borders>
  <cellStyleXfs count="6">
    <xf numFmtId="0" fontId="0" fillId="0" borderId="0" applyAlignment="1">
      <alignment horizontal="general"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25">
    <xf numFmtId="0" fontId="0" fillId="0" borderId="0" applyAlignment="1" pivotButton="0" quotePrefix="0" xfId="0">
      <alignment horizontal="general" vertical="center"/>
    </xf>
    <xf numFmtId="0" fontId="0" fillId="0" borderId="0" applyAlignment="1" pivotButton="0" quotePrefix="0" xfId="0">
      <alignment horizontal="center" vertical="center"/>
    </xf>
    <xf numFmtId="0" fontId="4" fillId="2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2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5" fillId="3" borderId="1" applyAlignment="1" pivotButton="0" quotePrefix="0" xfId="0">
      <alignment horizontal="center" vertical="center"/>
    </xf>
    <xf numFmtId="2" fontId="0" fillId="3" borderId="1" applyAlignment="1" pivotButton="0" quotePrefix="0" xfId="0">
      <alignment horizontal="center" vertical="center" wrapText="1"/>
    </xf>
    <xf numFmtId="0" fontId="4" fillId="4" borderId="1" applyAlignment="1" pivotButton="0" quotePrefix="0" xfId="0">
      <alignment horizontal="center" vertical="center" wrapText="1"/>
    </xf>
    <xf numFmtId="0" fontId="0" fillId="5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2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2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5" fillId="3" borderId="1" applyAlignment="1" pivotButton="0" quotePrefix="0" xfId="0">
      <alignment horizontal="center" vertical="center"/>
    </xf>
    <xf numFmtId="2" fontId="0" fillId="3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general" vertical="center"/>
    </xf>
    <xf numFmtId="0" fontId="4" fillId="4" borderId="1" applyAlignment="1" pivotButton="0" quotePrefix="0" xfId="0">
      <alignment horizontal="center" vertical="center" wrapText="1"/>
    </xf>
    <xf numFmtId="0" fontId="0" fillId="5" borderId="1" applyAlignment="1" pivotButton="0" quotePrefix="0" xfId="0">
      <alignment horizontal="center" vertical="center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84D1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99FF"/>
      <rgbColor rgb="FF33FF99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Relationship Type="http://schemas.microsoft.com/office/2006/relationships/vbaProject" Target="vbaProject.bin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H177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G10" activeCellId="0" sqref="G10"/>
    </sheetView>
  </sheetViews>
  <sheetFormatPr baseColWidth="8" defaultColWidth="8.82421875" defaultRowHeight="13.8" zeroHeight="0" outlineLevelRow="0"/>
  <cols>
    <col width="40.46" customWidth="1" style="12" min="1" max="1"/>
    <col width="18.08" customWidth="1" style="12" min="2" max="2"/>
    <col width="24.2" customWidth="1" style="12" min="3" max="3"/>
    <col width="33.34" customWidth="1" style="12" min="4" max="4"/>
    <col width="43.62" customWidth="1" style="12" min="5" max="8"/>
    <col width="8.81" customWidth="1" style="12" min="9" max="1024"/>
  </cols>
  <sheetData>
    <row r="1" ht="15.85" customHeight="1" s="13">
      <c r="A1" s="14" t="inlineStr">
        <is>
          <t>Smile String Sequences</t>
        </is>
      </c>
      <c r="B1" s="14" t="inlineStr">
        <is>
          <t>Verification</t>
        </is>
      </c>
      <c r="C1" s="14" t="inlineStr">
        <is>
          <t>Prediction Score</t>
        </is>
      </c>
      <c r="D1" s="14" t="inlineStr">
        <is>
          <t>Scaler</t>
        </is>
      </c>
    </row>
    <row r="2" ht="15.85" customHeight="1" s="13">
      <c r="A2" t="inlineStr">
        <is>
          <t>O=C(C(NS(=O)(=O)c1cccc2nsnc12)c1ccccc1)N1CCN(c2ccccc2)CC1</t>
        </is>
      </c>
      <c r="B2" t="inlineStr">
        <is>
          <t>False</t>
        </is>
      </c>
      <c r="C2" t="n">
        <v>0.7926201224327087</v>
      </c>
      <c r="D2" s="15" t="inlineStr">
        <is>
          <t>0.5</t>
        </is>
      </c>
    </row>
    <row r="3">
      <c r="A3" t="inlineStr">
        <is>
          <t>CCN(CCNC(=O)C1CCN(S(=O)(=O)c2c(C)noc2C)CC1)c1ccccc1</t>
        </is>
      </c>
      <c r="B3" t="inlineStr">
        <is>
          <t>False</t>
        </is>
      </c>
      <c r="C3" t="n">
        <v>0.7904880046844482</v>
      </c>
    </row>
    <row r="4">
      <c r="A4" t="inlineStr">
        <is>
          <t>Cc1cnc(NC(=O)CSc2nnc(-c3cccs3)n2C)s1</t>
        </is>
      </c>
      <c r="B4" t="inlineStr">
        <is>
          <t>Right</t>
        </is>
      </c>
      <c r="C4" t="n">
        <v>0.7847488522529602</v>
      </c>
    </row>
    <row r="5">
      <c r="A5" t="inlineStr">
        <is>
          <t>CCN(C(=O)CSc1nc2nc(C)cc(C)n2n1)c1cccc(C)c1</t>
        </is>
      </c>
      <c r="B5" t="inlineStr">
        <is>
          <t>Right</t>
        </is>
      </c>
      <c r="C5" t="n">
        <v>0.7840343713760376</v>
      </c>
    </row>
    <row r="6">
      <c r="A6" t="inlineStr">
        <is>
          <t>Cc1cc(C)c(C#N)c(Sc2nnnn2-c2ccccc2)n1</t>
        </is>
      </c>
      <c r="B6" t="inlineStr">
        <is>
          <t>False</t>
        </is>
      </c>
      <c r="C6" t="n">
        <v>0.7828556299209595</v>
      </c>
    </row>
    <row r="7">
      <c r="A7" t="inlineStr">
        <is>
          <t>CCOc1nc(C)ccc1-c1noc(CC)n1</t>
        </is>
      </c>
      <c r="B7" t="inlineStr">
        <is>
          <t>False</t>
        </is>
      </c>
      <c r="C7" t="n">
        <v>0.7827202081680298</v>
      </c>
    </row>
    <row r="8">
      <c r="A8" t="inlineStr">
        <is>
          <t>c1ccc(-n2nnnc2-c2cnc(-c3cccnc3)nc2-c2cccs2)cc1</t>
        </is>
      </c>
      <c r="B8" t="inlineStr">
        <is>
          <t>False</t>
        </is>
      </c>
      <c r="C8" t="n">
        <v>0.7809017896652222</v>
      </c>
    </row>
    <row r="9">
      <c r="A9" t="inlineStr">
        <is>
          <t>CC(C)c1ccc(-c2c(C#N)c(N)nc(SCC(=O)N3CCCCC3)c2C#N)cc1</t>
        </is>
      </c>
      <c r="B9" t="inlineStr">
        <is>
          <t>False</t>
        </is>
      </c>
      <c r="C9" t="n">
        <v>0.7794036865234375</v>
      </c>
    </row>
    <row r="10">
      <c r="A10" t="inlineStr">
        <is>
          <t>CC(=O)Nc1ccc(NC(=O)CSc2nnc(C3CC3)n2C)cc1</t>
        </is>
      </c>
      <c r="B10" t="inlineStr">
        <is>
          <t>Right</t>
        </is>
      </c>
      <c r="C10" t="n">
        <v>0.7772236466407776</v>
      </c>
    </row>
    <row r="11">
      <c r="A11" t="inlineStr">
        <is>
          <t>Cc1cccc(-n2cnc(C(=O)Nc3cccnc3)c2)n1</t>
        </is>
      </c>
      <c r="B11" t="inlineStr">
        <is>
          <t>False</t>
        </is>
      </c>
      <c r="C11" t="n">
        <v>0.776707649230957</v>
      </c>
    </row>
    <row r="12">
      <c r="A12" t="inlineStr">
        <is>
          <t>O=C(CSc1nnc(-c2ccc(Cl)s2)o1)N1CCOCC1</t>
        </is>
      </c>
      <c r="B12" t="inlineStr">
        <is>
          <t>False</t>
        </is>
      </c>
      <c r="C12" t="n">
        <v>0.776233434677124</v>
      </c>
    </row>
    <row r="13">
      <c r="A13" t="inlineStr">
        <is>
          <t>Nc1ncnc2c1ncn2CCOc1ccccc1</t>
        </is>
      </c>
      <c r="B13" t="inlineStr">
        <is>
          <t>False</t>
        </is>
      </c>
      <c r="C13" t="n">
        <v>0.7761625647544861</v>
      </c>
    </row>
    <row r="14">
      <c r="A14" t="inlineStr">
        <is>
          <t>CCCCn1c(NC(C)=O)c(C#N)c2nc3ccccc3nc21</t>
        </is>
      </c>
      <c r="B14" t="inlineStr">
        <is>
          <t>False</t>
        </is>
      </c>
      <c r="C14" t="n">
        <v>0.7758872509002686</v>
      </c>
    </row>
    <row r="15">
      <c r="A15" t="inlineStr">
        <is>
          <t>Cc1ccccc1Cn1c(CN2CCN(C(=O)c3ccco3)CC2)nc2c1c(=O)n(C)c(=O)n2C</t>
        </is>
      </c>
      <c r="B15" t="inlineStr">
        <is>
          <t>False</t>
        </is>
      </c>
      <c r="C15" t="n">
        <v>0.7758386731147766</v>
      </c>
    </row>
    <row r="16">
      <c r="A16" t="inlineStr">
        <is>
          <t>Cc1ccc(C#N)c(SCc2cc3c(cc2Cl)OCO3)n1</t>
        </is>
      </c>
      <c r="B16" t="inlineStr">
        <is>
          <t>Right</t>
        </is>
      </c>
      <c r="C16" t="n">
        <v>0.7740421891212463</v>
      </c>
    </row>
    <row r="17">
      <c r="A17" t="inlineStr">
        <is>
          <t>Cc1ccc(-c2noc(CSc3nnnn3-c3ccccc3)n2)cc1</t>
        </is>
      </c>
      <c r="B17" t="inlineStr">
        <is>
          <t>False</t>
        </is>
      </c>
      <c r="C17" t="n">
        <v>0.7739553451538086</v>
      </c>
    </row>
    <row r="18" ht="15.85" customHeight="1" s="13">
      <c r="A18" t="inlineStr">
        <is>
          <t>Cc1nc(C)c(C(=O)Nc2nc3c(C)cccc3s2)o1</t>
        </is>
      </c>
      <c r="B18" t="inlineStr">
        <is>
          <t>Right</t>
        </is>
      </c>
      <c r="C18" t="n">
        <v>0.77210932970047</v>
      </c>
      <c r="D18" s="14" t="inlineStr">
        <is>
          <t>Prediction Range</t>
        </is>
      </c>
      <c r="E18" s="14" t="inlineStr">
        <is>
          <t>Number Of Sequences</t>
        </is>
      </c>
      <c r="F18" s="14" t="inlineStr">
        <is>
          <t>Considered Sequences Per Range</t>
        </is>
      </c>
      <c r="G18" s="14" t="inlineStr">
        <is>
          <t>Correct Sequences</t>
        </is>
      </c>
      <c r="H18" s="14" t="inlineStr">
        <is>
          <t>Correct Percentage Per Prediction Range</t>
        </is>
      </c>
    </row>
    <row r="19" ht="15.85" customHeight="1" s="13">
      <c r="A19" t="inlineStr">
        <is>
          <t>NC(=O)C1(N2CCCCC2)CCN(C(=O)c2ccc(-n3cnnn3)cc2)CC1</t>
        </is>
      </c>
      <c r="B19" t="inlineStr">
        <is>
          <t>Right</t>
        </is>
      </c>
      <c r="C19" t="n">
        <v>0.7703345417976379</v>
      </c>
      <c r="D19" s="16" t="inlineStr">
        <is>
          <t>P1 (0 – 0,50)</t>
        </is>
      </c>
      <c r="E19" s="16">
        <f>COUNTIFS(C:C,"&gt;=0",C:C,"&lt;0,50")</f>
        <v/>
      </c>
      <c r="F19" s="17">
        <f>$E19*100/$E$31</f>
        <v/>
      </c>
      <c r="G19" s="16">
        <f>COUNTIFS(C:C,"&gt;=0",C:C,"&lt;0,50",B:B,"Right")</f>
        <v/>
      </c>
      <c r="H19" s="17">
        <f>$G19*100/$E19</f>
        <v/>
      </c>
    </row>
    <row r="20" ht="15.85" customHeight="1" s="13">
      <c r="A20" t="inlineStr">
        <is>
          <t>Cc1nc2cc(NC(=O)N3CCCCC3)ccc2n1C</t>
        </is>
      </c>
      <c r="B20" t="inlineStr">
        <is>
          <t>False</t>
        </is>
      </c>
      <c r="C20" t="n">
        <v>0.7701921463012695</v>
      </c>
      <c r="D20" s="16" t="inlineStr">
        <is>
          <t>P2 (0,50 – 0,55)</t>
        </is>
      </c>
      <c r="E20" s="16">
        <f>COUNTIFS(C:C,"&gt;=0,50",C:C,"&lt;0,551")</f>
        <v/>
      </c>
      <c r="F20" s="17">
        <f>$E20*100/$E$31</f>
        <v/>
      </c>
      <c r="G20" s="16">
        <f>COUNTIFS(C:C,"&gt;=0,50",C:C,"&lt;0,551",B:B,"Right")</f>
        <v/>
      </c>
      <c r="H20" s="17">
        <f>$G20*100/$E20</f>
        <v/>
      </c>
    </row>
    <row r="21" ht="15.85" customHeight="1" s="13">
      <c r="A21" t="inlineStr">
        <is>
          <t>CCOc1ccc(-c2nnc(SCC(=O)N3CCOCC3)o2)cc1</t>
        </is>
      </c>
      <c r="B21" t="inlineStr">
        <is>
          <t>Right</t>
        </is>
      </c>
      <c r="C21" t="n">
        <v>0.7698299884796143</v>
      </c>
      <c r="D21" s="16" t="inlineStr">
        <is>
          <t>p3 (0,55 - 0,60)</t>
        </is>
      </c>
      <c r="E21" s="16">
        <f>COUNTIFS(C:C,"&gt;=0,551",C:C,"&lt;0,601")</f>
        <v/>
      </c>
      <c r="F21" s="17">
        <f>$E21*100/$E$31</f>
        <v/>
      </c>
      <c r="G21" s="16">
        <f>COUNTIFS(C:C,"&gt;=0,551",C:C,"&lt;0,601",B:B,"Right")</f>
        <v/>
      </c>
      <c r="H21" s="17">
        <f>$G21*100/$E21</f>
        <v/>
      </c>
    </row>
    <row r="22" ht="15.85" customHeight="1" s="13">
      <c r="A22" t="inlineStr">
        <is>
          <t>Cc1cc(C(F)F)n2nc(C(=O)Nc3sc4c(c3C#N)CCC4)nc2n1</t>
        </is>
      </c>
      <c r="B22" t="inlineStr">
        <is>
          <t>False</t>
        </is>
      </c>
      <c r="C22" t="n">
        <v>0.7695923447608948</v>
      </c>
      <c r="D22" s="16" t="inlineStr">
        <is>
          <t>p4 (0,60 - 0,65)</t>
        </is>
      </c>
      <c r="E22" s="16">
        <f>COUNTIFS(C:C,"&gt;=0,601",C:C,"&lt;0,651")</f>
        <v/>
      </c>
      <c r="F22" s="17">
        <f>$E22*100/$E$31</f>
        <v/>
      </c>
      <c r="G22" s="16">
        <f>COUNTIFS(C:C,"&gt;=0,601",C:C,"&lt;0,651",B:B,"Right")</f>
        <v/>
      </c>
      <c r="H22" s="17">
        <f>$G22*100/$E22</f>
        <v/>
      </c>
    </row>
    <row r="23" ht="15.85" customHeight="1" s="13">
      <c r="A23" t="inlineStr">
        <is>
          <t>Cc1cc(=O)n2[nH]cnc2n1</t>
        </is>
      </c>
      <c r="B23" t="inlineStr">
        <is>
          <t>Right</t>
        </is>
      </c>
      <c r="C23" t="n">
        <v>0.7693997025489807</v>
      </c>
      <c r="D23" s="16" t="inlineStr">
        <is>
          <t>p5 (0,65 - 0,70)</t>
        </is>
      </c>
      <c r="E23" s="16">
        <f>COUNTIFS(C:C,"&gt;=0,651",C:C,"&lt;0,701")</f>
        <v/>
      </c>
      <c r="F23" s="17">
        <f>$E23*100/$E$31</f>
        <v/>
      </c>
      <c r="G23" s="16">
        <f>COUNTIFS(C:C,"&gt;=0,651",C:C,"&lt;0,701",B:B,"Right")</f>
        <v/>
      </c>
      <c r="H23" s="17">
        <f>$G23*100/$E23</f>
        <v/>
      </c>
    </row>
    <row r="24" ht="15.85" customHeight="1" s="13">
      <c r="A24" t="inlineStr">
        <is>
          <t>COc1ccc(S(=O)(=O)Cc2ccc(C(=O)N3CCN(c4ncccn4)CC3)o2)cc1</t>
        </is>
      </c>
      <c r="B24" t="inlineStr">
        <is>
          <t>False</t>
        </is>
      </c>
      <c r="C24" t="n">
        <v>0.7685664296150208</v>
      </c>
      <c r="D24" s="16" t="inlineStr">
        <is>
          <t>p6 (0,70 - 0,75)</t>
        </is>
      </c>
      <c r="E24" s="16">
        <f>COUNTIFS(C:C,"&gt;=0,701",C:C,"&lt;0,751")</f>
        <v/>
      </c>
      <c r="F24" s="17">
        <f>$E24*100/$E$31</f>
        <v/>
      </c>
      <c r="G24" s="16">
        <f>COUNTIFS(C:C,"&gt;=0,701",C:C,"&lt;0,751",B:B,"Right")</f>
        <v/>
      </c>
      <c r="H24" s="17">
        <f>$G24*100/$E24</f>
        <v/>
      </c>
    </row>
    <row r="25" ht="15.85" customHeight="1" s="13">
      <c r="A25" t="inlineStr">
        <is>
          <t>Cc1cccn2c(=O)c3cc(C(=O)N4CCN(c5ccccc5)CC4)n(C)c3nc12</t>
        </is>
      </c>
      <c r="B25" t="inlineStr">
        <is>
          <t>False</t>
        </is>
      </c>
      <c r="C25" t="n">
        <v>0.7682624459266663</v>
      </c>
      <c r="D25" s="16" t="inlineStr">
        <is>
          <t>p7 (0,75 - 0,80)</t>
        </is>
      </c>
      <c r="E25" s="16">
        <f>COUNTIFS(C:C,"&gt;=0,751",C:C,"&lt;0,801")</f>
        <v/>
      </c>
      <c r="F25" s="17">
        <f>$E25*100/$E$31</f>
        <v/>
      </c>
      <c r="G25" s="16">
        <f>COUNTIFS(C:C,"&gt;=0,751",C:C,"&lt;0,801",B:B,"Right")</f>
        <v/>
      </c>
      <c r="H25" s="17">
        <f>$G25*100/$E25</f>
        <v/>
      </c>
    </row>
    <row r="26" ht="15.85" customHeight="1" s="13">
      <c r="A26" t="inlineStr">
        <is>
          <t>Cc1ccc(-c2nnc(SCC(=O)N3CCCc4ccccc43)n2N)cc1</t>
        </is>
      </c>
      <c r="B26" t="inlineStr">
        <is>
          <t>False</t>
        </is>
      </c>
      <c r="C26" t="n">
        <v>0.7675772309303284</v>
      </c>
      <c r="D26" s="16" t="inlineStr">
        <is>
          <t>p8 (0,80 - 0,85)</t>
        </is>
      </c>
      <c r="E26" s="16">
        <f>COUNTIFS(C:C,"&gt;=0,801",C:C,"&lt;0,851")</f>
        <v/>
      </c>
      <c r="F26" s="17">
        <f>$E26*100/$E$31</f>
        <v/>
      </c>
      <c r="G26" s="16">
        <f>COUNTIFS(C:C,"&gt;=0,801",C:C,"&lt;0,851",B:B,"Right")</f>
        <v/>
      </c>
      <c r="H26" s="17">
        <f>$G26*100/$E26</f>
        <v/>
      </c>
    </row>
    <row r="27" ht="15.85" customHeight="1" s="13">
      <c r="A27" t="inlineStr">
        <is>
          <t>Cc1nnc(NC(=O)Cn2c(=O)sc3ccccc32)s1</t>
        </is>
      </c>
      <c r="B27" t="inlineStr">
        <is>
          <t>False</t>
        </is>
      </c>
      <c r="C27" t="n">
        <v>0.7665428519248962</v>
      </c>
      <c r="D27" s="16" t="inlineStr">
        <is>
          <t>p9 (0,85 - 0,90)</t>
        </is>
      </c>
      <c r="E27" s="16">
        <f>COUNTIFS(C:C,"&gt;=0,851",C:C,"&lt;0,901")</f>
        <v/>
      </c>
      <c r="F27" s="17">
        <f>$E27*100/$E$31</f>
        <v/>
      </c>
      <c r="G27" s="16">
        <f>COUNTIFS(C:C,"&gt;=0,851",C:C,"&lt;0,901",B:B,"Right")</f>
        <v/>
      </c>
      <c r="H27" s="17">
        <f>$G27*100/$E27</f>
        <v/>
      </c>
    </row>
    <row r="28" ht="15.85" customHeight="1" s="13">
      <c r="A28" t="inlineStr">
        <is>
          <t>O=C(NCc1ccccn1)Nc1cccc(Cl)c1</t>
        </is>
      </c>
      <c r="B28" t="inlineStr">
        <is>
          <t>Right</t>
        </is>
      </c>
      <c r="C28" t="n">
        <v>0.7660241723060608</v>
      </c>
      <c r="D28" s="16" t="inlineStr">
        <is>
          <t>p10 (0,90 - 0,95)</t>
        </is>
      </c>
      <c r="E28" s="16">
        <f>COUNTIFS(C:C,"&gt;=0,901",C:C,"&lt;0,951")</f>
        <v/>
      </c>
      <c r="F28" s="17">
        <f>$E28*100/$E$31</f>
        <v/>
      </c>
      <c r="G28" s="16">
        <f>COUNTIFS(C:C,"&gt;=0,901",C:C,"&lt;0,951",B:B,"Right")</f>
        <v/>
      </c>
      <c r="H28" s="17">
        <f>$G28*100/$E28</f>
        <v/>
      </c>
    </row>
    <row r="29" ht="15.85" customHeight="1" s="13">
      <c r="A29" t="inlineStr">
        <is>
          <t>Cc1cc(N2CCN(C(=O)c3ccco3)CC2)n2ncc(-c3ccccc3)c2n1</t>
        </is>
      </c>
      <c r="B29" t="inlineStr">
        <is>
          <t>Right</t>
        </is>
      </c>
      <c r="C29" t="n">
        <v>0.7659171223640442</v>
      </c>
      <c r="D29" s="16" t="inlineStr">
        <is>
          <t>p11 (0,95 - 0,97)</t>
        </is>
      </c>
      <c r="E29" s="16">
        <f>COUNTIFS(C:C,"&gt;=0,951",C:C,"&lt;0,971")</f>
        <v/>
      </c>
      <c r="F29" s="17">
        <f>$E29*100/$E$31</f>
        <v/>
      </c>
      <c r="G29" s="16">
        <f>COUNTIFS(C:C,"&gt;=0,951",C:C,"&lt;0,971",B:B,"Right")</f>
        <v/>
      </c>
      <c r="H29" s="17">
        <f>$G29*100/$E29</f>
        <v/>
      </c>
    </row>
    <row r="30" ht="15.85" customHeight="1" s="13">
      <c r="A30" t="inlineStr">
        <is>
          <t>COc1ccc(-n2nnnc2-c2cnc3cc4c(cc3c2C)OCO4)cc1</t>
        </is>
      </c>
      <c r="B30" t="inlineStr">
        <is>
          <t>False</t>
        </is>
      </c>
      <c r="C30" t="n">
        <v>0.765577495098114</v>
      </c>
      <c r="D30" s="16" t="inlineStr">
        <is>
          <t>P12 (0,97 – 1,00)</t>
        </is>
      </c>
      <c r="E30" s="16" t="n">
        <v>0</v>
      </c>
      <c r="F30" s="17">
        <f>$E30*100/$E$31</f>
        <v/>
      </c>
      <c r="G30" s="16">
        <f>COUNTIFS(C:C,"&gt;=0,971",C:C,"&lt;1,1",B:B,"Right")</f>
        <v/>
      </c>
      <c r="H30" s="17">
        <f>$G30*100/$E30</f>
        <v/>
      </c>
    </row>
    <row r="31" ht="15.85" customHeight="1" s="13">
      <c r="A31" t="inlineStr">
        <is>
          <t>O=C(Nc1cccnc1)C1(c2ccccc2)CCCC1</t>
        </is>
      </c>
      <c r="B31" t="inlineStr">
        <is>
          <t>False</t>
        </is>
      </c>
      <c r="C31" t="n">
        <v>0.7654772400856018</v>
      </c>
      <c r="D31" s="18" t="n"/>
      <c r="E31" s="19">
        <f>SUM(E19:E30)</f>
        <v/>
      </c>
      <c r="F31" s="18" t="n"/>
      <c r="G31" s="20">
        <f>SUM(G19:G30)</f>
        <v/>
      </c>
      <c r="H31" s="21">
        <f>$G31*100/$E31</f>
        <v/>
      </c>
    </row>
    <row r="32">
      <c r="A32" t="inlineStr">
        <is>
          <t>Cc1noc(C)c1S(=O)(=O)N1CCC(C(=O)N2CCN(C(=O)c3ccco3)CC2)CC1</t>
        </is>
      </c>
      <c r="B32" t="inlineStr">
        <is>
          <t>False</t>
        </is>
      </c>
      <c r="C32" t="n">
        <v>0.7653236389160156</v>
      </c>
    </row>
    <row r="33">
      <c r="A33" t="inlineStr">
        <is>
          <t>CCn1c(SCC(=O)Nc2nccs2)nnc1-c1ccccc1</t>
        </is>
      </c>
      <c r="B33" t="inlineStr">
        <is>
          <t>Right</t>
        </is>
      </c>
      <c r="C33" t="n">
        <v>0.7643718719482422</v>
      </c>
    </row>
    <row r="34">
      <c r="A34" t="inlineStr">
        <is>
          <t>Cc1ccc(-n2c(Cc3cccn3C)nnc2SCC(=O)NC2CCCCC2)cc1</t>
        </is>
      </c>
      <c r="B34" t="inlineStr">
        <is>
          <t>False</t>
        </is>
      </c>
      <c r="C34" t="n">
        <v>0.7639554142951965</v>
      </c>
    </row>
    <row r="35">
      <c r="A35" t="inlineStr">
        <is>
          <t>Cc1cccc(CSc2nnc(-c3ccccn3)n2N)c1</t>
        </is>
      </c>
      <c r="B35" t="inlineStr">
        <is>
          <t>Right</t>
        </is>
      </c>
      <c r="C35" t="n">
        <v>0.7637590765953064</v>
      </c>
    </row>
    <row r="36">
      <c r="A36" t="inlineStr">
        <is>
          <t>CCOc1ccccc1N1CCN(CC(=O)Nc2cc(C)on2)CC1</t>
        </is>
      </c>
      <c r="B36" t="inlineStr">
        <is>
          <t>False</t>
        </is>
      </c>
      <c r="C36" t="n">
        <v>0.7635322213172913</v>
      </c>
    </row>
    <row r="37">
      <c r="A37" t="inlineStr">
        <is>
          <t>CCOc1nc(C)ccc1-c1noc(-c2ccco2)n1</t>
        </is>
      </c>
      <c r="B37" t="inlineStr">
        <is>
          <t>False</t>
        </is>
      </c>
      <c r="C37" t="n">
        <v>0.7635297775268555</v>
      </c>
    </row>
    <row r="38">
      <c r="A38" t="inlineStr">
        <is>
          <t>CC(C)(C)n1ncc2c(=O)n(CC(=O)NCc3ccco3)cnc21</t>
        </is>
      </c>
      <c r="B38" t="inlineStr">
        <is>
          <t>Right</t>
        </is>
      </c>
      <c r="C38" t="n">
        <v>0.7630583047866821</v>
      </c>
    </row>
    <row r="39">
      <c r="A39" t="inlineStr">
        <is>
          <t>CCOC(=O)N1CCN(Cc2nc3c(c(=O)n(C)c(=O)n3C)n2Cc2cc(C)ccc2C)CC1</t>
        </is>
      </c>
      <c r="B39" t="inlineStr">
        <is>
          <t>False</t>
        </is>
      </c>
      <c r="C39" t="n">
        <v>0.761953592300415</v>
      </c>
    </row>
    <row r="40">
      <c r="A40" t="inlineStr">
        <is>
          <t>O=C(c1ccco1)N1CCN(c2ncnc3c(-c4ccccc4)nsc23)CC1</t>
        </is>
      </c>
      <c r="B40" t="inlineStr">
        <is>
          <t>False</t>
        </is>
      </c>
      <c r="C40" t="n">
        <v>0.7618550062179565</v>
      </c>
    </row>
    <row r="41">
      <c r="A41" t="inlineStr">
        <is>
          <t>Cc1csc2ncc(C(=O)Nc3ccc4c(c3)OCCO4)c(=O)n12</t>
        </is>
      </c>
      <c r="B41" t="inlineStr">
        <is>
          <t>Right</t>
        </is>
      </c>
      <c r="C41" t="n">
        <v>0.7609724402427673</v>
      </c>
    </row>
    <row r="42">
      <c r="A42" t="inlineStr">
        <is>
          <t>Cc1ccc(-n2nnnc2SCC(=O)NC(=O)Nc2ccc3c(c2)OCCO3)cc1</t>
        </is>
      </c>
      <c r="B42" t="inlineStr">
        <is>
          <t>Right</t>
        </is>
      </c>
      <c r="C42" t="n">
        <v>0.7607625722885132</v>
      </c>
    </row>
    <row r="43">
      <c r="A43" t="inlineStr">
        <is>
          <t>COc1cccc(Nc2cc(C)nc3nc(C)nn23)c1</t>
        </is>
      </c>
      <c r="B43" t="inlineStr">
        <is>
          <t>Right</t>
        </is>
      </c>
      <c r="C43" t="n">
        <v>0.7589861154556274</v>
      </c>
    </row>
    <row r="44">
      <c r="A44" t="inlineStr">
        <is>
          <t>COc1cccc(N2CCN(c3ncccn3)CC2)c1</t>
        </is>
      </c>
      <c r="B44" t="inlineStr">
        <is>
          <t>Right</t>
        </is>
      </c>
      <c r="C44" t="n">
        <v>0.7558213472366333</v>
      </c>
    </row>
    <row r="45">
      <c r="A45" t="inlineStr">
        <is>
          <t>CN(C)c1oc(-c2ccccc2F)nc1C#N</t>
        </is>
      </c>
      <c r="B45" t="inlineStr">
        <is>
          <t>False</t>
        </is>
      </c>
      <c r="C45" t="n">
        <v>0.7551524639129639</v>
      </c>
    </row>
    <row r="46" ht="15.85" customHeight="1" s="13">
      <c r="A46" t="inlineStr">
        <is>
          <t>O=C(NCc1cccnc1)C1CCCCN1S(=O)(=O)c1ccc(F)cc1</t>
        </is>
      </c>
      <c r="B46" t="inlineStr">
        <is>
          <t>False</t>
        </is>
      </c>
      <c r="C46" t="n">
        <v>0.7551388144493103</v>
      </c>
      <c r="D46" s="22" t="n"/>
      <c r="E46" s="22" t="n"/>
      <c r="F46" s="22" t="n"/>
      <c r="G46" s="22" t="n"/>
      <c r="H46" s="22" t="n"/>
    </row>
    <row r="47" ht="15.85" customHeight="1" s="13">
      <c r="A47" t="inlineStr">
        <is>
          <t>Cc1ccc(-c2nnc(SCC(=O)N3CCCC3)o2)cc1C</t>
        </is>
      </c>
      <c r="B47" t="inlineStr">
        <is>
          <t>Right</t>
        </is>
      </c>
      <c r="C47" t="n">
        <v>0.7541234493255615</v>
      </c>
      <c r="D47" s="22" t="n"/>
      <c r="E47" s="22" t="n"/>
      <c r="F47" s="22" t="n"/>
      <c r="G47" s="22" t="n"/>
      <c r="H47" s="22" t="n"/>
    </row>
    <row r="48" ht="15.85" customHeight="1" s="13">
      <c r="A48" t="inlineStr">
        <is>
          <t>Cc1cc2nnc(SCC(=O)N3CCN(c4ccccc4)CC3)n2c(N)n1</t>
        </is>
      </c>
      <c r="B48" t="inlineStr">
        <is>
          <t>False</t>
        </is>
      </c>
      <c r="C48" t="n">
        <v>0.7526094913482666</v>
      </c>
      <c r="D48" s="22" t="n"/>
      <c r="E48" s="22" t="n"/>
      <c r="F48" s="22" t="n"/>
      <c r="G48" s="22" t="n"/>
      <c r="H48" s="22" t="n"/>
    </row>
    <row r="49">
      <c r="A49" t="inlineStr">
        <is>
          <t>O=C(CSc1ncccn1)n1c2c(c3ccccc31)CCCC2</t>
        </is>
      </c>
      <c r="B49" t="inlineStr">
        <is>
          <t>False</t>
        </is>
      </c>
      <c r="C49" t="n">
        <v>0.7520707845687866</v>
      </c>
    </row>
    <row r="50" ht="15.85" customHeight="1" s="13">
      <c r="A50" t="inlineStr">
        <is>
          <t>CCOc1cccc(-c2nn3c(-c4ccco4)nnc3s2)c1</t>
        </is>
      </c>
      <c r="B50" t="inlineStr">
        <is>
          <t>Right</t>
        </is>
      </c>
      <c r="C50" t="n">
        <v>0.7514941692352295</v>
      </c>
      <c r="D50" s="23" t="inlineStr">
        <is>
          <t>Total Sequences Per Class</t>
        </is>
      </c>
      <c r="E50" s="23" t="inlineStr">
        <is>
          <t>Recall</t>
        </is>
      </c>
      <c r="F50" s="23" t="inlineStr">
        <is>
          <t>Specificity</t>
        </is>
      </c>
      <c r="G50" s="22" t="n"/>
      <c r="H50" s="22" t="n"/>
    </row>
    <row r="51" ht="15.85" customHeight="1" s="13">
      <c r="A51" t="inlineStr">
        <is>
          <t>CCC(=O)Nc1cccc(-c2nnc(SCC(=O)c3ccccc3)n2C)c1</t>
        </is>
      </c>
      <c r="B51" t="inlineStr">
        <is>
          <t>Right</t>
        </is>
      </c>
      <c r="C51" t="n">
        <v>0.7514928579330444</v>
      </c>
      <c r="D51" s="24" t="n">
        <v>76</v>
      </c>
      <c r="E51" s="21">
        <f>COUNTIFS(C:C,"&gt;=0",C:C,"&lt;1,1",B:B,"Right")*100/D51</f>
        <v/>
      </c>
      <c r="F51" s="21">
        <f>100*(active!$D$51-($E$31-$G$31))/(active!$D$51)</f>
        <v/>
      </c>
      <c r="G51" s="22" t="n"/>
      <c r="H51" s="22" t="n"/>
    </row>
    <row r="52" ht="13.8" customHeight="1" s="13">
      <c r="A52" t="inlineStr">
        <is>
          <t>Cc1csc2ncc(C(=O)NCc3ccco3)c(=O)n12</t>
        </is>
      </c>
      <c r="B52" t="inlineStr">
        <is>
          <t>False</t>
        </is>
      </c>
      <c r="C52" t="n">
        <v>0.7460113763809204</v>
      </c>
      <c r="G52" s="22" t="n"/>
      <c r="H52" s="22" t="n"/>
    </row>
    <row r="53" ht="13.8" customHeight="1" s="13">
      <c r="A53" t="inlineStr">
        <is>
          <t>COc1ccc(C(=O)Cn2c(N3CCOCC3)nc3c2c(=O)n(C)c(=O)n3C)cc1</t>
        </is>
      </c>
      <c r="B53" t="inlineStr">
        <is>
          <t>False</t>
        </is>
      </c>
      <c r="C53" t="n">
        <v>0.7452135682106018</v>
      </c>
      <c r="G53" s="22" t="n"/>
      <c r="H53" s="22" t="n"/>
    </row>
    <row r="54">
      <c r="A54" t="inlineStr">
        <is>
          <t>CS(=O)(=O)Nc1ccc(C(=O)N2CCCC2)cc1</t>
        </is>
      </c>
      <c r="B54" t="inlineStr">
        <is>
          <t>False</t>
        </is>
      </c>
      <c r="C54" t="n">
        <v>0.7438281178474426</v>
      </c>
    </row>
    <row r="55">
      <c r="A55" t="inlineStr">
        <is>
          <t>CCOC(=O)c1c(NC(=O)CSc2nnc(-c3cccnc3)n2Cc2ccco2)sc(C)c1C</t>
        </is>
      </c>
      <c r="B55" t="inlineStr">
        <is>
          <t>Right</t>
        </is>
      </c>
      <c r="C55" t="n">
        <v>0.7436899542808533</v>
      </c>
    </row>
    <row r="56">
      <c r="A56" t="inlineStr">
        <is>
          <t>CC(=O)NN1C(=O)c2ccccc2NC1c1ccccn1</t>
        </is>
      </c>
      <c r="B56" t="inlineStr">
        <is>
          <t>False</t>
        </is>
      </c>
      <c r="C56" t="n">
        <v>0.7433685660362244</v>
      </c>
    </row>
    <row r="57">
      <c r="A57" t="inlineStr">
        <is>
          <t>O=C1NC(=O)C2(Cc3ccccc3N3CCOCC32)C(=O)N1c1ccccc1</t>
        </is>
      </c>
      <c r="B57" t="inlineStr">
        <is>
          <t>False</t>
        </is>
      </c>
      <c r="C57" t="n">
        <v>0.7409023642539978</v>
      </c>
    </row>
    <row r="58">
      <c r="A58" t="inlineStr">
        <is>
          <t>Cc1ccc(NC(=O)C2CCCN(S(=O)(=O)c3c(C)noc3C)C2)cc1F</t>
        </is>
      </c>
      <c r="B58" t="inlineStr">
        <is>
          <t>False</t>
        </is>
      </c>
      <c r="C58" t="n">
        <v>0.7383168935775757</v>
      </c>
    </row>
    <row r="59">
      <c r="A59" t="inlineStr">
        <is>
          <t>Cc1cc(=O)oc(C)c1C(=O)NCC(C)NC(=O)c1c(C)cc(=O)oc1C</t>
        </is>
      </c>
      <c r="B59" t="inlineStr">
        <is>
          <t>False</t>
        </is>
      </c>
      <c r="C59" t="n">
        <v>0.7365767955780029</v>
      </c>
    </row>
    <row r="60">
      <c r="A60" t="inlineStr">
        <is>
          <t>Cc1ccc(S(=O)(=O)C(C#N)c2nc3ccccc3nc2N2CCCCC2)cc1</t>
        </is>
      </c>
      <c r="B60" t="inlineStr">
        <is>
          <t>False</t>
        </is>
      </c>
      <c r="C60" t="n">
        <v>0.7352595925331116</v>
      </c>
    </row>
    <row r="61">
      <c r="A61" t="inlineStr">
        <is>
          <t>Cc1occc1-c1nnc(SCC(=O)c2cc3ccccc3oc2=O)o1</t>
        </is>
      </c>
      <c r="B61" t="inlineStr">
        <is>
          <t>False</t>
        </is>
      </c>
      <c r="C61" t="n">
        <v>0.7349763512611389</v>
      </c>
    </row>
    <row r="62">
      <c r="A62" t="inlineStr">
        <is>
          <t>Cc1cc(-n2c(C)cc(C(=O)CN3C(=O)NC4(CCCCC4)C3=O)c2C)no1</t>
        </is>
      </c>
      <c r="B62" t="inlineStr">
        <is>
          <t>False</t>
        </is>
      </c>
      <c r="C62" t="n">
        <v>0.7327560782432556</v>
      </c>
    </row>
    <row r="63">
      <c r="A63" t="inlineStr">
        <is>
          <t>O=C(CCS(=O)(=O)c1cccc2nsnc12)NC1CCCCCC1</t>
        </is>
      </c>
      <c r="B63" t="inlineStr">
        <is>
          <t>False</t>
        </is>
      </c>
      <c r="C63" t="n">
        <v>0.7302833795547485</v>
      </c>
    </row>
    <row r="64">
      <c r="A64" t="inlineStr">
        <is>
          <t>COC(=O)c1cc(OC)c(OC)cc1NC(=O)CSc1nnc(-c2cccnc2)n1C</t>
        </is>
      </c>
      <c r="B64" t="inlineStr">
        <is>
          <t>False</t>
        </is>
      </c>
      <c r="C64" t="n">
        <v>0.7270550727844238</v>
      </c>
    </row>
    <row r="65">
      <c r="A65" t="inlineStr">
        <is>
          <t>Cc1cccc(NC(=O)CCNS(=O)(=O)c2cccc3nsnc23)c1</t>
        </is>
      </c>
      <c r="B65" t="inlineStr">
        <is>
          <t>Right</t>
        </is>
      </c>
      <c r="C65" t="n">
        <v>0.7251980900764465</v>
      </c>
    </row>
    <row r="66">
      <c r="A66" t="inlineStr">
        <is>
          <t>COc1ccc(-c2c(C)nn(-c3ccccc3)c2N)cc1</t>
        </is>
      </c>
      <c r="B66" t="inlineStr">
        <is>
          <t>False</t>
        </is>
      </c>
      <c r="C66" t="n">
        <v>0.7234525680541992</v>
      </c>
    </row>
    <row r="67">
      <c r="A67" t="inlineStr">
        <is>
          <t>COc1ccc2cc3cc(C(=O)N4CCN(Cc5ccc6c(c5)OCO6)CC4)oc3nc2c1</t>
        </is>
      </c>
      <c r="B67" t="inlineStr">
        <is>
          <t>Right</t>
        </is>
      </c>
      <c r="C67" t="n">
        <v>0.7233048677444458</v>
      </c>
    </row>
    <row r="68">
      <c r="A68" t="inlineStr">
        <is>
          <t>O=C(NCn1cnccc1=O)c1ccccc1</t>
        </is>
      </c>
      <c r="B68" t="inlineStr">
        <is>
          <t>False</t>
        </is>
      </c>
      <c r="C68" t="n">
        <v>0.7230526804924011</v>
      </c>
    </row>
    <row r="69">
      <c r="A69" t="inlineStr">
        <is>
          <t>COc1ccc(CCNc2nc(=O)c(C)n[nH]2)cc1OC</t>
        </is>
      </c>
      <c r="B69" t="inlineStr">
        <is>
          <t>False</t>
        </is>
      </c>
      <c r="C69" t="n">
        <v>0.7193987369537354</v>
      </c>
    </row>
    <row r="70">
      <c r="A70" t="inlineStr">
        <is>
          <t>CC(C)n1c(-c2cccnc2)nc2cnccc21</t>
        </is>
      </c>
      <c r="B70" t="inlineStr">
        <is>
          <t>False</t>
        </is>
      </c>
      <c r="C70" t="n">
        <v>0.7190264463424683</v>
      </c>
    </row>
    <row r="71">
      <c r="A71" t="inlineStr">
        <is>
          <t>Cn1c(=O)cc(OCCCC(=O)NCCN2CCN(c3ccccc3F)CC2)c2ccccc21</t>
        </is>
      </c>
      <c r="B71" t="inlineStr">
        <is>
          <t>False</t>
        </is>
      </c>
      <c r="C71" t="n">
        <v>0.7169727683067322</v>
      </c>
    </row>
    <row r="72">
      <c r="A72" t="inlineStr">
        <is>
          <t>Cc1noc(/C=C/N(C)C)c1S(=O)(=O)NC1CCCCC1</t>
        </is>
      </c>
      <c r="B72" t="inlineStr">
        <is>
          <t>Right</t>
        </is>
      </c>
      <c r="C72" t="n">
        <v>0.7161847949028015</v>
      </c>
    </row>
    <row r="73">
      <c r="A73" t="inlineStr">
        <is>
          <t>COCCCNC(=O)CCCn1c(=O)c2ccccc2n(CC(=O)Nc2c(C)cccc2C)c1=O</t>
        </is>
      </c>
      <c r="B73" t="inlineStr">
        <is>
          <t>False</t>
        </is>
      </c>
      <c r="C73" t="n">
        <v>0.7137033343315125</v>
      </c>
    </row>
    <row r="74">
      <c r="A74" t="inlineStr">
        <is>
          <t>c1cc(-c2noc(CC3CCCCC3)n2)ccn1</t>
        </is>
      </c>
      <c r="B74" t="inlineStr">
        <is>
          <t>Right</t>
        </is>
      </c>
      <c r="C74" t="n">
        <v>0.7092248797416687</v>
      </c>
    </row>
    <row r="75">
      <c r="A75" t="inlineStr">
        <is>
          <t>CSCCC(NC(=O)COc1ccccc1)C(=O)N1CCN(c2ccccc2F)CC1</t>
        </is>
      </c>
      <c r="B75" t="inlineStr">
        <is>
          <t>False</t>
        </is>
      </c>
      <c r="C75" t="n">
        <v>0.7090046405792236</v>
      </c>
    </row>
    <row r="76">
      <c r="A76" t="inlineStr">
        <is>
          <t>O=C(COc1ccccc1)NCC(=O)NC1=NCCS1</t>
        </is>
      </c>
      <c r="B76" t="inlineStr">
        <is>
          <t>False</t>
        </is>
      </c>
      <c r="C76" t="n">
        <v>0.705161452293396</v>
      </c>
    </row>
    <row r="77">
      <c r="A77" t="inlineStr">
        <is>
          <t>CN(C)c1ccc(C(=O)N2CCN(c3ccc(F)cc3)CC2)cc1</t>
        </is>
      </c>
      <c r="B77" t="inlineStr">
        <is>
          <t>False</t>
        </is>
      </c>
      <c r="C77" t="n">
        <v>0.6997967958450317</v>
      </c>
    </row>
    <row r="78">
      <c r="A78" t="inlineStr">
        <is>
          <t>COc1ccc(NC(=O)c2nc3nc(C)cc(C(F)F)n3n2)cc1OC</t>
        </is>
      </c>
      <c r="B78" t="inlineStr">
        <is>
          <t>Right</t>
        </is>
      </c>
      <c r="C78" t="n">
        <v>0.6997743248939514</v>
      </c>
    </row>
    <row r="79">
      <c r="A79" t="inlineStr">
        <is>
          <t>O=C(Nc1c(Cl)ccc2nsnc12)c1cccnc1</t>
        </is>
      </c>
      <c r="B79" t="inlineStr">
        <is>
          <t>False</t>
        </is>
      </c>
      <c r="C79" t="n">
        <v>0.6991212964057922</v>
      </c>
    </row>
    <row r="80">
      <c r="A80" t="inlineStr">
        <is>
          <t>Cc1ccccc1S(=O)(=O)Cc1ccc(C(=O)NCCN2CCCCC2C)o1</t>
        </is>
      </c>
      <c r="B80" t="inlineStr">
        <is>
          <t>False</t>
        </is>
      </c>
      <c r="C80" t="n">
        <v>0.6974218487739563</v>
      </c>
    </row>
    <row r="81">
      <c r="A81" t="inlineStr">
        <is>
          <t>CN(Cc1ccccc1)Cc1nc2c(c(=O)n(C)c(=O)n2C)n1CCc1ccccc1</t>
        </is>
      </c>
      <c r="B81" t="inlineStr">
        <is>
          <t>False</t>
        </is>
      </c>
      <c r="C81" t="n">
        <v>0.6955412030220032</v>
      </c>
    </row>
    <row r="82">
      <c r="A82" t="inlineStr">
        <is>
          <t>C=CCNc1nc2c(c(=O)n(C)c(=O)n2C)n1CC</t>
        </is>
      </c>
      <c r="B82" t="inlineStr">
        <is>
          <t>Right</t>
        </is>
      </c>
      <c r="C82" t="n">
        <v>0.691809356212616</v>
      </c>
    </row>
    <row r="83">
      <c r="A83" t="inlineStr">
        <is>
          <t>CC1CN(c2nc3c(c(=O)n(C)c(=O)n3C)n2Cc2c(F)cccc2Cl)CC(C)O1</t>
        </is>
      </c>
      <c r="B83" t="inlineStr">
        <is>
          <t>False</t>
        </is>
      </c>
      <c r="C83" t="n">
        <v>0.6915137767791748</v>
      </c>
    </row>
    <row r="84">
      <c r="A84" t="inlineStr">
        <is>
          <t>O=C(NCc1ccccn1)c1ccccc1-c1ccccc1</t>
        </is>
      </c>
      <c r="B84" t="inlineStr">
        <is>
          <t>False</t>
        </is>
      </c>
      <c r="C84" t="n">
        <v>0.6910255551338196</v>
      </c>
    </row>
    <row r="85">
      <c r="A85" t="inlineStr">
        <is>
          <t>O=C(CSc1nnc(-c2ccccn2)n1Cc1ccco1)c1ccc(Cl)cc1</t>
        </is>
      </c>
      <c r="B85" t="inlineStr">
        <is>
          <t>Right</t>
        </is>
      </c>
      <c r="C85" t="n">
        <v>0.6862926483154297</v>
      </c>
    </row>
    <row r="86">
      <c r="A86" t="inlineStr">
        <is>
          <t>Cc1nc2sc(C(c3ccc(C(C)C)cc3)N3CCN(CCO)CC3)c(O)n2n1</t>
        </is>
      </c>
      <c r="B86" t="inlineStr">
        <is>
          <t>False</t>
        </is>
      </c>
      <c r="C86" t="n">
        <v>0.6809429526329041</v>
      </c>
    </row>
    <row r="87">
      <c r="A87" t="inlineStr">
        <is>
          <t>CC(=O)N(C)c1ccc(NC(=O)Nc2ccc(C)cc2)cc1</t>
        </is>
      </c>
      <c r="B87" t="inlineStr">
        <is>
          <t>False</t>
        </is>
      </c>
      <c r="C87" t="n">
        <v>0.6803841590881348</v>
      </c>
    </row>
    <row r="88">
      <c r="A88" t="inlineStr">
        <is>
          <t>COCCCn1c(SCC(=O)Nc2ccc(NC(=O)c3ccco3)c(OC)c2)nc2ccccc2c1=O</t>
        </is>
      </c>
      <c r="B88" t="inlineStr">
        <is>
          <t>False</t>
        </is>
      </c>
      <c r="C88" t="n">
        <v>0.6722905039787292</v>
      </c>
    </row>
    <row r="89">
      <c r="A89" t="inlineStr">
        <is>
          <t>CCOc1cccc(C(=O)Nc2cccnc2)c1</t>
        </is>
      </c>
      <c r="B89" t="inlineStr">
        <is>
          <t>False</t>
        </is>
      </c>
      <c r="C89" t="n">
        <v>0.6696763634681702</v>
      </c>
    </row>
    <row r="90">
      <c r="A90" t="inlineStr">
        <is>
          <t>O=C(CSc1nnc(-c2ccco2)o1)NC(=O)Cc1ccccc1</t>
        </is>
      </c>
      <c r="B90" t="inlineStr">
        <is>
          <t>Right</t>
        </is>
      </c>
      <c r="C90" t="n">
        <v>0.6690787076950073</v>
      </c>
    </row>
    <row r="91">
      <c r="A91" t="inlineStr">
        <is>
          <t>CCN(CC)c1ccc(NC(=O)CC2Oc3ccccc3NC2=O)c(C)c1</t>
        </is>
      </c>
      <c r="B91" t="inlineStr">
        <is>
          <t>False</t>
        </is>
      </c>
      <c r="C91" t="n">
        <v>0.6662724018096924</v>
      </c>
    </row>
    <row r="92">
      <c r="A92" t="inlineStr">
        <is>
          <t>COCc1cc(C)nc(NC2CCCCC2)c1C#N</t>
        </is>
      </c>
      <c r="B92" t="inlineStr">
        <is>
          <t>Right</t>
        </is>
      </c>
      <c r="C92" t="n">
        <v>0.664854109287262</v>
      </c>
    </row>
    <row r="93">
      <c r="A93" t="inlineStr">
        <is>
          <t>CCCCCC1CC(CC(C)C(=O)Nc2nncs2)C(=O)O1</t>
        </is>
      </c>
      <c r="B93" t="inlineStr">
        <is>
          <t>False</t>
        </is>
      </c>
      <c r="C93" t="n">
        <v>0.6645777821540833</v>
      </c>
    </row>
    <row r="94">
      <c r="A94" t="inlineStr">
        <is>
          <t>CC(NC(=O)c1cnc2n(c1=O)CCS2)c1ccccc1</t>
        </is>
      </c>
      <c r="B94" t="inlineStr">
        <is>
          <t>False</t>
        </is>
      </c>
      <c r="C94" t="n">
        <v>0.6600171327590942</v>
      </c>
    </row>
    <row r="95">
      <c r="A95" t="inlineStr">
        <is>
          <t>O=C(CSc1nccc(=O)[nH]1)N1CCc2ccccc2C1</t>
        </is>
      </c>
      <c r="B95" t="inlineStr">
        <is>
          <t>False</t>
        </is>
      </c>
      <c r="C95" t="n">
        <v>0.6573742032051086</v>
      </c>
    </row>
    <row r="96">
      <c r="A96" t="inlineStr">
        <is>
          <t>CCn1c(C)nc2cc(C(=O)NNS(=O)(=O)c3c(C)c(C)cc(C)c3C)ccc21</t>
        </is>
      </c>
      <c r="B96" t="inlineStr">
        <is>
          <t>False</t>
        </is>
      </c>
      <c r="C96" t="n">
        <v>0.6550916433334351</v>
      </c>
    </row>
    <row r="97">
      <c r="A97" t="inlineStr">
        <is>
          <t>N#Cc1c(-c2cccnc2)c2c([nH]c1=S)CCCC2</t>
        </is>
      </c>
      <c r="B97" t="inlineStr">
        <is>
          <t>Right</t>
        </is>
      </c>
      <c r="C97" t="n">
        <v>0.6528701782226562</v>
      </c>
    </row>
    <row r="98">
      <c r="A98" t="inlineStr">
        <is>
          <t>CCn1cc(C2=NOC(C(=O)Nc3ccc4c(c3)OCO4)C2)c(C)n1</t>
        </is>
      </c>
      <c r="B98" t="inlineStr">
        <is>
          <t>False</t>
        </is>
      </c>
      <c r="C98" t="n">
        <v>0.6525896787643433</v>
      </c>
    </row>
    <row r="99">
      <c r="A99" t="inlineStr">
        <is>
          <t>O=C(CCn1nnc2ccccc2c1=O)NC(Cc1ccccc1)C(=O)O</t>
        </is>
      </c>
      <c r="B99" t="inlineStr">
        <is>
          <t>False</t>
        </is>
      </c>
      <c r="C99" t="n">
        <v>0.6521480679512024</v>
      </c>
    </row>
    <row r="100">
      <c r="A100" t="inlineStr">
        <is>
          <t>Cc1nn(Cc2ccccc2)c(N)c1-c1ccccc1</t>
        </is>
      </c>
      <c r="B100" t="inlineStr">
        <is>
          <t>False</t>
        </is>
      </c>
      <c r="C100" t="n">
        <v>0.652027428150177</v>
      </c>
    </row>
    <row r="101">
      <c r="A101" t="inlineStr">
        <is>
          <t>Cc1cc(C)n2c(SCC(=O)N3CCN(S(=O)(=O)c4ccc(Cl)cc4)CC3)nnc2n1</t>
        </is>
      </c>
      <c r="B101" t="inlineStr">
        <is>
          <t>Right</t>
        </is>
      </c>
      <c r="C101" t="n">
        <v>0.6482521891593933</v>
      </c>
    </row>
    <row r="102">
      <c r="A102" t="inlineStr">
        <is>
          <t>COc1ccc(CNC(=O)c2cc3c(=O)n4ccccc4nc3n(Cc3cccnc3)c2=N)cc1</t>
        </is>
      </c>
      <c r="B102" t="inlineStr">
        <is>
          <t>False</t>
        </is>
      </c>
      <c r="C102" t="n">
        <v>0.6468706727027893</v>
      </c>
    </row>
    <row r="103">
      <c r="A103" t="inlineStr">
        <is>
          <t>Nc1nonc1NC(=O)CSc1ncccc1C(=O)O</t>
        </is>
      </c>
      <c r="B103" t="inlineStr">
        <is>
          <t>False</t>
        </is>
      </c>
      <c r="C103" t="n">
        <v>0.644694447517395</v>
      </c>
    </row>
    <row r="104">
      <c r="A104" t="inlineStr">
        <is>
          <t>Cc1cc(C(F)F)n2nc(C(=O)Nc3ccc(S(=O)(=O)N4CCCC4)cc3)nc2n1</t>
        </is>
      </c>
      <c r="B104" t="inlineStr">
        <is>
          <t>False</t>
        </is>
      </c>
      <c r="C104" t="n">
        <v>0.6445553302764893</v>
      </c>
    </row>
    <row r="105">
      <c r="A105" t="inlineStr">
        <is>
          <t>Nn1c(SCc2ccccc2)nnc1-c1ccco1</t>
        </is>
      </c>
      <c r="B105" t="inlineStr">
        <is>
          <t>Right</t>
        </is>
      </c>
      <c r="C105" t="n">
        <v>0.6440885066986084</v>
      </c>
    </row>
    <row r="106">
      <c r="A106" t="inlineStr">
        <is>
          <t>CCCCn1/c(=N/C(C)=O)c(C#N)cc2c(=O)n3cccc(C)c3nc21</t>
        </is>
      </c>
      <c r="B106" t="inlineStr">
        <is>
          <t>False</t>
        </is>
      </c>
      <c r="C106" t="n">
        <v>0.6386423110961914</v>
      </c>
    </row>
    <row r="107">
      <c r="A107" t="inlineStr">
        <is>
          <t>Cn1c(CN2CCCC2)nc2cc(NS(=O)(=O)c3ccccc3)ccc21</t>
        </is>
      </c>
      <c r="B107" t="inlineStr">
        <is>
          <t>False</t>
        </is>
      </c>
      <c r="C107" t="n">
        <v>0.6352351307868958</v>
      </c>
    </row>
    <row r="108">
      <c r="A108" t="inlineStr">
        <is>
          <t>CCn1c(CCCCc2n[nH]c(=S)n2CC)n[nH]c1=S</t>
        </is>
      </c>
      <c r="B108" t="inlineStr">
        <is>
          <t>False</t>
        </is>
      </c>
      <c r="C108" t="n">
        <v>0.6334981918334961</v>
      </c>
    </row>
    <row r="109">
      <c r="A109" t="inlineStr">
        <is>
          <t>CCOC(=O)N1CCC(NC(=O)C(NS(=O)(=O)c2cccc3nsnc23)c2ccccc2)CC1</t>
        </is>
      </c>
      <c r="B109" t="inlineStr">
        <is>
          <t>False</t>
        </is>
      </c>
      <c r="C109" t="n">
        <v>0.6330634355545044</v>
      </c>
    </row>
    <row r="110">
      <c r="A110" t="inlineStr">
        <is>
          <t>Cc1ccc2nsnc2c1NC(=O)c1ccc2c(c1)OCCO2</t>
        </is>
      </c>
      <c r="B110" t="inlineStr">
        <is>
          <t>False</t>
        </is>
      </c>
      <c r="C110" t="n">
        <v>0.6308309435844421</v>
      </c>
    </row>
    <row r="111">
      <c r="A111" t="inlineStr">
        <is>
          <t>COCCCNC(=O)c1ccc2nc3ccccc3c(=O)n2c1</t>
        </is>
      </c>
      <c r="B111" t="inlineStr">
        <is>
          <t>False</t>
        </is>
      </c>
      <c r="C111" t="n">
        <v>0.6292778849601746</v>
      </c>
    </row>
    <row r="112">
      <c r="A112" t="inlineStr">
        <is>
          <t>O=C(c1cc(-c2ccccc2Cl)on1)N1CCN(C(=O)c2ccco2)CC1</t>
        </is>
      </c>
      <c r="B112" t="inlineStr">
        <is>
          <t>False</t>
        </is>
      </c>
      <c r="C112" t="n">
        <v>0.6282871961593628</v>
      </c>
    </row>
    <row r="113">
      <c r="A113" t="inlineStr">
        <is>
          <t>CC(C)CC(NC(=O)C1CCCCC1)C(=O)N1CCC2(CC1)OCCO2</t>
        </is>
      </c>
      <c r="B113" t="inlineStr">
        <is>
          <t>False</t>
        </is>
      </c>
      <c r="C113" t="n">
        <v>0.6278104782104492</v>
      </c>
    </row>
    <row r="114">
      <c r="A114" t="inlineStr">
        <is>
          <t>Nc1n[nH]c(-c2ccccc2)n1</t>
        </is>
      </c>
      <c r="B114" t="inlineStr">
        <is>
          <t>False</t>
        </is>
      </c>
      <c r="C114" t="n">
        <v>0.6263934373855591</v>
      </c>
    </row>
    <row r="115">
      <c r="A115" t="inlineStr">
        <is>
          <t>Cc1cc(-c2nnc(CCC(=O)NC(C)c3ccccc3Cl)o2)no1</t>
        </is>
      </c>
      <c r="B115" t="inlineStr">
        <is>
          <t>False</t>
        </is>
      </c>
      <c r="C115" t="n">
        <v>0.6239887475967407</v>
      </c>
    </row>
    <row r="116">
      <c r="A116" t="inlineStr">
        <is>
          <t>COc1ccc(-c2noc(CSc3nnc(Cc4ccccc4)n3-c3cccc(C)c3)n2)cc1OC</t>
        </is>
      </c>
      <c r="B116" t="inlineStr">
        <is>
          <t>False</t>
        </is>
      </c>
      <c r="C116" t="n">
        <v>0.6229575872421265</v>
      </c>
    </row>
    <row r="117">
      <c r="A117" t="inlineStr">
        <is>
          <t>O=C(COc1cccc2cccnc12)Nc1nccs1</t>
        </is>
      </c>
      <c r="B117" t="inlineStr">
        <is>
          <t>Right</t>
        </is>
      </c>
      <c r="C117" t="n">
        <v>0.6166459918022156</v>
      </c>
    </row>
    <row r="118">
      <c r="A118" t="inlineStr">
        <is>
          <t>CC1(C)CC(=O)C2=C(C1)Nc1[nH]c(SCCN3CCOCC3)nc(=O)c1C2c1cccs1</t>
        </is>
      </c>
      <c r="B118" t="inlineStr">
        <is>
          <t>Right</t>
        </is>
      </c>
      <c r="C118" t="n">
        <v>0.6144562959671021</v>
      </c>
    </row>
    <row r="119">
      <c r="A119" t="inlineStr">
        <is>
          <t>Cc1ccc2cc3cc(C(=O)NCc4ccc5c(c4)OCO5)oc3nc2c1</t>
        </is>
      </c>
      <c r="B119" t="inlineStr">
        <is>
          <t>False</t>
        </is>
      </c>
      <c r="C119" t="n">
        <v>0.6113567352294922</v>
      </c>
    </row>
    <row r="120">
      <c r="A120" t="inlineStr">
        <is>
          <t>Cn1c(N2CCOCC2)cc(=O)n(C)c1=O</t>
        </is>
      </c>
      <c r="B120" t="inlineStr">
        <is>
          <t>False</t>
        </is>
      </c>
      <c r="C120" t="n">
        <v>0.6098106503486633</v>
      </c>
    </row>
    <row r="121">
      <c r="A121" t="inlineStr">
        <is>
          <t>COc1c(F)c(F)c(C(=O)Nc2ccccc2N2CCN(C(C)=O)CC2)c(F)c1F</t>
        </is>
      </c>
      <c r="B121" t="inlineStr">
        <is>
          <t>False</t>
        </is>
      </c>
      <c r="C121" t="n">
        <v>0.6090471148490906</v>
      </c>
    </row>
    <row r="122">
      <c r="A122" t="inlineStr">
        <is>
          <t>CCn1cc(C(=O)Nc2cc3c(cc2NC(C)=O)OCCO3)c(=O)c2ccc(C)nc21</t>
        </is>
      </c>
      <c r="B122" t="inlineStr">
        <is>
          <t>False</t>
        </is>
      </c>
      <c r="C122" t="n">
        <v>0.6028696298599243</v>
      </c>
    </row>
    <row r="123">
      <c r="A123" t="inlineStr">
        <is>
          <t>CCCNc1nc2c(c(=O)[nH]c(=O)n2C)n1CCc1ccccc1</t>
        </is>
      </c>
      <c r="B123" t="inlineStr">
        <is>
          <t>Right</t>
        </is>
      </c>
      <c r="C123" t="n">
        <v>0.6010499000549316</v>
      </c>
    </row>
    <row r="124">
      <c r="A124" t="inlineStr">
        <is>
          <t>O=C(CCn1c(=O)oc2ccccc21)N1CCN(C(c2ccccc2)c2ccccc2)CC1</t>
        </is>
      </c>
      <c r="B124" t="inlineStr">
        <is>
          <t>False</t>
        </is>
      </c>
      <c r="C124" t="n">
        <v>0.6008461713790894</v>
      </c>
    </row>
    <row r="125">
      <c r="A125" t="inlineStr">
        <is>
          <t>Cc1ccc(Nc2nc(C3CC3)cs2)cc1</t>
        </is>
      </c>
      <c r="B125" t="inlineStr">
        <is>
          <t>False</t>
        </is>
      </c>
      <c r="C125" t="n">
        <v>0.596659779548645</v>
      </c>
    </row>
    <row r="126">
      <c r="A126" t="inlineStr">
        <is>
          <t>CCCCSc1cc(C)nc2ncnn12</t>
        </is>
      </c>
      <c r="B126" t="inlineStr">
        <is>
          <t>False</t>
        </is>
      </c>
      <c r="C126" t="n">
        <v>0.5964616537094116</v>
      </c>
    </row>
    <row r="127">
      <c r="A127" t="inlineStr">
        <is>
          <t>O=C(Nc1ccc2oc(-c3cccnc3)nc2c1)c1cc2ccccc2o1</t>
        </is>
      </c>
      <c r="B127" t="inlineStr">
        <is>
          <t>False</t>
        </is>
      </c>
      <c r="C127" t="n">
        <v>0.5934150815010071</v>
      </c>
    </row>
    <row r="128">
      <c r="A128" t="inlineStr">
        <is>
          <t>Cn1ncc(C#N)c1NC(=O)c1cc(-c2ccccc2Cl)on1</t>
        </is>
      </c>
      <c r="B128" t="inlineStr">
        <is>
          <t>False</t>
        </is>
      </c>
      <c r="C128" t="n">
        <v>0.5908023118972778</v>
      </c>
    </row>
    <row r="129">
      <c r="A129" t="inlineStr">
        <is>
          <t>O=C(NCCCN1CCOCC1)c1ccc(CS(=O)(=O)c2c(Cl)cccc2Cl)o1</t>
        </is>
      </c>
      <c r="B129" t="inlineStr">
        <is>
          <t>False</t>
        </is>
      </c>
      <c r="C129" t="n">
        <v>0.5867631435394287</v>
      </c>
    </row>
    <row r="130">
      <c r="A130" t="inlineStr">
        <is>
          <t>CC(C)(C)c1ccccc1OCC(=O)Nc1ncn[nH]1</t>
        </is>
      </c>
      <c r="B130" t="inlineStr">
        <is>
          <t>Right</t>
        </is>
      </c>
      <c r="C130" t="n">
        <v>0.5834257006645203</v>
      </c>
    </row>
    <row r="131">
      <c r="A131" t="inlineStr">
        <is>
          <t>OC(CN1CCN(c2ccccc2)CC1)c1c[nH]c2ccccc12</t>
        </is>
      </c>
      <c r="B131" t="inlineStr">
        <is>
          <t>False</t>
        </is>
      </c>
      <c r="C131" t="n">
        <v>0.581259548664093</v>
      </c>
    </row>
    <row r="132">
      <c r="A132" t="inlineStr">
        <is>
          <t>CCOC(=O)CSc1nc(C)cc(Oc2ccc(=O)n(C)n2)n1</t>
        </is>
      </c>
      <c r="B132" t="inlineStr">
        <is>
          <t>Right</t>
        </is>
      </c>
      <c r="C132" t="n">
        <v>0.5812354683876038</v>
      </c>
    </row>
    <row r="133">
      <c r="A133" t="inlineStr">
        <is>
          <t>O=C(Nc1nccs1)c1ccc(Cl)c(S(=O)(=O)N2CCOCC2)c1</t>
        </is>
      </c>
      <c r="B133" t="inlineStr">
        <is>
          <t>False</t>
        </is>
      </c>
      <c r="C133" t="n">
        <v>0.5791495442390442</v>
      </c>
    </row>
    <row r="134">
      <c r="A134" t="inlineStr">
        <is>
          <t>Cc1cc(C(=O)CSc2nncs2)c(C)n1-c1ccc2c(c1)OCO2</t>
        </is>
      </c>
      <c r="B134" t="inlineStr">
        <is>
          <t>False</t>
        </is>
      </c>
      <c r="C134" t="n">
        <v>0.578369140625</v>
      </c>
    </row>
    <row r="135">
      <c r="A135" t="inlineStr">
        <is>
          <t>CSCCC(NC(=O)OC(C)(C)C)c1nnc(SCc2ccccc2)o1</t>
        </is>
      </c>
      <c r="B135" t="inlineStr">
        <is>
          <t>False</t>
        </is>
      </c>
      <c r="C135" t="n">
        <v>0.5764262080192566</v>
      </c>
    </row>
    <row r="136">
      <c r="A136" t="inlineStr">
        <is>
          <t>Cc1[nH]n(-c2ccccc2)c(=O)c1-c1ccccc1</t>
        </is>
      </c>
      <c r="B136" t="inlineStr">
        <is>
          <t>False</t>
        </is>
      </c>
      <c r="C136" t="n">
        <v>0.5753682851791382</v>
      </c>
    </row>
    <row r="137">
      <c r="A137" t="inlineStr">
        <is>
          <t>Nc1ccccc1SCC(=O)Nc1ccc(N2CCOCC2)cc1</t>
        </is>
      </c>
      <c r="B137" t="inlineStr">
        <is>
          <t>False</t>
        </is>
      </c>
      <c r="C137" t="n">
        <v>0.5747344493865967</v>
      </c>
    </row>
    <row r="138">
      <c r="A138" t="inlineStr">
        <is>
          <t>Fc1ccc(C2=Nn3c(nnc3-c3n[nH]c4c3CCC4)SC2)cc1</t>
        </is>
      </c>
      <c r="B138" t="inlineStr">
        <is>
          <t>Right</t>
        </is>
      </c>
      <c r="C138" t="n">
        <v>0.5737041234970093</v>
      </c>
    </row>
    <row r="139">
      <c r="A139" t="inlineStr">
        <is>
          <t>COc1ccc(N(C(=O)Nc2ccc(Cl)cc2)C2=NCCC2)cc1</t>
        </is>
      </c>
      <c r="B139" t="inlineStr">
        <is>
          <t>False</t>
        </is>
      </c>
      <c r="C139" t="n">
        <v>0.572844386100769</v>
      </c>
    </row>
    <row r="140">
      <c r="A140" t="inlineStr">
        <is>
          <t>COC(=O)C1C(=O)c2c([nH]c(C(=O)OC3CCCC3C)c2C)CC1C</t>
        </is>
      </c>
      <c r="B140" t="inlineStr">
        <is>
          <t>False</t>
        </is>
      </c>
      <c r="C140" t="n">
        <v>0.5728297233581543</v>
      </c>
    </row>
    <row r="141">
      <c r="A141" t="inlineStr">
        <is>
          <t>COc1ccccc1N1CCN(C(=O)C2CCN(S(=O)(=O)N3CCOCC3)CC2)CC1</t>
        </is>
      </c>
      <c r="B141" t="inlineStr">
        <is>
          <t>Right</t>
        </is>
      </c>
      <c r="C141" t="n">
        <v>0.5710193514823914</v>
      </c>
    </row>
    <row r="142">
      <c r="A142" t="inlineStr">
        <is>
          <t>CC1CCc2sc3ncn4nc(C(=O)NCc5ccco5)nc4c3c2C1</t>
        </is>
      </c>
      <c r="B142" t="inlineStr">
        <is>
          <t>False</t>
        </is>
      </c>
      <c r="C142" t="n">
        <v>0.5703829526901245</v>
      </c>
    </row>
    <row r="143">
      <c r="A143" t="inlineStr">
        <is>
          <t>O=C(Cc1ccc(-n2cccc2)cc1)NC1CCCCC1</t>
        </is>
      </c>
      <c r="B143" t="inlineStr">
        <is>
          <t>False</t>
        </is>
      </c>
      <c r="C143" t="n">
        <v>0.5689883828163147</v>
      </c>
    </row>
    <row r="144">
      <c r="A144" t="inlineStr">
        <is>
          <t>CC1CCCCC1NC1=NCCS1</t>
        </is>
      </c>
      <c r="B144" t="inlineStr">
        <is>
          <t>False</t>
        </is>
      </c>
      <c r="C144" t="n">
        <v>0.5686221122741699</v>
      </c>
    </row>
    <row r="145">
      <c r="A145" t="inlineStr">
        <is>
          <t>COCC(C)NC(=O)c1cc(-c2ccccc2OC)on1</t>
        </is>
      </c>
      <c r="B145" t="inlineStr">
        <is>
          <t>False</t>
        </is>
      </c>
      <c r="C145" t="n">
        <v>0.5641844272613525</v>
      </c>
    </row>
    <row r="146">
      <c r="A146" t="inlineStr">
        <is>
          <t>CC(C)n1c(N2CCN(CC(=O)NCc3cccs3)CC2)nc2ccccc21</t>
        </is>
      </c>
      <c r="B146" t="inlineStr">
        <is>
          <t>False</t>
        </is>
      </c>
      <c r="C146" t="n">
        <v>0.5608535408973694</v>
      </c>
    </row>
    <row r="147">
      <c r="A147" t="inlineStr">
        <is>
          <t>CC(=O)Nc1ccc2nc(NC(=O)COc3ccccc3)sc2c1</t>
        </is>
      </c>
      <c r="B147" t="inlineStr">
        <is>
          <t>False</t>
        </is>
      </c>
      <c r="C147" t="n">
        <v>0.5608258247375488</v>
      </c>
    </row>
    <row r="148">
      <c r="A148" t="inlineStr">
        <is>
          <t>COC(=O)c1cn(-c2ccccc2)nc1-c1cccnc1</t>
        </is>
      </c>
      <c r="B148" t="inlineStr">
        <is>
          <t>Right</t>
        </is>
      </c>
      <c r="C148" t="n">
        <v>0.555782675743103</v>
      </c>
    </row>
    <row r="149">
      <c r="A149" t="inlineStr">
        <is>
          <t>CCOC(=O)c1cnc(-n2nc(C)cc2C)nc1N(C)C</t>
        </is>
      </c>
      <c r="B149" t="inlineStr">
        <is>
          <t>Right</t>
        </is>
      </c>
      <c r="C149" t="n">
        <v>0.5524773001670837</v>
      </c>
    </row>
    <row r="150">
      <c r="A150" t="inlineStr">
        <is>
          <t>CCC1S/C(=C(\C#N)C(N)=O)N(c2ccc(F)cc2)C1=O</t>
        </is>
      </c>
      <c r="B150" t="inlineStr">
        <is>
          <t>False</t>
        </is>
      </c>
      <c r="C150" t="n">
        <v>0.5520948767662048</v>
      </c>
    </row>
    <row r="151">
      <c r="A151" t="inlineStr">
        <is>
          <t>COc1ccc(-c2noc(-c3ccccc3C(=O)NCc3ccco3)n2)cc1</t>
        </is>
      </c>
      <c r="B151" t="inlineStr">
        <is>
          <t>False</t>
        </is>
      </c>
      <c r="C151" t="n">
        <v>0.5511534810066223</v>
      </c>
    </row>
    <row r="152">
      <c r="A152" t="inlineStr">
        <is>
          <t>CC(C)C(=O)Nc1cccc(C(=O)N2CCCCC2C)c1</t>
        </is>
      </c>
      <c r="B152" t="inlineStr">
        <is>
          <t>False</t>
        </is>
      </c>
      <c r="C152" t="n">
        <v>0.5429012179374695</v>
      </c>
    </row>
    <row r="153">
      <c r="A153" t="inlineStr">
        <is>
          <t>O=C(NC1CCCCCC1)C1c2ccccc2C(=O)N1C1CC1</t>
        </is>
      </c>
      <c r="B153" t="inlineStr">
        <is>
          <t>Right</t>
        </is>
      </c>
      <c r="C153" t="n">
        <v>0.5390968322753906</v>
      </c>
    </row>
    <row r="154">
      <c r="A154" t="inlineStr">
        <is>
          <t>CCOc1cccc2c1OC1(C)CC2NC(=O)N1c1cccc(F)c1</t>
        </is>
      </c>
      <c r="B154" t="inlineStr">
        <is>
          <t>False</t>
        </is>
      </c>
      <c r="C154" t="n">
        <v>0.5379273295402527</v>
      </c>
    </row>
    <row r="155">
      <c r="A155" t="inlineStr">
        <is>
          <t>COC1=CC=C/C(=C\NNc2nn3cnnc3c3ccccc23)C1=O</t>
        </is>
      </c>
      <c r="B155" t="inlineStr">
        <is>
          <t>False</t>
        </is>
      </c>
      <c r="C155" t="n">
        <v>0.5377281308174133</v>
      </c>
    </row>
    <row r="156">
      <c r="A156" t="inlineStr">
        <is>
          <t>O=C(CCC(=O)NC1CCCCCC1)Nc1nnc(C(F)(F)F)s1</t>
        </is>
      </c>
      <c r="B156" t="inlineStr">
        <is>
          <t>False</t>
        </is>
      </c>
      <c r="C156" t="n">
        <v>0.5366915464401245</v>
      </c>
    </row>
    <row r="157">
      <c r="A157" t="inlineStr">
        <is>
          <t>Cc1cc(N2C(=O)C3CC=CC(C)C3C2=O)no1</t>
        </is>
      </c>
      <c r="B157" t="inlineStr">
        <is>
          <t>False</t>
        </is>
      </c>
      <c r="C157" t="n">
        <v>0.5329867601394653</v>
      </c>
    </row>
    <row r="158">
      <c r="A158" t="inlineStr">
        <is>
          <t>Cc1nc(SCC(=O)Nc2ccc(C)c(F)c2)c2oc3ccccc3c2n1</t>
        </is>
      </c>
      <c r="B158" t="inlineStr">
        <is>
          <t>Right</t>
        </is>
      </c>
      <c r="C158" t="n">
        <v>0.5325450897216797</v>
      </c>
    </row>
    <row r="159">
      <c r="A159" t="inlineStr">
        <is>
          <t>CCOC(=O)N1CCN(c2c(NCC3CCCO3)c(=O)c2=O)CC1</t>
        </is>
      </c>
      <c r="B159" t="inlineStr">
        <is>
          <t>False</t>
        </is>
      </c>
      <c r="C159" t="n">
        <v>0.5300595164299011</v>
      </c>
    </row>
    <row r="160">
      <c r="A160" t="inlineStr">
        <is>
          <t>COCc1nnc(SCC(=O)NC(C)c2ccccc2)n1-c1ccccc1</t>
        </is>
      </c>
      <c r="B160" t="inlineStr">
        <is>
          <t>Right</t>
        </is>
      </c>
      <c r="C160" t="n">
        <v>0.5299233794212341</v>
      </c>
    </row>
    <row r="161">
      <c r="A161" t="inlineStr">
        <is>
          <t>O=C(Cc1cccs1)Nc1nnc(CCc2ccccc2)s1</t>
        </is>
      </c>
      <c r="B161" t="inlineStr">
        <is>
          <t>Right</t>
        </is>
      </c>
      <c r="C161" t="n">
        <v>0.5283923149108887</v>
      </c>
    </row>
    <row r="162">
      <c r="A162" t="inlineStr">
        <is>
          <t>COc1ccccc1N1CCN(C(=O)Oc2ccccc2)CC1</t>
        </is>
      </c>
      <c r="B162" t="inlineStr">
        <is>
          <t>False</t>
        </is>
      </c>
      <c r="C162" t="n">
        <v>0.5277281403541565</v>
      </c>
    </row>
    <row r="163">
      <c r="A163" t="inlineStr">
        <is>
          <t>CC(C)(C)OC(=O)N1CCC(c2c(C(=O)O)cnn2-c2ccc(Cl)cc2)CC1</t>
        </is>
      </c>
      <c r="B163" t="inlineStr">
        <is>
          <t>False</t>
        </is>
      </c>
      <c r="C163" t="n">
        <v>0.5257001519203186</v>
      </c>
    </row>
    <row r="164">
      <c r="A164" t="inlineStr">
        <is>
          <t>COC(=O)CSC(C)C(=O)Nc1nnc(C(C)C)s1</t>
        </is>
      </c>
      <c r="B164" t="inlineStr">
        <is>
          <t>False</t>
        </is>
      </c>
      <c r="C164" t="n">
        <v>0.5250157117843628</v>
      </c>
    </row>
    <row r="165">
      <c r="A165" t="inlineStr">
        <is>
          <t>COc1ccc(C(=O)CSc2nnc(COc3ccccc3)n2Cc2ccco2)cc1</t>
        </is>
      </c>
      <c r="B165" t="inlineStr">
        <is>
          <t>False</t>
        </is>
      </c>
      <c r="C165" t="n">
        <v>0.5224037766456604</v>
      </c>
    </row>
    <row r="166">
      <c r="A166" t="inlineStr">
        <is>
          <t>COC(=O)c1ccc(C(c2c(N)n(CC(C)C)c(=O)[nH]c2=O)N2CCN(c3ccccc3)CC2)cc1</t>
        </is>
      </c>
      <c r="B166" t="inlineStr">
        <is>
          <t>False</t>
        </is>
      </c>
      <c r="C166" t="n">
        <v>0.52201247215271</v>
      </c>
    </row>
    <row r="167">
      <c r="A167" t="inlineStr">
        <is>
          <t>NC(=O)c1oc2ccc(Cl)cc2c1NC(=O)CN1CCOCC1</t>
        </is>
      </c>
      <c r="B167" t="inlineStr">
        <is>
          <t>False</t>
        </is>
      </c>
      <c r="C167" t="n">
        <v>0.5218221545219421</v>
      </c>
    </row>
    <row r="168">
      <c r="A168" t="inlineStr">
        <is>
          <t>CCCCCC(=O)N1CCN(CCNC=C2C(=O)CC(c3ccc(OC)cc3)CC2=O)CC1</t>
        </is>
      </c>
      <c r="B168" t="inlineStr">
        <is>
          <t>False</t>
        </is>
      </c>
      <c r="C168" t="n">
        <v>0.5217873454093933</v>
      </c>
    </row>
    <row r="169">
      <c r="A169" t="inlineStr">
        <is>
          <t>COc1cc(C(=O)N(Cc2ccc(N(C)C)cc2)C2CCS(=O)(=O)C2)cc(OC)c1OC</t>
        </is>
      </c>
      <c r="B169" t="inlineStr">
        <is>
          <t>Right</t>
        </is>
      </c>
      <c r="C169" t="n">
        <v>0.5182095766067505</v>
      </c>
    </row>
    <row r="170">
      <c r="A170" t="inlineStr">
        <is>
          <t>COc1ccc(NC(=O)N2CCC(c3ccccc3)C2)c(OC)c1</t>
        </is>
      </c>
      <c r="B170" t="inlineStr">
        <is>
          <t>False</t>
        </is>
      </c>
      <c r="C170" t="n">
        <v>0.5174114108085632</v>
      </c>
    </row>
    <row r="171">
      <c r="A171" t="inlineStr">
        <is>
          <t>O=C(O)c1cc(C2CC2)nn1-c1ccccc1</t>
        </is>
      </c>
      <c r="B171" t="inlineStr">
        <is>
          <t>False</t>
        </is>
      </c>
      <c r="C171" t="n">
        <v>0.515986442565918</v>
      </c>
    </row>
    <row r="172">
      <c r="A172" t="inlineStr">
        <is>
          <t>CC(=O)Cc1nsc(NC(=O)c2ccc(-c3ccccc3Cl)o2)n1</t>
        </is>
      </c>
      <c r="B172" t="inlineStr">
        <is>
          <t>Right</t>
        </is>
      </c>
      <c r="C172" t="n">
        <v>0.5141043663024902</v>
      </c>
    </row>
    <row r="173">
      <c r="A173" t="inlineStr">
        <is>
          <t>Cc1ccc(S(=O)(=O)Nc2ccccc2C(=O)NCc2cccnc2)cc1</t>
        </is>
      </c>
      <c r="B173" t="inlineStr">
        <is>
          <t>False</t>
        </is>
      </c>
      <c r="C173" t="n">
        <v>0.513262927532196</v>
      </c>
    </row>
    <row r="174">
      <c r="A174" t="inlineStr">
        <is>
          <t>O=C(CCCn1c(=S)[nH]c2ccccc2c1=O)N1CCN(c2cccc(Cl)c2)CC1</t>
        </is>
      </c>
      <c r="B174" t="inlineStr">
        <is>
          <t>False</t>
        </is>
      </c>
      <c r="C174" t="n">
        <v>0.5089796781539917</v>
      </c>
    </row>
    <row r="175">
      <c r="A175" t="inlineStr">
        <is>
          <t>COc1cc(Cn2ccnc2)c(OC)cc1Cn1ccnc1</t>
        </is>
      </c>
      <c r="B175" t="inlineStr">
        <is>
          <t>Right</t>
        </is>
      </c>
      <c r="C175" t="n">
        <v>0.5075685977935791</v>
      </c>
    </row>
    <row r="176">
      <c r="A176" t="inlineStr">
        <is>
          <t>N#Cc1nc(-c2ccccc2F)oc1NCc1cccc2c1OCO2</t>
        </is>
      </c>
      <c r="B176" t="inlineStr">
        <is>
          <t>False</t>
        </is>
      </c>
      <c r="C176" t="n">
        <v>0.5068078637123108</v>
      </c>
    </row>
    <row r="177">
      <c r="A177" t="inlineStr">
        <is>
          <t>O=C(CSc1nnc(-c2ccc3c(c2)OCO3)n1-c1ccccc1)c1ccc(Cl)cc1</t>
        </is>
      </c>
      <c r="B177" t="inlineStr">
        <is>
          <t>False</t>
        </is>
      </c>
      <c r="C177" t="n">
        <v>0.5046026706695557</v>
      </c>
    </row>
  </sheetData>
  <printOptions horizontalCentered="0" verticalCentered="0" headings="0" gridLines="0" gridLinesSet="1"/>
  <pageMargins left="0.75" right="0.75" top="1" bottom="1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H325"/>
  <sheetViews>
    <sheetView workbookViewId="0">
      <selection activeCell="A1" sqref="A1"/>
    </sheetView>
  </sheetViews>
  <sheetFormatPr baseColWidth="8" defaultColWidth="8.82421875" defaultRowHeight="13.8" zeroHeight="0" outlineLevelRow="0"/>
  <cols>
    <col width="40.46" customWidth="1" style="12" min="1" max="1"/>
    <col width="18.08" customWidth="1" style="12" min="2" max="2"/>
    <col width="24.2" customWidth="1" style="12" min="3" max="3"/>
    <col width="33.34" customWidth="1" style="12" min="4" max="4"/>
    <col width="43.62" customWidth="1" style="12" min="5" max="8"/>
    <col width="8.81" customWidth="1" style="12" min="9" max="1024"/>
  </cols>
  <sheetData>
    <row r="1" ht="15.85" customHeight="1" s="13">
      <c r="A1" s="14" t="inlineStr">
        <is>
          <t>Smile String Sequences</t>
        </is>
      </c>
      <c r="B1" s="14" t="inlineStr">
        <is>
          <t>Verification</t>
        </is>
      </c>
      <c r="C1" s="14" t="inlineStr">
        <is>
          <t>Prediction Score</t>
        </is>
      </c>
      <c r="D1" s="14" t="inlineStr">
        <is>
          <t>Scaler</t>
        </is>
      </c>
    </row>
    <row r="2" ht="15.85" customHeight="1" s="13">
      <c r="A2" t="inlineStr">
        <is>
          <t>O=C(Nc1cc(SCCO)cc([N+](=O)[O-])c1)c1ccc(Br)o1</t>
        </is>
      </c>
      <c r="B2" t="inlineStr">
        <is>
          <t>Right</t>
        </is>
      </c>
      <c r="C2" t="n">
        <v>0.9712477922439575</v>
      </c>
      <c r="D2" s="15" t="inlineStr">
        <is>
          <t>0.5</t>
        </is>
      </c>
    </row>
    <row r="3">
      <c r="A3" t="inlineStr">
        <is>
          <t>CCc1ccccc1NC(=O)c1ccccc1Sc1ccc([N+](=O)[O-])cc1Cl</t>
        </is>
      </c>
      <c r="B3" t="inlineStr">
        <is>
          <t>Right</t>
        </is>
      </c>
      <c r="C3" t="n">
        <v>0.9595375061035156</v>
      </c>
    </row>
    <row r="4">
      <c r="A4" t="inlineStr">
        <is>
          <t>Cc1ccc(NC(=O)c2ccc(-n3cccn3)c([N+](=O)[O-])c2)cc1</t>
        </is>
      </c>
      <c r="B4" t="inlineStr">
        <is>
          <t>Right</t>
        </is>
      </c>
      <c r="C4" t="n">
        <v>0.9567813277244568</v>
      </c>
    </row>
    <row r="5">
      <c r="A5" t="inlineStr">
        <is>
          <t>O=[N+]([O-])c1ccc(CN2CCOCCOCCOCC2)cc1</t>
        </is>
      </c>
      <c r="B5" t="inlineStr">
        <is>
          <t>Right</t>
        </is>
      </c>
      <c r="C5" t="n">
        <v>0.9546099305152893</v>
      </c>
    </row>
    <row r="6">
      <c r="A6" t="inlineStr">
        <is>
          <t>Cc1cccc(NC(=O)c2ccc(-n3cccn3)c([N+](=O)[O-])c2)c1</t>
        </is>
      </c>
      <c r="B6" t="inlineStr">
        <is>
          <t>Right</t>
        </is>
      </c>
      <c r="C6" t="n">
        <v>0.9533074498176575</v>
      </c>
    </row>
    <row r="7">
      <c r="A7" t="inlineStr">
        <is>
          <t>O=C(Nc1ccccc1Cl)c1ccc(-n2cccn2)c([N+](=O)[O-])c1</t>
        </is>
      </c>
      <c r="B7" t="inlineStr">
        <is>
          <t>Right</t>
        </is>
      </c>
      <c r="C7" t="n">
        <v>0.9507843852043152</v>
      </c>
    </row>
    <row r="8">
      <c r="A8" t="inlineStr">
        <is>
          <t>CC1(C)CC(=O)C2=C(C1)c1c(ccc3ccccc13)NC2c1ccc(Br)o1</t>
        </is>
      </c>
      <c r="B8" t="inlineStr">
        <is>
          <t>Right</t>
        </is>
      </c>
      <c r="C8" t="n">
        <v>0.9428960680961609</v>
      </c>
    </row>
    <row r="9">
      <c r="A9" t="inlineStr">
        <is>
          <t>FC(F)(F)c1ccccc1NC(=S)Nc1cccc(Cl)c1</t>
        </is>
      </c>
      <c r="B9" t="inlineStr">
        <is>
          <t>Right</t>
        </is>
      </c>
      <c r="C9" t="n">
        <v>0.9414499402046204</v>
      </c>
    </row>
    <row r="10">
      <c r="A10" t="inlineStr">
        <is>
          <t>C=CCN(C)NC(=S)Nc1ccccc1</t>
        </is>
      </c>
      <c r="B10" t="inlineStr">
        <is>
          <t>Right</t>
        </is>
      </c>
      <c r="C10" t="n">
        <v>0.9404645562171936</v>
      </c>
    </row>
    <row r="11">
      <c r="A11" t="inlineStr">
        <is>
          <t>Cc1ccc(/C=C2\C(=O)NC(=O)N(Cc3ccccc3Cl)C2=O)o1</t>
        </is>
      </c>
      <c r="B11" t="inlineStr">
        <is>
          <t>Right</t>
        </is>
      </c>
      <c r="C11" t="n">
        <v>0.9378549456596375</v>
      </c>
    </row>
    <row r="12">
      <c r="A12" t="inlineStr">
        <is>
          <t>Cc1ccc(C(=O)N/C(=C/C=C/c2ccccc2)C(=O)NCc2ccco2)cc1</t>
        </is>
      </c>
      <c r="B12" t="inlineStr">
        <is>
          <t>Right</t>
        </is>
      </c>
      <c r="C12" t="n">
        <v>0.9373606443405151</v>
      </c>
    </row>
    <row r="13">
      <c r="A13" t="inlineStr">
        <is>
          <t>CC1=C/C(=C2/CC(c3ccco3)=Nc3ccccc3N2)C(=O)C=C1</t>
        </is>
      </c>
      <c r="B13" t="inlineStr">
        <is>
          <t>Right</t>
        </is>
      </c>
      <c r="C13" t="n">
        <v>0.9368612766265869</v>
      </c>
    </row>
    <row r="14">
      <c r="A14" t="inlineStr">
        <is>
          <t>CCOC(=O)C1CCCN(CC(=O)Nc2c(C(=O)OC)[nH]c3ccc(Br)cc23)C1</t>
        </is>
      </c>
      <c r="B14" t="inlineStr">
        <is>
          <t>Right</t>
        </is>
      </c>
      <c r="C14" t="n">
        <v>0.9365478754043579</v>
      </c>
    </row>
    <row r="15">
      <c r="A15" t="inlineStr">
        <is>
          <t>Cc1ccc(C(=O)O)cc1NC(=O)CN1C(=O)C2C3c4ccccc4C(Br)(c4ccccc43)C2C1=O</t>
        </is>
      </c>
      <c r="B15" t="inlineStr">
        <is>
          <t>Right</t>
        </is>
      </c>
      <c r="C15" t="n">
        <v>0.9350992441177368</v>
      </c>
    </row>
    <row r="16">
      <c r="A16" t="inlineStr">
        <is>
          <t>O=C(NCc1ccc2c(c1)OCO2)c1ccc(CS(=O)(=O)c2ccc(Br)cc2)o1</t>
        </is>
      </c>
      <c r="B16" t="inlineStr">
        <is>
          <t>Right</t>
        </is>
      </c>
      <c r="C16" t="n">
        <v>0.934083104133606</v>
      </c>
    </row>
    <row r="17">
      <c r="A17" t="inlineStr">
        <is>
          <t>CCCN(CCC)S(=O)(=O)c1cc(Br)cc2c1N(C(=O)CC)CC2</t>
        </is>
      </c>
      <c r="B17" t="inlineStr">
        <is>
          <t>Right</t>
        </is>
      </c>
      <c r="C17" t="n">
        <v>0.9338769912719727</v>
      </c>
    </row>
    <row r="18" ht="15.85" customHeight="1" s="13">
      <c r="A18" t="inlineStr">
        <is>
          <t>O=C(CSc1cccc(C(F)(F)F)c1)N1CCN(S(=O)(=O)c2ccccc2)CC1</t>
        </is>
      </c>
      <c r="B18" t="inlineStr">
        <is>
          <t>Right</t>
        </is>
      </c>
      <c r="C18" t="n">
        <v>0.9325182437896729</v>
      </c>
      <c r="D18" s="14" t="inlineStr">
        <is>
          <t>Prediction Range</t>
        </is>
      </c>
      <c r="E18" s="14" t="inlineStr">
        <is>
          <t>Number Of Sequences</t>
        </is>
      </c>
      <c r="F18" s="14" t="inlineStr">
        <is>
          <t>Considered Sequences Per Range</t>
        </is>
      </c>
      <c r="G18" s="14" t="inlineStr">
        <is>
          <t>Correct Sequences</t>
        </is>
      </c>
      <c r="H18" s="14" t="inlineStr">
        <is>
          <t>Correct Percentage Per Prediction Range</t>
        </is>
      </c>
    </row>
    <row r="19" ht="15.85" customHeight="1" s="13">
      <c r="A19" t="inlineStr">
        <is>
          <t>O=C1NC(=O)N(c2ccccc2)C(=O)/C1=C\c1ccc(-c2ccc(C(=O)O)cc2)o1</t>
        </is>
      </c>
      <c r="B19" t="inlineStr">
        <is>
          <t>Right</t>
        </is>
      </c>
      <c r="C19" t="n">
        <v>0.9318200945854187</v>
      </c>
      <c r="D19" s="16" t="inlineStr">
        <is>
          <t>P1 (0 – 0,50)</t>
        </is>
      </c>
      <c r="E19" s="16">
        <f>COUNTIFS(C:C,"&gt;=0",C:C,"&lt;0,50")</f>
        <v/>
      </c>
      <c r="F19" s="17">
        <f>$E19*100/$E$31</f>
        <v/>
      </c>
      <c r="G19" s="16">
        <f>COUNTIFS(C:C,"&gt;=0",C:C,"&lt;0,50",B:B,"Right")</f>
        <v/>
      </c>
      <c r="H19" s="17">
        <f>$G19*100/$E19</f>
        <v/>
      </c>
    </row>
    <row r="20" ht="15.85" customHeight="1" s="13">
      <c r="A20" t="inlineStr">
        <is>
          <t>CC(C)NC(=O)NC(=O)COC(=O)c1cc[n+]([O-])cc1</t>
        </is>
      </c>
      <c r="B20" t="inlineStr">
        <is>
          <t>Right</t>
        </is>
      </c>
      <c r="C20" t="n">
        <v>0.9306824803352356</v>
      </c>
      <c r="D20" s="16" t="inlineStr">
        <is>
          <t>P2 (0,50 – 0,55)</t>
        </is>
      </c>
      <c r="E20" s="16">
        <f>COUNTIFS(C:C,"&gt;=0,50",C:C,"&lt;0,551")</f>
        <v/>
      </c>
      <c r="F20" s="17">
        <f>$E20*100/$E$31</f>
        <v/>
      </c>
      <c r="G20" s="16">
        <f>COUNTIFS(C:C,"&gt;=0,50",C:C,"&lt;0,551",B:B,"Right")</f>
        <v/>
      </c>
      <c r="H20" s="17">
        <f>$G20*100/$E20</f>
        <v/>
      </c>
    </row>
    <row r="21" ht="15.85" customHeight="1" s="13">
      <c r="A21" t="inlineStr">
        <is>
          <t>COc1ccc(Br)cc1/C=C\C(=O)NCc1cccnc1</t>
        </is>
      </c>
      <c r="B21" t="inlineStr">
        <is>
          <t>Right</t>
        </is>
      </c>
      <c r="C21" t="n">
        <v>0.9304487705230713</v>
      </c>
      <c r="D21" s="16" t="inlineStr">
        <is>
          <t>p3 (0,55 - 0,60)</t>
        </is>
      </c>
      <c r="E21" s="16">
        <f>COUNTIFS(C:C,"&gt;=0,551",C:C,"&lt;0,601")</f>
        <v/>
      </c>
      <c r="F21" s="17">
        <f>$E21*100/$E$31</f>
        <v/>
      </c>
      <c r="G21" s="16">
        <f>COUNTIFS(C:C,"&gt;=0,551",C:C,"&lt;0,601",B:B,"Right")</f>
        <v/>
      </c>
      <c r="H21" s="17">
        <f>$G21*100/$E21</f>
        <v/>
      </c>
    </row>
    <row r="22" ht="15.85" customHeight="1" s="13">
      <c r="A22" t="inlineStr">
        <is>
          <t>COc1ccc(C(=O)N/N=C/c2sc(N3CCOCC3)nc2-c2ccccc2)cc1OC</t>
        </is>
      </c>
      <c r="B22" t="inlineStr">
        <is>
          <t>Right</t>
        </is>
      </c>
      <c r="C22" t="n">
        <v>0.9287331700325012</v>
      </c>
      <c r="D22" s="16" t="inlineStr">
        <is>
          <t>p4 (0,60 - 0,65)</t>
        </is>
      </c>
      <c r="E22" s="16">
        <f>COUNTIFS(C:C,"&gt;=0,601",C:C,"&lt;0,651")</f>
        <v/>
      </c>
      <c r="F22" s="17">
        <f>$E22*100/$E$31</f>
        <v/>
      </c>
      <c r="G22" s="16">
        <f>COUNTIFS(C:C,"&gt;=0,601",C:C,"&lt;0,651",B:B,"Right")</f>
        <v/>
      </c>
      <c r="H22" s="17">
        <f>$G22*100/$E22</f>
        <v/>
      </c>
    </row>
    <row r="23" ht="15.85" customHeight="1" s="13">
      <c r="A23" t="inlineStr">
        <is>
          <t>COc1ccc2c(CC(=O)N(C)CC3COc4ccccc4O3)coc2c1</t>
        </is>
      </c>
      <c r="B23" t="inlineStr">
        <is>
          <t>Right</t>
        </is>
      </c>
      <c r="C23" t="n">
        <v>0.9275675415992737</v>
      </c>
      <c r="D23" s="16" t="inlineStr">
        <is>
          <t>p5 (0,65 - 0,70)</t>
        </is>
      </c>
      <c r="E23" s="16">
        <f>COUNTIFS(C:C,"&gt;=0,651",C:C,"&lt;0,701")</f>
        <v/>
      </c>
      <c r="F23" s="17">
        <f>$E23*100/$E$31</f>
        <v/>
      </c>
      <c r="G23" s="16">
        <f>COUNTIFS(C:C,"&gt;=0,651",C:C,"&lt;0,701",B:B,"Right")</f>
        <v/>
      </c>
      <c r="H23" s="17">
        <f>$G23*100/$E23</f>
        <v/>
      </c>
    </row>
    <row r="24" ht="15.85" customHeight="1" s="13">
      <c r="A24" t="inlineStr">
        <is>
          <t>Cc1ccc(C)c(N(CC(=O)NCCC2=CCCCC2)S(C)(=O)=O)c1</t>
        </is>
      </c>
      <c r="B24" t="inlineStr">
        <is>
          <t>Right</t>
        </is>
      </c>
      <c r="C24" t="n">
        <v>0.92612624168396</v>
      </c>
      <c r="D24" s="16" t="inlineStr">
        <is>
          <t>p6 (0,70 - 0,75)</t>
        </is>
      </c>
      <c r="E24" s="16">
        <f>COUNTIFS(C:C,"&gt;=0,701",C:C,"&lt;0,751")</f>
        <v/>
      </c>
      <c r="F24" s="17">
        <f>$E24*100/$E$31</f>
        <v/>
      </c>
      <c r="G24" s="16">
        <f>COUNTIFS(C:C,"&gt;=0,701",C:C,"&lt;0,751",B:B,"Right")</f>
        <v/>
      </c>
      <c r="H24" s="17">
        <f>$G24*100/$E24</f>
        <v/>
      </c>
    </row>
    <row r="25" ht="15.85" customHeight="1" s="13">
      <c r="A25" t="inlineStr">
        <is>
          <t>Fc1ccc(CN2CCSCC2)cc1Br</t>
        </is>
      </c>
      <c r="B25" t="inlineStr">
        <is>
          <t>Right</t>
        </is>
      </c>
      <c r="C25" t="n">
        <v>0.9253786206245422</v>
      </c>
      <c r="D25" s="16" t="inlineStr">
        <is>
          <t>p7 (0,75 - 0,80)</t>
        </is>
      </c>
      <c r="E25" s="16">
        <f>COUNTIFS(C:C,"&gt;=0,751",C:C,"&lt;0,801")</f>
        <v/>
      </c>
      <c r="F25" s="17">
        <f>$E25*100/$E$31</f>
        <v/>
      </c>
      <c r="G25" s="16">
        <f>COUNTIFS(C:C,"&gt;=0,751",C:C,"&lt;0,801",B:B,"Right")</f>
        <v/>
      </c>
      <c r="H25" s="17">
        <f>$G25*100/$E25</f>
        <v/>
      </c>
    </row>
    <row r="26" ht="15.85" customHeight="1" s="13">
      <c r="A26" t="inlineStr">
        <is>
          <t>CCCC(=O)Nc1ccc(C(=O)/C=C/c2ccc(SC)cc2)cc1</t>
        </is>
      </c>
      <c r="B26" t="inlineStr">
        <is>
          <t>Right</t>
        </is>
      </c>
      <c r="C26" t="n">
        <v>0.9252872467041016</v>
      </c>
      <c r="D26" s="16" t="inlineStr">
        <is>
          <t>p8 (0,80 - 0,85)</t>
        </is>
      </c>
      <c r="E26" s="16">
        <f>COUNTIFS(C:C,"&gt;=0,801",C:C,"&lt;0,851")</f>
        <v/>
      </c>
      <c r="F26" s="17">
        <f>$E26*100/$E$31</f>
        <v/>
      </c>
      <c r="G26" s="16">
        <f>COUNTIFS(C:C,"&gt;=0,801",C:C,"&lt;0,851",B:B,"Right")</f>
        <v/>
      </c>
      <c r="H26" s="17">
        <f>$G26*100/$E26</f>
        <v/>
      </c>
    </row>
    <row r="27" ht="15.85" customHeight="1" s="13">
      <c r="A27" t="inlineStr">
        <is>
          <t>CCN(C(=O)Cc1ccc(Br)cc1)C1CCCCC1</t>
        </is>
      </c>
      <c r="B27" t="inlineStr">
        <is>
          <t>Right</t>
        </is>
      </c>
      <c r="C27" t="n">
        <v>0.9247617125511169</v>
      </c>
      <c r="D27" s="16" t="inlineStr">
        <is>
          <t>p9 (0,85 - 0,90)</t>
        </is>
      </c>
      <c r="E27" s="16">
        <f>COUNTIFS(C:C,"&gt;=0,851",C:C,"&lt;0,901")</f>
        <v/>
      </c>
      <c r="F27" s="17">
        <f>$E27*100/$E$31</f>
        <v/>
      </c>
      <c r="G27" s="16">
        <f>COUNTIFS(C:C,"&gt;=0,851",C:C,"&lt;0,901",B:B,"Right")</f>
        <v/>
      </c>
      <c r="H27" s="17">
        <f>$G27*100/$E27</f>
        <v/>
      </c>
    </row>
    <row r="28" ht="15.85" customHeight="1" s="13">
      <c r="A28" t="inlineStr">
        <is>
          <t>COc1ccccc1-n1cnc2cc(NS(=O)(=O)c3ccc(Br)cc3)ccc21</t>
        </is>
      </c>
      <c r="B28" t="inlineStr">
        <is>
          <t>Right</t>
        </is>
      </c>
      <c r="C28" t="n">
        <v>0.9245171546936035</v>
      </c>
      <c r="D28" s="16" t="inlineStr">
        <is>
          <t>p10 (0,90 - 0,95)</t>
        </is>
      </c>
      <c r="E28" s="16">
        <f>COUNTIFS(C:C,"&gt;=0,901",C:C,"&lt;0,951")</f>
        <v/>
      </c>
      <c r="F28" s="17">
        <f>$E28*100/$E$31</f>
        <v/>
      </c>
      <c r="G28" s="16">
        <f>COUNTIFS(C:C,"&gt;=0,901",C:C,"&lt;0,951",B:B,"Right")</f>
        <v/>
      </c>
      <c r="H28" s="17">
        <f>$G28*100/$E28</f>
        <v/>
      </c>
    </row>
    <row r="29" ht="15.85" customHeight="1" s="13">
      <c r="A29" t="inlineStr">
        <is>
          <t>COC(=O)CN(c1ccc(F)cc1)S(=O)(=O)c1ccc2c(c1)OCCO2</t>
        </is>
      </c>
      <c r="B29" t="inlineStr">
        <is>
          <t>Right</t>
        </is>
      </c>
      <c r="C29" t="n">
        <v>0.923394501209259</v>
      </c>
      <c r="D29" s="16" t="inlineStr">
        <is>
          <t>p11 (0,95 - 0,97)</t>
        </is>
      </c>
      <c r="E29" s="16">
        <f>COUNTIFS(C:C,"&gt;=0,951",C:C,"&lt;0,971")</f>
        <v/>
      </c>
      <c r="F29" s="17">
        <f>$E29*100/$E$31</f>
        <v/>
      </c>
      <c r="G29" s="16">
        <f>COUNTIFS(C:C,"&gt;=0,951",C:C,"&lt;0,971",B:B,"Right")</f>
        <v/>
      </c>
      <c r="H29" s="17">
        <f>$G29*100/$E29</f>
        <v/>
      </c>
    </row>
    <row r="30" ht="15.85" customHeight="1" s="13">
      <c r="A30" t="inlineStr">
        <is>
          <t>O=C(O)CN1C(=O)c2cccc(Oc3ccc(Cl)cc3)c2C1=O</t>
        </is>
      </c>
      <c r="B30" t="inlineStr">
        <is>
          <t>False</t>
        </is>
      </c>
      <c r="C30" t="n">
        <v>0.922923743724823</v>
      </c>
      <c r="D30" s="16" t="inlineStr">
        <is>
          <t>P12 (0,97 – 1,00)</t>
        </is>
      </c>
      <c r="E30" s="16" t="n">
        <v>0</v>
      </c>
      <c r="F30" s="17">
        <f>$E30*100/$E$31</f>
        <v/>
      </c>
      <c r="G30" s="16">
        <f>COUNTIFS(C:C,"&gt;=0,971",C:C,"&lt;1,1",B:B,"Right")</f>
        <v/>
      </c>
      <c r="H30" s="17">
        <f>$G30*100/$E30</f>
        <v/>
      </c>
    </row>
    <row r="31" ht="15.85" customHeight="1" s="13">
      <c r="A31" t="inlineStr">
        <is>
          <t>O=C(COC(=O)c1ccc(Br)o1)Nc1ccc(S(=O)(=O)N2CCCC2)cc1</t>
        </is>
      </c>
      <c r="B31" t="inlineStr">
        <is>
          <t>Right</t>
        </is>
      </c>
      <c r="C31" t="n">
        <v>0.9224840998649597</v>
      </c>
      <c r="D31" s="18" t="n"/>
      <c r="E31" s="19">
        <f>SUM(E19:E30)</f>
        <v/>
      </c>
      <c r="F31" s="18" t="n"/>
      <c r="G31" s="20">
        <f>SUM(G19:G30)</f>
        <v/>
      </c>
      <c r="H31" s="21">
        <f>$G31*100/$E31</f>
        <v/>
      </c>
    </row>
    <row r="32">
      <c r="A32" t="inlineStr">
        <is>
          <t>Nc1nnc(SCc2cccc(C(F)(F)F)c2)s1</t>
        </is>
      </c>
      <c r="B32" t="inlineStr">
        <is>
          <t>Right</t>
        </is>
      </c>
      <c r="C32" t="n">
        <v>0.922362744808197</v>
      </c>
    </row>
    <row r="33">
      <c r="A33" t="inlineStr">
        <is>
          <t>COc1ccc(C2CC(c3ccc(OC)cc3)N3NC(NC(=O)c4cccs4)=NC3=N2)cc1</t>
        </is>
      </c>
      <c r="B33" t="inlineStr">
        <is>
          <t>Right</t>
        </is>
      </c>
      <c r="C33" t="n">
        <v>0.9211025238037109</v>
      </c>
    </row>
    <row r="34">
      <c r="A34" t="inlineStr">
        <is>
          <t>CCNc1ccc(C(=O)OCC)cc1NC(=O)c1cccc(S(=O)(=O)N2CCOCC2)c1</t>
        </is>
      </c>
      <c r="B34" t="inlineStr">
        <is>
          <t>False</t>
        </is>
      </c>
      <c r="C34" t="n">
        <v>0.9198492169380188</v>
      </c>
    </row>
    <row r="35">
      <c r="A35" t="inlineStr">
        <is>
          <t>COc1ccc(Br)cc1S(=O)(=O)NCCCN1CCOCC1</t>
        </is>
      </c>
      <c r="B35" t="inlineStr">
        <is>
          <t>Right</t>
        </is>
      </c>
      <c r="C35" t="n">
        <v>0.9191719889640808</v>
      </c>
    </row>
    <row r="36">
      <c r="A36" t="inlineStr">
        <is>
          <t>O=C(/C=C/c1ccccc1)NCCSc1ccc(Cl)cc1</t>
        </is>
      </c>
      <c r="B36" t="inlineStr">
        <is>
          <t>Right</t>
        </is>
      </c>
      <c r="C36" t="n">
        <v>0.918903648853302</v>
      </c>
    </row>
    <row r="37">
      <c r="A37" t="inlineStr">
        <is>
          <t>CON/C=N/C(=O)NOCc1ncc(C(F)(F)F)cc1Cl</t>
        </is>
      </c>
      <c r="B37" t="inlineStr">
        <is>
          <t>Right</t>
        </is>
      </c>
      <c r="C37" t="n">
        <v>0.9188598394393921</v>
      </c>
    </row>
    <row r="38">
      <c r="A38" t="inlineStr">
        <is>
          <t>Cc1ccc(C(=O)NC2CCCc3ccccc32)o1</t>
        </is>
      </c>
      <c r="B38" t="inlineStr">
        <is>
          <t>Right</t>
        </is>
      </c>
      <c r="C38" t="n">
        <v>0.9174759387969971</v>
      </c>
    </row>
    <row r="39">
      <c r="A39" t="inlineStr">
        <is>
          <t>C=CCN1C(=O)C(O)(CC(=O)c2ccc(Cl)cc2)c2ccccc21</t>
        </is>
      </c>
      <c r="B39" t="inlineStr">
        <is>
          <t>False</t>
        </is>
      </c>
      <c r="C39" t="n">
        <v>0.9169880747795105</v>
      </c>
    </row>
    <row r="40">
      <c r="A40" t="inlineStr">
        <is>
          <t>COc1ccc(S(=O)(=O)N(Cc2ccc(OC)c(OC)c2)Cc2ccco2)cc1</t>
        </is>
      </c>
      <c r="B40" t="inlineStr">
        <is>
          <t>Right</t>
        </is>
      </c>
      <c r="C40" t="n">
        <v>0.9157282114028931</v>
      </c>
    </row>
    <row r="41">
      <c r="A41" t="inlineStr">
        <is>
          <t>C=CCOC(=O)C1=C(C)NC(SCC(=O)OCC)=C(C#N)C1c1ccc(O)c(OC)c1</t>
        </is>
      </c>
      <c r="B41" t="inlineStr">
        <is>
          <t>Right</t>
        </is>
      </c>
      <c r="C41" t="n">
        <v>0.9156824350357056</v>
      </c>
    </row>
    <row r="42">
      <c r="A42" t="inlineStr">
        <is>
          <t>COC(=O)c1ccc(C(=O)OC)c(NC(=S)N2CCN(c3cc(Cl)ccc3C)CC2)c1</t>
        </is>
      </c>
      <c r="B42" t="inlineStr">
        <is>
          <t>Right</t>
        </is>
      </c>
      <c r="C42" t="n">
        <v>0.9146105647087097</v>
      </c>
    </row>
    <row r="43">
      <c r="A43" t="inlineStr">
        <is>
          <t>O=c1c2ccccc2cnn1Cc1cccc(Br)c1</t>
        </is>
      </c>
      <c r="B43" t="inlineStr">
        <is>
          <t>Right</t>
        </is>
      </c>
      <c r="C43" t="n">
        <v>0.9138150215148926</v>
      </c>
    </row>
    <row r="44">
      <c r="A44" t="inlineStr">
        <is>
          <t>CN1C(=S)N(c2ccccc2)C(=O)/C1=C/c1cccs1</t>
        </is>
      </c>
      <c r="B44" t="inlineStr">
        <is>
          <t>Right</t>
        </is>
      </c>
      <c r="C44" t="n">
        <v>0.9133325815200806</v>
      </c>
    </row>
    <row r="45">
      <c r="A45" t="inlineStr">
        <is>
          <t>Cc1cc(NC(=S)NC(=O)c2ccco2)c2ccccc2n1</t>
        </is>
      </c>
      <c r="B45" t="inlineStr">
        <is>
          <t>Right</t>
        </is>
      </c>
      <c r="C45" t="n">
        <v>0.9130517244338989</v>
      </c>
    </row>
    <row r="46" ht="15.85" customHeight="1" s="13">
      <c r="A46" t="inlineStr">
        <is>
          <t>CCOc1cc(C2c3c(n[nH]c3C)C(=O)N2c2ccc(Br)cc2)ccc1O</t>
        </is>
      </c>
      <c r="B46" t="inlineStr">
        <is>
          <t>Right</t>
        </is>
      </c>
      <c r="C46" t="n">
        <v>0.9127273559570312</v>
      </c>
      <c r="D46" s="22" t="n"/>
      <c r="E46" s="22" t="n"/>
      <c r="F46" s="22" t="n"/>
      <c r="G46" s="22" t="n"/>
      <c r="H46" s="22" t="n"/>
    </row>
    <row r="47" ht="15.85" customHeight="1" s="13">
      <c r="A47" t="inlineStr">
        <is>
          <t>CSc1nc2ccc(S(=O)(=O)N3CCc4ccccc43)cc2s1</t>
        </is>
      </c>
      <c r="B47" t="inlineStr">
        <is>
          <t>Right</t>
        </is>
      </c>
      <c r="C47" t="n">
        <v>0.9118668437004089</v>
      </c>
      <c r="D47" s="22" t="n"/>
      <c r="E47" s="22" t="n"/>
      <c r="F47" s="22" t="n"/>
      <c r="G47" s="22" t="n"/>
      <c r="H47" s="22" t="n"/>
    </row>
    <row r="48" ht="15.85" customHeight="1" s="13">
      <c r="A48" t="inlineStr">
        <is>
          <t>O=C(CNC(=O)C(c1ccccc1)c1ccccc1)OCC(=O)c1cccs1</t>
        </is>
      </c>
      <c r="B48" t="inlineStr">
        <is>
          <t>Right</t>
        </is>
      </c>
      <c r="C48" t="n">
        <v>0.9116659164428711</v>
      </c>
      <c r="D48" s="22" t="n"/>
      <c r="E48" s="22" t="n"/>
      <c r="F48" s="22" t="n"/>
      <c r="G48" s="22" t="n"/>
      <c r="H48" s="22" t="n"/>
    </row>
    <row r="49">
      <c r="A49" t="inlineStr">
        <is>
          <t>COc1ccccc1NS(=O)(=O)c1ccc(/C=C/C(=O)O)cc1</t>
        </is>
      </c>
      <c r="B49" t="inlineStr">
        <is>
          <t>Right</t>
        </is>
      </c>
      <c r="C49" t="n">
        <v>0.9116336107254028</v>
      </c>
    </row>
    <row r="50" ht="15.85" customHeight="1" s="13">
      <c r="A50" t="inlineStr">
        <is>
          <t>CCc1c(C)c2ccc(OCC(N)=O)cc2oc1=O</t>
        </is>
      </c>
      <c r="B50" t="inlineStr">
        <is>
          <t>Right</t>
        </is>
      </c>
      <c r="C50" t="n">
        <v>0.9099143743515015</v>
      </c>
      <c r="D50" s="23" t="inlineStr">
        <is>
          <t>Total Sequences Per Class</t>
        </is>
      </c>
      <c r="E50" s="23" t="inlineStr">
        <is>
          <t>Recall</t>
        </is>
      </c>
      <c r="F50" s="23" t="inlineStr">
        <is>
          <t>Specificity</t>
        </is>
      </c>
      <c r="G50" s="22" t="n"/>
      <c r="H50" s="22" t="n"/>
    </row>
    <row r="51" ht="15.85" customHeight="1" s="13">
      <c r="A51" t="inlineStr">
        <is>
          <t>CCOC(=O)c1[nH]c2ccc(Br)cc2c1NC(=O)CCN1CCCCC1</t>
        </is>
      </c>
      <c r="B51" t="inlineStr">
        <is>
          <t>Right</t>
        </is>
      </c>
      <c r="C51" t="n">
        <v>0.9095702171325684</v>
      </c>
      <c r="D51" s="24" t="n">
        <v>424</v>
      </c>
      <c r="E51" s="21">
        <f>COUNTIFS(C:C,"&gt;=0",C:C,"&lt;1,1",B:B,"Right")*100/D51</f>
        <v/>
      </c>
      <c r="F51" s="21">
        <f>100*(not_active!$D$51-($E$31-$G$31))/(not_active!$D$51)</f>
        <v/>
      </c>
      <c r="G51" s="22" t="n"/>
      <c r="H51" s="22" t="n"/>
    </row>
    <row r="52" ht="13.8" customHeight="1" s="13">
      <c r="A52" t="inlineStr">
        <is>
          <t>COc1ccc(C2=CC(c3sccc3C)N3NN=NC3=N2)cc1</t>
        </is>
      </c>
      <c r="B52" t="inlineStr">
        <is>
          <t>Right</t>
        </is>
      </c>
      <c r="C52" t="n">
        <v>0.9093831181526184</v>
      </c>
      <c r="G52" s="22" t="n"/>
      <c r="H52" s="22" t="n"/>
    </row>
    <row r="53" ht="13.8" customHeight="1" s="13">
      <c r="A53" t="inlineStr">
        <is>
          <t>O=C(Nc1ccc(N2CCN(C(=O)c3ccccc3)CC2)c(Cl)c1)c1ccc(Br)o1</t>
        </is>
      </c>
      <c r="B53" t="inlineStr">
        <is>
          <t>Right</t>
        </is>
      </c>
      <c r="C53" t="n">
        <v>0.9089175462722778</v>
      </c>
      <c r="G53" s="22" t="n"/>
      <c r="H53" s="22" t="n"/>
    </row>
    <row r="54">
      <c r="A54" t="inlineStr">
        <is>
          <t>OC1CCCN(Cc2ccc3ccc4cccc5ccc2c3c45)C1</t>
        </is>
      </c>
      <c r="B54" t="inlineStr">
        <is>
          <t>Right</t>
        </is>
      </c>
      <c r="C54" t="n">
        <v>0.9083240628242493</v>
      </c>
    </row>
    <row r="55">
      <c r="A55" t="inlineStr">
        <is>
          <t>CC1CCCC(=O)CCCCCc2cc(O)cc(O)c2C(=O)O1</t>
        </is>
      </c>
      <c r="B55" t="inlineStr">
        <is>
          <t>Right</t>
        </is>
      </c>
      <c r="C55" t="n">
        <v>0.9078852534294128</v>
      </c>
    </row>
    <row r="56">
      <c r="A56" t="inlineStr">
        <is>
          <t>O=C(NCCCC1CN2C(=NCC2C2CCCCC2)N1CCc1ccc(Cl)c(Cl)c1)C1CCC1</t>
        </is>
      </c>
      <c r="B56" t="inlineStr">
        <is>
          <t>Right</t>
        </is>
      </c>
      <c r="C56" t="n">
        <v>0.9077104330062866</v>
      </c>
    </row>
    <row r="57">
      <c r="A57" t="inlineStr">
        <is>
          <t>O=C(/C=C/c1ccc(Cl)cc1)NCc1cccs1</t>
        </is>
      </c>
      <c r="B57" t="inlineStr">
        <is>
          <t>Right</t>
        </is>
      </c>
      <c r="C57" t="n">
        <v>0.9076735973358154</v>
      </c>
    </row>
    <row r="58">
      <c r="A58" t="inlineStr">
        <is>
          <t>O=[N+]([O-])c1ccc(N2CCN(S(=O)(=O)c3ccc(Cl)cc3)CC2)cc1NCc1cccnc1</t>
        </is>
      </c>
      <c r="B58" t="inlineStr">
        <is>
          <t>Right</t>
        </is>
      </c>
      <c r="C58" t="n">
        <v>0.9073273539543152</v>
      </c>
    </row>
    <row r="59">
      <c r="A59" t="inlineStr">
        <is>
          <t>Cc1ccc(-c2nc3s/c(=C\c4ccco4)c(=O)n3n2)cc1</t>
        </is>
      </c>
      <c r="B59" t="inlineStr">
        <is>
          <t>False</t>
        </is>
      </c>
      <c r="C59" t="n">
        <v>0.9070087075233459</v>
      </c>
    </row>
    <row r="60">
      <c r="A60" t="inlineStr">
        <is>
          <t>O=C(COC(=O)C1CC1)Nc1ccc(Oc2ccccc2)cc1</t>
        </is>
      </c>
      <c r="B60" t="inlineStr">
        <is>
          <t>Right</t>
        </is>
      </c>
      <c r="C60" t="n">
        <v>0.9028924107551575</v>
      </c>
    </row>
    <row r="61">
      <c r="A61" t="inlineStr">
        <is>
          <t>CSc1sc(C(=O)O)c2c1C(=O)CCC2</t>
        </is>
      </c>
      <c r="B61" t="inlineStr">
        <is>
          <t>Right</t>
        </is>
      </c>
      <c r="C61" t="n">
        <v>0.9025378227233887</v>
      </c>
    </row>
    <row r="62">
      <c r="A62" t="inlineStr">
        <is>
          <t>CSc1nc2ccccc2cc1/C=C(\C#N)c1cccc(Cl)c1</t>
        </is>
      </c>
      <c r="B62" t="inlineStr">
        <is>
          <t>Right</t>
        </is>
      </c>
      <c r="C62" t="n">
        <v>0.9023554921150208</v>
      </c>
    </row>
    <row r="63">
      <c r="A63" t="inlineStr">
        <is>
          <t>CC1(C)CC(=O)C(=CNCCc2ccc(O)cc2)C(=O)C1</t>
        </is>
      </c>
      <c r="B63" t="inlineStr">
        <is>
          <t>Right</t>
        </is>
      </c>
      <c r="C63" t="n">
        <v>0.9014864563941956</v>
      </c>
    </row>
    <row r="64">
      <c r="A64" t="inlineStr">
        <is>
          <t>COc1ccc(Nc2cc(C(=O)NCCCN3CCN(C)CC3)c3ccccc3n2)cc1</t>
        </is>
      </c>
      <c r="B64" t="inlineStr">
        <is>
          <t>Right</t>
        </is>
      </c>
      <c r="C64" t="n">
        <v>0.9014379978179932</v>
      </c>
    </row>
    <row r="65">
      <c r="A65" t="inlineStr">
        <is>
          <t>CN(C)S(=O)(=O)c1ccc(C(=O)OCC(=O)Nc2cccnc2Cl)cc1</t>
        </is>
      </c>
      <c r="B65" t="inlineStr">
        <is>
          <t>Right</t>
        </is>
      </c>
      <c r="C65" t="n">
        <v>0.9010164141654968</v>
      </c>
    </row>
    <row r="66">
      <c r="A66" t="inlineStr">
        <is>
          <t>CCOC(=O)c1c(C)[nH]c2cc(Br)c(O)cc12</t>
        </is>
      </c>
      <c r="B66" t="inlineStr">
        <is>
          <t>Right</t>
        </is>
      </c>
      <c r="C66" t="n">
        <v>0.8997529149055481</v>
      </c>
    </row>
    <row r="67">
      <c r="A67" t="inlineStr">
        <is>
          <t>N#C/C(=C\c1cn(Cc2ccccc2)c2ccccc12)C(=O)NCc1ccco1</t>
        </is>
      </c>
      <c r="B67" t="inlineStr">
        <is>
          <t>Right</t>
        </is>
      </c>
      <c r="C67" t="n">
        <v>0.8996936678886414</v>
      </c>
    </row>
    <row r="68">
      <c r="A68" t="inlineStr">
        <is>
          <t>CC(C)N1CC(C(=O)Nc2nc3ccccc3s2)CC1=O</t>
        </is>
      </c>
      <c r="B68" t="inlineStr">
        <is>
          <t>False</t>
        </is>
      </c>
      <c r="C68" t="n">
        <v>0.8996094465255737</v>
      </c>
    </row>
    <row r="69">
      <c r="A69" t="inlineStr">
        <is>
          <t>CCOc1ccccc1N1CC(C(=O)Nc2ccc(C(=O)O)cc2)CC1=O</t>
        </is>
      </c>
      <c r="B69" t="inlineStr">
        <is>
          <t>Right</t>
        </is>
      </c>
      <c r="C69" t="n">
        <v>0.8991042971611023</v>
      </c>
    </row>
    <row r="70">
      <c r="A70" t="inlineStr">
        <is>
          <t>O=C1CC(c2ccccc2F)c2cc3c(cc2N1)CCC3</t>
        </is>
      </c>
      <c r="B70" t="inlineStr">
        <is>
          <t>Right</t>
        </is>
      </c>
      <c r="C70" t="n">
        <v>0.8978760242462158</v>
      </c>
    </row>
    <row r="71">
      <c r="A71" t="inlineStr">
        <is>
          <t>CN1CCN(C(=S)c2ccc(N(C)C)cc2)CC1</t>
        </is>
      </c>
      <c r="B71" t="inlineStr">
        <is>
          <t>Right</t>
        </is>
      </c>
      <c r="C71" t="n">
        <v>0.897542417049408</v>
      </c>
    </row>
    <row r="72">
      <c r="A72" t="inlineStr">
        <is>
          <t>CCC(NS(=O)(=O)c1ccc(C)cc1)C(=O)O</t>
        </is>
      </c>
      <c r="B72" t="inlineStr">
        <is>
          <t>Right</t>
        </is>
      </c>
      <c r="C72" t="n">
        <v>0.8956269025802612</v>
      </c>
    </row>
    <row r="73">
      <c r="A73" t="inlineStr">
        <is>
          <t>CC(C)(C)c1cc(C(F)(F)F)nc(SCCCNC(=O)c2ccco2)n1</t>
        </is>
      </c>
      <c r="B73" t="inlineStr">
        <is>
          <t>False</t>
        </is>
      </c>
      <c r="C73" t="n">
        <v>0.8955094814300537</v>
      </c>
    </row>
    <row r="74">
      <c r="A74" t="inlineStr">
        <is>
          <t>CC(C)/N=C(\NC#N)SCc1ccccc1</t>
        </is>
      </c>
      <c r="B74" t="inlineStr">
        <is>
          <t>Right</t>
        </is>
      </c>
      <c r="C74" t="n">
        <v>0.8954251408576965</v>
      </c>
    </row>
    <row r="75">
      <c r="A75" t="inlineStr">
        <is>
          <t>CC(C)OC(=O)CC1C(=O)NCCN1C(=S)NC(=O)CCc1ccccc1</t>
        </is>
      </c>
      <c r="B75" t="inlineStr">
        <is>
          <t>Right</t>
        </is>
      </c>
      <c r="C75" t="n">
        <v>0.8945499062538147</v>
      </c>
    </row>
    <row r="76">
      <c r="A76" t="inlineStr">
        <is>
          <t>Cc1ccc(CNC(=O)COC(=O)c2ccc(S(=O)(=O)N(C)C)cc2)cc1</t>
        </is>
      </c>
      <c r="B76" t="inlineStr">
        <is>
          <t>Right</t>
        </is>
      </c>
      <c r="C76" t="n">
        <v>0.8939674496650696</v>
      </c>
    </row>
    <row r="77">
      <c r="A77" t="inlineStr">
        <is>
          <t>Cc1ccc(C(=O)c2c(C)oc3c2C(=O)C(=O)c2ccccc2-3)cc1</t>
        </is>
      </c>
      <c r="B77" t="inlineStr">
        <is>
          <t>Right</t>
        </is>
      </c>
      <c r="C77" t="n">
        <v>0.8937229514122009</v>
      </c>
    </row>
    <row r="78">
      <c r="A78" t="inlineStr">
        <is>
          <t>CCOC(=O)/C(=C/c1ccc(Cl)cc1)NC(=O)c1ccco1</t>
        </is>
      </c>
      <c r="B78" t="inlineStr">
        <is>
          <t>Right</t>
        </is>
      </c>
      <c r="C78" t="n">
        <v>0.8932175636291504</v>
      </c>
    </row>
    <row r="79">
      <c r="A79" t="inlineStr">
        <is>
          <t>O=C(/C=C/NNC(=O)c1ccccc1)c1ccccc1</t>
        </is>
      </c>
      <c r="B79" t="inlineStr">
        <is>
          <t>Right</t>
        </is>
      </c>
      <c r="C79" t="n">
        <v>0.8919079303741455</v>
      </c>
    </row>
    <row r="80">
      <c r="A80" t="inlineStr">
        <is>
          <t>COC(=O)C1C(c2ccc(N(C)C)cc2)C(C(=O)OC)S(=O)(=O)CS1(=O)=O</t>
        </is>
      </c>
      <c r="B80" t="inlineStr">
        <is>
          <t>Right</t>
        </is>
      </c>
      <c r="C80" t="n">
        <v>0.8907259106636047</v>
      </c>
    </row>
    <row r="81">
      <c r="A81" t="inlineStr">
        <is>
          <t>O=C1CC(c2cc3c(cc2Br)OCO3)C2=C(CCCC2=O)N1</t>
        </is>
      </c>
      <c r="B81" t="inlineStr">
        <is>
          <t>Right</t>
        </is>
      </c>
      <c r="C81" t="n">
        <v>0.8906216621398926</v>
      </c>
    </row>
    <row r="82">
      <c r="A82" t="inlineStr">
        <is>
          <t>CCCN1Cc2cccc(C(=O)Nc3ccc(OC)c(OC)c3)c2C1=O</t>
        </is>
      </c>
      <c r="B82" t="inlineStr">
        <is>
          <t>Right</t>
        </is>
      </c>
      <c r="C82" t="n">
        <v>0.8905153274536133</v>
      </c>
    </row>
    <row r="83">
      <c r="A83" t="inlineStr">
        <is>
          <t>CCCCOc1ccc(OCCNS(=O)(=O)N(C)C)cc1</t>
        </is>
      </c>
      <c r="B83" t="inlineStr">
        <is>
          <t>False</t>
        </is>
      </c>
      <c r="C83" t="n">
        <v>0.8894331455230713</v>
      </c>
    </row>
    <row r="84">
      <c r="A84" t="inlineStr">
        <is>
          <t>Cc1ccc(N2CC(C(=O)N3CCc4ccccc4C3)CC2=O)cc1</t>
        </is>
      </c>
      <c r="B84" t="inlineStr">
        <is>
          <t>Right</t>
        </is>
      </c>
      <c r="C84" t="n">
        <v>0.8865674138069153</v>
      </c>
    </row>
    <row r="85">
      <c r="A85" t="inlineStr">
        <is>
          <t>Cc1nn(C)cc1C(=O)Nc1c(C)nn(Cc2ccccc2Cl)c1C</t>
        </is>
      </c>
      <c r="B85" t="inlineStr">
        <is>
          <t>Right</t>
        </is>
      </c>
      <c r="C85" t="n">
        <v>0.8856861591339111</v>
      </c>
    </row>
    <row r="86">
      <c r="A86" t="inlineStr">
        <is>
          <t>COc1cc(-c2nc(-c3cccc(C(F)(F)F)c3)no2)cc(OC)c1OC</t>
        </is>
      </c>
      <c r="B86" t="inlineStr">
        <is>
          <t>Right</t>
        </is>
      </c>
      <c r="C86" t="n">
        <v>0.8851912617683411</v>
      </c>
    </row>
    <row r="87">
      <c r="A87" t="inlineStr">
        <is>
          <t>Cc1cccc(C(=O)Nc2ccc3c(c2)C(=O)N(CC2CCCO2)C3=O)c1</t>
        </is>
      </c>
      <c r="B87" t="inlineStr">
        <is>
          <t>Right</t>
        </is>
      </c>
      <c r="C87" t="n">
        <v>0.8849549293518066</v>
      </c>
    </row>
    <row r="88">
      <c r="A88" t="inlineStr">
        <is>
          <t>COc1ccc(NC2=NC(=O)/C(=C\c3ccco3)S2)cc1</t>
        </is>
      </c>
      <c r="B88" t="inlineStr">
        <is>
          <t>Right</t>
        </is>
      </c>
      <c r="C88" t="n">
        <v>0.8830429911613464</v>
      </c>
    </row>
    <row r="89">
      <c r="A89" t="inlineStr">
        <is>
          <t>Cc1ccc(S(=O)(=O)N/N=C(/c2ccccc2)c2cccnc2)cc1</t>
        </is>
      </c>
      <c r="B89" t="inlineStr">
        <is>
          <t>Right</t>
        </is>
      </c>
      <c r="C89" t="n">
        <v>0.8826366662979126</v>
      </c>
    </row>
    <row r="90">
      <c r="A90" t="inlineStr">
        <is>
          <t>Cc1ccc(NC(=O)c2c(-c3ccccc3)csc2NC(=O)CC(C)C)c(C)c1</t>
        </is>
      </c>
      <c r="B90" t="inlineStr">
        <is>
          <t>Right</t>
        </is>
      </c>
      <c r="C90" t="n">
        <v>0.8813807368278503</v>
      </c>
    </row>
    <row r="91">
      <c r="A91" t="inlineStr">
        <is>
          <t>COc1ccc(C)cc1NC(=O)CN1C(=O)c2cccc3cccc1c23</t>
        </is>
      </c>
      <c r="B91" t="inlineStr">
        <is>
          <t>Right</t>
        </is>
      </c>
      <c r="C91" t="n">
        <v>0.8812025785446167</v>
      </c>
    </row>
    <row r="92">
      <c r="A92" t="inlineStr">
        <is>
          <t>O=C(CSc1nc2[nH]ncc2c(=O)n1-c1ccccc1Br)NCc1ccco1</t>
        </is>
      </c>
      <c r="B92" t="inlineStr">
        <is>
          <t>Right</t>
        </is>
      </c>
      <c r="C92" t="n">
        <v>0.8806791305541992</v>
      </c>
    </row>
    <row r="93">
      <c r="A93" t="inlineStr">
        <is>
          <t>C=CCOc1ccc2nc(NC(=O)OC)[nH]c2c1</t>
        </is>
      </c>
      <c r="B93" t="inlineStr">
        <is>
          <t>Right</t>
        </is>
      </c>
      <c r="C93" t="n">
        <v>0.8803719282150269</v>
      </c>
    </row>
    <row r="94">
      <c r="A94" t="inlineStr">
        <is>
          <t>Cc1ccccc1Cn1c(=O)n(Cc2ccco2)c(=O)c2ccccc21</t>
        </is>
      </c>
      <c r="B94" t="inlineStr">
        <is>
          <t>Right</t>
        </is>
      </c>
      <c r="C94" t="n">
        <v>0.8776457905769348</v>
      </c>
    </row>
    <row r="95">
      <c r="A95" t="inlineStr">
        <is>
          <t>CN1CCN(Cc2ccc(OCc3ccccc3)cc2)CC1</t>
        </is>
      </c>
      <c r="B95" t="inlineStr">
        <is>
          <t>Right</t>
        </is>
      </c>
      <c r="C95" t="n">
        <v>0.8772249817848206</v>
      </c>
    </row>
    <row r="96">
      <c r="A96" t="inlineStr">
        <is>
          <t>CCCCNC(=O)C1c2cc(OC)c(OC)cc2C(=O)N(C)C1c1ccc(OC)cc1</t>
        </is>
      </c>
      <c r="B96" t="inlineStr">
        <is>
          <t>Right</t>
        </is>
      </c>
      <c r="C96" t="n">
        <v>0.8733086585998535</v>
      </c>
    </row>
    <row r="97">
      <c r="A97" t="inlineStr">
        <is>
          <t>COc1ccccc1CNC(=O)CN1CCN(S(=O)(=O)c2cccs2)CC1</t>
        </is>
      </c>
      <c r="B97" t="inlineStr">
        <is>
          <t>Right</t>
        </is>
      </c>
      <c r="C97" t="n">
        <v>0.872621476650238</v>
      </c>
    </row>
    <row r="98">
      <c r="A98" t="inlineStr">
        <is>
          <t>Cc1ccc(N2CC(C(=O)N3CCCc4ccccc43)CC2=O)cc1</t>
        </is>
      </c>
      <c r="B98" t="inlineStr">
        <is>
          <t>Right</t>
        </is>
      </c>
      <c r="C98" t="n">
        <v>0.8717501163482666</v>
      </c>
    </row>
    <row r="99">
      <c r="A99" t="inlineStr">
        <is>
          <t>CCOC(=O)c1ccc(NC(=O)N2CCc3ccccc32)cc1</t>
        </is>
      </c>
      <c r="B99" t="inlineStr">
        <is>
          <t>Right</t>
        </is>
      </c>
      <c r="C99" t="n">
        <v>0.8717225790023804</v>
      </c>
    </row>
    <row r="100">
      <c r="A100" t="inlineStr">
        <is>
          <t>S=C(Nc1ccc(Oc2ccccc2)cc1)NC1CCCC1</t>
        </is>
      </c>
      <c r="B100" t="inlineStr">
        <is>
          <t>Right</t>
        </is>
      </c>
      <c r="C100" t="n">
        <v>0.8710106611251831</v>
      </c>
    </row>
    <row r="101">
      <c r="A101" t="inlineStr">
        <is>
          <t>COc1ccccc1C1N(c2ccc(F)cc2)C(=O)C2CCCN21</t>
        </is>
      </c>
      <c r="B101" t="inlineStr">
        <is>
          <t>Right</t>
        </is>
      </c>
      <c r="C101" t="n">
        <v>0.869181752204895</v>
      </c>
    </row>
    <row r="102">
      <c r="A102" t="inlineStr">
        <is>
          <t>Cc1cccc(C)c1NC(=O)Cn1c(=O)n(CCC(=O)NCc2ccco2)c(=O)c2sccc21</t>
        </is>
      </c>
      <c r="B102" t="inlineStr">
        <is>
          <t>Right</t>
        </is>
      </c>
      <c r="C102" t="n">
        <v>0.8685446977615356</v>
      </c>
    </row>
    <row r="103">
      <c r="A103" t="inlineStr">
        <is>
          <t>CC1CCCN(S(=O)(=O)c2ccc(NC(=O)CCN3C(=O)c4ccccc4C3=O)cc2)C1</t>
        </is>
      </c>
      <c r="B103" t="inlineStr">
        <is>
          <t>Right</t>
        </is>
      </c>
      <c r="C103" t="n">
        <v>0.8680727481842041</v>
      </c>
    </row>
    <row r="104">
      <c r="A104" t="inlineStr">
        <is>
          <t>CCOC(=O)Nc1ccc2c(CN3CCN(S(=O)(=O)c4ccccc4)CC3)cc(=O)oc2c1</t>
        </is>
      </c>
      <c r="B104" t="inlineStr">
        <is>
          <t>Right</t>
        </is>
      </c>
      <c r="C104" t="n">
        <v>0.8664596080780029</v>
      </c>
    </row>
    <row r="105">
      <c r="A105" t="inlineStr">
        <is>
          <t>O=C(NCCO)c1cccc2c1C(=O)c1ccccc1-2</t>
        </is>
      </c>
      <c r="B105" t="inlineStr">
        <is>
          <t>Right</t>
        </is>
      </c>
      <c r="C105" t="n">
        <v>0.8656043410301208</v>
      </c>
    </row>
    <row r="106">
      <c r="A106" t="inlineStr">
        <is>
          <t>Cc1c(N2C(=O)c3cccc4cccc(c34)C2=O)c(=O)n(-c2ccccc2)n1C</t>
        </is>
      </c>
      <c r="B106" t="inlineStr">
        <is>
          <t>Right</t>
        </is>
      </c>
      <c r="C106" t="n">
        <v>0.8639317750930786</v>
      </c>
    </row>
    <row r="107">
      <c r="A107" t="inlineStr">
        <is>
          <t>CC1Cc2ccccc2N1C(=O)CCS(=O)(=O)c1cccs1</t>
        </is>
      </c>
      <c r="B107" t="inlineStr">
        <is>
          <t>Right</t>
        </is>
      </c>
      <c r="C107" t="n">
        <v>0.8637009263038635</v>
      </c>
    </row>
    <row r="108">
      <c r="A108" t="inlineStr">
        <is>
          <t>Cc1ccc2nc(-c3ccc(N)cc3)cc(-c3ccccc3)c2c1</t>
        </is>
      </c>
      <c r="B108" t="inlineStr">
        <is>
          <t>Right</t>
        </is>
      </c>
      <c r="C108" t="n">
        <v>0.863572359085083</v>
      </c>
    </row>
    <row r="109">
      <c r="A109" t="inlineStr">
        <is>
          <t>CCOc1ccc(C(=O)CCC(=O)O)cc1</t>
        </is>
      </c>
      <c r="B109" t="inlineStr">
        <is>
          <t>Right</t>
        </is>
      </c>
      <c r="C109" t="n">
        <v>0.8623467087745667</v>
      </c>
    </row>
    <row r="110">
      <c r="A110" t="inlineStr">
        <is>
          <t>CCOC(=O)CNc1nc(-c2ccncc2)nc2ccccc12</t>
        </is>
      </c>
      <c r="B110" t="inlineStr">
        <is>
          <t>Right</t>
        </is>
      </c>
      <c r="C110" t="n">
        <v>0.8620672821998596</v>
      </c>
    </row>
    <row r="111">
      <c r="A111" t="inlineStr">
        <is>
          <t>COc1ccc(N(Cc2ccco2)C(=O)c2ccccc2F)cc1OC</t>
        </is>
      </c>
      <c r="B111" t="inlineStr">
        <is>
          <t>Right</t>
        </is>
      </c>
      <c r="C111" t="n">
        <v>0.8619356751441956</v>
      </c>
    </row>
    <row r="112">
      <c r="A112" t="inlineStr">
        <is>
          <t>O=C(NCC1CCCO1)C1C2C=CC3(CN(Cc4cccs4)C(=O)C13)O2</t>
        </is>
      </c>
      <c r="B112" t="inlineStr">
        <is>
          <t>Right</t>
        </is>
      </c>
      <c r="C112" t="n">
        <v>0.8604491353034973</v>
      </c>
    </row>
    <row r="113">
      <c r="A113" t="inlineStr">
        <is>
          <t>CCOc1ccc2nc(NS(=O)(=O)Cc3ccccc3)sc2c1</t>
        </is>
      </c>
      <c r="B113" t="inlineStr">
        <is>
          <t>Right</t>
        </is>
      </c>
      <c r="C113" t="n">
        <v>0.8592167496681213</v>
      </c>
    </row>
    <row r="114">
      <c r="A114" t="inlineStr">
        <is>
          <t>Cc1nn(-c2cccc(C(=O)O)c2)c(C)c1Oc1ccccc1O</t>
        </is>
      </c>
      <c r="B114" t="inlineStr">
        <is>
          <t>Right</t>
        </is>
      </c>
      <c r="C114" t="n">
        <v>0.8587474822998047</v>
      </c>
    </row>
    <row r="115">
      <c r="A115" t="inlineStr">
        <is>
          <t>O=C(O)CCCCCN1C(=O)CCC1=O</t>
        </is>
      </c>
      <c r="B115" t="inlineStr">
        <is>
          <t>False</t>
        </is>
      </c>
      <c r="C115" t="n">
        <v>0.8546530604362488</v>
      </c>
    </row>
    <row r="116">
      <c r="A116" t="inlineStr">
        <is>
          <t>Cn1c2ccccc2c2cc(C(=O)OCC(=O)N3CC(=O)Nc4ccccc43)sc21</t>
        </is>
      </c>
      <c r="B116" t="inlineStr">
        <is>
          <t>Right</t>
        </is>
      </c>
      <c r="C116" t="n">
        <v>0.85403972864151</v>
      </c>
    </row>
    <row r="117">
      <c r="A117" t="inlineStr">
        <is>
          <t>O=C1N(c2ccccc2)C2CS(=O)(=O)CC2N1c1ccc(Cl)c(Cl)c1</t>
        </is>
      </c>
      <c r="B117" t="inlineStr">
        <is>
          <t>Right</t>
        </is>
      </c>
      <c r="C117" t="n">
        <v>0.8491361737251282</v>
      </c>
    </row>
    <row r="118">
      <c r="A118" t="inlineStr">
        <is>
          <t>CCN1CCc2nc(NC(=O)c3ccc4c(c3)OCCO4)sc2C1</t>
        </is>
      </c>
      <c r="B118" t="inlineStr">
        <is>
          <t>Right</t>
        </is>
      </c>
      <c r="C118" t="n">
        <v>0.8479292392730713</v>
      </c>
    </row>
    <row r="119">
      <c r="A119" t="inlineStr">
        <is>
          <t>CCCCC(CC)COC1(c2ccccc2)OC(=O)c2ccccc21</t>
        </is>
      </c>
      <c r="B119" t="inlineStr">
        <is>
          <t>Right</t>
        </is>
      </c>
      <c r="C119" t="n">
        <v>0.8468891382217407</v>
      </c>
    </row>
    <row r="120">
      <c r="A120" t="inlineStr">
        <is>
          <t>CCN(CC)C(=S)SCCC(=O)NC(=O)Oc1ccc(C(C)C)cc1</t>
        </is>
      </c>
      <c r="B120" t="inlineStr">
        <is>
          <t>Right</t>
        </is>
      </c>
      <c r="C120" t="n">
        <v>0.8455708026885986</v>
      </c>
    </row>
    <row r="121">
      <c r="A121" t="inlineStr">
        <is>
          <t>Nc1cc(Cl)c(N)cc1Cl</t>
        </is>
      </c>
      <c r="B121" t="inlineStr">
        <is>
          <t>Right</t>
        </is>
      </c>
      <c r="C121" t="n">
        <v>0.842062771320343</v>
      </c>
    </row>
    <row r="122">
      <c r="A122" t="inlineStr">
        <is>
          <t>O=C(c1ccc2c(c1)N(Cc1ccc(F)cc1)C(=O)CS2)N1CCOCC1</t>
        </is>
      </c>
      <c r="B122" t="inlineStr">
        <is>
          <t>Right</t>
        </is>
      </c>
      <c r="C122" t="n">
        <v>0.8420589566230774</v>
      </c>
    </row>
    <row r="123">
      <c r="A123" t="inlineStr">
        <is>
          <t>COc1ccc2c(c1OC)C(=O)N1c3cccc(Cl)c3C(=O)OC21</t>
        </is>
      </c>
      <c r="B123" t="inlineStr">
        <is>
          <t>False</t>
        </is>
      </c>
      <c r="C123" t="n">
        <v>0.8411256074905396</v>
      </c>
    </row>
    <row r="124">
      <c r="A124" t="inlineStr">
        <is>
          <t>CC1(C)Cc2c(c(N3CCOCC3)nc3snc(Br)c23)CO1</t>
        </is>
      </c>
      <c r="B124" t="inlineStr">
        <is>
          <t>Right</t>
        </is>
      </c>
      <c r="C124" t="n">
        <v>0.8411097526550293</v>
      </c>
    </row>
    <row r="125">
      <c r="A125" t="inlineStr">
        <is>
          <t>CCC(=O)Oc1ccc2c(C)cc(=O)oc2c1C</t>
        </is>
      </c>
      <c r="B125" t="inlineStr">
        <is>
          <t>Right</t>
        </is>
      </c>
      <c r="C125" t="n">
        <v>0.8388081789016724</v>
      </c>
    </row>
    <row r="126">
      <c r="A126" t="inlineStr">
        <is>
          <t>Cc1cc(NC(=O)c2ccc(Br)c(S(=O)(=O)N3CCCC3)c2)no1</t>
        </is>
      </c>
      <c r="B126" t="inlineStr">
        <is>
          <t>Right</t>
        </is>
      </c>
      <c r="C126" t="n">
        <v>0.838157594203949</v>
      </c>
    </row>
    <row r="127">
      <c r="A127" t="inlineStr">
        <is>
          <t>Cc1noc(/C=C/c2ccco2)c1S(=O)(=O)N1CCC(C(=O)N2CCc3ccccc32)CC1</t>
        </is>
      </c>
      <c r="B127" t="inlineStr">
        <is>
          <t>Right</t>
        </is>
      </c>
      <c r="C127" t="n">
        <v>0.8367588520050049</v>
      </c>
    </row>
    <row r="128">
      <c r="A128" t="inlineStr">
        <is>
          <t>COc1ccc(Oc2coc3cc(OC(C)=O)ccc3c2=O)cc1</t>
        </is>
      </c>
      <c r="B128" t="inlineStr">
        <is>
          <t>Right</t>
        </is>
      </c>
      <c r="C128" t="n">
        <v>0.8361283540725708</v>
      </c>
    </row>
    <row r="129">
      <c r="A129" t="inlineStr">
        <is>
          <t>COc1ccc(CSc2nc3ccccc3[nH]2)cc1</t>
        </is>
      </c>
      <c r="B129" t="inlineStr">
        <is>
          <t>Right</t>
        </is>
      </c>
      <c r="C129" t="n">
        <v>0.836021900177002</v>
      </c>
    </row>
    <row r="130">
      <c r="A130" t="inlineStr">
        <is>
          <t>CC(C)(C)NC(=O)CS/C(=N\c1ccccc1F)NC#N</t>
        </is>
      </c>
      <c r="B130" t="inlineStr">
        <is>
          <t>Right</t>
        </is>
      </c>
      <c r="C130" t="n">
        <v>0.8358954787254333</v>
      </c>
    </row>
    <row r="131">
      <c r="A131" t="inlineStr">
        <is>
          <t>CN(C)c1ccc(C(=S)NCc2ccco2)cc1</t>
        </is>
      </c>
      <c r="B131" t="inlineStr">
        <is>
          <t>Right</t>
        </is>
      </c>
      <c r="C131" t="n">
        <v>0.8345479369163513</v>
      </c>
    </row>
    <row r="132">
      <c r="A132" t="inlineStr">
        <is>
          <t>CCOc1ccc(NC(=O)C2CC(=O)N(c3cc(C)cc(C)c3)C2)cc1</t>
        </is>
      </c>
      <c r="B132" t="inlineStr">
        <is>
          <t>False</t>
        </is>
      </c>
      <c r="C132" t="n">
        <v>0.8336134552955627</v>
      </c>
    </row>
    <row r="133">
      <c r="A133" t="inlineStr">
        <is>
          <t>COC(=O)c1sccc1NC(=O)Nc1ccc(Cl)c(Cl)c1</t>
        </is>
      </c>
      <c r="B133" t="inlineStr">
        <is>
          <t>Right</t>
        </is>
      </c>
      <c r="C133" t="n">
        <v>0.833500862121582</v>
      </c>
    </row>
    <row r="134">
      <c r="A134" t="inlineStr">
        <is>
          <t>COc1ccc(CCNC(=O)C2CCN(S(=O)(=O)c3ccc(Cl)cc3)CC2)cc1OC</t>
        </is>
      </c>
      <c r="B134" t="inlineStr">
        <is>
          <t>Right</t>
        </is>
      </c>
      <c r="C134" t="n">
        <v>0.83125901222229</v>
      </c>
    </row>
    <row r="135">
      <c r="A135" t="inlineStr">
        <is>
          <t>CCOc1ccc(NC(=O)c2cc3cc(OC)ccc3oc2=O)cc1</t>
        </is>
      </c>
      <c r="B135" t="inlineStr">
        <is>
          <t>Right</t>
        </is>
      </c>
      <c r="C135" t="n">
        <v>0.8309301733970642</v>
      </c>
    </row>
    <row r="136">
      <c r="A136" t="inlineStr">
        <is>
          <t>COc1cccc(-c2nnc(NC(=O)c3ccccc3Br)o2)c1</t>
        </is>
      </c>
      <c r="B136" t="inlineStr">
        <is>
          <t>Right</t>
        </is>
      </c>
      <c r="C136" t="n">
        <v>0.8297827243804932</v>
      </c>
    </row>
    <row r="137">
      <c r="A137" t="inlineStr">
        <is>
          <t>CCN1CCN(c2ncc3c(n2)CC(c2ccc(OC)c(OC)c2)CC3=O)CC1</t>
        </is>
      </c>
      <c r="B137" t="inlineStr">
        <is>
          <t>False</t>
        </is>
      </c>
      <c r="C137" t="n">
        <v>0.8285494446754456</v>
      </c>
    </row>
    <row r="138">
      <c r="A138" t="inlineStr">
        <is>
          <t>Cc1nc(NCCc2ccccc2)c2oc3ccccc3c2n1</t>
        </is>
      </c>
      <c r="B138" t="inlineStr">
        <is>
          <t>Right</t>
        </is>
      </c>
      <c r="C138" t="n">
        <v>0.8254256248474121</v>
      </c>
    </row>
    <row r="139">
      <c r="A139" t="inlineStr">
        <is>
          <t>O=C1CCC(=O)N1OCCOc1ccc(Cl)c2ccccc12</t>
        </is>
      </c>
      <c r="B139" t="inlineStr">
        <is>
          <t>Right</t>
        </is>
      </c>
      <c r="C139" t="n">
        <v>0.8235170245170593</v>
      </c>
    </row>
    <row r="140">
      <c r="A140" t="inlineStr">
        <is>
          <t>Nc1c(NCCC2=CCCCC2)c(=O)[nH]c(=O)n1Cc1ccccc1</t>
        </is>
      </c>
      <c r="B140" t="inlineStr">
        <is>
          <t>Right</t>
        </is>
      </c>
      <c r="C140" t="n">
        <v>0.8230082392692566</v>
      </c>
    </row>
    <row r="141">
      <c r="A141" t="inlineStr">
        <is>
          <t>Cc1sc2nc(SCC(=O)NCc3ccco3)n(Cc3ccccc3)c(=O)c2c1C</t>
        </is>
      </c>
      <c r="B141" t="inlineStr">
        <is>
          <t>Right</t>
        </is>
      </c>
      <c r="C141" t="n">
        <v>0.8158285617828369</v>
      </c>
    </row>
    <row r="142">
      <c r="A142" t="inlineStr">
        <is>
          <t>CC(C)C(=O)c1cc2c(cc1NC(=O)c1cccs1)OCCO2</t>
        </is>
      </c>
      <c r="B142" t="inlineStr">
        <is>
          <t>Right</t>
        </is>
      </c>
      <c r="C142" t="n">
        <v>0.8153699636459351</v>
      </c>
    </row>
    <row r="143">
      <c r="A143" t="inlineStr">
        <is>
          <t>Cc1c(C(=O)O)oc2ccc(S(=O)(=O)NCc3ccc4c(c3)OCO4)cc12</t>
        </is>
      </c>
      <c r="B143" t="inlineStr">
        <is>
          <t>False</t>
        </is>
      </c>
      <c r="C143" t="n">
        <v>0.8139030933380127</v>
      </c>
    </row>
    <row r="144">
      <c r="A144" t="inlineStr">
        <is>
          <t>CCOc1ccc(NC(=O)c2cccc(OC(=S)N3CCC(C)CC3)c2)cc1</t>
        </is>
      </c>
      <c r="B144" t="inlineStr">
        <is>
          <t>Right</t>
        </is>
      </c>
      <c r="C144" t="n">
        <v>0.8130661249160767</v>
      </c>
    </row>
    <row r="145">
      <c r="A145" t="inlineStr">
        <is>
          <t>Cc1c(C(=O)Oc2cccc3ccccc23)cnn1-c1ccccc1</t>
        </is>
      </c>
      <c r="B145" t="inlineStr">
        <is>
          <t>Right</t>
        </is>
      </c>
      <c r="C145" t="n">
        <v>0.8127812743186951</v>
      </c>
    </row>
    <row r="146">
      <c r="A146" t="inlineStr">
        <is>
          <t>Cc1c(Br)c(=O)[nH]c(=O)n1COCc1ccccc1</t>
        </is>
      </c>
      <c r="B146" t="inlineStr">
        <is>
          <t>Right</t>
        </is>
      </c>
      <c r="C146" t="n">
        <v>0.811744213104248</v>
      </c>
    </row>
    <row r="147">
      <c r="A147" t="inlineStr">
        <is>
          <t>CCc1ccc(C(=O)/C=C/c2cnn(C)c2C)s1</t>
        </is>
      </c>
      <c r="B147" t="inlineStr">
        <is>
          <t>Right</t>
        </is>
      </c>
      <c r="C147" t="n">
        <v>0.8102318048477173</v>
      </c>
    </row>
    <row r="148">
      <c r="A148" t="inlineStr">
        <is>
          <t>Oc1cccc2ccc(/C=C/c3cccs3)nc12</t>
        </is>
      </c>
      <c r="B148" t="inlineStr">
        <is>
          <t>Right</t>
        </is>
      </c>
      <c r="C148" t="n">
        <v>0.808222770690918</v>
      </c>
    </row>
    <row r="149">
      <c r="A149" t="inlineStr">
        <is>
          <t>COC(=O)C(Cc1ccc(O)cc1)NC(=O)C(C)Oc1ccccc1</t>
        </is>
      </c>
      <c r="B149" t="inlineStr">
        <is>
          <t>Right</t>
        </is>
      </c>
      <c r="C149" t="n">
        <v>0.8063551783561707</v>
      </c>
    </row>
    <row r="150">
      <c r="A150" t="inlineStr">
        <is>
          <t>Cc1ccc(N(Cc2ccc(C(=O)NCC3CCCO3)cc2)S(C)(=O)=O)cc1C</t>
        </is>
      </c>
      <c r="B150" t="inlineStr">
        <is>
          <t>Right</t>
        </is>
      </c>
      <c r="C150" t="n">
        <v>0.8060534000396729</v>
      </c>
    </row>
    <row r="151">
      <c r="A151" t="inlineStr">
        <is>
          <t>O=C(Cn1cc2c(n1)CCCC2)NC1CCN(Cc2ccccc2)CC1</t>
        </is>
      </c>
      <c r="B151" t="inlineStr">
        <is>
          <t>Right</t>
        </is>
      </c>
      <c r="C151" t="n">
        <v>0.805534303188324</v>
      </c>
    </row>
    <row r="152">
      <c r="A152" t="inlineStr">
        <is>
          <t>COc1ccc(Cl)cc1NC(=O)C(=O)NCc1ccncc1</t>
        </is>
      </c>
      <c r="B152" t="inlineStr">
        <is>
          <t>Right</t>
        </is>
      </c>
      <c r="C152" t="n">
        <v>0.8042301535606384</v>
      </c>
    </row>
    <row r="153">
      <c r="A153" t="inlineStr">
        <is>
          <t>CCOC(=O)c1ccc(N2C(=O)C3CC=CCC3C2=O)cc1</t>
        </is>
      </c>
      <c r="B153" t="inlineStr">
        <is>
          <t>Right</t>
        </is>
      </c>
      <c r="C153" t="n">
        <v>0.7993912696838379</v>
      </c>
    </row>
    <row r="154">
      <c r="A154" t="inlineStr">
        <is>
          <t>COCc1ccc2oc(C(=O)O)cc2c1</t>
        </is>
      </c>
      <c r="B154" t="inlineStr">
        <is>
          <t>Right</t>
        </is>
      </c>
      <c r="C154" t="n">
        <v>0.7934448719024658</v>
      </c>
    </row>
    <row r="155">
      <c r="A155" t="inlineStr">
        <is>
          <t>CCOc1ccc(N(CC(=O)OC)S(=O)(=O)c2ccc3c(c2)n(C)c(=O)c(=O)n3C)cc1</t>
        </is>
      </c>
      <c r="B155" t="inlineStr">
        <is>
          <t>Right</t>
        </is>
      </c>
      <c r="C155" t="n">
        <v>0.7918073534965515</v>
      </c>
    </row>
    <row r="156">
      <c r="A156" t="inlineStr">
        <is>
          <t>CC(C)CCNC(=O)c1cccc(Cl)c1</t>
        </is>
      </c>
      <c r="B156" t="inlineStr">
        <is>
          <t>False</t>
        </is>
      </c>
      <c r="C156" t="n">
        <v>0.7876827716827393</v>
      </c>
    </row>
    <row r="157">
      <c r="A157" t="inlineStr">
        <is>
          <t>Cc1ccc(N2CC(C(=O)NCc3ccc4c(c3)OCO4)CC2=O)cc1C</t>
        </is>
      </c>
      <c r="B157" t="inlineStr">
        <is>
          <t>Right</t>
        </is>
      </c>
      <c r="C157" t="n">
        <v>0.7853275537490845</v>
      </c>
    </row>
    <row r="158">
      <c r="A158" t="inlineStr">
        <is>
          <t>CN(CC(=O)N1CCN(c2ccccn2)CC1)S(=O)(=O)c1ccc2ccccc2c1</t>
        </is>
      </c>
      <c r="B158" t="inlineStr">
        <is>
          <t>Right</t>
        </is>
      </c>
      <c r="C158" t="n">
        <v>0.7836130261421204</v>
      </c>
    </row>
    <row r="159">
      <c r="A159" t="inlineStr">
        <is>
          <t>CCC(C)NC(=O)c1ccccc1NC(=O)CN1C(=O)c2ccccc2S1(=O)=O</t>
        </is>
      </c>
      <c r="B159" t="inlineStr">
        <is>
          <t>Right</t>
        </is>
      </c>
      <c r="C159" t="n">
        <v>0.7829351425170898</v>
      </c>
    </row>
    <row r="160">
      <c r="A160" t="inlineStr">
        <is>
          <t>CCCS(=O)(=O)N1CCC(C(=O)NC2CCCCC2C)CC1</t>
        </is>
      </c>
      <c r="B160" t="inlineStr">
        <is>
          <t>Right</t>
        </is>
      </c>
      <c r="C160" t="n">
        <v>0.7796640396118164</v>
      </c>
    </row>
    <row r="161">
      <c r="A161" t="inlineStr">
        <is>
          <t>O=C(CS(=O)(=O)Cc1ccccc1)N1CCc2ccccc2C1</t>
        </is>
      </c>
      <c r="B161" t="inlineStr">
        <is>
          <t>Right</t>
        </is>
      </c>
      <c r="C161" t="n">
        <v>0.777141809463501</v>
      </c>
    </row>
    <row r="162">
      <c r="A162" t="inlineStr">
        <is>
          <t>COc1ccc(NC(=O)CCS(=O)(=O)c2ccc3c(c2)CCCN3C(C)=O)cc1</t>
        </is>
      </c>
      <c r="B162" t="inlineStr">
        <is>
          <t>Right</t>
        </is>
      </c>
      <c r="C162" t="n">
        <v>0.7764096856117249</v>
      </c>
    </row>
    <row r="163">
      <c r="A163" t="inlineStr">
        <is>
          <t>COc1cc2nc(SCC(=O)NCc3ccco3)n(Cc3ccc(Cl)cc3)c(=O)c2cc1OC</t>
        </is>
      </c>
      <c r="B163" t="inlineStr">
        <is>
          <t>Right</t>
        </is>
      </c>
      <c r="C163" t="n">
        <v>0.7743574380874634</v>
      </c>
    </row>
    <row r="164">
      <c r="A164" t="inlineStr">
        <is>
          <t>CCCCN(CC)CCCNC(=O)CC1Nc2ccccc2NC1=O</t>
        </is>
      </c>
      <c r="B164" t="inlineStr">
        <is>
          <t>Right</t>
        </is>
      </c>
      <c r="C164" t="n">
        <v>0.7728763818740845</v>
      </c>
    </row>
    <row r="165">
      <c r="A165" t="inlineStr">
        <is>
          <t>CCCC(=O)NCc1ccc2c(c1)cc(C)n2C</t>
        </is>
      </c>
      <c r="B165" t="inlineStr">
        <is>
          <t>False</t>
        </is>
      </c>
      <c r="C165" t="n">
        <v>0.772754967212677</v>
      </c>
    </row>
    <row r="166">
      <c r="A166" t="inlineStr">
        <is>
          <t>Cc1[nH]c(=O)[nH]c(=O)c1S(=O)(=O)N1CCCC(C(=O)NCCc2ccc(Cl)cc2)C1</t>
        </is>
      </c>
      <c r="B166" t="inlineStr">
        <is>
          <t>Right</t>
        </is>
      </c>
      <c r="C166" t="n">
        <v>0.7722080945968628</v>
      </c>
    </row>
    <row r="167">
      <c r="A167" t="inlineStr">
        <is>
          <t>C=CCNC(=O)CCCc1ccccc1</t>
        </is>
      </c>
      <c r="B167" t="inlineStr">
        <is>
          <t>False</t>
        </is>
      </c>
      <c r="C167" t="n">
        <v>0.7722043991088867</v>
      </c>
    </row>
    <row r="168">
      <c r="A168" t="inlineStr">
        <is>
          <t>CCOC(=O)N1CCC(NC(=O)Cc2ccc(-n3c(=O)[nH]c4ccccc4c3=O)cc2)CC1</t>
        </is>
      </c>
      <c r="B168" t="inlineStr">
        <is>
          <t>Right</t>
        </is>
      </c>
      <c r="C168" t="n">
        <v>0.7714799642562866</v>
      </c>
    </row>
    <row r="169">
      <c r="A169" t="inlineStr">
        <is>
          <t>CCOc1ccccc1N1CC(C(=O)Nc2nccs2)CC1=O</t>
        </is>
      </c>
      <c r="B169" t="inlineStr">
        <is>
          <t>False</t>
        </is>
      </c>
      <c r="C169" t="n">
        <v>0.7654255032539368</v>
      </c>
    </row>
    <row r="170">
      <c r="A170" t="inlineStr">
        <is>
          <t>CC1=NN(C(=O)c2ccc(Cn3nc(C)cc3C)o2)C(O)(C(F)(F)F)C1</t>
        </is>
      </c>
      <c r="B170" t="inlineStr">
        <is>
          <t>Right</t>
        </is>
      </c>
      <c r="C170" t="n">
        <v>0.7619432210922241</v>
      </c>
    </row>
    <row r="171">
      <c r="A171" t="inlineStr">
        <is>
          <t>COc1ccc(N(C)S(=O)(=O)c2ccc3c(c2)CCC(=O)N3)cc1</t>
        </is>
      </c>
      <c r="B171" t="inlineStr">
        <is>
          <t>Right</t>
        </is>
      </c>
      <c r="C171" t="n">
        <v>0.7618680000305176</v>
      </c>
    </row>
    <row r="172">
      <c r="A172" t="inlineStr">
        <is>
          <t>COC(=O)c1cn(NC(=O)C2COc3ccccc3O2)c(=O)c2ccccc12</t>
        </is>
      </c>
      <c r="B172" t="inlineStr">
        <is>
          <t>Right</t>
        </is>
      </c>
      <c r="C172" t="n">
        <v>0.7612974643707275</v>
      </c>
    </row>
    <row r="173">
      <c r="A173" t="inlineStr">
        <is>
          <t>COC(=O)Nc1ccc(S(=O)(=O)N(C)C)cc1</t>
        </is>
      </c>
      <c r="B173" t="inlineStr">
        <is>
          <t>Right</t>
        </is>
      </c>
      <c r="C173" t="n">
        <v>0.7610691785812378</v>
      </c>
    </row>
    <row r="174">
      <c r="A174" t="inlineStr">
        <is>
          <t>CCOc1ccccc1C1N(c2ccc(OC)cc2)C(=O)C2CCCN21</t>
        </is>
      </c>
      <c r="B174" t="inlineStr">
        <is>
          <t>Right</t>
        </is>
      </c>
      <c r="C174" t="n">
        <v>0.7610442042350769</v>
      </c>
    </row>
    <row r="175">
      <c r="A175" t="inlineStr">
        <is>
          <t>CCOC(=O)c1ccc(NC(=O)Nc2ccccn2)cc1</t>
        </is>
      </c>
      <c r="B175" t="inlineStr">
        <is>
          <t>Right</t>
        </is>
      </c>
      <c r="C175" t="n">
        <v>0.7592313289642334</v>
      </c>
    </row>
    <row r="176">
      <c r="A176" t="inlineStr">
        <is>
          <t>Cc1cc(C)c(OCCCCn2cnc3ccccc3c2=O)c(C)c1</t>
        </is>
      </c>
      <c r="B176" t="inlineStr">
        <is>
          <t>Right</t>
        </is>
      </c>
      <c r="C176" t="n">
        <v>0.7572543621063232</v>
      </c>
    </row>
    <row r="177">
      <c r="A177" t="inlineStr">
        <is>
          <t>C#CCSc1nnc(CSc2nc3ccccc3s2)n1-c1ccccc1</t>
        </is>
      </c>
      <c r="B177" t="inlineStr">
        <is>
          <t>Right</t>
        </is>
      </c>
      <c r="C177" t="n">
        <v>0.7563109993934631</v>
      </c>
    </row>
    <row r="178">
      <c r="A178" t="inlineStr">
        <is>
          <t>CCOc1cc2[nH]c(=S)n(CCc3ccc(OC)c(OC)c3)c(=O)c2cc1OCC</t>
        </is>
      </c>
      <c r="B178" t="inlineStr">
        <is>
          <t>Right</t>
        </is>
      </c>
      <c r="C178" t="n">
        <v>0.7550942897796631</v>
      </c>
    </row>
    <row r="179">
      <c r="A179" t="inlineStr">
        <is>
          <t>Cc1nc2sc(C(c3ccco3)N3CCN(c4ccccc4F)CC3)c(O)n2n1</t>
        </is>
      </c>
      <c r="B179" t="inlineStr">
        <is>
          <t>Right</t>
        </is>
      </c>
      <c r="C179" t="n">
        <v>0.7545726299285889</v>
      </c>
    </row>
    <row r="180">
      <c r="A180" t="inlineStr">
        <is>
          <t>CC(=C1C(=O)c2ccccc2C1=O)N1CCN(C/C=C/c2ccccc2)CC1</t>
        </is>
      </c>
      <c r="B180" t="inlineStr">
        <is>
          <t>Right</t>
        </is>
      </c>
      <c r="C180" t="n">
        <v>0.7545000314712524</v>
      </c>
    </row>
    <row r="181">
      <c r="A181" t="inlineStr">
        <is>
          <t>COc1ccc(C(=O)Nc2cc3c(cc2Cl)OCCCO3)cc1</t>
        </is>
      </c>
      <c r="B181" t="inlineStr">
        <is>
          <t>Right</t>
        </is>
      </c>
      <c r="C181" t="n">
        <v>0.7534623146057129</v>
      </c>
    </row>
    <row r="182">
      <c r="A182" t="inlineStr">
        <is>
          <t>Cc1ccc(CSc2ccc(-c3cccs3)nn2)cc1</t>
        </is>
      </c>
      <c r="B182" t="inlineStr">
        <is>
          <t>Right</t>
        </is>
      </c>
      <c r="C182" t="n">
        <v>0.752354621887207</v>
      </c>
    </row>
    <row r="183">
      <c r="A183" t="inlineStr">
        <is>
          <t>COc1ccc(OC)c(S(=O)(=O)NCc2csc(-c3ccccc3)n2)c1</t>
        </is>
      </c>
      <c r="B183" t="inlineStr">
        <is>
          <t>Right</t>
        </is>
      </c>
      <c r="C183" t="n">
        <v>0.7523264288902283</v>
      </c>
    </row>
    <row r="184">
      <c r="A184" t="inlineStr">
        <is>
          <t>Cc1cccc(CCNS(=O)(=O)c2ccc3c(c2)n(C)c(=O)c(=O)n3C)c1</t>
        </is>
      </c>
      <c r="B184" t="inlineStr">
        <is>
          <t>Right</t>
        </is>
      </c>
      <c r="C184" t="n">
        <v>0.7518653273582458</v>
      </c>
    </row>
    <row r="185">
      <c r="A185" t="inlineStr">
        <is>
          <t>COc1ccc(NC(=O)C(C)Sc2ccccc2)cc1</t>
        </is>
      </c>
      <c r="B185" t="inlineStr">
        <is>
          <t>Right</t>
        </is>
      </c>
      <c r="C185" t="n">
        <v>0.7506973743438721</v>
      </c>
    </row>
    <row r="186">
      <c r="A186" t="inlineStr">
        <is>
          <t>C/C(=N\NC(=O)COc1ccc(C(C)(C)C)cc1)c1ccc(N2CCOCC2)cc1</t>
        </is>
      </c>
      <c r="B186" t="inlineStr">
        <is>
          <t>Right</t>
        </is>
      </c>
      <c r="C186" t="n">
        <v>0.7497131824493408</v>
      </c>
    </row>
    <row r="187">
      <c r="A187" t="inlineStr">
        <is>
          <t>CS(=O)(=O)N(CC(=O)Nc1cccc(Cl)c1)c1ccccc1Cl</t>
        </is>
      </c>
      <c r="B187" t="inlineStr">
        <is>
          <t>Right</t>
        </is>
      </c>
      <c r="C187" t="n">
        <v>0.749642014503479</v>
      </c>
    </row>
    <row r="188">
      <c r="A188" t="inlineStr">
        <is>
          <t>O=C(O)C1C2C=CC(C2)C1C(=O)N1CCc2ccccc21</t>
        </is>
      </c>
      <c r="B188" t="inlineStr">
        <is>
          <t>Right</t>
        </is>
      </c>
      <c r="C188" t="n">
        <v>0.7483799457550049</v>
      </c>
    </row>
    <row r="189">
      <c r="A189" t="inlineStr">
        <is>
          <t>O=C(NC(Cc1c[nH]c2ccccc12)C(=O)O)c1ccco1</t>
        </is>
      </c>
      <c r="B189" t="inlineStr">
        <is>
          <t>Right</t>
        </is>
      </c>
      <c r="C189" t="n">
        <v>0.7477480173110962</v>
      </c>
    </row>
    <row r="190">
      <c r="A190" t="inlineStr">
        <is>
          <t>NC1=N/C(=N\c2ccccc2)c2ccccc21</t>
        </is>
      </c>
      <c r="B190" t="inlineStr">
        <is>
          <t>Right</t>
        </is>
      </c>
      <c r="C190" t="n">
        <v>0.745023250579834</v>
      </c>
    </row>
    <row r="191">
      <c r="A191" t="inlineStr">
        <is>
          <t>O=C(NCCc1ccccc1)c1cc(-c2ccc3c(c2)OCO3)on1</t>
        </is>
      </c>
      <c r="B191" t="inlineStr">
        <is>
          <t>Right</t>
        </is>
      </c>
      <c r="C191" t="n">
        <v>0.7441210746765137</v>
      </c>
    </row>
    <row r="192">
      <c r="A192" t="inlineStr">
        <is>
          <t>CC(=O)c1cc(-c2ccccc2)n(CC(=O)N2CCC(C)CC2)c1C</t>
        </is>
      </c>
      <c r="B192" t="inlineStr">
        <is>
          <t>Right</t>
        </is>
      </c>
      <c r="C192" t="n">
        <v>0.7432852983474731</v>
      </c>
    </row>
    <row r="193">
      <c r="A193" t="inlineStr">
        <is>
          <t>Cc1ccc(OCC2Cn3c(nc4c3c(=O)n(C)c(=O)n4C)O2)cc1</t>
        </is>
      </c>
      <c r="B193" t="inlineStr">
        <is>
          <t>Right</t>
        </is>
      </c>
      <c r="C193" t="n">
        <v>0.7430906891822815</v>
      </c>
    </row>
    <row r="194">
      <c r="A194" t="inlineStr">
        <is>
          <t>CC(C)=C1C(=O)NN(c2ccc(C)c(Cl)c2)C1=O</t>
        </is>
      </c>
      <c r="B194" t="inlineStr">
        <is>
          <t>Right</t>
        </is>
      </c>
      <c r="C194" t="n">
        <v>0.7429639101028442</v>
      </c>
    </row>
    <row r="195">
      <c r="A195" t="inlineStr">
        <is>
          <t>Cc1ccccc1SCC(=O)OCC(=O)Nc1ccc(N(C)C)cc1</t>
        </is>
      </c>
      <c r="B195" t="inlineStr">
        <is>
          <t>Right</t>
        </is>
      </c>
      <c r="C195" t="n">
        <v>0.7410894632339478</v>
      </c>
    </row>
    <row r="196">
      <c r="A196" t="inlineStr">
        <is>
          <t>CS(=O)(=O)N1CCN(C/C=C/c2ccccc2)CC1</t>
        </is>
      </c>
      <c r="B196" t="inlineStr">
        <is>
          <t>Right</t>
        </is>
      </c>
      <c r="C196" t="n">
        <v>0.7400322556495667</v>
      </c>
    </row>
    <row r="197">
      <c r="A197" t="inlineStr">
        <is>
          <t>CCC(C(=O)N1CCc2ccccc21)c1ccccc1</t>
        </is>
      </c>
      <c r="B197" t="inlineStr">
        <is>
          <t>Right</t>
        </is>
      </c>
      <c r="C197" t="n">
        <v>0.7369645237922668</v>
      </c>
    </row>
    <row r="198">
      <c r="A198" t="inlineStr">
        <is>
          <t>Cn1nccc1C(=O)c1ccc(Cl)cc1</t>
        </is>
      </c>
      <c r="B198" t="inlineStr">
        <is>
          <t>False</t>
        </is>
      </c>
      <c r="C198" t="n">
        <v>0.7356805801391602</v>
      </c>
    </row>
    <row r="199">
      <c r="A199" t="inlineStr">
        <is>
          <t>CCOC(=O)CSc1nc2cc(C(=O)NCc3ccco3)ccc2c(=O)n1C1CCCCC1</t>
        </is>
      </c>
      <c r="B199" t="inlineStr">
        <is>
          <t>Right</t>
        </is>
      </c>
      <c r="C199" t="n">
        <v>0.7316434383392334</v>
      </c>
    </row>
    <row r="200">
      <c r="A200" t="inlineStr">
        <is>
          <t>O=C(NCC1CCCO1)c1ccc2c(c1)C(=O)N(C1CCCCC1)C2=O</t>
        </is>
      </c>
      <c r="B200" t="inlineStr">
        <is>
          <t>Right</t>
        </is>
      </c>
      <c r="C200" t="n">
        <v>0.731536328792572</v>
      </c>
    </row>
    <row r="201">
      <c r="A201" t="inlineStr">
        <is>
          <t>COc1ccc(N2C(=O)CC(NCc3cccs3)C2=O)cc1</t>
        </is>
      </c>
      <c r="B201" t="inlineStr">
        <is>
          <t>Right</t>
        </is>
      </c>
      <c r="C201" t="n">
        <v>0.7292864322662354</v>
      </c>
    </row>
    <row r="202">
      <c r="A202" t="inlineStr">
        <is>
          <t>CC1CCN(Cc2c(C#N)c3ccccc3n2C)CC1</t>
        </is>
      </c>
      <c r="B202" t="inlineStr">
        <is>
          <t>Right</t>
        </is>
      </c>
      <c r="C202" t="n">
        <v>0.7291873693466187</v>
      </c>
    </row>
    <row r="203">
      <c r="A203" t="inlineStr">
        <is>
          <t>CC(=O)Nc1ccc(S(=O)(=O)NCC2CCC(C(=O)NCCC(C)C)CC2)cc1</t>
        </is>
      </c>
      <c r="B203" t="inlineStr">
        <is>
          <t>Right</t>
        </is>
      </c>
      <c r="C203" t="n">
        <v>0.7282778024673462</v>
      </c>
    </row>
    <row r="204">
      <c r="A204" t="inlineStr">
        <is>
          <t>CCC(=O)Nc1ccc2oc(-c3ccc4ccccc4c3)nc2c1</t>
        </is>
      </c>
      <c r="B204" t="inlineStr">
        <is>
          <t>Right</t>
        </is>
      </c>
      <c r="C204" t="n">
        <v>0.7282422780990601</v>
      </c>
    </row>
    <row r="205">
      <c r="A205" t="inlineStr">
        <is>
          <t>COc1ccc(-c2nc(=S)n3ccsc3n2)cc1OC</t>
        </is>
      </c>
      <c r="B205" t="inlineStr">
        <is>
          <t>Right</t>
        </is>
      </c>
      <c r="C205" t="n">
        <v>0.7261642813682556</v>
      </c>
    </row>
    <row r="206">
      <c r="A206" t="inlineStr">
        <is>
          <t>COc1ccccc1OCC(=O)NCCSCc1ccc(Cl)cc1</t>
        </is>
      </c>
      <c r="B206" t="inlineStr">
        <is>
          <t>Right</t>
        </is>
      </c>
      <c r="C206" t="n">
        <v>0.7261164784431458</v>
      </c>
    </row>
    <row r="207">
      <c r="A207" t="inlineStr">
        <is>
          <t>O=C(NCC1CCS(=O)(=O)C1)Oc1ccccc1</t>
        </is>
      </c>
      <c r="B207" t="inlineStr">
        <is>
          <t>False</t>
        </is>
      </c>
      <c r="C207" t="n">
        <v>0.7202269434928894</v>
      </c>
    </row>
    <row r="208">
      <c r="A208" t="inlineStr">
        <is>
          <t>Cc1ccc(N2CC(C(=O)Nc3ccc(S(=O)(=O)Nc4nccc(C)n4)cc3)CC2=O)cc1</t>
        </is>
      </c>
      <c r="B208" t="inlineStr">
        <is>
          <t>Right</t>
        </is>
      </c>
      <c r="C208" t="n">
        <v>0.7200281620025635</v>
      </c>
    </row>
    <row r="209">
      <c r="A209" t="inlineStr">
        <is>
          <t>Cc1c(-c2ccccc2)nc(N)c(C#N)c1-c1ccco1</t>
        </is>
      </c>
      <c r="B209" t="inlineStr">
        <is>
          <t>Right</t>
        </is>
      </c>
      <c r="C209" t="n">
        <v>0.7174344658851624</v>
      </c>
    </row>
    <row r="210">
      <c r="A210" t="inlineStr">
        <is>
          <t>Cc1ccccc1Cn1cnc2ccccc2c1=O</t>
        </is>
      </c>
      <c r="B210" t="inlineStr">
        <is>
          <t>Right</t>
        </is>
      </c>
      <c r="C210" t="n">
        <v>0.7170037031173706</v>
      </c>
    </row>
    <row r="211">
      <c r="A211" t="inlineStr">
        <is>
          <t>CCOc1ccc(-c2cc(C(=O)N3CCN(c4ccccn4)CC3)c3ccccc3n2)cc1</t>
        </is>
      </c>
      <c r="B211" t="inlineStr">
        <is>
          <t>Right</t>
        </is>
      </c>
      <c r="C211" t="n">
        <v>0.7151731252670288</v>
      </c>
    </row>
    <row r="212">
      <c r="A212" t="inlineStr">
        <is>
          <t>CCn1c(C)nc2cc(-c3nc4n(n3)Cc3ccccc3-4)ccc21</t>
        </is>
      </c>
      <c r="B212" t="inlineStr">
        <is>
          <t>False</t>
        </is>
      </c>
      <c r="C212" t="n">
        <v>0.7101690769195557</v>
      </c>
    </row>
    <row r="213">
      <c r="A213" t="inlineStr">
        <is>
          <t>CCCOc1ccc(N2C(=O)CC(N3CCCC(C(=O)N4CCCC4)C3)C2=O)cc1</t>
        </is>
      </c>
      <c r="B213" t="inlineStr">
        <is>
          <t>Right</t>
        </is>
      </c>
      <c r="C213" t="n">
        <v>0.7069759964942932</v>
      </c>
    </row>
    <row r="214">
      <c r="A214" t="inlineStr">
        <is>
          <t>CCOC(=O)c1cccc(-n2c(C)nc3ccccc3c2=O)c1</t>
        </is>
      </c>
      <c r="B214" t="inlineStr">
        <is>
          <t>False</t>
        </is>
      </c>
      <c r="C214" t="n">
        <v>0.7055146098136902</v>
      </c>
    </row>
    <row r="215">
      <c r="A215" t="inlineStr">
        <is>
          <t>CCOC(=O)CNc1c(-c2ccc(F)cc2)nc2cnccn12</t>
        </is>
      </c>
      <c r="B215" t="inlineStr">
        <is>
          <t>False</t>
        </is>
      </c>
      <c r="C215" t="n">
        <v>0.704443633556366</v>
      </c>
    </row>
    <row r="216">
      <c r="A216" t="inlineStr">
        <is>
          <t>Cc1cc(C)c(C)c(S(=O)(=O)N2CCN(CC(=O)NC(=O)NCc3ccccc3)CC2)c1C</t>
        </is>
      </c>
      <c r="B216" t="inlineStr">
        <is>
          <t>Right</t>
        </is>
      </c>
      <c r="C216" t="n">
        <v>0.7018020749092102</v>
      </c>
    </row>
    <row r="217">
      <c r="A217" t="inlineStr">
        <is>
          <t>Cc1ccc(C)n1NC(=O)c1ccc(Cl)cc1Cl</t>
        </is>
      </c>
      <c r="B217" t="inlineStr">
        <is>
          <t>Right</t>
        </is>
      </c>
      <c r="C217" t="n">
        <v>0.7015203833580017</v>
      </c>
    </row>
    <row r="218">
      <c r="A218" t="inlineStr">
        <is>
          <t>COc1ccc(CC(=O)OCC(=O)Nc2ccc(Cl)cn2)cc1</t>
        </is>
      </c>
      <c r="B218" t="inlineStr">
        <is>
          <t>Right</t>
        </is>
      </c>
      <c r="C218" t="n">
        <v>0.7006573677062988</v>
      </c>
    </row>
    <row r="219">
      <c r="A219" t="inlineStr">
        <is>
          <t>O=C(Nc1ccc(N2CCOCC2)c(Cl)c1)c1ccccc1F</t>
        </is>
      </c>
      <c r="B219" t="inlineStr">
        <is>
          <t>Right</t>
        </is>
      </c>
      <c r="C219" t="n">
        <v>0.6948419213294983</v>
      </c>
    </row>
    <row r="220">
      <c r="A220" t="inlineStr">
        <is>
          <t>C=CCSc1ncccc1C(=O)NCc1ccccc1</t>
        </is>
      </c>
      <c r="B220" t="inlineStr">
        <is>
          <t>False</t>
        </is>
      </c>
      <c r="C220" t="n">
        <v>0.6944267749786377</v>
      </c>
    </row>
    <row r="221">
      <c r="A221" t="inlineStr">
        <is>
          <t>COc1ccc(C2c3c(n[nH]c3C)CC(C)(O)C2C(C)=O)cc1OC</t>
        </is>
      </c>
      <c r="B221" t="inlineStr">
        <is>
          <t>Right</t>
        </is>
      </c>
      <c r="C221" t="n">
        <v>0.6942331790924072</v>
      </c>
    </row>
    <row r="222">
      <c r="A222" t="inlineStr">
        <is>
          <t>CN1CCN(c2nc(-c3ccncc3)nc3ccccc23)CC1</t>
        </is>
      </c>
      <c r="B222" t="inlineStr">
        <is>
          <t>Right</t>
        </is>
      </c>
      <c r="C222" t="n">
        <v>0.6901738047599792</v>
      </c>
    </row>
    <row r="223">
      <c r="A223" t="inlineStr">
        <is>
          <t>CC(C)c1ccc(O)c(CN2CCN(c3ccccc3)CC2)c1</t>
        </is>
      </c>
      <c r="B223" t="inlineStr">
        <is>
          <t>Right</t>
        </is>
      </c>
      <c r="C223" t="n">
        <v>0.6878798604011536</v>
      </c>
    </row>
    <row r="224">
      <c r="A224" t="inlineStr">
        <is>
          <t>O=c1c2c(-c3cccs3)csc2ncn1-c1ccccc1</t>
        </is>
      </c>
      <c r="B224" t="inlineStr">
        <is>
          <t>Right</t>
        </is>
      </c>
      <c r="C224" t="n">
        <v>0.6878342628479004</v>
      </c>
    </row>
    <row r="225">
      <c r="A225" t="inlineStr">
        <is>
          <t>O=C(CSCc1ccc(Cl)cc1)Nc1nccs1</t>
        </is>
      </c>
      <c r="B225" t="inlineStr">
        <is>
          <t>Right</t>
        </is>
      </c>
      <c r="C225" t="n">
        <v>0.6873611211776733</v>
      </c>
    </row>
    <row r="226">
      <c r="A226" t="inlineStr">
        <is>
          <t>CCOc1ccc(N(CC)S(=O)(=O)c2ccc3c(c2)n(C)c(=O)c(=O)n3C)cc1</t>
        </is>
      </c>
      <c r="B226" t="inlineStr">
        <is>
          <t>Right</t>
        </is>
      </c>
      <c r="C226" t="n">
        <v>0.6871089935302734</v>
      </c>
    </row>
    <row r="227">
      <c r="A227" t="inlineStr">
        <is>
          <t>COCCNC(=O)c1cc(-c2ccc(Cl)c(Cl)c2)on1</t>
        </is>
      </c>
      <c r="B227" t="inlineStr">
        <is>
          <t>Right</t>
        </is>
      </c>
      <c r="C227" t="n">
        <v>0.6854764223098755</v>
      </c>
    </row>
    <row r="228">
      <c r="A228" t="inlineStr">
        <is>
          <t>O=C(O)CSc1nnc(-c2cccs2)n1-c1ccc(Cl)cc1</t>
        </is>
      </c>
      <c r="B228" t="inlineStr">
        <is>
          <t>Right</t>
        </is>
      </c>
      <c r="C228" t="n">
        <v>0.6822333931922913</v>
      </c>
    </row>
    <row r="229">
      <c r="A229" t="inlineStr">
        <is>
          <t>O=C1CSC2c3ccccc3C(=O)N2Cc2ccccc21</t>
        </is>
      </c>
      <c r="B229" t="inlineStr">
        <is>
          <t>Right</t>
        </is>
      </c>
      <c r="C229" t="n">
        <v>0.6816463470458984</v>
      </c>
    </row>
    <row r="230">
      <c r="A230" t="inlineStr">
        <is>
          <t>CC(C)C1NC(=O)N(c2ccc(Oc3ccccc3)cc2)C1=O</t>
        </is>
      </c>
      <c r="B230" t="inlineStr">
        <is>
          <t>Right</t>
        </is>
      </c>
      <c r="C230" t="n">
        <v>0.681146502494812</v>
      </c>
    </row>
    <row r="231">
      <c r="A231" t="inlineStr">
        <is>
          <t>O=C(Oc1ccc2ccc(=O)oc2c1)N1CCOCC1</t>
        </is>
      </c>
      <c r="B231" t="inlineStr">
        <is>
          <t>Right</t>
        </is>
      </c>
      <c r="C231" t="n">
        <v>0.6811257600784302</v>
      </c>
    </row>
    <row r="232">
      <c r="A232" t="inlineStr">
        <is>
          <t>Cc1ccc(S(=O)(=O)N(c2ccccc2)c2ccccn2)cc1</t>
        </is>
      </c>
      <c r="B232" t="inlineStr">
        <is>
          <t>Right</t>
        </is>
      </c>
      <c r="C232" t="n">
        <v>0.6809912919998169</v>
      </c>
    </row>
    <row r="233">
      <c r="A233" t="inlineStr">
        <is>
          <t>COc1ccc(Cl)cc1NC(=O)NC(C)c1ccncc1</t>
        </is>
      </c>
      <c r="B233" t="inlineStr">
        <is>
          <t>Right</t>
        </is>
      </c>
      <c r="C233" t="n">
        <v>0.6806917786598206</v>
      </c>
    </row>
    <row r="234">
      <c r="A234" t="inlineStr">
        <is>
          <t>COc1cc2c(cc1NCc1ccc3c(c1)OCO3)oc1ccccc12</t>
        </is>
      </c>
      <c r="B234" t="inlineStr">
        <is>
          <t>Right</t>
        </is>
      </c>
      <c r="C234" t="n">
        <v>0.6795967817306519</v>
      </c>
    </row>
    <row r="235">
      <c r="A235" t="inlineStr">
        <is>
          <t>CCOC(=O)N1CCN(C(=O)c2ccc3c(c2)sc2nc(-c4ccccc4)cn23)CC1</t>
        </is>
      </c>
      <c r="B235" t="inlineStr">
        <is>
          <t>Right</t>
        </is>
      </c>
      <c r="C235" t="n">
        <v>0.6744951009750366</v>
      </c>
    </row>
    <row r="236">
      <c r="A236" t="inlineStr">
        <is>
          <t>Cc1onc(-c2ccccc2)c1C(=O)Nc1ccc(S(=O)(=O)NC2=NCCCCC2)cc1</t>
        </is>
      </c>
      <c r="B236" t="inlineStr">
        <is>
          <t>Right</t>
        </is>
      </c>
      <c r="C236" t="n">
        <v>0.6731482148170471</v>
      </c>
    </row>
    <row r="237">
      <c r="A237" t="inlineStr">
        <is>
          <t>CCOC(=O)c1[nH]c2ccccc2c1NC(=O)c1ccco1</t>
        </is>
      </c>
      <c r="B237" t="inlineStr">
        <is>
          <t>Right</t>
        </is>
      </c>
      <c r="C237" t="n">
        <v>0.6729387044906616</v>
      </c>
    </row>
    <row r="238">
      <c r="A238" t="inlineStr">
        <is>
          <t>CCCN1Cc2cccc(C(=O)NC3CCCC3)c2C1=O</t>
        </is>
      </c>
      <c r="B238" t="inlineStr">
        <is>
          <t>Right</t>
        </is>
      </c>
      <c r="C238" t="n">
        <v>0.6701292395591736</v>
      </c>
    </row>
    <row r="239">
      <c r="A239" t="inlineStr">
        <is>
          <t>O=C(C1CCCN1C(=O)c1cccs1)N1CCN(Cc2ccc3c(c2)OCO3)CC1</t>
        </is>
      </c>
      <c r="B239" t="inlineStr">
        <is>
          <t>Right</t>
        </is>
      </c>
      <c r="C239" t="n">
        <v>0.6697270274162292</v>
      </c>
    </row>
    <row r="240">
      <c r="A240" t="inlineStr">
        <is>
          <t>CC1CCC(NC(=O)CN2CCCN(Cc3ccc(F)cc3Cl)C2=O)CC1</t>
        </is>
      </c>
      <c r="B240" t="inlineStr">
        <is>
          <t>Right</t>
        </is>
      </c>
      <c r="C240" t="n">
        <v>0.6689841151237488</v>
      </c>
    </row>
    <row r="241">
      <c r="A241" t="inlineStr">
        <is>
          <t>CCCCOc1ccc(Cl)cc1CSc1n[nH]c(C)n1</t>
        </is>
      </c>
      <c r="B241" t="inlineStr">
        <is>
          <t>Right</t>
        </is>
      </c>
      <c r="C241" t="n">
        <v>0.6672337651252747</v>
      </c>
    </row>
    <row r="242">
      <c r="A242" t="inlineStr">
        <is>
          <t>Cc1cc2c(c(=O)n1Cc1ccccn1)C(c1ccc3c(c1)OCO3)C(C#N)=C(N)O2</t>
        </is>
      </c>
      <c r="B242" t="inlineStr">
        <is>
          <t>Right</t>
        </is>
      </c>
      <c r="C242" t="n">
        <v>0.6664808392524719</v>
      </c>
    </row>
    <row r="243">
      <c r="A243" t="inlineStr">
        <is>
          <t>Cc1occc1C(=O)NCCCCNC(=O)c1ccoc1C</t>
        </is>
      </c>
      <c r="B243" t="inlineStr">
        <is>
          <t>Right</t>
        </is>
      </c>
      <c r="C243" t="n">
        <v>0.664341926574707</v>
      </c>
    </row>
    <row r="244">
      <c r="A244" t="inlineStr">
        <is>
          <t>COC(=O)c1ccc(CSc2nc3ccccc3[nH]2)o1</t>
        </is>
      </c>
      <c r="B244" t="inlineStr">
        <is>
          <t>Right</t>
        </is>
      </c>
      <c r="C244" t="n">
        <v>0.6637662649154663</v>
      </c>
    </row>
    <row r="245">
      <c r="A245" t="inlineStr">
        <is>
          <t>CC(NS(=O)(=O)c1ccc(CCC(=O)NCc2cccnc2)cc1)c1ccccc1</t>
        </is>
      </c>
      <c r="B245" t="inlineStr">
        <is>
          <t>Right</t>
        </is>
      </c>
      <c r="C245" t="n">
        <v>0.6601825356483459</v>
      </c>
    </row>
    <row r="246">
      <c r="A246" t="inlineStr">
        <is>
          <t>CCOC(=O)N1CCN(C(=O)Cc2ccc(Cl)cc2)CC1</t>
        </is>
      </c>
      <c r="B246" t="inlineStr">
        <is>
          <t>Right</t>
        </is>
      </c>
      <c r="C246" t="n">
        <v>0.6578184366226196</v>
      </c>
    </row>
    <row r="247">
      <c r="A247" t="inlineStr">
        <is>
          <t>COc1ccc(CN2CCCCC2C)cc1OC</t>
        </is>
      </c>
      <c r="B247" t="inlineStr">
        <is>
          <t>Right</t>
        </is>
      </c>
      <c r="C247" t="n">
        <v>0.6538445949554443</v>
      </c>
    </row>
    <row r="248">
      <c r="A248" t="inlineStr">
        <is>
          <t>Cc1cc(=O)oc(C)c1C(=O)O</t>
        </is>
      </c>
      <c r="B248" t="inlineStr">
        <is>
          <t>Right</t>
        </is>
      </c>
      <c r="C248" t="n">
        <v>0.6514933705329895</v>
      </c>
    </row>
    <row r="249">
      <c r="A249" t="inlineStr">
        <is>
          <t>CCc1cc(=O)oc2cc(OCC(=O)N3CCc4ccccc43)ccc12</t>
        </is>
      </c>
      <c r="B249" t="inlineStr">
        <is>
          <t>Right</t>
        </is>
      </c>
      <c r="C249" t="n">
        <v>0.6500065922737122</v>
      </c>
    </row>
    <row r="250">
      <c r="A250" t="inlineStr">
        <is>
          <t>CCC(C)(C)n1nnnc1CN1CCC(NC(=O)c2ccc(Br)cc2)CC1</t>
        </is>
      </c>
      <c r="B250" t="inlineStr">
        <is>
          <t>Right</t>
        </is>
      </c>
      <c r="C250" t="n">
        <v>0.6492252349853516</v>
      </c>
    </row>
    <row r="251">
      <c r="A251" t="inlineStr">
        <is>
          <t>COc1ccc(CCNc2oc(COc3ccccc3F)nc2C#N)cc1</t>
        </is>
      </c>
      <c r="B251" t="inlineStr">
        <is>
          <t>Right</t>
        </is>
      </c>
      <c r="C251" t="n">
        <v>0.6476618051528931</v>
      </c>
    </row>
    <row r="252">
      <c r="A252" t="inlineStr">
        <is>
          <t>Cc1n[nH]c(N/N=C/C2CC=CCC2)nc1=O</t>
        </is>
      </c>
      <c r="B252" t="inlineStr">
        <is>
          <t>Right</t>
        </is>
      </c>
      <c r="C252" t="n">
        <v>0.6470518708229065</v>
      </c>
    </row>
    <row r="253">
      <c r="A253" t="inlineStr">
        <is>
          <t>CC(=O)OC(C(=O)NC1CCCCC1)c1ccncc1</t>
        </is>
      </c>
      <c r="B253" t="inlineStr">
        <is>
          <t>Right</t>
        </is>
      </c>
      <c r="C253" t="n">
        <v>0.6469345688819885</v>
      </c>
    </row>
    <row r="254">
      <c r="A254" t="inlineStr">
        <is>
          <t>O=C(COc1ccc(F)c(Cl)c1)c1ccc[nH]1</t>
        </is>
      </c>
      <c r="B254" t="inlineStr">
        <is>
          <t>Right</t>
        </is>
      </c>
      <c r="C254" t="n">
        <v>0.6456612348556519</v>
      </c>
    </row>
    <row r="255">
      <c r="A255" t="inlineStr">
        <is>
          <t>O=C(O)CC(C(=O)N(c1ccccc1)c1ccccc1)N1CCOCC1</t>
        </is>
      </c>
      <c r="B255" t="inlineStr">
        <is>
          <t>Right</t>
        </is>
      </c>
      <c r="C255" t="n">
        <v>0.6452859044075012</v>
      </c>
    </row>
    <row r="256">
      <c r="A256" t="inlineStr">
        <is>
          <t>Cn1c(=O)c2c(nc(Br)n2Cc2c(F)cccc2Cl)n(C)c1=O</t>
        </is>
      </c>
      <c r="B256" t="inlineStr">
        <is>
          <t>Right</t>
        </is>
      </c>
      <c r="C256" t="n">
        <v>0.6435964703559875</v>
      </c>
    </row>
    <row r="257">
      <c r="A257" t="inlineStr">
        <is>
          <t>O=C(CCC(=O)c1ccccc1)NCCOc1ccccc1</t>
        </is>
      </c>
      <c r="B257" t="inlineStr">
        <is>
          <t>Right</t>
        </is>
      </c>
      <c r="C257" t="n">
        <v>0.6425566673278809</v>
      </c>
    </row>
    <row r="258">
      <c r="A258" t="inlineStr">
        <is>
          <t>CC(C)(C)C(O)C(Oc1ccc(Cl)cc1)n1cncn1</t>
        </is>
      </c>
      <c r="B258" t="inlineStr">
        <is>
          <t>Right</t>
        </is>
      </c>
      <c r="C258" t="n">
        <v>0.6402251720428467</v>
      </c>
    </row>
    <row r="259">
      <c r="A259" t="inlineStr">
        <is>
          <t>COc1ccccc1NC(=O)c1c(NC(=O)c2cccc(C)c2)sc2c1CCC2</t>
        </is>
      </c>
      <c r="B259" t="inlineStr">
        <is>
          <t>Right</t>
        </is>
      </c>
      <c r="C259" t="n">
        <v>0.6376153826713562</v>
      </c>
    </row>
    <row r="260">
      <c r="A260" t="inlineStr">
        <is>
          <t>CN(CC1CCCO1)S(=O)(=O)c1ccc(C(=O)Nc2nc3cc4c(cc3s2)OCO4)cc1</t>
        </is>
      </c>
      <c r="B260" t="inlineStr">
        <is>
          <t>Right</t>
        </is>
      </c>
      <c r="C260" t="n">
        <v>0.6374890804290771</v>
      </c>
    </row>
    <row r="261">
      <c r="A261" t="inlineStr">
        <is>
          <t>CNc1nc(CCN2C(=O)c3ccccc3C2=O)cs1</t>
        </is>
      </c>
      <c r="B261" t="inlineStr">
        <is>
          <t>Right</t>
        </is>
      </c>
      <c r="C261" t="n">
        <v>0.6371028423309326</v>
      </c>
    </row>
    <row r="262">
      <c r="A262" t="inlineStr">
        <is>
          <t>CCOC(=O)Oc1ccc2oc(C)c(C(=O)OCCOC)c2c1</t>
        </is>
      </c>
      <c r="B262" t="inlineStr">
        <is>
          <t>Right</t>
        </is>
      </c>
      <c r="C262" t="n">
        <v>0.6335004568099976</v>
      </c>
    </row>
    <row r="263">
      <c r="A263" t="inlineStr">
        <is>
          <t>CC(NC(=O)Nc1nnc(C(F)(F)F)s1)N1C(=O)C2C3C=CC(C3)C2C1=O</t>
        </is>
      </c>
      <c r="B263" t="inlineStr">
        <is>
          <t>Right</t>
        </is>
      </c>
      <c r="C263" t="n">
        <v>0.6333946585655212</v>
      </c>
    </row>
    <row r="264">
      <c r="A264" t="inlineStr">
        <is>
          <t>O=C(Cc1ccc(F)cc1)Nc1c2c(nn1-c1cccc(Cl)c1)CS(=O)C2</t>
        </is>
      </c>
      <c r="B264" t="inlineStr">
        <is>
          <t>Right</t>
        </is>
      </c>
      <c r="C264" t="n">
        <v>0.6331260204315186</v>
      </c>
    </row>
    <row r="265">
      <c r="A265" t="inlineStr">
        <is>
          <t>CCOc1cc2c3c(c1)C1(C(=O)N3C(C)(C)C=C2C)C(C#N)=C(N)Oc2cc(O)ccc21</t>
        </is>
      </c>
      <c r="B265" t="inlineStr">
        <is>
          <t>Right</t>
        </is>
      </c>
      <c r="C265" t="n">
        <v>0.6309795379638672</v>
      </c>
    </row>
    <row r="266">
      <c r="A266" t="inlineStr">
        <is>
          <t>COC(=O)c1sccc1N(C)S(C)(=O)=O</t>
        </is>
      </c>
      <c r="B266" t="inlineStr">
        <is>
          <t>Right</t>
        </is>
      </c>
      <c r="C266" t="n">
        <v>0.6266714930534363</v>
      </c>
    </row>
    <row r="267">
      <c r="A267" t="inlineStr">
        <is>
          <t>CC1(C)CC(=O)C2=C(C1)Nc1ccccc1NC2c1cccnc1</t>
        </is>
      </c>
      <c r="B267" t="inlineStr">
        <is>
          <t>Right</t>
        </is>
      </c>
      <c r="C267" t="n">
        <v>0.6263453364372253</v>
      </c>
    </row>
    <row r="268">
      <c r="A268" t="inlineStr">
        <is>
          <t>N#C/C(C(=O)NCc1ccccc1)=C1\SC(CCO)C(=O)N1c1ccccc1</t>
        </is>
      </c>
      <c r="B268" t="inlineStr">
        <is>
          <t>False</t>
        </is>
      </c>
      <c r="C268" t="n">
        <v>0.6240849494934082</v>
      </c>
    </row>
    <row r="269">
      <c r="A269" t="inlineStr">
        <is>
          <t>O=C(NCC(=O)N1CCCC1C(=O)O)OC1CCCCC1</t>
        </is>
      </c>
      <c r="B269" t="inlineStr">
        <is>
          <t>Right</t>
        </is>
      </c>
      <c r="C269" t="n">
        <v>0.6179866790771484</v>
      </c>
    </row>
    <row r="270">
      <c r="A270" t="inlineStr">
        <is>
          <t>COCCOc1cc(Nc2nnc(C(F)(F)F)s2)c(Cl)cc1Cl</t>
        </is>
      </c>
      <c r="B270" t="inlineStr">
        <is>
          <t>Right</t>
        </is>
      </c>
      <c r="C270" t="n">
        <v>0.616162896156311</v>
      </c>
    </row>
    <row r="271">
      <c r="A271" t="inlineStr">
        <is>
          <t>Cc1cc(NC(=O)C2CC2)n(-c2nc3ccccc3s2)n1</t>
        </is>
      </c>
      <c r="B271" t="inlineStr">
        <is>
          <t>Right</t>
        </is>
      </c>
      <c r="C271" t="n">
        <v>0.6154296398162842</v>
      </c>
    </row>
    <row r="272">
      <c r="A272" t="inlineStr">
        <is>
          <t>CCn1c(=O)cc(OCC(=O)N(C)C2CCCCC2)c2ccccc21</t>
        </is>
      </c>
      <c r="B272" t="inlineStr">
        <is>
          <t>Right</t>
        </is>
      </c>
      <c r="C272" t="n">
        <v>0.6130686402320862</v>
      </c>
    </row>
    <row r="273">
      <c r="A273" t="inlineStr">
        <is>
          <t>CC12CCC(C(=O)N3CCCCCC3)(OC1=O)C2(C)C</t>
        </is>
      </c>
      <c r="B273" t="inlineStr">
        <is>
          <t>Right</t>
        </is>
      </c>
      <c r="C273" t="n">
        <v>0.6112079620361328</v>
      </c>
    </row>
    <row r="274">
      <c r="A274" t="inlineStr">
        <is>
          <t>O=C(Nc1cccc2cccnc12)c1cccc2ccccc12</t>
        </is>
      </c>
      <c r="B274" t="inlineStr">
        <is>
          <t>Right</t>
        </is>
      </c>
      <c r="C274" t="n">
        <v>0.6105179190635681</v>
      </c>
    </row>
    <row r="275">
      <c r="A275" t="inlineStr">
        <is>
          <t>CCC(=O)NC(C)C(c1cccs1)N1CCN(c2ccccc2)CC1</t>
        </is>
      </c>
      <c r="B275" t="inlineStr">
        <is>
          <t>Right</t>
        </is>
      </c>
      <c r="C275" t="n">
        <v>0.6103978753089905</v>
      </c>
    </row>
    <row r="276">
      <c r="A276" t="inlineStr">
        <is>
          <t>CC(C(=O)NCc1ccccc1)N1C(=O)C2CC=CCC2C1=O</t>
        </is>
      </c>
      <c r="B276" t="inlineStr">
        <is>
          <t>Right</t>
        </is>
      </c>
      <c r="C276" t="n">
        <v>0.6101330518722534</v>
      </c>
    </row>
    <row r="277">
      <c r="A277" t="inlineStr">
        <is>
          <t>Cc1cc(C(=O)N2CCCC2C(=O)O)c(C)o1</t>
        </is>
      </c>
      <c r="B277" t="inlineStr">
        <is>
          <t>Right</t>
        </is>
      </c>
      <c r="C277" t="n">
        <v>0.6096659302711487</v>
      </c>
    </row>
    <row r="278">
      <c r="A278" t="inlineStr">
        <is>
          <t>CCOC(=O)N1CCN(CC(=O)Nc2c(C(=O)OC)[nH]c3ccc(Cl)cc23)CC1</t>
        </is>
      </c>
      <c r="B278" t="inlineStr">
        <is>
          <t>False</t>
        </is>
      </c>
      <c r="C278" t="n">
        <v>0.6090572476387024</v>
      </c>
    </row>
    <row r="279">
      <c r="A279" t="inlineStr">
        <is>
          <t>CCN(C(=O)CSc1nc2ccccc2n1CCc1ccccc1)C1CCS(=O)(=O)C1</t>
        </is>
      </c>
      <c r="B279" t="inlineStr">
        <is>
          <t>Right</t>
        </is>
      </c>
      <c r="C279" t="n">
        <v>0.6089149117469788</v>
      </c>
    </row>
    <row r="280">
      <c r="A280" t="inlineStr">
        <is>
          <t>Cc1ccc(NC(=O)CSc2nnc(Cn3cnc4ccccc43)o2)c(C)c1</t>
        </is>
      </c>
      <c r="B280" t="inlineStr">
        <is>
          <t>Right</t>
        </is>
      </c>
      <c r="C280" t="n">
        <v>0.6085166931152344</v>
      </c>
    </row>
    <row r="281">
      <c r="A281" t="inlineStr">
        <is>
          <t>O=C1c2ccccc2C(=O)N1CNc1ccccc1</t>
        </is>
      </c>
      <c r="B281" t="inlineStr">
        <is>
          <t>Right</t>
        </is>
      </c>
      <c r="C281" t="n">
        <v>0.6060013175010681</v>
      </c>
    </row>
    <row r="282">
      <c r="A282" t="inlineStr">
        <is>
          <t>Cc1cncn1CCc1nc2c3ccccc3nc(=S)n2[nH]1</t>
        </is>
      </c>
      <c r="B282" t="inlineStr">
        <is>
          <t>Right</t>
        </is>
      </c>
      <c r="C282" t="n">
        <v>0.6024726629257202</v>
      </c>
    </row>
    <row r="283">
      <c r="A283" t="inlineStr">
        <is>
          <t>CC(=O)Nc1cccc(NC(=O)C2CC(=O)N(c3ccc(C)cc3)C2)c1</t>
        </is>
      </c>
      <c r="B283" t="inlineStr">
        <is>
          <t>Right</t>
        </is>
      </c>
      <c r="C283" t="n">
        <v>0.6007764339447021</v>
      </c>
    </row>
    <row r="284">
      <c r="A284" t="inlineStr">
        <is>
          <t>COc1cc2c(cc1OC)-c1nnc(-c3ccco3)n1C1(CCCC1)C2</t>
        </is>
      </c>
      <c r="B284" t="inlineStr">
        <is>
          <t>Right</t>
        </is>
      </c>
      <c r="C284" t="n">
        <v>0.6006539463996887</v>
      </c>
    </row>
    <row r="285">
      <c r="A285" t="inlineStr">
        <is>
          <t>CCOC(=O)N1CCC(NS(=O)(=O)c2ccc3c(c2)C(C)(C)C(=O)N3C)CC1</t>
        </is>
      </c>
      <c r="B285" t="inlineStr">
        <is>
          <t>False</t>
        </is>
      </c>
      <c r="C285" t="n">
        <v>0.5977223515510559</v>
      </c>
    </row>
    <row r="286">
      <c r="A286" t="inlineStr">
        <is>
          <t>CCC(C#CCN1CCCCC1)(CC)OCCC#N</t>
        </is>
      </c>
      <c r="B286" t="inlineStr">
        <is>
          <t>Right</t>
        </is>
      </c>
      <c r="C286" t="n">
        <v>0.5972172617912292</v>
      </c>
    </row>
    <row r="287">
      <c r="A287" t="inlineStr">
        <is>
          <t>Cc1ccc2nc(NC(=O)C3CCN(S(=O)(=O)c4cccc5nsnc45)CC3)sc2c1</t>
        </is>
      </c>
      <c r="B287" t="inlineStr">
        <is>
          <t>Right</t>
        </is>
      </c>
      <c r="C287" t="n">
        <v>0.5955476760864258</v>
      </c>
    </row>
    <row r="288">
      <c r="A288" t="inlineStr">
        <is>
          <t>CCOC(=O)C1CCN(c2nc3ccccc3nc2C(C#N)C(=O)OC(C)C)CC1</t>
        </is>
      </c>
      <c r="B288" t="inlineStr">
        <is>
          <t>Right</t>
        </is>
      </c>
      <c r="C288" t="n">
        <v>0.5919896960258484</v>
      </c>
    </row>
    <row r="289">
      <c r="A289" t="inlineStr">
        <is>
          <t>CC(=O)c1c(N2CCN(Cc3ccc4c(c3)OCO4)CC2)nc(=S)n(-c2ccccc2)c1C</t>
        </is>
      </c>
      <c r="B289" t="inlineStr">
        <is>
          <t>Right</t>
        </is>
      </c>
      <c r="C289" t="n">
        <v>0.5912324190139771</v>
      </c>
    </row>
    <row r="290">
      <c r="A290" t="inlineStr">
        <is>
          <t>CCCCC(=O)Nc1ccc(C(=O)N2CCN(C)CC2)cc1</t>
        </is>
      </c>
      <c r="B290" t="inlineStr">
        <is>
          <t>Right</t>
        </is>
      </c>
      <c r="C290" t="n">
        <v>0.5882965922355652</v>
      </c>
    </row>
    <row r="291">
      <c r="A291" t="inlineStr">
        <is>
          <t>COC(=O)c1ccc(NC(=O)Cn2nnc(-c3cccs3)n2)cc1</t>
        </is>
      </c>
      <c r="B291" t="inlineStr">
        <is>
          <t>Right</t>
        </is>
      </c>
      <c r="C291" t="n">
        <v>0.5871690511703491</v>
      </c>
    </row>
    <row r="292">
      <c r="A292" t="inlineStr">
        <is>
          <t>CCOC(=O)C1CCN(C(=O)CCCN2C(=O)c3ccccc3C2=O)CC1</t>
        </is>
      </c>
      <c r="B292" t="inlineStr">
        <is>
          <t>Right</t>
        </is>
      </c>
      <c r="C292" t="n">
        <v>0.5857691764831543</v>
      </c>
    </row>
    <row r="293">
      <c r="A293" t="inlineStr">
        <is>
          <t>CC1(C)CC(=O)N(CC(=O)NC2CCCC2)c2ccccc2S1(=O)=O</t>
        </is>
      </c>
      <c r="B293" t="inlineStr">
        <is>
          <t>Right</t>
        </is>
      </c>
      <c r="C293" t="n">
        <v>0.5828610062599182</v>
      </c>
    </row>
    <row r="294">
      <c r="A294" t="inlineStr">
        <is>
          <t>Cc1cc2cc3c(cc2nc1SCC(=O)Nc1ccccc1)CCC3</t>
        </is>
      </c>
      <c r="B294" t="inlineStr">
        <is>
          <t>Right</t>
        </is>
      </c>
      <c r="C294" t="n">
        <v>0.5782235860824585</v>
      </c>
    </row>
    <row r="295">
      <c r="A295" t="inlineStr">
        <is>
          <t>c1ccc2c(N3CCCCC3)nc(-c3ccncc3)nc2c1</t>
        </is>
      </c>
      <c r="B295" t="inlineStr">
        <is>
          <t>Right</t>
        </is>
      </c>
      <c r="C295" t="n">
        <v>0.5757771730422974</v>
      </c>
    </row>
    <row r="296">
      <c r="A296" t="inlineStr">
        <is>
          <t>O=C1CN(c2ccccc2Cl)C(=O)CN1c1ccccc1Cl</t>
        </is>
      </c>
      <c r="B296" t="inlineStr">
        <is>
          <t>Right</t>
        </is>
      </c>
      <c r="C296" t="n">
        <v>0.5751851797103882</v>
      </c>
    </row>
    <row r="297">
      <c r="A297" t="inlineStr">
        <is>
          <t>COc1ccc(Cl)cc1C(=O)Nc1ccccc1N1CCN(C)CC1</t>
        </is>
      </c>
      <c r="B297" t="inlineStr">
        <is>
          <t>Right</t>
        </is>
      </c>
      <c r="C297" t="n">
        <v>0.5738170742988586</v>
      </c>
    </row>
    <row r="298">
      <c r="A298" t="inlineStr">
        <is>
          <t>O=C(NCc1ccccc1)c1ccc(CN2CCN(Cc3ccccc3)CC2)cc1</t>
        </is>
      </c>
      <c r="B298" t="inlineStr">
        <is>
          <t>Right</t>
        </is>
      </c>
      <c r="C298" t="n">
        <v>0.5676774978637695</v>
      </c>
    </row>
    <row r="299">
      <c r="A299" t="inlineStr">
        <is>
          <t>O=c1nc(N2CCOCC2)nc2n1CCO2</t>
        </is>
      </c>
      <c r="B299" t="inlineStr">
        <is>
          <t>Right</t>
        </is>
      </c>
      <c r="C299" t="n">
        <v>0.5666071772575378</v>
      </c>
    </row>
    <row r="300">
      <c r="A300" t="inlineStr">
        <is>
          <t>CCn1c(CCC(=O)Nc2cc(F)ccc2C)nc2cc(S(=O)(=O)N(C)C)ccc21</t>
        </is>
      </c>
      <c r="B300" t="inlineStr">
        <is>
          <t>False</t>
        </is>
      </c>
      <c r="C300" t="n">
        <v>0.566483199596405</v>
      </c>
    </row>
    <row r="301">
      <c r="A301" t="inlineStr">
        <is>
          <t>CCOC(=O)C1=C(CSc2nc(-c3ccccc3)ccc2C#N)OC(N)=C(C#N)C1c1ccc(OC)cc1</t>
        </is>
      </c>
      <c r="B301" t="inlineStr">
        <is>
          <t>Right</t>
        </is>
      </c>
      <c r="C301" t="n">
        <v>0.5660197138786316</v>
      </c>
    </row>
    <row r="302">
      <c r="A302" t="inlineStr">
        <is>
          <t>c1ccc2c(Nc3nnc(-c4ccncc4)s3)cccc2c1</t>
        </is>
      </c>
      <c r="B302" t="inlineStr">
        <is>
          <t>Right</t>
        </is>
      </c>
      <c r="C302" t="n">
        <v>0.5613732933998108</v>
      </c>
    </row>
    <row r="303">
      <c r="A303" t="inlineStr">
        <is>
          <t>O=C1C2C3C=CC(C3)C2C(=O)N1c1ccc(Cc2ccncc2)cc1</t>
        </is>
      </c>
      <c r="B303" t="inlineStr">
        <is>
          <t>Right</t>
        </is>
      </c>
      <c r="C303" t="n">
        <v>0.5608308911323547</v>
      </c>
    </row>
    <row r="304">
      <c r="A304" t="inlineStr">
        <is>
          <t>Cc1cc(C(=O)O)c(CSc2ncn[nH]2)o1</t>
        </is>
      </c>
      <c r="B304" t="inlineStr">
        <is>
          <t>Right</t>
        </is>
      </c>
      <c r="C304" t="n">
        <v>0.5605210065841675</v>
      </c>
    </row>
    <row r="305">
      <c r="A305" t="inlineStr">
        <is>
          <t>Cn1c(N)cc(=O)n(Cc2ccccc2)c1=O</t>
        </is>
      </c>
      <c r="B305" t="inlineStr">
        <is>
          <t>Right</t>
        </is>
      </c>
      <c r="C305" t="n">
        <v>0.5583916306495667</v>
      </c>
    </row>
    <row r="306">
      <c r="A306" t="inlineStr">
        <is>
          <t>CCC(=O)NCCNC(=O)c1c(SC)nsc1SC</t>
        </is>
      </c>
      <c r="B306" t="inlineStr">
        <is>
          <t>Right</t>
        </is>
      </c>
      <c r="C306" t="n">
        <v>0.5567083954811096</v>
      </c>
    </row>
    <row r="307">
      <c r="A307" t="inlineStr">
        <is>
          <t>COc1ccc2c(c1)nc(N)n2Cc1ccccc1</t>
        </is>
      </c>
      <c r="B307" t="inlineStr">
        <is>
          <t>Right</t>
        </is>
      </c>
      <c r="C307" t="n">
        <v>0.5558087229728699</v>
      </c>
    </row>
    <row r="308">
      <c r="A308" t="inlineStr">
        <is>
          <t>COc1ccc(CCNC(=O)c2noc3c2CCCC3)cc1OC</t>
        </is>
      </c>
      <c r="B308" t="inlineStr">
        <is>
          <t>Right</t>
        </is>
      </c>
      <c r="C308" t="n">
        <v>0.5546353459358215</v>
      </c>
    </row>
    <row r="309">
      <c r="A309" t="inlineStr">
        <is>
          <t>O=c1c2c3c(sc2nc2sc(CN4CCOCC4)cn12)CCCC3</t>
        </is>
      </c>
      <c r="B309" t="inlineStr">
        <is>
          <t>False</t>
        </is>
      </c>
      <c r="C309" t="n">
        <v>0.5541568994522095</v>
      </c>
    </row>
    <row r="310">
      <c r="A310" t="inlineStr">
        <is>
          <t>COc1cc(NC(=O)Nc2cccc(C(C)=O)c2)cc(OC)c1OC</t>
        </is>
      </c>
      <c r="B310" t="inlineStr">
        <is>
          <t>Right</t>
        </is>
      </c>
      <c r="C310" t="n">
        <v>0.5539342761039734</v>
      </c>
    </row>
    <row r="311">
      <c r="A311" t="inlineStr">
        <is>
          <t>Cc1c(C(=O)NCc2ccc3c(c2)OCO3)oc2ccc(S(=O)(=O)N3CCCCC3)cc12</t>
        </is>
      </c>
      <c r="B311" t="inlineStr">
        <is>
          <t>Right</t>
        </is>
      </c>
      <c r="C311" t="n">
        <v>0.5530238151550293</v>
      </c>
    </row>
    <row r="312">
      <c r="A312" t="inlineStr">
        <is>
          <t>C=C(C)c1cccc(C(C)(C)NC(=O)NC2CN3CCC2CC3)c1</t>
        </is>
      </c>
      <c r="B312" t="inlineStr">
        <is>
          <t>Right</t>
        </is>
      </c>
      <c r="C312" t="n">
        <v>0.5495660305023193</v>
      </c>
    </row>
    <row r="313">
      <c r="A313" t="inlineStr">
        <is>
          <t>Cc1cc(=O)n2c(n1)/C(=N/Nc1ccccc1)C(N)=N2</t>
        </is>
      </c>
      <c r="B313" t="inlineStr">
        <is>
          <t>Right</t>
        </is>
      </c>
      <c r="C313" t="n">
        <v>0.544699490070343</v>
      </c>
    </row>
    <row r="314">
      <c r="A314" t="inlineStr">
        <is>
          <t>CC(C)(C)c1ccc(OCC(=O)NC2CCS(=O)(=O)C2)cc1</t>
        </is>
      </c>
      <c r="B314" t="inlineStr">
        <is>
          <t>Right</t>
        </is>
      </c>
      <c r="C314" t="n">
        <v>0.5384678840637207</v>
      </c>
    </row>
    <row r="315">
      <c r="A315" t="inlineStr">
        <is>
          <t>O=c1[nH]nc(-c2cccs2)c2ccccc12</t>
        </is>
      </c>
      <c r="B315" t="inlineStr">
        <is>
          <t>Right</t>
        </is>
      </c>
      <c r="C315" t="n">
        <v>0.5315775871276855</v>
      </c>
    </row>
    <row r="316">
      <c r="A316" t="inlineStr">
        <is>
          <t>CC(C)(C)Nc1nc(SCc2ccccc2)nc(N2CCOCC2)n1</t>
        </is>
      </c>
      <c r="B316" t="inlineStr">
        <is>
          <t>Right</t>
        </is>
      </c>
      <c r="C316" t="n">
        <v>0.5310527086257935</v>
      </c>
    </row>
    <row r="317">
      <c r="A317" t="inlineStr">
        <is>
          <t>Cc1cccc(NC(=O)CCn2ccnc2C)c1</t>
        </is>
      </c>
      <c r="B317" t="inlineStr">
        <is>
          <t>Right</t>
        </is>
      </c>
      <c r="C317" t="n">
        <v>0.5283699631690979</v>
      </c>
    </row>
    <row r="318">
      <c r="A318" t="inlineStr">
        <is>
          <t>COc1ccccc1CNC(=O)CSc1nc(N)c(C#N)c(-c2cccs2)c1C#N</t>
        </is>
      </c>
      <c r="B318" t="inlineStr">
        <is>
          <t>Right</t>
        </is>
      </c>
      <c r="C318" t="n">
        <v>0.5272679924964905</v>
      </c>
    </row>
    <row r="319">
      <c r="A319" t="inlineStr">
        <is>
          <t>Cc1ccc(C(=O)Nc2c(C(=O)N3CCOCC3)cnn2-c2ccccc2)cc1</t>
        </is>
      </c>
      <c r="B319" t="inlineStr">
        <is>
          <t>Right</t>
        </is>
      </c>
      <c r="C319" t="n">
        <v>0.5257236361503601</v>
      </c>
    </row>
    <row r="320">
      <c r="A320" t="inlineStr">
        <is>
          <t>Cc1[nH]c(N2CCN(c3ccccc3)CC2)nc(=O)c1Cc1cccc2ccccc12</t>
        </is>
      </c>
      <c r="B320" t="inlineStr">
        <is>
          <t>Right</t>
        </is>
      </c>
      <c r="C320" t="n">
        <v>0.5226016640663147</v>
      </c>
    </row>
    <row r="321">
      <c r="A321" t="inlineStr">
        <is>
          <t>COc1ccc(N(C(=O)Cn2cnc3ccccc32)C(C(=O)NC2CCCCC2)c2ccccc2)cc1</t>
        </is>
      </c>
      <c r="B321" t="inlineStr">
        <is>
          <t>Right</t>
        </is>
      </c>
      <c r="C321" t="n">
        <v>0.5070384740829468</v>
      </c>
    </row>
    <row r="322">
      <c r="A322" t="inlineStr">
        <is>
          <t>Cn1nc(C(=O)Nc2c(-c3ccccc3)nc3sccn23)c2ccccc2c1=O</t>
        </is>
      </c>
      <c r="B322" t="inlineStr">
        <is>
          <t>Right</t>
        </is>
      </c>
      <c r="C322" t="n">
        <v>0.5045854449272156</v>
      </c>
    </row>
    <row r="323">
      <c r="A323" t="inlineStr">
        <is>
          <t>Cc1cc2cc3c(cc2nc1SCC(=O)Nc1c(C)cccc1C)CCC3</t>
        </is>
      </c>
      <c r="B323" t="inlineStr">
        <is>
          <t>Right</t>
        </is>
      </c>
      <c r="C323" t="n">
        <v>0.5042683482170105</v>
      </c>
    </row>
    <row r="324">
      <c r="A324" t="inlineStr">
        <is>
          <t>CC1(C)NC(=O)N(CC(O)COc2ccccc2C(=O)Nc2ccccc2)C1=O</t>
        </is>
      </c>
      <c r="B324" t="inlineStr">
        <is>
          <t>Right</t>
        </is>
      </c>
      <c r="C324" t="n">
        <v>0.5025679469108582</v>
      </c>
    </row>
    <row r="325">
      <c r="A325" t="inlineStr">
        <is>
          <t>CC(C)Oc1ccccc1OCCCOc1cccc2cccnc12</t>
        </is>
      </c>
      <c r="B325" t="inlineStr">
        <is>
          <t>Right</t>
        </is>
      </c>
      <c r="C325" t="n">
        <v>0.5017549395561218</v>
      </c>
    </row>
  </sheetData>
  <printOptions horizontalCentered="0" verticalCentered="0" headings="0" gridLines="0" gridLinesSet="1"/>
  <pageMargins left="0.75" right="0.75" top="1" bottom="1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rnshimiyimana</dc:creator>
  <dc:language>fr-FR</dc:language>
  <dcterms:created xsi:type="dcterms:W3CDTF">2018-11-12T17:48:00Z</dcterms:created>
  <dcterms:modified xsi:type="dcterms:W3CDTF">2023-10-28T22:18:26Z</dcterms:modified>
  <cp:revision>32</cp:revision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1036-10.1.0.5707</vt:lpwstr>
  </property>
</Properties>
</file>