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Sheet1!$A$2:$U$22</definedName>
    <definedName function="false" hidden="false" localSheetId="0" name="_xlnm._FilterDatabase" vbProcedure="false">Sheet1!$A$2:$U$22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<sst xmlns="http://schemas.openxmlformats.org/spreadsheetml/2006/main" count="181" uniqueCount="60">
  <si>
    <t xml:space="preserve">MIT</t>
  </si>
  <si>
    <t xml:space="preserve">Javascript</t>
  </si>
  <si>
    <t xml:space="preserve">No</t>
  </si>
  <si>
    <t xml:space="preserve">Yes</t>
  </si>
  <si>
    <t xml:space="preserve">Project</t>
  </si>
  <si>
    <t xml:space="preserve">Current stable version</t>
  </si>
  <si>
    <t xml:space="preserve">Release date</t>
  </si>
  <si>
    <t xml:space="preserve">Website</t>
  </si>
  <si>
    <t xml:space="preserve">License</t>
  </si>
  <si>
    <t xml:space="preserve">Language</t>
  </si>
  <si>
    <t xml:space="preserve">Requires other Frameworks</t>
  </si>
  <si>
    <t xml:space="preserve">Free</t>
  </si>
  <si>
    <t xml:space="preserve">Open source</t>
  </si>
  <si>
    <t xml:space="preserve">Documentation</t>
  </si>
  <si>
    <t xml:space="preserve">English</t>
  </si>
  <si>
    <t xml:space="preserve">Chrome Support</t>
  </si>
  <si>
    <t xml:space="preserve">Sum</t>
  </si>
  <si>
    <t xml:space="preserve">tinycolorpicker</t>
  </si>
  <si>
    <t xml:space="preserve">0.9.5</t>
  </si>
  <si>
    <t xml:space="preserve">http://baijs.com/tinycolorpicker/</t>
  </si>
  <si>
    <t xml:space="preserve">Color picker</t>
  </si>
  <si>
    <t xml:space="preserve">https://tovic.github.io/color-picker/</t>
  </si>
  <si>
    <t xml:space="preserve">Huebee</t>
  </si>
  <si>
    <t xml:space="preserve">1.0.0</t>
  </si>
  <si>
    <t xml:space="preserve">http://huebee.buzz/</t>
  </si>
  <si>
    <t xml:space="preserve">colorjoe</t>
  </si>
  <si>
    <t xml:space="preserve">4.1.0</t>
  </si>
  <si>
    <t xml:space="preserve">http://bebraw.github.io/colorjoe/</t>
  </si>
  <si>
    <t xml:space="preserve">Pickr</t>
  </si>
  <si>
    <t xml:space="preserve">0.4.6</t>
  </si>
  <si>
    <t xml:space="preserve">https://simonwep.github.io/pickr/</t>
  </si>
  <si>
    <t xml:space="preserve">jscolor</t>
  </si>
  <si>
    <t xml:space="preserve">2.0.5</t>
  </si>
  <si>
    <t xml:space="preserve">http://jscolor.com/</t>
  </si>
  <si>
    <t xml:space="preserve">GPL</t>
  </si>
  <si>
    <t xml:space="preserve">iro.js</t>
  </si>
  <si>
    <t xml:space="preserve">https://iro.js.org/</t>
  </si>
  <si>
    <t xml:space="preserve">MPL</t>
  </si>
  <si>
    <t xml:space="preserve">Spectrum</t>
  </si>
  <si>
    <t xml:space="preserve">1.8.0</t>
  </si>
  <si>
    <t xml:space="preserve">http://bgrins.github.io/spectrum/</t>
  </si>
  <si>
    <t xml:space="preserve">colpick</t>
  </si>
  <si>
    <t xml:space="preserve">3.1.0</t>
  </si>
  <si>
    <t xml:space="preserve">https://github.com/mrgrain/colpick</t>
  </si>
  <si>
    <t xml:space="preserve">Tiny jQuery colorPicker</t>
  </si>
  <si>
    <t xml:space="preserve">1.1.1</t>
  </si>
  <si>
    <t xml:space="preserve">http://www.dematte.at/tinyColorPicker/</t>
  </si>
  <si>
    <t xml:space="preserve">jQuery.colorpicker</t>
  </si>
  <si>
    <t xml:space="preserve">1.2.17</t>
  </si>
  <si>
    <t xml:space="preserve">http://vanderlee.github.io/colorpicker/</t>
  </si>
  <si>
    <t xml:space="preserve">Colorwheel</t>
  </si>
  <si>
    <t xml:space="preserve">1.0.1</t>
  </si>
  <si>
    <t xml:space="preserve">http://jweir.github.io/colorwheel/</t>
  </si>
  <si>
    <t xml:space="preserve">Color Picker</t>
  </si>
  <si>
    <t xml:space="preserve">https://www.eyecon.ro/colorpicker/#about</t>
  </si>
  <si>
    <t xml:space="preserve">Farbtastic Color Picker</t>
  </si>
  <si>
    <t xml:space="preserve">http://acko.net/blog/farbtastic-jquery-color-picker-plug-in/</t>
  </si>
  <si>
    <t xml:space="preserve">jQuery Color Picker </t>
  </si>
  <si>
    <t xml:space="preserve">https://codecanyon.net/item/jquery-color-picker/5946602?ref=jqueryrain</t>
  </si>
  <si>
    <t xml:space="preserve">Proprietary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</si>
</sst>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M/D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 Narrow"/>
      <family val="2"/>
      <charset val="1"/>
    </font>
    <font>
      <sz val="12"/>
      <color rgb="FF222222"/>
      <name val="Arial Narrow"/>
      <family val="2"/>
      <charset val="1"/>
    </font>
    <font>
      <b val="true"/>
      <sz val="12"/>
      <color rgb="FF222222"/>
      <name val="Arial Narrow"/>
      <family val="2"/>
      <charset val="1"/>
    </font>
    <font>
      <b val="true"/>
      <sz val="12"/>
      <color rgb="FF000000"/>
      <name val="Arial Narrow"/>
      <family val="2"/>
      <charset val="1"/>
    </font>
    <font>
      <sz val="12"/>
      <color rgb="FF000000"/>
      <name val="Arial Narrow"/>
      <family val="2"/>
    </font>
    <font>
      <sz val="12"/>
      <name val="Arial Narrow"/>
      <family val="2"/>
      <charset val="1"/>
    </font>
    <font>
      <sz val="12"/>
      <color rgb="FF22222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8CBAD"/>
        <bgColor rgb="FFFFE699"/>
      </patternFill>
    </fill>
    <fill>
      <patternFill patternType="solid">
        <fgColor rgb="FFBFBFBF"/>
        <bgColor rgb="FFCCCCFF"/>
      </patternFill>
    </fill>
    <fill>
      <patternFill patternType="solid">
        <fgColor rgb="FFF8F9FA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aijs.com/tinycolorpicker/" TargetMode="External"/><Relationship Id="rId2" Type="http://schemas.openxmlformats.org/officeDocument/2006/relationships/hyperlink" Target="https://tovic.github.io/color-picker/" TargetMode="External"/><Relationship Id="rId3" Type="http://schemas.openxmlformats.org/officeDocument/2006/relationships/hyperlink" Target="http://huebee.buzz/" TargetMode="External"/><Relationship Id="rId4" Type="http://schemas.openxmlformats.org/officeDocument/2006/relationships/hyperlink" Target="http://bebraw.github.io/colorjoe/" TargetMode="External"/><Relationship Id="rId5" Type="http://schemas.openxmlformats.org/officeDocument/2006/relationships/hyperlink" Target="https://simonwep.github.io/pickr/" TargetMode="External"/><Relationship Id="rId6" Type="http://schemas.openxmlformats.org/officeDocument/2006/relationships/hyperlink" Target="http://jscolor.com/" TargetMode="External"/><Relationship Id="rId7" Type="http://schemas.openxmlformats.org/officeDocument/2006/relationships/hyperlink" Target="https://iro.js.org/" TargetMode="External"/><Relationship Id="rId8" Type="http://schemas.openxmlformats.org/officeDocument/2006/relationships/hyperlink" Target="http://bgrins.github.io/spectrum/" TargetMode="External"/><Relationship Id="rId9" Type="http://schemas.openxmlformats.org/officeDocument/2006/relationships/hyperlink" Target="https://github.com/mrgrain/colpick" TargetMode="External"/><Relationship Id="rId10" Type="http://schemas.openxmlformats.org/officeDocument/2006/relationships/hyperlink" Target="http://www.dematte.at/tinyColorPicker/" TargetMode="External"/><Relationship Id="rId11" Type="http://schemas.openxmlformats.org/officeDocument/2006/relationships/hyperlink" Target="http://vanderlee.github.io/colorpicker/" TargetMode="External"/><Relationship Id="rId12" Type="http://schemas.openxmlformats.org/officeDocument/2006/relationships/hyperlink" Target="http://jweir.github.io/colorwheel/" TargetMode="External"/><Relationship Id="rId13" Type="http://schemas.openxmlformats.org/officeDocument/2006/relationships/hyperlink" Target="https://www.eyecon.ro/colorpicker/" TargetMode="External"/><Relationship Id="rId14" Type="http://schemas.openxmlformats.org/officeDocument/2006/relationships/hyperlink" Target="http://acko.net/blog/farbtastic-jquery-color-picker-plug-in/" TargetMode="External"/><Relationship Id="rId15" Type="http://schemas.openxmlformats.org/officeDocument/2006/relationships/hyperlink" Target="https://codecanyon.net/item/jquery-color-picker/5946602?ref=jqueryrain" TargetMode="External"/><Relationship Id="rId1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7.57"/>
    <col collapsed="false" customWidth="true" hidden="false" outlineLevel="0" max="3" min="3" style="1" width="11.14"/>
    <col collapsed="false" customWidth="true" hidden="false" outlineLevel="0" max="5" min="4" style="1" width="9.29"/>
    <col collapsed="false" customWidth="true" hidden="false" outlineLevel="0" max="6" min="6" style="1" width="8"/>
    <col collapsed="false" customWidth="true" hidden="false" outlineLevel="0" max="7" min="7" style="1" width="7.42"/>
    <col collapsed="false" customWidth="true" hidden="false" outlineLevel="0" max="8" min="8" style="1" width="8.29"/>
    <col collapsed="false" customWidth="true" hidden="false" outlineLevel="0" max="9" min="9" style="1" width="9.14"/>
    <col collapsed="false" customWidth="true" hidden="false" outlineLevel="0" max="10" min="10" style="1" width="7.29"/>
    <col collapsed="false" customWidth="true" hidden="false" outlineLevel="0" max="17" min="11" style="1" width="6.01"/>
    <col collapsed="false" customWidth="true" hidden="false" outlineLevel="0" max="21" min="18" style="1" width="7.15"/>
    <col collapsed="false" customWidth="true" hidden="false" outlineLevel="0" max="1015" min="22" style="1" width="9.14"/>
    <col collapsed="false" customWidth="true" hidden="false" outlineLevel="0" max="1025" min="1016" style="0" width="9.14"/>
  </cols>
  <sheetData>
    <row r="1" customFormat="false" ht="27" hidden="false" customHeight="false" outlineLevel="0" collapsed="false">
      <c r="A1" s="2"/>
      <c r="B1" s="2"/>
      <c r="C1" s="2"/>
      <c r="D1" s="2"/>
      <c r="E1" s="3" t="s">
        <v>0</v>
      </c>
      <c r="F1" s="2" t="s">
        <v>1</v>
      </c>
      <c r="G1" s="3" t="s">
        <v>2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4" t="n">
        <v>10</v>
      </c>
      <c r="N1" s="4" t="n">
        <v>2</v>
      </c>
      <c r="O1" s="4" t="n">
        <v>7</v>
      </c>
      <c r="P1" s="4" t="n">
        <v>8</v>
      </c>
      <c r="Q1" s="4" t="n">
        <v>4</v>
      </c>
      <c r="R1" s="4" t="n">
        <v>9</v>
      </c>
      <c r="S1" s="4" t="n">
        <v>8</v>
      </c>
      <c r="T1" s="4" t="n">
        <v>1</v>
      </c>
      <c r="U1" s="4"/>
    </row>
    <row r="2" s="7" customFormat="true" ht="132.4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5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tr">
        <f aca="false">F2</f>
        <v>Language</v>
      </c>
      <c r="N2" s="6" t="str">
        <f aca="false">G2</f>
        <v>Requires other Frameworks</v>
      </c>
      <c r="O2" s="6" t="str">
        <f aca="false">H2</f>
        <v>Free</v>
      </c>
      <c r="P2" s="6" t="str">
        <f aca="false">I2</f>
        <v>Open source</v>
      </c>
      <c r="Q2" s="6" t="str">
        <f aca="false">J2</f>
        <v>Documentation</v>
      </c>
      <c r="R2" s="6" t="str">
        <f aca="false">K2</f>
        <v>English</v>
      </c>
      <c r="S2" s="6" t="str">
        <f aca="false">L2</f>
        <v>Chrome Support</v>
      </c>
      <c r="T2" s="6" t="str">
        <f aca="false">E2</f>
        <v>License</v>
      </c>
      <c r="U2" s="6" t="s">
        <v>16</v>
      </c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7" hidden="false" customHeight="false" outlineLevel="0" collapsed="false">
      <c r="A3" s="8" t="s">
        <v>17</v>
      </c>
      <c r="B3" s="9" t="s">
        <v>18</v>
      </c>
      <c r="C3" s="10" t="n">
        <v>42327</v>
      </c>
      <c r="D3" s="11" t="s">
        <v>19</v>
      </c>
      <c r="E3" s="12" t="s">
        <v>0</v>
      </c>
      <c r="F3" s="13" t="s">
        <v>1</v>
      </c>
      <c r="G3" s="13" t="s">
        <v>2</v>
      </c>
      <c r="H3" s="13" t="s">
        <v>3</v>
      </c>
      <c r="I3" s="13" t="s">
        <v>3</v>
      </c>
      <c r="J3" s="13" t="s">
        <v>3</v>
      </c>
      <c r="K3" s="13" t="s">
        <v>3</v>
      </c>
      <c r="L3" s="13" t="s">
        <v>3</v>
      </c>
      <c r="M3" s="8" t="n">
        <f aca="false">IFERROR(IF(FIND(F$1,F3)&gt;0,1),0)</f>
        <v>1</v>
      </c>
      <c r="N3" s="8" t="n">
        <f aca="false">IFERROR(IF(FIND(G$1,G3)&gt;0,1),0)</f>
        <v>1</v>
      </c>
      <c r="O3" s="8" t="n">
        <f aca="false">IFERROR(IF(FIND(H$1,H3)&gt;0,1),0)</f>
        <v>1</v>
      </c>
      <c r="P3" s="8" t="n">
        <f aca="false">IFERROR(IF(FIND(I$1,I3)&gt;0,1),0)</f>
        <v>1</v>
      </c>
      <c r="Q3" s="8" t="n">
        <f aca="false">IFERROR(IF(FIND(J$1,J3)&gt;0,1),0)</f>
        <v>1</v>
      </c>
      <c r="R3" s="8" t="n">
        <f aca="false">IFERROR(IF(FIND(K$1,K3)&gt;0,1),0)</f>
        <v>1</v>
      </c>
      <c r="S3" s="8" t="n">
        <f aca="false">IFERROR(IF(FIND(L$1,L3)&gt;0,1),0)</f>
        <v>1</v>
      </c>
      <c r="T3" s="11" t="n">
        <f aca="false">IFERROR(IF(FIND(E$1,E3)&gt;0,1),0)</f>
        <v>1</v>
      </c>
      <c r="U3" s="11" t="n">
        <f aca="false">$M$1*M3+$N$1*N3+$O$1*O3+$P$1*P3+$Q$1*Q3+$R$1*R3+$S$1*S3+$T$1*T3</f>
        <v>49</v>
      </c>
    </row>
    <row r="4" customFormat="false" ht="27" hidden="false" customHeight="false" outlineLevel="0" collapsed="false">
      <c r="A4" s="8" t="s">
        <v>20</v>
      </c>
      <c r="B4" s="9"/>
      <c r="C4" s="14" t="n">
        <v>43402</v>
      </c>
      <c r="D4" s="14" t="s">
        <v>21</v>
      </c>
      <c r="E4" s="15" t="s">
        <v>0</v>
      </c>
      <c r="F4" s="13" t="s">
        <v>1</v>
      </c>
      <c r="G4" s="15" t="s">
        <v>2</v>
      </c>
      <c r="H4" s="13" t="s">
        <v>3</v>
      </c>
      <c r="I4" s="13" t="s">
        <v>3</v>
      </c>
      <c r="J4" s="13" t="s">
        <v>3</v>
      </c>
      <c r="K4" s="13" t="s">
        <v>3</v>
      </c>
      <c r="L4" s="13" t="s">
        <v>3</v>
      </c>
      <c r="M4" s="8" t="n">
        <f aca="false">IFERROR(IF(FIND(F$1,F4)&gt;0,1),0)</f>
        <v>1</v>
      </c>
      <c r="N4" s="8" t="n">
        <f aca="false">IFERROR(IF(FIND(G$1,G4)&gt;0,1),0)</f>
        <v>1</v>
      </c>
      <c r="O4" s="8" t="n">
        <f aca="false">IFERROR(IF(FIND(H$1,H4)&gt;0,1),0)</f>
        <v>1</v>
      </c>
      <c r="P4" s="8" t="n">
        <f aca="false">IFERROR(IF(FIND(I$1,I4)&gt;0,1),0)</f>
        <v>1</v>
      </c>
      <c r="Q4" s="8" t="n">
        <f aca="false">IFERROR(IF(FIND(J$1,J4)&gt;0,1),0)</f>
        <v>1</v>
      </c>
      <c r="R4" s="8" t="n">
        <f aca="false">IFERROR(IF(FIND(K$1,K4)&gt;0,1),0)</f>
        <v>1</v>
      </c>
      <c r="S4" s="8" t="n">
        <f aca="false">IFERROR(IF(FIND(L$1,L4)&gt;0,1),0)</f>
        <v>1</v>
      </c>
      <c r="T4" s="11" t="n">
        <f aca="false">IFERROR(IF(FIND(E$1,E4)&gt;0,1),0)</f>
        <v>1</v>
      </c>
      <c r="U4" s="11" t="n">
        <f aca="false">$M$1*M4+$N$1*N4+$O$1*O4+$P$1*P4+$Q$1*Q4+$R$1*R4+$S$1*S4+$T$1*T4</f>
        <v>49</v>
      </c>
    </row>
    <row r="5" customFormat="false" ht="27" hidden="false" customHeight="false" outlineLevel="0" collapsed="false">
      <c r="A5" s="8" t="s">
        <v>22</v>
      </c>
      <c r="B5" s="9" t="s">
        <v>23</v>
      </c>
      <c r="C5" s="14" t="n">
        <v>43089</v>
      </c>
      <c r="D5" s="14" t="s">
        <v>24</v>
      </c>
      <c r="E5" s="15" t="s">
        <v>0</v>
      </c>
      <c r="F5" s="13" t="s">
        <v>1</v>
      </c>
      <c r="G5" s="15" t="s">
        <v>2</v>
      </c>
      <c r="H5" s="13" t="s">
        <v>3</v>
      </c>
      <c r="I5" s="13" t="s">
        <v>3</v>
      </c>
      <c r="J5" s="13" t="s">
        <v>3</v>
      </c>
      <c r="K5" s="13" t="s">
        <v>3</v>
      </c>
      <c r="L5" s="13" t="s">
        <v>3</v>
      </c>
      <c r="M5" s="8" t="n">
        <f aca="false">IFERROR(IF(FIND(F$1,F5)&gt;0,1),0)</f>
        <v>1</v>
      </c>
      <c r="N5" s="8" t="n">
        <f aca="false">IFERROR(IF(FIND(G$1,G5)&gt;0,1),0)</f>
        <v>1</v>
      </c>
      <c r="O5" s="8" t="n">
        <f aca="false">IFERROR(IF(FIND(H$1,H5)&gt;0,1),0)</f>
        <v>1</v>
      </c>
      <c r="P5" s="8" t="n">
        <f aca="false">IFERROR(IF(FIND(I$1,I5)&gt;0,1),0)</f>
        <v>1</v>
      </c>
      <c r="Q5" s="8" t="n">
        <f aca="false">IFERROR(IF(FIND(J$1,J5)&gt;0,1),0)</f>
        <v>1</v>
      </c>
      <c r="R5" s="8" t="n">
        <f aca="false">IFERROR(IF(FIND(K$1,K5)&gt;0,1),0)</f>
        <v>1</v>
      </c>
      <c r="S5" s="8" t="n">
        <f aca="false">IFERROR(IF(FIND(L$1,L5)&gt;0,1),0)</f>
        <v>1</v>
      </c>
      <c r="T5" s="11" t="n">
        <f aca="false">IFERROR(IF(FIND(E$1,E5)&gt;0,1),0)</f>
        <v>1</v>
      </c>
      <c r="U5" s="11" t="n">
        <f aca="false">$M$1*M5+$N$1*N5+$O$1*O5+$P$1*P5+$Q$1*Q5+$R$1*R5+$S$1*S5+$T$1*T5</f>
        <v>49</v>
      </c>
    </row>
    <row r="6" customFormat="false" ht="27" hidden="false" customHeight="false" outlineLevel="0" collapsed="false">
      <c r="A6" s="8" t="s">
        <v>25</v>
      </c>
      <c r="B6" s="9" t="s">
        <v>26</v>
      </c>
      <c r="C6" s="14" t="n">
        <v>43284</v>
      </c>
      <c r="D6" s="14" t="s">
        <v>27</v>
      </c>
      <c r="E6" s="15" t="s">
        <v>0</v>
      </c>
      <c r="F6" s="13" t="s">
        <v>1</v>
      </c>
      <c r="G6" s="13" t="s">
        <v>2</v>
      </c>
      <c r="H6" s="13" t="s">
        <v>3</v>
      </c>
      <c r="I6" s="13" t="s">
        <v>3</v>
      </c>
      <c r="J6" s="13" t="s">
        <v>3</v>
      </c>
      <c r="K6" s="13" t="s">
        <v>3</v>
      </c>
      <c r="L6" s="13" t="s">
        <v>3</v>
      </c>
      <c r="M6" s="8" t="n">
        <f aca="false">IFERROR(IF(FIND(F$1,F6)&gt;0,1),0)</f>
        <v>1</v>
      </c>
      <c r="N6" s="8" t="n">
        <f aca="false">IFERROR(IF(FIND(G$1,G6)&gt;0,1),0)</f>
        <v>1</v>
      </c>
      <c r="O6" s="8" t="n">
        <f aca="false">IFERROR(IF(FIND(H$1,H6)&gt;0,1),0)</f>
        <v>1</v>
      </c>
      <c r="P6" s="8" t="n">
        <f aca="false">IFERROR(IF(FIND(I$1,I6)&gt;0,1),0)</f>
        <v>1</v>
      </c>
      <c r="Q6" s="8" t="n">
        <f aca="false">IFERROR(IF(FIND(J$1,J6)&gt;0,1),0)</f>
        <v>1</v>
      </c>
      <c r="R6" s="8" t="n">
        <f aca="false">IFERROR(IF(FIND(K$1,K6)&gt;0,1),0)</f>
        <v>1</v>
      </c>
      <c r="S6" s="8" t="n">
        <f aca="false">IFERROR(IF(FIND(L$1,L6)&gt;0,1),0)</f>
        <v>1</v>
      </c>
      <c r="T6" s="11" t="n">
        <f aca="false">IFERROR(IF(FIND(E$1,E6)&gt;0,1),0)</f>
        <v>1</v>
      </c>
      <c r="U6" s="11" t="n">
        <f aca="false">$M$1*M6+$N$1*N6+$O$1*O6+$P$1*P6+$Q$1*Q6+$R$1*R6+$S$1*S6+$T$1*T6</f>
        <v>49</v>
      </c>
    </row>
    <row r="7" customFormat="false" ht="27" hidden="false" customHeight="false" outlineLevel="0" collapsed="false">
      <c r="A7" s="8" t="s">
        <v>28</v>
      </c>
      <c r="B7" s="9" t="s">
        <v>29</v>
      </c>
      <c r="C7" s="14" t="n">
        <v>43562</v>
      </c>
      <c r="D7" s="14" t="s">
        <v>30</v>
      </c>
      <c r="E7" s="15" t="s">
        <v>0</v>
      </c>
      <c r="F7" s="15" t="s">
        <v>1</v>
      </c>
      <c r="G7" s="13" t="s">
        <v>2</v>
      </c>
      <c r="H7" s="13" t="s">
        <v>3</v>
      </c>
      <c r="I7" s="13" t="s">
        <v>3</v>
      </c>
      <c r="J7" s="13" t="s">
        <v>3</v>
      </c>
      <c r="K7" s="13" t="s">
        <v>3</v>
      </c>
      <c r="L7" s="13" t="s">
        <v>3</v>
      </c>
      <c r="M7" s="8" t="n">
        <f aca="false">IFERROR(IF(FIND(F$1,F7)&gt;0,1),0)</f>
        <v>1</v>
      </c>
      <c r="N7" s="8" t="n">
        <f aca="false">IFERROR(IF(FIND(G$1,G7)&gt;0,1),0)</f>
        <v>1</v>
      </c>
      <c r="O7" s="8" t="n">
        <f aca="false">IFERROR(IF(FIND(H$1,H7)&gt;0,1),0)</f>
        <v>1</v>
      </c>
      <c r="P7" s="8" t="n">
        <f aca="false">IFERROR(IF(FIND(I$1,I7)&gt;0,1),0)</f>
        <v>1</v>
      </c>
      <c r="Q7" s="8" t="n">
        <f aca="false">IFERROR(IF(FIND(J$1,J7)&gt;0,1),0)</f>
        <v>1</v>
      </c>
      <c r="R7" s="8" t="n">
        <f aca="false">IFERROR(IF(FIND(K$1,K7)&gt;0,1),0)</f>
        <v>1</v>
      </c>
      <c r="S7" s="8" t="n">
        <f aca="false">IFERROR(IF(FIND(L$1,L7)&gt;0,1),0)</f>
        <v>1</v>
      </c>
      <c r="T7" s="11" t="n">
        <f aca="false">IFERROR(IF(FIND(E$1,E7)&gt;0,1),0)</f>
        <v>1</v>
      </c>
      <c r="U7" s="11" t="n">
        <f aca="false">$M$1*M7+$N$1*N7+$O$1*O7+$P$1*P7+$Q$1*Q7+$R$1*R7+$S$1*S7+$T$1*T7</f>
        <v>49</v>
      </c>
    </row>
    <row r="8" customFormat="false" ht="27" hidden="false" customHeight="false" outlineLevel="0" collapsed="false">
      <c r="A8" s="8" t="s">
        <v>31</v>
      </c>
      <c r="B8" s="9" t="s">
        <v>32</v>
      </c>
      <c r="C8" s="14" t="n">
        <v>43655</v>
      </c>
      <c r="D8" s="16" t="s">
        <v>33</v>
      </c>
      <c r="E8" s="15" t="s">
        <v>34</v>
      </c>
      <c r="F8" s="13" t="s">
        <v>1</v>
      </c>
      <c r="G8" s="13" t="s">
        <v>2</v>
      </c>
      <c r="H8" s="13" t="s">
        <v>3</v>
      </c>
      <c r="I8" s="13" t="s">
        <v>3</v>
      </c>
      <c r="J8" s="13" t="s">
        <v>3</v>
      </c>
      <c r="K8" s="13" t="s">
        <v>3</v>
      </c>
      <c r="L8" s="13" t="s">
        <v>3</v>
      </c>
      <c r="M8" s="8" t="n">
        <f aca="false">IFERROR(IF(FIND(F$1,F8)&gt;0,1),0)</f>
        <v>1</v>
      </c>
      <c r="N8" s="8" t="n">
        <f aca="false">IFERROR(IF(FIND(G$1,G8)&gt;0,1),0)</f>
        <v>1</v>
      </c>
      <c r="O8" s="8" t="n">
        <f aca="false">IFERROR(IF(FIND(H$1,H8)&gt;0,1),0)</f>
        <v>1</v>
      </c>
      <c r="P8" s="8" t="n">
        <f aca="false">IFERROR(IF(FIND(I$1,I8)&gt;0,1),0)</f>
        <v>1</v>
      </c>
      <c r="Q8" s="8" t="n">
        <f aca="false">IFERROR(IF(FIND(J$1,J8)&gt;0,1),0)</f>
        <v>1</v>
      </c>
      <c r="R8" s="11" t="n">
        <f aca="false">IFERROR(IF(FIND(K$1,K8)&gt;0,1),0)</f>
        <v>1</v>
      </c>
      <c r="S8" s="11" t="n">
        <f aca="false">IFERROR(IF(FIND(L$1,L8)&gt;0,1),0)</f>
        <v>1</v>
      </c>
      <c r="T8" s="11" t="n">
        <f aca="false">IFERROR(IF(FIND(E$1,E8)&gt;0,1),0)</f>
        <v>0</v>
      </c>
      <c r="U8" s="8" t="n">
        <f aca="false">$M$1*M8+$N$1*N8+$O$1*O8+$P$1*P8+$Q$1*Q8+$R$1*R8+$S$1*S8+$T$1*T8</f>
        <v>48</v>
      </c>
    </row>
    <row r="9" customFormat="false" ht="27" hidden="false" customHeight="false" outlineLevel="0" collapsed="false">
      <c r="A9" s="8" t="s">
        <v>35</v>
      </c>
      <c r="B9" s="9" t="n">
        <v>4</v>
      </c>
      <c r="C9" s="14" t="n">
        <v>43563</v>
      </c>
      <c r="D9" s="14" t="s">
        <v>36</v>
      </c>
      <c r="E9" s="12" t="s">
        <v>37</v>
      </c>
      <c r="F9" s="13" t="s">
        <v>1</v>
      </c>
      <c r="G9" s="13" t="s">
        <v>2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  <c r="M9" s="8" t="n">
        <f aca="false">IFERROR(IF(FIND(F$1,F9)&gt;0,1),0)</f>
        <v>1</v>
      </c>
      <c r="N9" s="8" t="n">
        <f aca="false">IFERROR(IF(FIND(G$1,G9)&gt;0,1),0)</f>
        <v>1</v>
      </c>
      <c r="O9" s="8" t="n">
        <f aca="false">IFERROR(IF(FIND(H$1,H9)&gt;0,1),0)</f>
        <v>1</v>
      </c>
      <c r="P9" s="8" t="n">
        <f aca="false">IFERROR(IF(FIND(I$1,I9)&gt;0,1),0)</f>
        <v>1</v>
      </c>
      <c r="Q9" s="8" t="n">
        <f aca="false">IFERROR(IF(FIND(J$1,J9)&gt;0,1),0)</f>
        <v>1</v>
      </c>
      <c r="R9" s="8" t="n">
        <f aca="false">IFERROR(IF(FIND(K$1,K9)&gt;0,1),0)</f>
        <v>1</v>
      </c>
      <c r="S9" s="8" t="n">
        <f aca="false">IFERROR(IF(FIND(L$1,L9)&gt;0,1),0)</f>
        <v>1</v>
      </c>
      <c r="T9" s="11" t="n">
        <f aca="false">IFERROR(IF(FIND(E$1,E9)&gt;0,1),0)</f>
        <v>0</v>
      </c>
      <c r="U9" s="11" t="n">
        <f aca="false">$M$1*M9+$N$1*N9+$O$1*O9+$P$1*P9+$Q$1*Q9+$R$1*R9+$S$1*S9+$T$1*T9</f>
        <v>48</v>
      </c>
    </row>
    <row r="10" customFormat="false" ht="27" hidden="false" customHeight="false" outlineLevel="0" collapsed="false">
      <c r="A10" s="8" t="s">
        <v>38</v>
      </c>
      <c r="B10" s="9" t="s">
        <v>39</v>
      </c>
      <c r="C10" s="14" t="n">
        <v>42604</v>
      </c>
      <c r="D10" s="14" t="s">
        <v>40</v>
      </c>
      <c r="E10" s="15" t="s">
        <v>0</v>
      </c>
      <c r="F10" s="13" t="s">
        <v>1</v>
      </c>
      <c r="G10" s="13" t="s">
        <v>3</v>
      </c>
      <c r="H10" s="13" t="s">
        <v>3</v>
      </c>
      <c r="I10" s="13" t="s">
        <v>3</v>
      </c>
      <c r="J10" s="13" t="s">
        <v>3</v>
      </c>
      <c r="K10" s="13" t="s">
        <v>3</v>
      </c>
      <c r="L10" s="13" t="s">
        <v>3</v>
      </c>
      <c r="M10" s="8" t="n">
        <f aca="false">IFERROR(IF(FIND(F$1,F10)&gt;0,1),0)</f>
        <v>1</v>
      </c>
      <c r="N10" s="8" t="n">
        <f aca="false">IFERROR(IF(FIND(G$1,G10)&gt;0,1),0)</f>
        <v>0</v>
      </c>
      <c r="O10" s="8" t="n">
        <f aca="false">IFERROR(IF(FIND(H$1,H10)&gt;0,1),0)</f>
        <v>1</v>
      </c>
      <c r="P10" s="8" t="n">
        <f aca="false">IFERROR(IF(FIND(I$1,I10)&gt;0,1),0)</f>
        <v>1</v>
      </c>
      <c r="Q10" s="8" t="n">
        <f aca="false">IFERROR(IF(FIND(J$1,J10)&gt;0,1),0)</f>
        <v>1</v>
      </c>
      <c r="R10" s="8" t="n">
        <f aca="false">IFERROR(IF(FIND(K$1,K10)&gt;0,1),0)</f>
        <v>1</v>
      </c>
      <c r="S10" s="8" t="n">
        <f aca="false">IFERROR(IF(FIND(L$1,L10)&gt;0,1),0)</f>
        <v>1</v>
      </c>
      <c r="T10" s="11" t="n">
        <f aca="false">IFERROR(IF(FIND(E$1,E10)&gt;0,1),0)</f>
        <v>1</v>
      </c>
      <c r="U10" s="11" t="n">
        <f aca="false">$M$1*M10+$N$1*N10+$O$1*O10+$P$1*P10+$Q$1*Q10+$R$1*R10+$S$1*S10+$T$1*T10</f>
        <v>47</v>
      </c>
    </row>
    <row r="11" customFormat="false" ht="27" hidden="false" customHeight="false" outlineLevel="0" collapsed="false">
      <c r="A11" s="8" t="s">
        <v>41</v>
      </c>
      <c r="B11" s="9" t="s">
        <v>42</v>
      </c>
      <c r="C11" s="14" t="n">
        <v>42153</v>
      </c>
      <c r="D11" s="14" t="s">
        <v>43</v>
      </c>
      <c r="E11" s="15" t="s">
        <v>0</v>
      </c>
      <c r="F11" s="13" t="s">
        <v>1</v>
      </c>
      <c r="G11" s="15" t="s">
        <v>3</v>
      </c>
      <c r="H11" s="13" t="s">
        <v>3</v>
      </c>
      <c r="I11" s="13" t="s">
        <v>3</v>
      </c>
      <c r="J11" s="13" t="s">
        <v>3</v>
      </c>
      <c r="K11" s="13" t="s">
        <v>3</v>
      </c>
      <c r="L11" s="13" t="s">
        <v>3</v>
      </c>
      <c r="M11" s="8" t="n">
        <f aca="false">IFERROR(IF(FIND(F$1,F11)&gt;0,1),0)</f>
        <v>1</v>
      </c>
      <c r="N11" s="8" t="n">
        <f aca="false">IFERROR(IF(FIND(G$1,G11)&gt;0,1),0)</f>
        <v>0</v>
      </c>
      <c r="O11" s="8" t="n">
        <f aca="false">IFERROR(IF(FIND(H$1,H11)&gt;0,1),0)</f>
        <v>1</v>
      </c>
      <c r="P11" s="8" t="n">
        <f aca="false">IFERROR(IF(FIND(I$1,I11)&gt;0,1),0)</f>
        <v>1</v>
      </c>
      <c r="Q11" s="8" t="n">
        <f aca="false">IFERROR(IF(FIND(J$1,J11)&gt;0,1),0)</f>
        <v>1</v>
      </c>
      <c r="R11" s="8" t="n">
        <f aca="false">IFERROR(IF(FIND(K$1,K11)&gt;0,1),0)</f>
        <v>1</v>
      </c>
      <c r="S11" s="8" t="n">
        <f aca="false">IFERROR(IF(FIND(L$1,L11)&gt;0,1),0)</f>
        <v>1</v>
      </c>
      <c r="T11" s="11" t="n">
        <f aca="false">IFERROR(IF(FIND(E$1,E11)&gt;0,1),0)</f>
        <v>1</v>
      </c>
      <c r="U11" s="11" t="n">
        <f aca="false">$M$1*M11+$N$1*N11+$O$1*O11+$P$1*P11+$Q$1*Q11+$R$1*R11+$S$1*S11+$T$1*T11</f>
        <v>47</v>
      </c>
    </row>
    <row r="12" customFormat="false" ht="52.7" hidden="false" customHeight="false" outlineLevel="0" collapsed="false">
      <c r="A12" s="8" t="s">
        <v>44</v>
      </c>
      <c r="B12" s="9" t="s">
        <v>45</v>
      </c>
      <c r="C12" s="14" t="n">
        <v>42566</v>
      </c>
      <c r="D12" s="14" t="s">
        <v>46</v>
      </c>
      <c r="E12" s="15" t="s">
        <v>0</v>
      </c>
      <c r="F12" s="13" t="s">
        <v>1</v>
      </c>
      <c r="G12" s="15" t="s">
        <v>3</v>
      </c>
      <c r="H12" s="13" t="s">
        <v>3</v>
      </c>
      <c r="I12" s="13" t="s">
        <v>3</v>
      </c>
      <c r="J12" s="13" t="s">
        <v>3</v>
      </c>
      <c r="K12" s="13" t="s">
        <v>3</v>
      </c>
      <c r="L12" s="13" t="s">
        <v>3</v>
      </c>
      <c r="M12" s="8" t="n">
        <f aca="false">IFERROR(IF(FIND(F$1,F12)&gt;0,1),0)</f>
        <v>1</v>
      </c>
      <c r="N12" s="8" t="n">
        <f aca="false">IFERROR(IF(FIND(G$1,G12)&gt;0,1),0)</f>
        <v>0</v>
      </c>
      <c r="O12" s="8" t="n">
        <f aca="false">IFERROR(IF(FIND(H$1,H12)&gt;0,1),0)</f>
        <v>1</v>
      </c>
      <c r="P12" s="8" t="n">
        <f aca="false">IFERROR(IF(FIND(I$1,I12)&gt;0,1),0)</f>
        <v>1</v>
      </c>
      <c r="Q12" s="8" t="n">
        <f aca="false">IFERROR(IF(FIND(J$1,J12)&gt;0,1),0)</f>
        <v>1</v>
      </c>
      <c r="R12" s="8" t="n">
        <f aca="false">IFERROR(IF(FIND(K$1,K12)&gt;0,1),0)</f>
        <v>1</v>
      </c>
      <c r="S12" s="8" t="n">
        <f aca="false">IFERROR(IF(FIND(L$1,L12)&gt;0,1),0)</f>
        <v>1</v>
      </c>
      <c r="T12" s="11" t="n">
        <f aca="false">IFERROR(IF(FIND(E$1,E12)&gt;0,1),0)</f>
        <v>1</v>
      </c>
      <c r="U12" s="11" t="n">
        <f aca="false">$M$1*M12+$N$1*N12+$O$1*O12+$P$1*P12+$Q$1*Q12+$R$1*R12+$S$1*S12+$T$1*T12</f>
        <v>47</v>
      </c>
    </row>
    <row r="13" customFormat="false" ht="27" hidden="false" customHeight="false" outlineLevel="0" collapsed="false">
      <c r="A13" s="8" t="s">
        <v>47</v>
      </c>
      <c r="B13" s="9" t="s">
        <v>48</v>
      </c>
      <c r="C13" s="14" t="n">
        <v>43296</v>
      </c>
      <c r="D13" s="14" t="s">
        <v>49</v>
      </c>
      <c r="E13" s="15" t="s">
        <v>0</v>
      </c>
      <c r="F13" s="13" t="s">
        <v>1</v>
      </c>
      <c r="G13" s="13" t="s">
        <v>3</v>
      </c>
      <c r="H13" s="13" t="s">
        <v>3</v>
      </c>
      <c r="I13" s="13" t="s">
        <v>3</v>
      </c>
      <c r="J13" s="13" t="s">
        <v>3</v>
      </c>
      <c r="K13" s="13" t="s">
        <v>3</v>
      </c>
      <c r="L13" s="13" t="s">
        <v>3</v>
      </c>
      <c r="M13" s="8" t="n">
        <f aca="false">IFERROR(IF(FIND(F$1,F13)&gt;0,1),0)</f>
        <v>1</v>
      </c>
      <c r="N13" s="8" t="n">
        <f aca="false">IFERROR(IF(FIND(G$1,G13)&gt;0,1),0)</f>
        <v>0</v>
      </c>
      <c r="O13" s="8" t="n">
        <f aca="false">IFERROR(IF(FIND(H$1,H13)&gt;0,1),0)</f>
        <v>1</v>
      </c>
      <c r="P13" s="8" t="n">
        <f aca="false">IFERROR(IF(FIND(I$1,I13)&gt;0,1),0)</f>
        <v>1</v>
      </c>
      <c r="Q13" s="8" t="n">
        <f aca="false">IFERROR(IF(FIND(J$1,J13)&gt;0,1),0)</f>
        <v>1</v>
      </c>
      <c r="R13" s="8" t="n">
        <f aca="false">IFERROR(IF(FIND(K$1,K13)&gt;0,1),0)</f>
        <v>1</v>
      </c>
      <c r="S13" s="8" t="n">
        <f aca="false">IFERROR(IF(FIND(L$1,L13)&gt;0,1),0)</f>
        <v>1</v>
      </c>
      <c r="T13" s="11" t="n">
        <f aca="false">IFERROR(IF(FIND(E$1,E13)&gt;0,1),0)</f>
        <v>1</v>
      </c>
      <c r="U13" s="11" t="n">
        <f aca="false">$M$1*M13+$N$1*N13+$O$1*O13+$P$1*P13+$Q$1*Q13+$R$1*R13+$S$1*S13+$T$1*T13</f>
        <v>47</v>
      </c>
    </row>
    <row r="14" customFormat="false" ht="27" hidden="false" customHeight="false" outlineLevel="0" collapsed="false">
      <c r="A14" s="8" t="s">
        <v>50</v>
      </c>
      <c r="B14" s="9" t="s">
        <v>51</v>
      </c>
      <c r="C14" s="14" t="n">
        <v>42951</v>
      </c>
      <c r="D14" s="14" t="s">
        <v>52</v>
      </c>
      <c r="E14" s="15" t="s">
        <v>0</v>
      </c>
      <c r="F14" s="13" t="s">
        <v>1</v>
      </c>
      <c r="G14" s="13" t="s">
        <v>3</v>
      </c>
      <c r="H14" s="13" t="s">
        <v>3</v>
      </c>
      <c r="I14" s="13" t="s">
        <v>3</v>
      </c>
      <c r="J14" s="13" t="s">
        <v>3</v>
      </c>
      <c r="K14" s="13" t="s">
        <v>3</v>
      </c>
      <c r="L14" s="13" t="s">
        <v>3</v>
      </c>
      <c r="M14" s="8" t="n">
        <f aca="false">IFERROR(IF(FIND(F$1,F14)&gt;0,1),0)</f>
        <v>1</v>
      </c>
      <c r="N14" s="8" t="n">
        <f aca="false">IFERROR(IF(FIND(G$1,G14)&gt;0,1),0)</f>
        <v>0</v>
      </c>
      <c r="O14" s="8" t="n">
        <f aca="false">IFERROR(IF(FIND(H$1,H14)&gt;0,1),0)</f>
        <v>1</v>
      </c>
      <c r="P14" s="8" t="n">
        <f aca="false">IFERROR(IF(FIND(I$1,I14)&gt;0,1),0)</f>
        <v>1</v>
      </c>
      <c r="Q14" s="8" t="n">
        <f aca="false">IFERROR(IF(FIND(J$1,J14)&gt;0,1),0)</f>
        <v>1</v>
      </c>
      <c r="R14" s="8" t="n">
        <f aca="false">IFERROR(IF(FIND(K$1,K14)&gt;0,1),0)</f>
        <v>1</v>
      </c>
      <c r="S14" s="8" t="n">
        <f aca="false">IFERROR(IF(FIND(L$1,L14)&gt;0,1),0)</f>
        <v>1</v>
      </c>
      <c r="T14" s="11" t="n">
        <f aca="false">IFERROR(IF(FIND(E$1,E14)&gt;0,1),0)</f>
        <v>1</v>
      </c>
      <c r="U14" s="11" t="n">
        <f aca="false">$M$1*M14+$N$1*N14+$O$1*O14+$P$1*P14+$Q$1*Q14+$R$1*R14+$S$1*S14+$T$1*T14</f>
        <v>47</v>
      </c>
    </row>
    <row r="15" customFormat="false" ht="27" hidden="false" customHeight="false" outlineLevel="0" collapsed="false">
      <c r="A15" s="8" t="s">
        <v>53</v>
      </c>
      <c r="B15" s="9"/>
      <c r="C15" s="14" t="n">
        <v>39956</v>
      </c>
      <c r="D15" s="14" t="s">
        <v>54</v>
      </c>
      <c r="E15" s="15" t="s">
        <v>0</v>
      </c>
      <c r="F15" s="13" t="s">
        <v>1</v>
      </c>
      <c r="G15" s="13" t="s">
        <v>3</v>
      </c>
      <c r="H15" s="13" t="s">
        <v>3</v>
      </c>
      <c r="I15" s="13" t="s">
        <v>3</v>
      </c>
      <c r="J15" s="13" t="s">
        <v>3</v>
      </c>
      <c r="K15" s="13" t="s">
        <v>3</v>
      </c>
      <c r="L15" s="13" t="s">
        <v>2</v>
      </c>
      <c r="M15" s="8" t="n">
        <f aca="false">IFERROR(IF(FIND(F$1,F15)&gt;0,1),0)</f>
        <v>1</v>
      </c>
      <c r="N15" s="8" t="n">
        <f aca="false">IFERROR(IF(FIND(G$1,G15)&gt;0,1),0)</f>
        <v>0</v>
      </c>
      <c r="O15" s="8" t="n">
        <f aca="false">IFERROR(IF(FIND(H$1,H15)&gt;0,1),0)</f>
        <v>1</v>
      </c>
      <c r="P15" s="8" t="n">
        <f aca="false">IFERROR(IF(FIND(I$1,I15)&gt;0,1),0)</f>
        <v>1</v>
      </c>
      <c r="Q15" s="8" t="n">
        <f aca="false">IFERROR(IF(FIND(J$1,J15)&gt;0,1),0)</f>
        <v>1</v>
      </c>
      <c r="R15" s="8" t="n">
        <f aca="false">IFERROR(IF(FIND(K$1,K15)&gt;0,1),0)</f>
        <v>1</v>
      </c>
      <c r="S15" s="8" t="n">
        <f aca="false">IFERROR(IF(FIND(L$1,L15)&gt;0,1),0)</f>
        <v>0</v>
      </c>
      <c r="T15" s="11" t="n">
        <f aca="false">IFERROR(IF(FIND(E$1,E15)&gt;0,1),0)</f>
        <v>1</v>
      </c>
      <c r="U15" s="11" t="n">
        <f aca="false">$M$1*M15+$N$1*N15+$O$1*O15+$P$1*P15+$Q$1*Q15+$R$1*R15+$S$1*S15+$T$1*T15</f>
        <v>39</v>
      </c>
    </row>
    <row r="16" customFormat="false" ht="39.85" hidden="false" customHeight="false" outlineLevel="0" collapsed="false">
      <c r="A16" s="8" t="s">
        <v>55</v>
      </c>
      <c r="B16" s="9" t="n">
        <v>1.2</v>
      </c>
      <c r="C16" s="14" t="n">
        <v>39090</v>
      </c>
      <c r="D16" s="14" t="s">
        <v>56</v>
      </c>
      <c r="E16" s="15" t="s">
        <v>34</v>
      </c>
      <c r="F16" s="13" t="s">
        <v>1</v>
      </c>
      <c r="G16" s="13" t="s">
        <v>3</v>
      </c>
      <c r="H16" s="13" t="s">
        <v>3</v>
      </c>
      <c r="I16" s="13" t="s">
        <v>3</v>
      </c>
      <c r="J16" s="13" t="s">
        <v>3</v>
      </c>
      <c r="K16" s="13" t="s">
        <v>3</v>
      </c>
      <c r="L16" s="13" t="s">
        <v>2</v>
      </c>
      <c r="M16" s="8" t="n">
        <f aca="false">IFERROR(IF(FIND(F$1,F16)&gt;0,1),0)</f>
        <v>1</v>
      </c>
      <c r="N16" s="8" t="n">
        <f aca="false">IFERROR(IF(FIND(G$1,G16)&gt;0,1),0)</f>
        <v>0</v>
      </c>
      <c r="O16" s="8" t="n">
        <f aca="false">IFERROR(IF(FIND(H$1,H16)&gt;0,1),0)</f>
        <v>1</v>
      </c>
      <c r="P16" s="8" t="n">
        <f aca="false">IFERROR(IF(FIND(I$1,I16)&gt;0,1),0)</f>
        <v>1</v>
      </c>
      <c r="Q16" s="8" t="n">
        <f aca="false">IFERROR(IF(FIND(J$1,J16)&gt;0,1),0)</f>
        <v>1</v>
      </c>
      <c r="R16" s="8" t="n">
        <f aca="false">IFERROR(IF(FIND(K$1,K16)&gt;0,1),0)</f>
        <v>1</v>
      </c>
      <c r="S16" s="8" t="n">
        <f aca="false">IFERROR(IF(FIND(L$1,L16)&gt;0,1),0)</f>
        <v>0</v>
      </c>
      <c r="T16" s="11" t="n">
        <f aca="false">IFERROR(IF(FIND(E$1,E16)&gt;0,1),0)</f>
        <v>0</v>
      </c>
      <c r="U16" s="11" t="n">
        <f aca="false">$M$1*M16+$N$1*N16+$O$1*O16+$P$1*P16+$Q$1*Q16+$R$1*R16+$S$1*S16+$T$1*T16</f>
        <v>38</v>
      </c>
    </row>
    <row r="17" customFormat="false" ht="39.85" hidden="false" customHeight="false" outlineLevel="0" collapsed="false">
      <c r="A17" s="8" t="s">
        <v>57</v>
      </c>
      <c r="B17" s="9" t="n">
        <v>2</v>
      </c>
      <c r="C17" s="14" t="n">
        <v>41922</v>
      </c>
      <c r="D17" s="14" t="s">
        <v>58</v>
      </c>
      <c r="E17" s="15" t="s">
        <v>59</v>
      </c>
      <c r="F17" s="13" t="s">
        <v>1</v>
      </c>
      <c r="G17" s="13" t="s">
        <v>3</v>
      </c>
      <c r="H17" s="13" t="s">
        <v>2</v>
      </c>
      <c r="I17" s="13" t="s">
        <v>2</v>
      </c>
      <c r="J17" s="13" t="s">
        <v>3</v>
      </c>
      <c r="K17" s="13" t="s">
        <v>3</v>
      </c>
      <c r="L17" s="13" t="s">
        <v>3</v>
      </c>
      <c r="M17" s="8" t="n">
        <f aca="false">IFERROR(IF(FIND(F$1,F17)&gt;0,1),0)</f>
        <v>1</v>
      </c>
      <c r="N17" s="8" t="n">
        <f aca="false">IFERROR(IF(FIND(G$1,G17)&gt;0,1),0)</f>
        <v>0</v>
      </c>
      <c r="O17" s="8" t="n">
        <f aca="false">IFERROR(IF(FIND(H$1,H17)&gt;0,1),0)</f>
        <v>0</v>
      </c>
      <c r="P17" s="8" t="n">
        <f aca="false">IFERROR(IF(FIND(I$1,I17)&gt;0,1),0)</f>
        <v>0</v>
      </c>
      <c r="Q17" s="8" t="n">
        <f aca="false">IFERROR(IF(FIND(J$1,J17)&gt;0,1),0)</f>
        <v>1</v>
      </c>
      <c r="R17" s="8" t="n">
        <f aca="false">IFERROR(IF(FIND(K$1,K17)&gt;0,1),0)</f>
        <v>1</v>
      </c>
      <c r="S17" s="8" t="n">
        <f aca="false">IFERROR(IF(FIND(L$1,L17)&gt;0,1),0)</f>
        <v>1</v>
      </c>
      <c r="T17" s="11" t="n">
        <f aca="false">IFERROR(IF(FIND(E$1,E17)&gt;0,1),0)</f>
        <v>0</v>
      </c>
      <c r="U17" s="11" t="n">
        <f aca="false">$M$1*M17+$N$1*N17+$O$1*O17+$P$1*P17+$Q$1*Q17+$R$1*R17+$S$1*S17+$T$1*T17</f>
        <v>31</v>
      </c>
    </row>
    <row r="18" customFormat="false" ht="15" hidden="false" customHeight="false" outlineLevel="0" collapsed="false">
      <c r="A18" s="8"/>
      <c r="B18" s="9"/>
      <c r="C18" s="14"/>
      <c r="D18" s="14"/>
      <c r="E18" s="15"/>
      <c r="F18" s="13"/>
      <c r="G18" s="13"/>
      <c r="H18" s="13"/>
      <c r="I18" s="13"/>
      <c r="J18" s="13"/>
      <c r="K18" s="13"/>
      <c r="L18" s="13"/>
      <c r="M18" s="8" t="n">
        <f aca="false">IFERROR(IF(FIND(F$1,F18)&gt;0,1),0)</f>
        <v>0</v>
      </c>
      <c r="N18" s="8" t="n">
        <f aca="false">IFERROR(IF(FIND(G$1,G18)&gt;0,1),0)</f>
        <v>0</v>
      </c>
      <c r="O18" s="8" t="n">
        <f aca="false">IFERROR(IF(FIND(H$1,H18)&gt;0,1),0)</f>
        <v>0</v>
      </c>
      <c r="P18" s="8" t="n">
        <f aca="false">IFERROR(IF(FIND(I$1,I18)&gt;0,1),0)</f>
        <v>0</v>
      </c>
      <c r="Q18" s="8" t="n">
        <f aca="false">IFERROR(IF(FIND(J$1,J18)&gt;0,1),0)</f>
        <v>0</v>
      </c>
      <c r="R18" s="8" t="n">
        <f aca="false">IFERROR(IF(FIND(K$1,K18)&gt;0,1),0)</f>
        <v>0</v>
      </c>
      <c r="S18" s="8" t="n">
        <f aca="false">IFERROR(IF(FIND(L$1,L18)&gt;0,1),0)</f>
        <v>0</v>
      </c>
      <c r="T18" s="11" t="n">
        <f aca="false">IFERROR(IF(FIND(E$1,E18)&gt;0,1),0)</f>
        <v>0</v>
      </c>
      <c r="U18" s="11" t="n">
        <f aca="false">$M$1*M18+$N$1*N18+$O$1*O18+$P$1*P18+$Q$1*Q18+$R$1*R18+$S$1*S18+$T$1*T18</f>
        <v>0</v>
      </c>
    </row>
    <row r="19" customFormat="false" ht="15" hidden="false" customHeight="false" outlineLevel="0" collapsed="false">
      <c r="A19" s="8"/>
      <c r="B19" s="9"/>
      <c r="C19" s="14"/>
      <c r="D19" s="14"/>
      <c r="E19" s="15"/>
      <c r="F19" s="13"/>
      <c r="G19" s="13"/>
      <c r="H19" s="13"/>
      <c r="I19" s="13"/>
      <c r="J19" s="13"/>
      <c r="K19" s="13"/>
      <c r="L19" s="13"/>
      <c r="M19" s="8" t="n">
        <f aca="false">IFERROR(IF(FIND(F$1,F19)&gt;0,1),0)</f>
        <v>0</v>
      </c>
      <c r="N19" s="8" t="n">
        <f aca="false">IFERROR(IF(FIND(G$1,G19)&gt;0,1),0)</f>
        <v>0</v>
      </c>
      <c r="O19" s="8" t="n">
        <f aca="false">IFERROR(IF(FIND(H$1,H19)&gt;0,1),0)</f>
        <v>0</v>
      </c>
      <c r="P19" s="8" t="n">
        <f aca="false">IFERROR(IF(FIND(I$1,I19)&gt;0,1),0)</f>
        <v>0</v>
      </c>
      <c r="Q19" s="8" t="n">
        <f aca="false">IFERROR(IF(FIND(J$1,J19)&gt;0,1),0)</f>
        <v>0</v>
      </c>
      <c r="R19" s="8" t="n">
        <f aca="false">IFERROR(IF(FIND(K$1,K19)&gt;0,1),0)</f>
        <v>0</v>
      </c>
      <c r="S19" s="8" t="n">
        <f aca="false">IFERROR(IF(FIND(L$1,L19)&gt;0,1),0)</f>
        <v>0</v>
      </c>
      <c r="T19" s="11" t="n">
        <f aca="false">IFERROR(IF(FIND(E$1,E19)&gt;0,1),0)</f>
        <v>0</v>
      </c>
      <c r="U19" s="11" t="n">
        <f aca="false">$M$1*M19+$N$1*N19+$O$1*O19+$P$1*P19+$Q$1*Q19+$R$1*R19+$S$1*S19+$T$1*T19</f>
        <v>0</v>
      </c>
    </row>
    <row r="20" customFormat="false" ht="15" hidden="false" customHeight="false" outlineLevel="0" collapsed="false">
      <c r="A20" s="8"/>
      <c r="B20" s="9"/>
      <c r="C20" s="14"/>
      <c r="D20" s="14"/>
      <c r="E20" s="15"/>
      <c r="F20" s="13"/>
      <c r="G20" s="13"/>
      <c r="H20" s="13"/>
      <c r="I20" s="13"/>
      <c r="J20" s="13"/>
      <c r="K20" s="13"/>
      <c r="L20" s="13"/>
      <c r="M20" s="8" t="n">
        <f aca="false">IFERROR(IF(FIND(F$1,F20)&gt;0,1),0)</f>
        <v>0</v>
      </c>
      <c r="N20" s="8" t="n">
        <f aca="false">IFERROR(IF(FIND(G$1,G20)&gt;0,1),0)</f>
        <v>0</v>
      </c>
      <c r="O20" s="8" t="n">
        <f aca="false">IFERROR(IF(FIND(H$1,H20)&gt;0,1),0)</f>
        <v>0</v>
      </c>
      <c r="P20" s="8" t="n">
        <f aca="false">IFERROR(IF(FIND(I$1,I20)&gt;0,1),0)</f>
        <v>0</v>
      </c>
      <c r="Q20" s="8" t="n">
        <f aca="false">IFERROR(IF(FIND(J$1,J20)&gt;0,1),0)</f>
        <v>0</v>
      </c>
      <c r="R20" s="8" t="n">
        <f aca="false">IFERROR(IF(FIND(K$1,K20)&gt;0,1),0)</f>
        <v>0</v>
      </c>
      <c r="S20" s="8" t="n">
        <f aca="false">IFERROR(IF(FIND(L$1,L20)&gt;0,1),0)</f>
        <v>0</v>
      </c>
      <c r="T20" s="11" t="n">
        <f aca="false">IFERROR(IF(FIND(E$1,E20)&gt;0,1),0)</f>
        <v>0</v>
      </c>
      <c r="U20" s="11" t="n">
        <f aca="false">$M$1*M20+$N$1*N20+$O$1*O20+$P$1*P20+$Q$1*Q20+$R$1*R20+$S$1*S20+$T$1*T20</f>
        <v>0</v>
      </c>
    </row>
    <row r="21" customFormat="false" ht="15" hidden="false" customHeight="false" outlineLevel="0" collapsed="false">
      <c r="A21" s="8"/>
      <c r="B21" s="9"/>
      <c r="C21" s="14"/>
      <c r="D21" s="14"/>
      <c r="E21" s="15"/>
      <c r="F21" s="13"/>
      <c r="G21" s="13"/>
      <c r="H21" s="13"/>
      <c r="I21" s="13"/>
      <c r="J21" s="13"/>
      <c r="K21" s="13"/>
      <c r="L21" s="13"/>
      <c r="M21" s="8" t="n">
        <f aca="false">IFERROR(IF(FIND(F$1,F21)&gt;0,1),0)</f>
        <v>0</v>
      </c>
      <c r="N21" s="8" t="n">
        <f aca="false">IFERROR(IF(FIND(G$1,G21)&gt;0,1),0)</f>
        <v>0</v>
      </c>
      <c r="O21" s="8" t="n">
        <f aca="false">IFERROR(IF(FIND(H$1,H21)&gt;0,1),0)</f>
        <v>0</v>
      </c>
      <c r="P21" s="8" t="n">
        <f aca="false">IFERROR(IF(FIND(I$1,I21)&gt;0,1),0)</f>
        <v>0</v>
      </c>
      <c r="Q21" s="8" t="n">
        <f aca="false">IFERROR(IF(FIND(J$1,J21)&gt;0,1),0)</f>
        <v>0</v>
      </c>
      <c r="R21" s="8" t="n">
        <f aca="false">IFERROR(IF(FIND(K$1,K21)&gt;0,1),0)</f>
        <v>0</v>
      </c>
      <c r="S21" s="8" t="n">
        <f aca="false">IFERROR(IF(FIND(L$1,L21)&gt;0,1),0)</f>
        <v>0</v>
      </c>
      <c r="T21" s="11" t="n">
        <f aca="false">IFERROR(IF(FIND(E$1,E21)&gt;0,1),0)</f>
        <v>0</v>
      </c>
      <c r="U21" s="11" t="n">
        <f aca="false">$M$1*M21+$N$1*N21+$O$1*O21+$P$1*P21+$Q$1*Q21+$R$1*R21+$S$1*S21+$T$1*T21</f>
        <v>0</v>
      </c>
    </row>
    <row r="22" customFormat="false" ht="15" hidden="false" customHeight="false" outlineLevel="0" collapsed="false">
      <c r="A22" s="8"/>
      <c r="B22" s="9"/>
      <c r="C22" s="14"/>
      <c r="D22" s="14"/>
      <c r="E22" s="15"/>
      <c r="F22" s="13"/>
      <c r="G22" s="13"/>
      <c r="H22" s="13"/>
      <c r="I22" s="13"/>
      <c r="J22" s="13"/>
      <c r="K22" s="13"/>
      <c r="L22" s="13"/>
      <c r="M22" s="8" t="n">
        <f aca="false">IFERROR(IF(FIND(F$1,F22)&gt;0,1),0)</f>
        <v>0</v>
      </c>
      <c r="N22" s="8" t="n">
        <f aca="false">IFERROR(IF(FIND(G$1,G22)&gt;0,1),0)</f>
        <v>0</v>
      </c>
      <c r="O22" s="8" t="n">
        <f aca="false">IFERROR(IF(FIND(H$1,H22)&gt;0,1),0)</f>
        <v>0</v>
      </c>
      <c r="P22" s="8" t="n">
        <f aca="false">IFERROR(IF(FIND(I$1,I22)&gt;0,1),0)</f>
        <v>0</v>
      </c>
      <c r="Q22" s="8" t="n">
        <f aca="false">IFERROR(IF(FIND(J$1,J22)&gt;0,1),0)</f>
        <v>0</v>
      </c>
      <c r="R22" s="8" t="n">
        <f aca="false">IFERROR(IF(FIND(K$1,K22)&gt;0,1),0)</f>
        <v>0</v>
      </c>
      <c r="S22" s="8" t="n">
        <f aca="false">IFERROR(IF(FIND(L$1,L22)&gt;0,1),0)</f>
        <v>0</v>
      </c>
      <c r="T22" s="11" t="n">
        <f aca="false">IFERROR(IF(FIND(E$1,E22)&gt;0,1),0)</f>
        <v>0</v>
      </c>
      <c r="U22" s="11" t="n">
        <f aca="false">$M$1*M22+$N$1*N22+$O$1*O22+$P$1*P22+$Q$1*Q22+$R$1*R22+$S$1*S22+$T$1*T22</f>
        <v>0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U22"/>
  <hyperlinks>
    <hyperlink ref="D3" r:id="rId1" display="http://baijs.com/tinycolorpicker/"/>
    <hyperlink ref="D4" r:id="rId2" display="https://tovic.github.io/color-picker/"/>
    <hyperlink ref="D5" r:id="rId3" display="http://huebee.buzz/"/>
    <hyperlink ref="D6" r:id="rId4" display="http://bebraw.github.io/colorjoe/"/>
    <hyperlink ref="D7" r:id="rId5" display="https://simonwep.github.io/pickr/"/>
    <hyperlink ref="D8" r:id="rId6" display="http://jscolor.com/"/>
    <hyperlink ref="D9" r:id="rId7" display="https://iro.js.org/"/>
    <hyperlink ref="D10" r:id="rId8" display="http://bgrins.github.io/spectrum/"/>
    <hyperlink ref="D11" r:id="rId9" display="https://github.com/mrgrain/colpick"/>
    <hyperlink ref="D12" r:id="rId10" display="http://www.dematte.at/tinyColorPicker/"/>
    <hyperlink ref="D13" r:id="rId11" display="http://vanderlee.github.io/colorpicker/"/>
    <hyperlink ref="D14" r:id="rId12" display="http://jweir.github.io/colorwheel/"/>
    <hyperlink ref="D15" r:id="rId13" location="about" display="https://www.eyecon.ro/colorpicker/#about"/>
    <hyperlink ref="D16" r:id="rId14" display="http://acko.net/blog/farbtastic-jquery-color-picker-plug-in/"/>
    <hyperlink ref="D17" r:id="rId15" display="https://codecanyon.net/item/jquery-color-picker/5946602?ref=jqueryra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LibreOffice/5.4.0.3$Windows_X86_64 LibreOffice_project/7556cbc6811c9d992f4064ab9287069087d7f62c</Application>
  <Company>Johns Hopkins University - Applied Physics Lab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2019-03-27T02:45:22Z</dcterms:created>
  <dc:creator>Cain, Russell P.</dc:creator>
  <dc:description/>
  <dc:language>en-US</dc:language>
  <cp:lastModifiedBy/>
  <dcterms:modified xsi:type="dcterms:W3CDTF">2019-04-09T08:09:17Z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Johns Hopkins University - Applied Physics Lab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