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фис\Админ Офиса\Продукты в кабинетах\КОСМЕТИЧЕСКИЙ СПА\"/>
    </mc:Choice>
  </mc:AlternateContent>
  <xr:revisionPtr revIDLastSave="0" documentId="13_ncr:1_{9E893416-E6B8-4F90-8034-1292F3436A55}" xr6:coauthVersionLast="47" xr6:coauthVersionMax="47" xr10:uidLastSave="{00000000-0000-0000-0000-000000000000}"/>
  <bookViews>
    <workbookView xWindow="-120" yWindow="-120" windowWidth="29040" windowHeight="15840" xr2:uid="{6B30DFF0-503B-461A-A04B-D94FEC5BE22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" l="1"/>
  <c r="T11" i="1"/>
  <c r="T8" i="1"/>
  <c r="T14" i="1"/>
  <c r="T15" i="1"/>
  <c r="T13" i="1"/>
  <c r="T16" i="1"/>
  <c r="T12" i="1"/>
  <c r="T10" i="1"/>
  <c r="T6" i="1"/>
  <c r="T5" i="1"/>
  <c r="T4" i="1"/>
</calcChain>
</file>

<file path=xl/sharedStrings.xml><?xml version="1.0" encoding="utf-8"?>
<sst xmlns="http://schemas.openxmlformats.org/spreadsheetml/2006/main" count="25" uniqueCount="23">
  <si>
    <t>№</t>
  </si>
  <si>
    <t>Товар</t>
  </si>
  <si>
    <t>Ед. Изм.</t>
  </si>
  <si>
    <t/>
  </si>
  <si>
    <t>Итого:</t>
  </si>
  <si>
    <t>Лосьон после депиляции Без масла с азуленом 250 мл talwax Италия</t>
  </si>
  <si>
    <t>Лосьон перед депиляцией  Алое вера 250 мл Italwax Италия</t>
  </si>
  <si>
    <t>Тальк 150 г Ital Wax</t>
  </si>
  <si>
    <t>Воск пленочный Белый шоколад 1000 г Ital Wax</t>
  </si>
  <si>
    <t>Сахарная паста для депиляции DE VELOURS средняя 800 г.</t>
  </si>
  <si>
    <t xml:space="preserve">Масло Perron Rigot 1000 </t>
  </si>
  <si>
    <t xml:space="preserve">Картриджи в кассете 100мл </t>
  </si>
  <si>
    <t xml:space="preserve">Шпатели 100шт </t>
  </si>
  <si>
    <t xml:space="preserve">Полоски 100 шт </t>
  </si>
  <si>
    <t xml:space="preserve">Полоски лицо 100 шт </t>
  </si>
  <si>
    <t xml:space="preserve">КАБИНЕТ:  КОСМЕТИЧЕСКИЙ SPA </t>
  </si>
  <si>
    <t xml:space="preserve">200мл </t>
  </si>
  <si>
    <t>Гель для душа в тубе 30 мл LBC</t>
  </si>
  <si>
    <t xml:space="preserve">3шт </t>
  </si>
  <si>
    <t xml:space="preserve">0,58 с/с за шт </t>
  </si>
  <si>
    <t xml:space="preserve">Сахарная паста мягкой консистенции 600 мл </t>
  </si>
  <si>
    <t>646+146+645</t>
  </si>
  <si>
    <t xml:space="preserve">Сахарная паста плотной консистенции 600 мл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</si>
</sst>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horizontal="left" vertical="top"/>
    </xf>
    <xf numFmtId="0" fontId="2" fillId="0" borderId="0">
      <alignment horizontal="left" vertical="top"/>
    </xf>
    <xf numFmtId="0" fontId="2" fillId="0" borderId="0">
      <alignment horizontal="center" vertical="top"/>
    </xf>
    <xf numFmtId="0" fontId="2" fillId="0" borderId="0">
      <alignment horizontal="center" vertical="top"/>
    </xf>
    <xf numFmtId="0" fontId="3" fillId="2" borderId="0">
      <alignment horizontal="left" vertical="top"/>
    </xf>
    <xf numFmtId="0" fontId="4" fillId="0" borderId="0">
      <alignment horizontal="center" vertical="top"/>
    </xf>
    <xf numFmtId="0" fontId="4" fillId="0" borderId="0">
      <alignment horizontal="left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2" fillId="0" borderId="0">
      <alignment horizontal="left" vertical="top"/>
    </xf>
    <xf numFmtId="0" fontId="4" fillId="2" borderId="0">
      <alignment horizontal="right" vertical="top"/>
    </xf>
    <xf numFmtId="0" fontId="4" fillId="2" borderId="0">
      <alignment horizontal="right" vertical="top"/>
    </xf>
    <xf numFmtId="0" fontId="5" fillId="0" borderId="0">
      <alignment horizontal="right" vertical="center"/>
    </xf>
  </cellStyleXfs>
  <cellXfs count="59">
    <xf numFmtId="0" fontId="0" fillId="0" borderId="0" xfId="0"/>
    <xf numFmtId="0" fontId="0" fillId="0" borderId="0" xfId="0" applyAlignment="1">
      <alignment wrapText="1"/>
    </xf>
    <xf numFmtId="0" fontId="4" fillId="0" borderId="1" xfId="8" quotePrefix="1" applyBorder="1" applyAlignment="1">
      <alignment horizontal="right" vertical="top" wrapText="1"/>
    </xf>
    <xf numFmtId="2" fontId="4" fillId="0" borderId="4" xfId="9" applyNumberFormat="1" applyBorder="1" applyAlignment="1">
      <alignment horizontal="right" vertical="top" wrapText="1"/>
    </xf>
    <xf numFmtId="2" fontId="4" fillId="2" borderId="4" xfId="11" applyNumberFormat="1" applyBorder="1" applyAlignment="1">
      <alignment horizontal="right" vertical="top" wrapText="1"/>
    </xf>
    <xf numFmtId="0" fontId="2" fillId="0" borderId="12" xfId="4" quotePrefix="1" applyBorder="1" applyAlignment="1">
      <alignment horizontal="center" vertical="top" wrapText="1"/>
    </xf>
    <xf numFmtId="2" fontId="4" fillId="0" borderId="6" xfId="9" applyNumberFormat="1" applyBorder="1" applyAlignment="1">
      <alignment horizontal="right" vertical="top" wrapText="1"/>
    </xf>
    <xf numFmtId="0" fontId="4" fillId="0" borderId="13" xfId="8" quotePrefix="1" applyBorder="1" applyAlignment="1">
      <alignment vertical="top" wrapText="1"/>
    </xf>
    <xf numFmtId="0" fontId="0" fillId="0" borderId="13" xfId="0" applyBorder="1" applyAlignment="1">
      <alignment wrapText="1"/>
    </xf>
    <xf numFmtId="2" fontId="4" fillId="0" borderId="13" xfId="9" applyNumberFormat="1" applyBorder="1" applyAlignment="1">
      <alignment vertical="top" wrapText="1"/>
    </xf>
    <xf numFmtId="2" fontId="4" fillId="2" borderId="6" xfId="11" applyNumberFormat="1" applyBorder="1" applyAlignment="1">
      <alignment horizontal="right" vertical="top" wrapText="1"/>
    </xf>
    <xf numFmtId="0" fontId="4" fillId="0" borderId="13" xfId="8" quotePrefix="1" applyBorder="1" applyAlignment="1">
      <alignment horizontal="right" vertical="top" wrapText="1"/>
    </xf>
    <xf numFmtId="0" fontId="7" fillId="0" borderId="13" xfId="8" quotePrefix="1" applyFont="1" applyBorder="1" applyAlignment="1">
      <alignment horizontal="right" vertical="top" wrapText="1"/>
    </xf>
    <xf numFmtId="0" fontId="4" fillId="0" borderId="13" xfId="8" quotePrefix="1" applyBorder="1" applyAlignment="1">
      <alignment horizontal="right" vertical="top" wrapText="1"/>
    </xf>
    <xf numFmtId="0" fontId="0" fillId="0" borderId="13" xfId="0" applyBorder="1" applyAlignment="1">
      <alignment wrapText="1"/>
    </xf>
    <xf numFmtId="2" fontId="7" fillId="0" borderId="13" xfId="9" applyNumberFormat="1" applyFont="1" applyBorder="1" applyAlignment="1">
      <alignment horizontal="right" vertical="top" wrapText="1"/>
    </xf>
    <xf numFmtId="2" fontId="4" fillId="0" borderId="13" xfId="9" applyNumberFormat="1" applyBorder="1" applyAlignment="1">
      <alignment horizontal="right" vertical="top" wrapText="1"/>
    </xf>
    <xf numFmtId="0" fontId="4" fillId="2" borderId="13" xfId="12" quotePrefix="1" applyBorder="1" applyAlignment="1">
      <alignment horizontal="right" vertical="top" wrapText="1"/>
    </xf>
    <xf numFmtId="2" fontId="4" fillId="2" borderId="13" xfId="11" applyNumberFormat="1" applyBorder="1" applyAlignment="1">
      <alignment horizontal="right" vertical="top" wrapText="1"/>
    </xf>
    <xf numFmtId="0" fontId="4" fillId="0" borderId="11" xfId="8" quotePrefix="1" applyBorder="1" applyAlignment="1">
      <alignment horizontal="right" vertical="top" wrapText="1"/>
    </xf>
    <xf numFmtId="0" fontId="0" fillId="0" borderId="11" xfId="0" applyBorder="1" applyAlignment="1">
      <alignment wrapText="1"/>
    </xf>
    <xf numFmtId="0" fontId="4" fillId="0" borderId="9" xfId="6" quotePrefix="1" applyBorder="1" applyAlignment="1">
      <alignment horizontal="center" vertical="top" wrapText="1"/>
    </xf>
    <xf numFmtId="0" fontId="4" fillId="0" borderId="10" xfId="6" quotePrefix="1" applyBorder="1" applyAlignment="1">
      <alignment horizontal="center" vertical="top" wrapText="1"/>
    </xf>
    <xf numFmtId="0" fontId="4" fillId="0" borderId="11" xfId="6" quotePrefix="1" applyBorder="1" applyAlignment="1">
      <alignment horizontal="center" vertical="top" wrapText="1"/>
    </xf>
    <xf numFmtId="0" fontId="0" fillId="0" borderId="13" xfId="0" applyBorder="1" applyAlignment="1">
      <alignment wrapText="1"/>
    </xf>
    <xf numFmtId="0" fontId="4" fillId="0" borderId="13" xfId="8" quotePrefix="1" applyBorder="1" applyAlignment="1">
      <alignment horizontal="right" vertical="top" wrapText="1"/>
    </xf>
    <xf numFmtId="0" fontId="4" fillId="0" borderId="9" xfId="6" quotePrefix="1" applyBorder="1" applyAlignment="1">
      <alignment horizontal="center" vertical="top" wrapText="1"/>
    </xf>
    <xf numFmtId="0" fontId="4" fillId="0" borderId="10" xfId="6" quotePrefix="1" applyBorder="1" applyAlignment="1">
      <alignment horizontal="center" vertical="top" wrapText="1"/>
    </xf>
    <xf numFmtId="0" fontId="4" fillId="0" borderId="11" xfId="6" quotePrefix="1" applyBorder="1" applyAlignment="1">
      <alignment horizontal="center" vertical="top" wrapText="1"/>
    </xf>
    <xf numFmtId="2" fontId="4" fillId="0" borderId="9" xfId="8" quotePrefix="1" applyNumberFormat="1" applyBorder="1" applyAlignment="1">
      <alignment horizontal="right" vertical="top" wrapText="1"/>
    </xf>
    <xf numFmtId="2" fontId="0" fillId="0" borderId="0" xfId="0" applyNumberFormat="1" applyAlignment="1">
      <alignment wrapText="1"/>
    </xf>
    <xf numFmtId="0" fontId="0" fillId="0" borderId="13" xfId="0" applyBorder="1" applyAlignment="1">
      <alignment wrapText="1"/>
    </xf>
    <xf numFmtId="0" fontId="4" fillId="0" borderId="13" xfId="8" quotePrefix="1" applyBorder="1" applyAlignment="1">
      <alignment horizontal="right" vertical="top" wrapText="1"/>
    </xf>
    <xf numFmtId="0" fontId="4" fillId="0" borderId="9" xfId="6" quotePrefix="1" applyBorder="1" applyAlignment="1">
      <alignment horizontal="center" vertical="top" wrapText="1"/>
    </xf>
    <xf numFmtId="0" fontId="4" fillId="0" borderId="10" xfId="6" quotePrefix="1" applyBorder="1" applyAlignment="1">
      <alignment horizontal="center" vertical="top" wrapText="1"/>
    </xf>
    <xf numFmtId="0" fontId="4" fillId="0" borderId="11" xfId="6" quotePrefix="1" applyBorder="1" applyAlignment="1">
      <alignment horizontal="center" vertical="top" wrapText="1"/>
    </xf>
    <xf numFmtId="0" fontId="8" fillId="0" borderId="9" xfId="7" quotePrefix="1" applyFont="1" applyBorder="1" applyAlignment="1">
      <alignment horizontal="left" vertical="top" wrapText="1"/>
    </xf>
    <xf numFmtId="0" fontId="8" fillId="0" borderId="10" xfId="7" quotePrefix="1" applyFont="1" applyBorder="1" applyAlignment="1">
      <alignment horizontal="left" vertical="top" wrapText="1"/>
    </xf>
    <xf numFmtId="0" fontId="8" fillId="0" borderId="11" xfId="7" quotePrefix="1" applyFont="1" applyBorder="1" applyAlignment="1">
      <alignment horizontal="left" vertical="top" wrapText="1"/>
    </xf>
    <xf numFmtId="0" fontId="3" fillId="2" borderId="2" xfId="5" quotePrefix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0" xfId="1" quotePrefix="1" applyAlignment="1">
      <alignment horizontal="left" vertical="top" wrapText="1"/>
    </xf>
    <xf numFmtId="0" fontId="2" fillId="0" borderId="9" xfId="4" quotePrefix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" fillId="0" borderId="7" xfId="4" quotePrefix="1" applyBorder="1" applyAlignment="1">
      <alignment horizontal="center" vertical="top" wrapText="1"/>
    </xf>
    <xf numFmtId="0" fontId="0" fillId="0" borderId="8" xfId="0" applyBorder="1" applyAlignment="1">
      <alignment vertical="top" wrapText="1"/>
    </xf>
    <xf numFmtId="0" fontId="2" fillId="0" borderId="10" xfId="4" quotePrefix="1" applyBorder="1" applyAlignment="1">
      <alignment horizontal="center" vertical="top" wrapText="1"/>
    </xf>
    <xf numFmtId="0" fontId="4" fillId="2" borderId="13" xfId="12" quotePrefix="1" applyBorder="1" applyAlignment="1">
      <alignment horizontal="right" vertical="top" wrapText="1"/>
    </xf>
    <xf numFmtId="0" fontId="0" fillId="0" borderId="13" xfId="0" applyBorder="1" applyAlignment="1">
      <alignment wrapText="1"/>
    </xf>
    <xf numFmtId="2" fontId="4" fillId="2" borderId="13" xfId="11" applyNumberFormat="1" applyBorder="1" applyAlignment="1">
      <alignment horizontal="right" vertical="top" wrapText="1"/>
    </xf>
    <xf numFmtId="2" fontId="4" fillId="2" borderId="5" xfId="11" applyNumberFormat="1" applyBorder="1" applyAlignment="1">
      <alignment horizontal="right" vertical="top" wrapText="1"/>
    </xf>
    <xf numFmtId="0" fontId="0" fillId="0" borderId="6" xfId="0" applyBorder="1" applyAlignment="1">
      <alignment wrapText="1"/>
    </xf>
    <xf numFmtId="0" fontId="4" fillId="0" borderId="13" xfId="8" quotePrefix="1" applyBorder="1" applyAlignment="1">
      <alignment horizontal="right" vertical="top" wrapText="1"/>
    </xf>
    <xf numFmtId="2" fontId="4" fillId="0" borderId="5" xfId="9" applyNumberFormat="1" applyBorder="1" applyAlignment="1">
      <alignment horizontal="right" vertical="top" wrapText="1"/>
    </xf>
    <xf numFmtId="0" fontId="4" fillId="0" borderId="9" xfId="6" quotePrefix="1" applyBorder="1" applyAlignment="1">
      <alignment horizontal="center" vertical="top" wrapText="1"/>
    </xf>
    <xf numFmtId="0" fontId="4" fillId="0" borderId="10" xfId="6" quotePrefix="1" applyBorder="1" applyAlignment="1">
      <alignment horizontal="center" vertical="top" wrapText="1"/>
    </xf>
    <xf numFmtId="0" fontId="4" fillId="0" borderId="11" xfId="6" quotePrefix="1" applyBorder="1" applyAlignment="1">
      <alignment horizontal="center" vertical="top" wrapText="1"/>
    </xf>
  </cellXfs>
  <cellStyles count="14">
    <cellStyle name="S0" xfId="1" xr:uid="{2A8EF1C4-8660-4951-A032-91F00CE04ECC}"/>
    <cellStyle name="S1" xfId="2" xr:uid="{76CDB806-9397-4416-BE8F-3AB6EB048453}"/>
    <cellStyle name="S10" xfId="11" xr:uid="{A0C0491A-4277-4CF1-BDF4-00E4297B39C6}"/>
    <cellStyle name="S11" xfId="12" xr:uid="{A128A930-27D2-4C85-98F2-37CB8F6FD072}"/>
    <cellStyle name="S12" xfId="13" xr:uid="{7ADD464E-0225-46B3-B2E8-8C58A8DD1C80}"/>
    <cellStyle name="S2" xfId="3" xr:uid="{75201027-A858-4F22-BA77-9921247B27F1}"/>
    <cellStyle name="S3" xfId="4" xr:uid="{9845FAFD-64B4-4DE9-AD80-8AE80B6C59EC}"/>
    <cellStyle name="S4" xfId="5" xr:uid="{93E3FC78-1B7C-45FA-805D-DA65DEED30D5}"/>
    <cellStyle name="S5" xfId="6" xr:uid="{FA94A279-2882-4F79-9441-72D940C4E20D}"/>
    <cellStyle name="S6" xfId="7" xr:uid="{5E93492A-2ECA-4541-A44E-EC17ADE43F09}"/>
    <cellStyle name="S7" xfId="8" xr:uid="{2C733E7E-FBF1-4B64-B274-7A7BF2DE15D2}"/>
    <cellStyle name="S8" xfId="9" xr:uid="{1BEE0F30-49B1-42F0-BA9A-D7C133589D22}"/>
    <cellStyle name="S9" xfId="10" xr:uid="{79847641-7DD7-45E8-8DF0-71F65CB02554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C964-7DC6-470B-92DE-7246899F84F1}">
  <dimension ref="A1:U19"/>
  <sheetViews>
    <sheetView tabSelected="1" topLeftCell="C1" zoomScaleNormal="100" workbookViewId="0">
      <selection activeCell="H16" sqref="H16"/>
    </sheetView>
  </sheetViews>
  <sheetFormatPr defaultRowHeight="15" x14ac:dyDescent="0.25"/>
  <cols>
    <col min="1" max="1" width="0.28515625" style="1" hidden="1" customWidth="1"/>
    <col min="2" max="2" width="0.5703125" style="1" hidden="1" customWidth="1"/>
    <col min="3" max="3" width="5" style="1" customWidth="1"/>
    <col min="4" max="4" width="7.28515625" style="1" customWidth="1"/>
    <col min="5" max="5" width="0.28515625" style="1" customWidth="1"/>
    <col min="6" max="6" width="39.42578125" style="1" customWidth="1"/>
    <col min="7" max="7" width="5.85546875" style="1" customWidth="1"/>
    <col min="8" max="8" width="11.85546875" style="1" customWidth="1"/>
    <col min="9" max="19" width="6.7109375" style="1" customWidth="1"/>
    <col min="20" max="20" width="6.7109375" style="30" customWidth="1"/>
    <col min="21" max="21" width="0.5703125" style="1" customWidth="1"/>
    <col min="22" max="22" width="0.28515625" style="1" customWidth="1"/>
    <col min="23" max="16384" width="9.140625" style="1"/>
  </cols>
  <sheetData>
    <row r="1" spans="1:21" ht="19.5" customHeight="1" x14ac:dyDescent="0.25">
      <c r="A1" s="42" t="s">
        <v>15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 ht="14.25" customHeight="1" x14ac:dyDescent="0.25">
      <c r="A2" s="43" t="s">
        <v>0</v>
      </c>
      <c r="B2" s="44"/>
      <c r="C2" s="45"/>
      <c r="D2" s="43" t="s">
        <v>1</v>
      </c>
      <c r="E2" s="44"/>
      <c r="F2" s="45"/>
      <c r="G2" s="5" t="s">
        <v>2</v>
      </c>
      <c r="H2" s="46"/>
      <c r="I2" s="47"/>
      <c r="J2" s="43"/>
      <c r="K2" s="48"/>
      <c r="L2" s="48"/>
      <c r="M2" s="48"/>
      <c r="N2" s="48"/>
      <c r="O2" s="44"/>
      <c r="P2" s="45"/>
      <c r="Q2" s="46"/>
      <c r="R2" s="47"/>
      <c r="S2" s="43"/>
      <c r="T2" s="44"/>
      <c r="U2" s="45"/>
    </row>
    <row r="3" spans="1:21" ht="14.25" customHeight="1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1"/>
    </row>
    <row r="4" spans="1:21" ht="33" customHeight="1" x14ac:dyDescent="0.25">
      <c r="A4" s="21"/>
      <c r="B4" s="22"/>
      <c r="C4" s="23"/>
      <c r="D4" s="36" t="s">
        <v>5</v>
      </c>
      <c r="E4" s="37"/>
      <c r="F4" s="38"/>
      <c r="G4" s="13"/>
      <c r="H4" s="12">
        <v>170</v>
      </c>
      <c r="I4" s="13"/>
      <c r="J4" s="13"/>
      <c r="K4" s="13"/>
      <c r="L4" s="13"/>
      <c r="M4" s="13"/>
      <c r="N4" s="13"/>
      <c r="O4" s="7"/>
      <c r="P4" s="14"/>
      <c r="Q4" s="19"/>
      <c r="R4" s="2"/>
      <c r="S4" s="13">
        <v>23</v>
      </c>
      <c r="T4" s="29">
        <f>S4/250</f>
        <v>9.1999999999999998E-2</v>
      </c>
      <c r="U4" s="20"/>
    </row>
    <row r="5" spans="1:21" ht="37.5" customHeight="1" x14ac:dyDescent="0.25">
      <c r="A5" s="21"/>
      <c r="B5" s="22"/>
      <c r="C5" s="23"/>
      <c r="D5" s="36" t="s">
        <v>6</v>
      </c>
      <c r="E5" s="37"/>
      <c r="F5" s="38"/>
      <c r="G5" s="13"/>
      <c r="H5" s="12">
        <v>135</v>
      </c>
      <c r="I5" s="13"/>
      <c r="J5" s="13"/>
      <c r="K5" s="13"/>
      <c r="L5" s="13"/>
      <c r="M5" s="13"/>
      <c r="N5" s="13"/>
      <c r="O5" s="7"/>
      <c r="P5" s="14"/>
      <c r="Q5" s="19"/>
      <c r="R5" s="2"/>
      <c r="S5" s="13">
        <v>17</v>
      </c>
      <c r="T5" s="29">
        <f>S5/250</f>
        <v>6.8000000000000005E-2</v>
      </c>
      <c r="U5" s="20"/>
    </row>
    <row r="6" spans="1:21" ht="18" customHeight="1" x14ac:dyDescent="0.25">
      <c r="A6" s="21"/>
      <c r="B6" s="22"/>
      <c r="C6" s="23"/>
      <c r="D6" s="36" t="s">
        <v>7</v>
      </c>
      <c r="E6" s="37"/>
      <c r="F6" s="38"/>
      <c r="G6" s="13"/>
      <c r="H6" s="12">
        <v>36</v>
      </c>
      <c r="I6" s="13"/>
      <c r="J6" s="13"/>
      <c r="K6" s="13"/>
      <c r="L6" s="13"/>
      <c r="M6" s="13"/>
      <c r="N6" s="13"/>
      <c r="O6" s="7"/>
      <c r="P6" s="14"/>
      <c r="Q6" s="19"/>
      <c r="R6" s="2"/>
      <c r="S6" s="13">
        <v>17</v>
      </c>
      <c r="T6" s="29">
        <f>S6/150</f>
        <v>0.11333333333333333</v>
      </c>
      <c r="U6" s="20"/>
    </row>
    <row r="7" spans="1:21" ht="30.75" customHeight="1" x14ac:dyDescent="0.25">
      <c r="A7" s="33"/>
      <c r="B7" s="34"/>
      <c r="C7" s="35"/>
      <c r="D7" s="36" t="s">
        <v>17</v>
      </c>
      <c r="E7" s="37"/>
      <c r="F7" s="38"/>
      <c r="G7" s="32"/>
      <c r="H7" s="12" t="s">
        <v>18</v>
      </c>
      <c r="I7" s="32"/>
      <c r="J7" s="32"/>
      <c r="K7" s="32"/>
      <c r="L7" s="32"/>
      <c r="M7" s="32"/>
      <c r="N7" s="32"/>
      <c r="O7" s="7"/>
      <c r="P7" s="31"/>
      <c r="Q7" s="19"/>
      <c r="R7" s="2"/>
      <c r="S7" s="32" t="s">
        <v>19</v>
      </c>
      <c r="T7" s="29">
        <v>0.57999999999999996</v>
      </c>
      <c r="U7" s="20"/>
    </row>
    <row r="8" spans="1:21" ht="30.75" customHeight="1" x14ac:dyDescent="0.25">
      <c r="A8" s="33"/>
      <c r="B8" s="34"/>
      <c r="C8" s="35"/>
      <c r="D8" s="36" t="s">
        <v>20</v>
      </c>
      <c r="E8" s="37"/>
      <c r="F8" s="38"/>
      <c r="G8" s="32"/>
      <c r="H8" s="12" t="s">
        <v>21</v>
      </c>
      <c r="I8" s="32"/>
      <c r="J8" s="32"/>
      <c r="K8" s="32"/>
      <c r="L8" s="32"/>
      <c r="M8" s="32"/>
      <c r="N8" s="32"/>
      <c r="O8" s="7"/>
      <c r="P8" s="31"/>
      <c r="Q8" s="19"/>
      <c r="R8" s="2"/>
      <c r="S8" s="32">
        <v>15</v>
      </c>
      <c r="T8" s="29">
        <f>S8/600</f>
        <v>2.5000000000000001E-2</v>
      </c>
      <c r="U8" s="20"/>
    </row>
    <row r="9" spans="1:21" ht="30.75" customHeight="1" x14ac:dyDescent="0.25">
      <c r="A9" s="33"/>
      <c r="B9" s="34"/>
      <c r="C9" s="35"/>
      <c r="D9" s="36" t="s">
        <v>22</v>
      </c>
      <c r="E9" s="37"/>
      <c r="F9" s="38"/>
      <c r="G9" s="32"/>
      <c r="H9" s="12">
        <v>302</v>
      </c>
      <c r="I9" s="32"/>
      <c r="J9" s="32"/>
      <c r="K9" s="32"/>
      <c r="L9" s="32"/>
      <c r="M9" s="32"/>
      <c r="N9" s="32"/>
      <c r="O9" s="7"/>
      <c r="P9" s="31"/>
      <c r="Q9" s="19"/>
      <c r="R9" s="2"/>
      <c r="S9" s="32">
        <v>24</v>
      </c>
      <c r="T9" s="29">
        <f>S9/600</f>
        <v>0.04</v>
      </c>
      <c r="U9" s="20"/>
    </row>
    <row r="10" spans="1:21" ht="30.75" customHeight="1" x14ac:dyDescent="0.25">
      <c r="A10" s="21"/>
      <c r="B10" s="22"/>
      <c r="C10" s="23"/>
      <c r="D10" s="36" t="s">
        <v>9</v>
      </c>
      <c r="E10" s="37"/>
      <c r="F10" s="38"/>
      <c r="G10" s="13"/>
      <c r="H10" s="12">
        <v>772</v>
      </c>
      <c r="I10" s="13"/>
      <c r="J10" s="13"/>
      <c r="K10" s="13"/>
      <c r="L10" s="13"/>
      <c r="M10" s="13"/>
      <c r="N10" s="13"/>
      <c r="O10" s="7"/>
      <c r="P10" s="14"/>
      <c r="Q10" s="19"/>
      <c r="R10" s="2"/>
      <c r="S10" s="13">
        <v>37</v>
      </c>
      <c r="T10" s="29">
        <f>S10/800</f>
        <v>4.6249999999999999E-2</v>
      </c>
      <c r="U10" s="20"/>
    </row>
    <row r="11" spans="1:21" ht="18" customHeight="1" x14ac:dyDescent="0.25">
      <c r="A11" s="21"/>
      <c r="B11" s="22"/>
      <c r="C11" s="23"/>
      <c r="D11" s="36" t="s">
        <v>10</v>
      </c>
      <c r="E11" s="37"/>
      <c r="F11" s="38"/>
      <c r="G11" s="13"/>
      <c r="H11" s="12">
        <v>212</v>
      </c>
      <c r="I11" s="13"/>
      <c r="J11" s="13"/>
      <c r="K11" s="13"/>
      <c r="L11" s="13"/>
      <c r="M11" s="13"/>
      <c r="N11" s="13"/>
      <c r="O11" s="7"/>
      <c r="P11" s="14"/>
      <c r="Q11" s="19"/>
      <c r="R11" s="2"/>
      <c r="S11" s="13">
        <v>51</v>
      </c>
      <c r="T11" s="29">
        <f>S11/1000</f>
        <v>5.0999999999999997E-2</v>
      </c>
      <c r="U11" s="20"/>
    </row>
    <row r="12" spans="1:21" ht="18" customHeight="1" x14ac:dyDescent="0.25">
      <c r="A12" s="26"/>
      <c r="B12" s="27"/>
      <c r="C12" s="28"/>
      <c r="D12" s="36" t="s">
        <v>11</v>
      </c>
      <c r="E12" s="37"/>
      <c r="F12" s="38"/>
      <c r="G12" s="25"/>
      <c r="H12" s="12" t="s">
        <v>16</v>
      </c>
      <c r="I12" s="25"/>
      <c r="J12" s="25"/>
      <c r="K12" s="25"/>
      <c r="L12" s="25"/>
      <c r="M12" s="25"/>
      <c r="N12" s="25"/>
      <c r="O12" s="7"/>
      <c r="P12" s="24"/>
      <c r="Q12" s="19"/>
      <c r="R12" s="2"/>
      <c r="S12" s="25">
        <v>6</v>
      </c>
      <c r="T12" s="29">
        <f>S12/100</f>
        <v>0.06</v>
      </c>
      <c r="U12" s="20"/>
    </row>
    <row r="13" spans="1:21" ht="18" customHeight="1" x14ac:dyDescent="0.25">
      <c r="A13" s="26"/>
      <c r="B13" s="27"/>
      <c r="C13" s="28"/>
      <c r="D13" s="36" t="s">
        <v>12</v>
      </c>
      <c r="E13" s="37"/>
      <c r="F13" s="38"/>
      <c r="G13" s="25"/>
      <c r="H13" s="12"/>
      <c r="I13" s="25"/>
      <c r="J13" s="25"/>
      <c r="K13" s="25"/>
      <c r="L13" s="25"/>
      <c r="M13" s="25"/>
      <c r="N13" s="25"/>
      <c r="O13" s="7"/>
      <c r="P13" s="24"/>
      <c r="Q13" s="19"/>
      <c r="R13" s="2"/>
      <c r="S13" s="25">
        <v>5</v>
      </c>
      <c r="T13" s="29">
        <f>S13/100</f>
        <v>0.05</v>
      </c>
      <c r="U13" s="20"/>
    </row>
    <row r="14" spans="1:21" ht="18" customHeight="1" x14ac:dyDescent="0.25">
      <c r="A14" s="26"/>
      <c r="B14" s="27"/>
      <c r="C14" s="28"/>
      <c r="D14" s="36" t="s">
        <v>14</v>
      </c>
      <c r="E14" s="37"/>
      <c r="F14" s="38"/>
      <c r="G14" s="25"/>
      <c r="H14" s="12"/>
      <c r="I14" s="25"/>
      <c r="J14" s="25"/>
      <c r="K14" s="25"/>
      <c r="L14" s="25"/>
      <c r="M14" s="25"/>
      <c r="N14" s="25"/>
      <c r="O14" s="7"/>
      <c r="P14" s="24"/>
      <c r="Q14" s="19"/>
      <c r="R14" s="2"/>
      <c r="S14" s="25">
        <v>8</v>
      </c>
      <c r="T14" s="29">
        <f>S14/100</f>
        <v>0.08</v>
      </c>
      <c r="U14" s="20"/>
    </row>
    <row r="15" spans="1:21" ht="18" customHeight="1" x14ac:dyDescent="0.25">
      <c r="A15" s="26"/>
      <c r="B15" s="27"/>
      <c r="C15" s="28"/>
      <c r="D15" s="36" t="s">
        <v>13</v>
      </c>
      <c r="E15" s="37"/>
      <c r="F15" s="38"/>
      <c r="G15" s="25"/>
      <c r="H15" s="12"/>
      <c r="I15" s="25"/>
      <c r="J15" s="25"/>
      <c r="K15" s="25"/>
      <c r="L15" s="25"/>
      <c r="M15" s="25"/>
      <c r="N15" s="25"/>
      <c r="O15" s="7"/>
      <c r="P15" s="24"/>
      <c r="Q15" s="19"/>
      <c r="R15" s="2"/>
      <c r="S15" s="25">
        <v>7.5</v>
      </c>
      <c r="T15" s="29">
        <f>S15/100</f>
        <v>7.4999999999999997E-2</v>
      </c>
      <c r="U15" s="20"/>
    </row>
    <row r="16" spans="1:21" ht="18" customHeight="1" x14ac:dyDescent="0.25">
      <c r="A16" s="56"/>
      <c r="B16" s="57"/>
      <c r="C16" s="58"/>
      <c r="D16" s="36" t="s">
        <v>8</v>
      </c>
      <c r="E16" s="37"/>
      <c r="F16" s="38"/>
      <c r="G16" s="13"/>
      <c r="H16" s="12">
        <v>567</v>
      </c>
      <c r="I16" s="13"/>
      <c r="J16" s="13"/>
      <c r="K16" s="13"/>
      <c r="L16" s="13"/>
      <c r="M16" s="13"/>
      <c r="N16" s="13"/>
      <c r="O16" s="7"/>
      <c r="P16" s="14"/>
      <c r="Q16" s="19"/>
      <c r="R16" s="2"/>
      <c r="S16" s="13">
        <v>39</v>
      </c>
      <c r="T16" s="29">
        <f>S16/1000</f>
        <v>3.9E-2</v>
      </c>
      <c r="U16" s="20"/>
    </row>
    <row r="17" spans="1:21" ht="11.45" customHeight="1" x14ac:dyDescent="0.25">
      <c r="A17" s="54" t="s">
        <v>4</v>
      </c>
      <c r="B17" s="50"/>
      <c r="C17" s="50"/>
      <c r="D17" s="50"/>
      <c r="E17" s="50"/>
      <c r="F17" s="50"/>
      <c r="G17" s="11" t="s">
        <v>3</v>
      </c>
      <c r="H17" s="15"/>
      <c r="I17" s="16"/>
      <c r="J17" s="16"/>
      <c r="K17" s="16"/>
      <c r="L17" s="16"/>
      <c r="M17" s="16"/>
      <c r="N17" s="16"/>
      <c r="O17" s="9"/>
      <c r="P17" s="8"/>
      <c r="Q17" s="6"/>
      <c r="R17" s="3"/>
      <c r="S17" s="3"/>
      <c r="T17" s="55"/>
      <c r="U17" s="53"/>
    </row>
    <row r="18" spans="1:21" ht="11.45" customHeight="1" x14ac:dyDescent="0.25">
      <c r="A18" s="49" t="s">
        <v>4</v>
      </c>
      <c r="B18" s="50"/>
      <c r="C18" s="50"/>
      <c r="D18" s="50"/>
      <c r="E18" s="50"/>
      <c r="F18" s="50"/>
      <c r="G18" s="17" t="s">
        <v>3</v>
      </c>
      <c r="H18" s="18"/>
      <c r="I18" s="18"/>
      <c r="J18" s="18"/>
      <c r="K18" s="18"/>
      <c r="L18" s="18"/>
      <c r="M18" s="18"/>
      <c r="N18" s="18"/>
      <c r="O18" s="51"/>
      <c r="P18" s="50"/>
      <c r="Q18" s="10"/>
      <c r="R18" s="4"/>
      <c r="S18" s="4"/>
      <c r="T18" s="52"/>
      <c r="U18" s="53"/>
    </row>
    <row r="19" spans="1:21" ht="5.85" customHeight="1" x14ac:dyDescent="0.25"/>
  </sheetData>
  <mergeCells count="27">
    <mergeCell ref="D14:F14"/>
    <mergeCell ref="A18:F18"/>
    <mergeCell ref="O18:P18"/>
    <mergeCell ref="T18:U18"/>
    <mergeCell ref="D4:F4"/>
    <mergeCell ref="D5:F5"/>
    <mergeCell ref="D6:F6"/>
    <mergeCell ref="D10:F10"/>
    <mergeCell ref="A17:F17"/>
    <mergeCell ref="T17:U17"/>
    <mergeCell ref="D16:F16"/>
    <mergeCell ref="A16:C16"/>
    <mergeCell ref="D11:F11"/>
    <mergeCell ref="D12:F12"/>
    <mergeCell ref="D15:F15"/>
    <mergeCell ref="D13:F13"/>
    <mergeCell ref="D7:F7"/>
    <mergeCell ref="D8:F8"/>
    <mergeCell ref="D9:F9"/>
    <mergeCell ref="A3:U3"/>
    <mergeCell ref="A1:U1"/>
    <mergeCell ref="A2:C2"/>
    <mergeCell ref="D2:F2"/>
    <mergeCell ref="H2:I2"/>
    <mergeCell ref="J2:P2"/>
    <mergeCell ref="Q2:R2"/>
    <mergeCell ref="S2:U2"/>
  </mergeCells>
  <phoneticPr fontId="6" type="noConversion"/>
  <pageMargins left="0.3611111111111111" right="0.3611111111111111" top="0.3611111111111111" bottom="0.3611111111111111" header="0.3" footer="0.3"/>
  <pageSetup paperSize="9" scale="92" orientation="landscape" verticalDpi="0" r:id="rId1"/>
  <rowBreaks count="1" manualBreakCount="1">
    <brk id="1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Виктория Седюкевич</cp:lastModifiedBy>
  <cp:lastPrinted>2022-09-02T06:53:12Z</cp:lastPrinted>
  <dcterms:created xsi:type="dcterms:W3CDTF">2022-08-24T17:18:50Z</dcterms:created>
  <dcterms:modified xsi:type="dcterms:W3CDTF">2022-09-08T07:16:15Z</dcterms:modified>
</cp:coreProperties>
</file>