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D221F000-126D-4CED-BC8D-988619B29D4F}" xr6:coauthVersionLast="47" xr6:coauthVersionMax="47" xr10:uidLastSave="{00000000-0000-0000-0000-000000000000}"/>
  <bookViews>
    <workbookView xWindow="-120" yWindow="-120" windowWidth="29040" windowHeight="15840" xr2:uid="{7C70CDFD-6EF1-4F97-8A6C-338712084BD8}"/>
  </bookViews>
  <sheets>
    <sheet name="Лист1" sheetId="1" r:id="rId1"/>
  </sheets>
  <definedNames>
    <definedName name="_xlnm.Print_Area" localSheetId="0">Лист1!$A$1:$S$38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R27" i="1"/>
  <c r="R23" i="1"/>
  <c r="R21" i="1"/>
  <c r="R19" i="1"/>
  <c r="R13" i="1"/>
  <c r="R11" i="1"/>
  <c r="R8" i="1"/>
  <c r="R7" i="1"/>
  <c r="R5" i="1"/>
  <c r="R4" i="1"/>
</calcChain>
</file>

<file path=xl/sharedStrings.xml><?xml version="1.0" encoding="utf-8"?>
<sst xmlns="http://schemas.openxmlformats.org/spreadsheetml/2006/main" count="29" uniqueCount="29">
  <si>
    <t>№</t>
  </si>
  <si>
    <t>Товар</t>
  </si>
  <si>
    <t>ЛОСЬОН ДЛЯ СНЯТИЯ МАКИЯЖА ГЛАЗ SOLUTION DEMAQUILLANTE POUR LES YEUX 250 ml</t>
  </si>
  <si>
    <t>ОКСИГЕНИРУЮЩЕЕ ОЧИЩАЮЩЕЕ МОЛОЧКО LAIT VIP O2 500 ml</t>
  </si>
  <si>
    <t>ОЧИЩАЮЩИЙ ЛОСЬОН ДЛЯ ЧУВСТВИТЕЛЬНОЙ КОЖИ EAU MICELLAIRE BIOSENSIBLE 100мл</t>
  </si>
  <si>
    <t>ОКСИГЕНИРУЮЩАЯ МАСКА ДЛЯ ЛИЦА MASQUE VIP O2 250 мл</t>
  </si>
  <si>
    <t>ОКСИГЕНИРУЮЩАЯ МАСКА ДЛЯ ЛИЦА MASQUE VIP O2 500 мл</t>
  </si>
  <si>
    <t>Увлажняющая маска для лица длительного действия MASQUE VISOLASTINE+ 500 ml</t>
  </si>
  <si>
    <t>Сыворотка против отеков зоны вокруг глаз LIPOSOME SERUM 8 мл Франция BIOLOGIQUE RECHERCHE</t>
  </si>
  <si>
    <t>ТОНИЗИРУЮЩАЯ СЫВОРОТКА ДЛЯ ЛИЦА, ШЕИ, ДЕКОЛЬТЕ AMNIOTIQUE E. 30 ml</t>
  </si>
  <si>
    <t>УВЛАЖНЯЮЩИЙ КРЕМ ДЛЯ ЛИЦА С ТЕРМАЛЬНЫМИ ВОДОРОСЛЯМИ CREME HYDRAVITS 50 ml</t>
  </si>
  <si>
    <t>Высокотолерантный крем для зоны вокруг глаз Creme contour des YEUX BIOSENSIBLE 15 ml</t>
  </si>
  <si>
    <t>Сотрудник</t>
  </si>
  <si>
    <t>должность                                                 подпись                           расшифровка подписи</t>
  </si>
  <si>
    <t>Распечатано: 24.08.2022 17:16:28</t>
  </si>
  <si>
    <t>НЕЖНЫЙ ЭКСФОЛИРУЮЩИЙ ЛОСЬОН ДЛЯ ЛИЦА LOTION P50W 150 ml</t>
  </si>
  <si>
    <t>Увлажняющая маска для лица длительного действия MASQUE VISOLASTINE+500 ml</t>
  </si>
  <si>
    <t xml:space="preserve">Кабинет:  КОСМЕТИЧЕСКИЙ SPA </t>
  </si>
  <si>
    <t>Вес продукта с учетом тары</t>
  </si>
  <si>
    <t xml:space="preserve">1ОЧИЩЕНИЕ </t>
  </si>
  <si>
    <t xml:space="preserve">2 МАСКИ </t>
  </si>
  <si>
    <t xml:space="preserve">3 СЫВОРОТКИ </t>
  </si>
  <si>
    <t>РАЗГЛАЖИВАЮЩАЯ И СНИМАЮЩАЯ ПРИПУХЛОСТИ МАСКА ДЛЯ ЗОНЫ ВОКРУГ ГЛАЗ PATCHS DEFATIGANTS 1 шт</t>
  </si>
  <si>
    <t>Маска для сияния и блеска лица MASQUE PIGM 400 10 SACHETS DE 18 мл  Франция, Biologique recherche, цена за 1 маску</t>
  </si>
  <si>
    <t xml:space="preserve">4 Эксфолиаторы </t>
  </si>
  <si>
    <t xml:space="preserve">5 КРЕМЫ </t>
  </si>
  <si>
    <t>МУЛЬТИФУНКЦИОНАЛЬНЫЙ ФЛЮИД ДЛЯ ЛИЦА L'EAUXYGENANTE 250 мл</t>
  </si>
  <si>
    <t xml:space="preserve">33 с/с за 1 маску </t>
  </si>
  <si>
    <t xml:space="preserve">35 с/с за 1 маску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</si>
</sst>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" fillId="0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center" vertical="top"/>
    </xf>
    <xf numFmtId="0" fontId="3" fillId="0" borderId="0">
      <alignment horizontal="center" vertical="top"/>
    </xf>
    <xf numFmtId="0" fontId="4" fillId="2" borderId="0">
      <alignment horizontal="left" vertical="top"/>
    </xf>
    <xf numFmtId="0" fontId="5" fillId="0" borderId="0">
      <alignment horizontal="center" vertical="top"/>
    </xf>
    <xf numFmtId="0" fontId="5" fillId="0" borderId="0">
      <alignment horizontal="left" vertical="top"/>
    </xf>
    <xf numFmtId="0" fontId="5" fillId="0" borderId="0">
      <alignment horizontal="right" vertical="top"/>
    </xf>
    <xf numFmtId="0" fontId="5" fillId="0" borderId="0">
      <alignment horizontal="right" vertical="top"/>
    </xf>
    <xf numFmtId="0" fontId="3" fillId="0" borderId="0">
      <alignment horizontal="left" vertical="top"/>
    </xf>
    <xf numFmtId="0" fontId="5" fillId="2" borderId="0">
      <alignment horizontal="right" vertical="top"/>
    </xf>
    <xf numFmtId="0" fontId="5" fillId="2" borderId="0">
      <alignment horizontal="right" vertical="top"/>
    </xf>
    <xf numFmtId="0" fontId="6" fillId="0" borderId="0">
      <alignment horizontal="right" vertical="center"/>
    </xf>
  </cellStyleXfs>
  <cellXfs count="84">
    <xf numFmtId="0" fontId="0" fillId="0" borderId="0" xfId="0"/>
    <xf numFmtId="0" fontId="0" fillId="0" borderId="0" xfId="0" applyAlignment="1">
      <alignment wrapText="1"/>
    </xf>
    <xf numFmtId="0" fontId="5" fillId="3" borderId="11" xfId="8" quotePrefix="1" applyFill="1" applyBorder="1" applyAlignment="1">
      <alignment horizontal="right" vertical="top" wrapText="1"/>
    </xf>
    <xf numFmtId="0" fontId="5" fillId="3" borderId="7" xfId="8" quotePrefix="1" applyFill="1" applyBorder="1" applyAlignment="1">
      <alignment horizontal="right" vertical="top" wrapText="1"/>
    </xf>
    <xf numFmtId="0" fontId="5" fillId="3" borderId="4" xfId="8" quotePrefix="1" applyFill="1" applyBorder="1" applyAlignment="1">
      <alignment horizontal="right" vertical="top" wrapText="1"/>
    </xf>
    <xf numFmtId="0" fontId="5" fillId="3" borderId="19" xfId="8" quotePrefix="1" applyFill="1" applyBorder="1" applyAlignment="1">
      <alignment horizontal="right" vertical="top" wrapText="1"/>
    </xf>
    <xf numFmtId="0" fontId="5" fillId="3" borderId="5" xfId="8" quotePrefix="1" applyFill="1" applyBorder="1" applyAlignment="1">
      <alignment horizontal="right" vertical="top" wrapText="1"/>
    </xf>
    <xf numFmtId="0" fontId="5" fillId="3" borderId="14" xfId="8" quotePrefix="1" applyFill="1" applyBorder="1" applyAlignment="1">
      <alignment horizontal="right" vertical="top" wrapText="1"/>
    </xf>
    <xf numFmtId="0" fontId="5" fillId="3" borderId="8" xfId="8" quotePrefix="1" applyFill="1" applyBorder="1" applyAlignment="1">
      <alignment horizontal="right" vertical="top" wrapText="1"/>
    </xf>
    <xf numFmtId="0" fontId="0" fillId="3" borderId="0" xfId="0" applyFill="1" applyAlignment="1">
      <alignment wrapText="1"/>
    </xf>
    <xf numFmtId="0" fontId="5" fillId="3" borderId="21" xfId="8" quotePrefix="1" applyFill="1" applyBorder="1" applyAlignment="1">
      <alignment horizontal="right" vertical="top" wrapText="1"/>
    </xf>
    <xf numFmtId="0" fontId="3" fillId="0" borderId="21" xfId="4" quotePrefix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5" fillId="3" borderId="15" xfId="8" quotePrefix="1" applyFill="1" applyBorder="1" applyAlignment="1">
      <alignment horizontal="right" vertical="top" wrapText="1"/>
    </xf>
    <xf numFmtId="0" fontId="5" fillId="3" borderId="12" xfId="8" quotePrefix="1" applyFill="1" applyBorder="1" applyAlignment="1">
      <alignment horizontal="right" vertical="top" wrapText="1"/>
    </xf>
    <xf numFmtId="0" fontId="5" fillId="3" borderId="3" xfId="8" quotePrefix="1" applyFill="1" applyBorder="1" applyAlignment="1">
      <alignment horizontal="right" vertical="top" wrapText="1"/>
    </xf>
    <xf numFmtId="0" fontId="0" fillId="3" borderId="21" xfId="0" applyFill="1" applyBorder="1" applyAlignment="1">
      <alignment vertical="top" wrapText="1"/>
    </xf>
    <xf numFmtId="0" fontId="5" fillId="3" borderId="21" xfId="8" quotePrefix="1" applyFill="1" applyBorder="1" applyAlignment="1">
      <alignment vertical="top" wrapText="1"/>
    </xf>
    <xf numFmtId="0" fontId="3" fillId="0" borderId="22" xfId="4" quotePrefix="1" applyBorder="1" applyAlignment="1">
      <alignment vertical="top" wrapText="1"/>
    </xf>
    <xf numFmtId="0" fontId="5" fillId="3" borderId="18" xfId="8" quotePrefix="1" applyFill="1" applyBorder="1" applyAlignment="1">
      <alignment horizontal="right" vertical="top" wrapText="1"/>
    </xf>
    <xf numFmtId="0" fontId="3" fillId="0" borderId="20" xfId="4" quotePrefix="1" applyBorder="1" applyAlignment="1">
      <alignment vertical="top" wrapText="1"/>
    </xf>
    <xf numFmtId="0" fontId="5" fillId="3" borderId="16" xfId="8" quotePrefix="1" applyFill="1" applyBorder="1" applyAlignment="1">
      <alignment horizontal="right" vertical="top" wrapText="1"/>
    </xf>
    <xf numFmtId="0" fontId="5" fillId="3" borderId="13" xfId="8" quotePrefix="1" applyFill="1" applyBorder="1" applyAlignment="1">
      <alignment horizontal="right" vertical="top" wrapText="1"/>
    </xf>
    <xf numFmtId="0" fontId="5" fillId="3" borderId="6" xfId="8" quotePrefix="1" applyFill="1" applyBorder="1" applyAlignment="1">
      <alignment horizontal="right" vertical="top" wrapText="1"/>
    </xf>
    <xf numFmtId="0" fontId="0" fillId="3" borderId="21" xfId="0" applyFill="1" applyBorder="1" applyAlignment="1">
      <alignment wrapText="1"/>
    </xf>
    <xf numFmtId="0" fontId="5" fillId="3" borderId="23" xfId="8" quotePrefix="1" applyFill="1" applyBorder="1" applyAlignment="1">
      <alignment vertical="top" wrapText="1"/>
    </xf>
    <xf numFmtId="0" fontId="0" fillId="3" borderId="23" xfId="0" applyFill="1" applyBorder="1" applyAlignment="1">
      <alignment vertical="top" wrapText="1"/>
    </xf>
    <xf numFmtId="0" fontId="5" fillId="3" borderId="23" xfId="8" quotePrefix="1" applyFill="1" applyBorder="1" applyAlignment="1">
      <alignment horizontal="right" vertical="top" wrapText="1"/>
    </xf>
    <xf numFmtId="0" fontId="7" fillId="3" borderId="11" xfId="8" quotePrefix="1" applyFont="1" applyFill="1" applyBorder="1" applyAlignment="1">
      <alignment horizontal="right" vertical="top" wrapText="1"/>
    </xf>
    <xf numFmtId="0" fontId="1" fillId="3" borderId="0" xfId="0" applyFont="1" applyFill="1" applyAlignment="1">
      <alignment wrapText="1"/>
    </xf>
    <xf numFmtId="0" fontId="7" fillId="3" borderId="19" xfId="8" quotePrefix="1" applyFont="1" applyFill="1" applyBorder="1" applyAlignment="1">
      <alignment horizontal="right" vertical="top" wrapText="1"/>
    </xf>
    <xf numFmtId="0" fontId="7" fillId="3" borderId="17" xfId="8" quotePrefix="1" applyFont="1" applyFill="1" applyBorder="1" applyAlignment="1">
      <alignment horizontal="right" vertical="top" wrapText="1"/>
    </xf>
    <xf numFmtId="0" fontId="0" fillId="3" borderId="0" xfId="0" applyFill="1" applyAlignment="1">
      <alignment wrapText="1"/>
    </xf>
    <xf numFmtId="0" fontId="3" fillId="0" borderId="24" xfId="4" quotePrefix="1" applyBorder="1" applyAlignment="1">
      <alignment vertical="top" wrapText="1"/>
    </xf>
    <xf numFmtId="0" fontId="7" fillId="3" borderId="21" xfId="8" quotePrefix="1" applyFont="1" applyFill="1" applyBorder="1" applyAlignment="1">
      <alignment horizontal="right" vertical="top" wrapText="1"/>
    </xf>
    <xf numFmtId="0" fontId="0" fillId="3" borderId="7" xfId="0" applyFill="1" applyBorder="1" applyAlignment="1">
      <alignment vertical="top" wrapText="1"/>
    </xf>
    <xf numFmtId="0" fontId="5" fillId="3" borderId="12" xfId="8" quotePrefix="1" applyFill="1" applyBorder="1" applyAlignment="1">
      <alignment horizontal="right" vertical="top" wrapText="1"/>
    </xf>
    <xf numFmtId="0" fontId="0" fillId="3" borderId="21" xfId="0" applyFill="1" applyBorder="1" applyAlignment="1">
      <alignment vertical="top" wrapText="1"/>
    </xf>
    <xf numFmtId="0" fontId="0" fillId="3" borderId="20" xfId="0" applyFill="1" applyBorder="1" applyAlignment="1">
      <alignment vertical="top" wrapText="1"/>
    </xf>
    <xf numFmtId="0" fontId="0" fillId="3" borderId="21" xfId="0" applyFill="1" applyBorder="1" applyAlignment="1">
      <alignment vertical="top" wrapText="1"/>
    </xf>
    <xf numFmtId="0" fontId="5" fillId="3" borderId="15" xfId="8" quotePrefix="1" applyFill="1" applyBorder="1" applyAlignment="1">
      <alignment horizontal="right" vertical="top" wrapText="1"/>
    </xf>
    <xf numFmtId="0" fontId="5" fillId="3" borderId="22" xfId="6" quotePrefix="1" applyFill="1" applyBorder="1" applyAlignment="1">
      <alignment horizontal="center" vertical="top" wrapText="1"/>
    </xf>
    <xf numFmtId="0" fontId="5" fillId="3" borderId="22" xfId="8" quotePrefix="1" applyFill="1" applyBorder="1" applyAlignment="1">
      <alignment horizontal="right" vertical="top" wrapText="1"/>
    </xf>
    <xf numFmtId="0" fontId="5" fillId="3" borderId="20" xfId="8" quotePrefix="1" applyFill="1" applyBorder="1" applyAlignment="1">
      <alignment horizontal="right" vertical="top" wrapText="1"/>
    </xf>
    <xf numFmtId="0" fontId="5" fillId="3" borderId="10" xfId="8" quotePrefix="1" applyFill="1" applyBorder="1" applyAlignment="1">
      <alignment horizontal="right" vertical="top" wrapText="1"/>
    </xf>
    <xf numFmtId="0" fontId="0" fillId="3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5" fillId="3" borderId="12" xfId="6" quotePrefix="1" applyFill="1" applyBorder="1" applyAlignment="1">
      <alignment horizontal="center" vertical="top" wrapText="1"/>
    </xf>
    <xf numFmtId="0" fontId="0" fillId="3" borderId="7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5" fillId="3" borderId="12" xfId="7" quotePrefix="1" applyFill="1" applyBorder="1" applyAlignment="1">
      <alignment horizontal="left" vertical="top" wrapText="1"/>
    </xf>
    <xf numFmtId="0" fontId="5" fillId="3" borderId="12" xfId="8" quotePrefix="1" applyFill="1" applyBorder="1" applyAlignment="1">
      <alignment horizontal="right" vertical="top" wrapText="1"/>
    </xf>
    <xf numFmtId="0" fontId="0" fillId="3" borderId="6" xfId="0" applyFill="1" applyBorder="1" applyAlignment="1">
      <alignment vertical="top" wrapText="1"/>
    </xf>
    <xf numFmtId="0" fontId="5" fillId="3" borderId="22" xfId="7" quotePrefix="1" applyFill="1" applyBorder="1" applyAlignment="1">
      <alignment horizontal="left" vertical="top" wrapText="1"/>
    </xf>
    <xf numFmtId="0" fontId="5" fillId="3" borderId="7" xfId="7" quotePrefix="1" applyFill="1" applyBorder="1" applyAlignment="1">
      <alignment horizontal="left" vertical="top" wrapText="1"/>
    </xf>
    <xf numFmtId="0" fontId="5" fillId="3" borderId="20" xfId="7" quotePrefix="1" applyFill="1" applyBorder="1" applyAlignment="1">
      <alignment horizontal="left" vertical="top" wrapText="1"/>
    </xf>
    <xf numFmtId="0" fontId="8" fillId="3" borderId="22" xfId="6" quotePrefix="1" applyFont="1" applyFill="1" applyBorder="1" applyAlignment="1">
      <alignment horizontal="left" vertical="top" wrapText="1"/>
    </xf>
    <xf numFmtId="0" fontId="8" fillId="3" borderId="7" xfId="6" quotePrefix="1" applyFont="1" applyFill="1" applyBorder="1" applyAlignment="1">
      <alignment horizontal="left" vertical="top" wrapText="1"/>
    </xf>
    <xf numFmtId="0" fontId="8" fillId="3" borderId="20" xfId="6" quotePrefix="1" applyFont="1" applyFill="1" applyBorder="1" applyAlignment="1">
      <alignment horizontal="left" vertical="top" wrapText="1"/>
    </xf>
    <xf numFmtId="0" fontId="5" fillId="3" borderId="18" xfId="6" quotePrefix="1" applyFill="1" applyBorder="1" applyAlignment="1">
      <alignment horizontal="center" vertical="top" wrapText="1"/>
    </xf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5" fillId="3" borderId="5" xfId="7" quotePrefix="1" applyFill="1" applyBorder="1" applyAlignment="1">
      <alignment horizontal="left" vertical="top" wrapText="1"/>
    </xf>
    <xf numFmtId="0" fontId="6" fillId="3" borderId="0" xfId="13" quotePrefix="1" applyFill="1" applyAlignment="1">
      <alignment horizontal="right" vertical="center" wrapText="1"/>
    </xf>
    <xf numFmtId="0" fontId="0" fillId="3" borderId="0" xfId="0" applyFill="1" applyAlignment="1">
      <alignment wrapText="1"/>
    </xf>
    <xf numFmtId="0" fontId="5" fillId="3" borderId="22" xfId="6" quotePrefix="1" applyFill="1" applyBorder="1" applyAlignment="1">
      <alignment horizontal="center" vertical="top" wrapText="1"/>
    </xf>
    <xf numFmtId="0" fontId="0" fillId="3" borderId="20" xfId="0" applyFill="1" applyBorder="1" applyAlignment="1">
      <alignment vertical="top" wrapText="1"/>
    </xf>
    <xf numFmtId="0" fontId="5" fillId="3" borderId="5" xfId="8" quotePrefix="1" applyFill="1" applyBorder="1" applyAlignment="1">
      <alignment horizontal="right" vertical="top" wrapText="1"/>
    </xf>
    <xf numFmtId="0" fontId="3" fillId="3" borderId="0" xfId="2" quotePrefix="1" applyFill="1" applyAlignment="1">
      <alignment horizontal="left" vertical="top" wrapText="1"/>
    </xf>
    <xf numFmtId="0" fontId="3" fillId="3" borderId="1" xfId="10" quotePrefix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3" borderId="7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2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10" xfId="4" quotePrefix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3" fillId="0" borderId="24" xfId="4" quotePrefix="1" applyBorder="1" applyAlignment="1">
      <alignment horizontal="center" vertical="top" wrapText="1"/>
    </xf>
    <xf numFmtId="0" fontId="0" fillId="0" borderId="24" xfId="0" applyBorder="1" applyAlignment="1">
      <alignment vertical="top" wrapText="1"/>
    </xf>
    <xf numFmtId="0" fontId="5" fillId="3" borderId="21" xfId="6" quotePrefix="1" applyFill="1" applyBorder="1" applyAlignment="1">
      <alignment horizontal="center" vertical="top" wrapText="1"/>
    </xf>
    <xf numFmtId="0" fontId="0" fillId="3" borderId="21" xfId="0" applyFill="1" applyBorder="1" applyAlignment="1">
      <alignment vertical="top" wrapText="1"/>
    </xf>
    <xf numFmtId="0" fontId="5" fillId="3" borderId="21" xfId="7" quotePrefix="1" applyFill="1" applyBorder="1" applyAlignment="1">
      <alignment horizontal="left" vertical="top" wrapText="1"/>
    </xf>
    <xf numFmtId="0" fontId="5" fillId="3" borderId="15" xfId="8" quotePrefix="1" applyFill="1" applyBorder="1" applyAlignment="1">
      <alignment horizontal="right" vertical="top" wrapText="1"/>
    </xf>
    <xf numFmtId="0" fontId="0" fillId="3" borderId="9" xfId="0" applyFill="1" applyBorder="1" applyAlignment="1">
      <alignment vertical="top" wrapText="1"/>
    </xf>
  </cellXfs>
  <cellStyles count="14">
    <cellStyle name="S0" xfId="1" xr:uid="{971FFE08-5AEA-42D0-B921-27F6782F57F5}"/>
    <cellStyle name="S1" xfId="2" xr:uid="{25FBD9FE-368E-4ADB-AE8B-7EEBEBC36842}"/>
    <cellStyle name="S10" xfId="11" xr:uid="{E3C527CA-65D9-40A2-8906-CE4020B335F2}"/>
    <cellStyle name="S11" xfId="12" xr:uid="{6BB71AC5-B0A3-4CF7-BF1A-D9DF6C3990B8}"/>
    <cellStyle name="S12" xfId="13" xr:uid="{DDF6B2AA-32A0-4D78-BB60-F0C8F4FDD566}"/>
    <cellStyle name="S2" xfId="3" xr:uid="{4DBD3857-ADE2-4660-8C10-C1619D282FE7}"/>
    <cellStyle name="S3" xfId="4" xr:uid="{D4D51A82-635B-40AF-A00C-2899DD2E74B4}"/>
    <cellStyle name="S4" xfId="5" xr:uid="{35A2E9CF-7C06-4B56-8348-1E49BE4C243D}"/>
    <cellStyle name="S5" xfId="6" xr:uid="{B8305E04-EF30-4D8F-B11B-EF3575B3A0C0}"/>
    <cellStyle name="S6" xfId="7" xr:uid="{F2D507A8-8139-4FE0-9AF0-73C95CC3F16B}"/>
    <cellStyle name="S7" xfId="8" xr:uid="{A8AEC162-806E-41CE-AFD1-E93FD74DC9AC}"/>
    <cellStyle name="S8" xfId="9" xr:uid="{54027ED9-BE2E-4800-A478-3F7231C428CC}"/>
    <cellStyle name="S9" xfId="10" xr:uid="{B59D790A-C2D1-4361-B532-9BC45AE7B62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AB98-00A6-4D2F-9F46-0C30A07D4666}">
  <sheetPr>
    <pageSetUpPr fitToPage="1"/>
  </sheetPr>
  <dimension ref="A1:S87"/>
  <sheetViews>
    <sheetView tabSelected="1" view="pageBreakPreview" zoomScale="98" zoomScaleNormal="100" zoomScaleSheetLayoutView="98" workbookViewId="0">
      <selection activeCell="G33" sqref="G33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37.140625" style="1" customWidth="1"/>
    <col min="7" max="7" width="10.140625" style="1" customWidth="1"/>
    <col min="8" max="18" width="7.42578125" style="1" customWidth="1"/>
    <col min="19" max="19" width="0.5703125" style="1" customWidth="1"/>
    <col min="20" max="20" width="0.28515625" style="1" customWidth="1"/>
    <col min="21" max="16384" width="9.140625" style="1"/>
  </cols>
  <sheetData>
    <row r="1" spans="1:19" ht="25.7" customHeight="1" x14ac:dyDescent="0.25">
      <c r="A1" s="73" t="s">
        <v>17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54" customHeight="1" x14ac:dyDescent="0.25">
      <c r="A2" s="75" t="s">
        <v>0</v>
      </c>
      <c r="B2" s="76"/>
      <c r="C2" s="76"/>
      <c r="D2" s="77" t="s">
        <v>1</v>
      </c>
      <c r="E2" s="78"/>
      <c r="F2" s="78"/>
      <c r="G2" s="33" t="s">
        <v>18</v>
      </c>
      <c r="H2" s="11"/>
      <c r="I2" s="11"/>
      <c r="J2" s="11"/>
      <c r="K2" s="12"/>
      <c r="L2" s="18"/>
      <c r="M2" s="12"/>
      <c r="N2" s="12"/>
      <c r="O2" s="20"/>
      <c r="P2" s="12"/>
      <c r="Q2" s="11"/>
      <c r="R2" s="12"/>
      <c r="S2" s="12"/>
    </row>
    <row r="3" spans="1:19" ht="18.75" customHeight="1" x14ac:dyDescent="0.25">
      <c r="A3" s="56" t="s">
        <v>19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8"/>
    </row>
    <row r="4" spans="1:19" ht="36.75" customHeight="1" x14ac:dyDescent="0.25">
      <c r="A4" s="79"/>
      <c r="B4" s="80"/>
      <c r="C4" s="80"/>
      <c r="D4" s="81" t="s">
        <v>2</v>
      </c>
      <c r="E4" s="80"/>
      <c r="F4" s="80"/>
      <c r="G4" s="34">
        <v>236</v>
      </c>
      <c r="H4" s="8"/>
      <c r="I4" s="13"/>
      <c r="J4" s="27"/>
      <c r="K4" s="27"/>
      <c r="L4" s="8"/>
      <c r="M4" s="25"/>
      <c r="N4" s="26"/>
      <c r="O4" s="21"/>
      <c r="P4" s="8"/>
      <c r="Q4" s="7">
        <v>112</v>
      </c>
      <c r="R4" s="82">
        <f>Q4/250</f>
        <v>0.44800000000000001</v>
      </c>
      <c r="S4" s="83"/>
    </row>
    <row r="5" spans="1:19" ht="21.75" customHeight="1" x14ac:dyDescent="0.25">
      <c r="A5" s="47"/>
      <c r="B5" s="48"/>
      <c r="C5" s="49"/>
      <c r="D5" s="50" t="s">
        <v>3</v>
      </c>
      <c r="E5" s="48"/>
      <c r="F5" s="49"/>
      <c r="G5" s="28">
        <v>161</v>
      </c>
      <c r="H5" s="3"/>
      <c r="I5" s="14"/>
      <c r="J5" s="10"/>
      <c r="K5" s="10"/>
      <c r="L5" s="3"/>
      <c r="M5" s="17"/>
      <c r="N5" s="16"/>
      <c r="O5" s="22"/>
      <c r="P5" s="3"/>
      <c r="Q5" s="2">
        <v>198</v>
      </c>
      <c r="R5" s="51">
        <f>Q5/500</f>
        <v>0.39600000000000002</v>
      </c>
      <c r="S5" s="52"/>
    </row>
    <row r="6" spans="1:19" ht="0.6" customHeight="1" x14ac:dyDescent="0.25">
      <c r="A6" s="9"/>
      <c r="B6" s="9"/>
      <c r="C6" s="9"/>
      <c r="D6" s="9"/>
      <c r="E6" s="9"/>
      <c r="F6" s="9"/>
      <c r="G6" s="29"/>
      <c r="H6" s="9"/>
      <c r="I6" s="9"/>
      <c r="J6" s="24"/>
      <c r="K6" s="24"/>
      <c r="L6" s="9"/>
      <c r="M6" s="24"/>
      <c r="N6" s="24"/>
      <c r="O6" s="9"/>
      <c r="P6" s="9"/>
      <c r="Q6" s="9"/>
      <c r="R6" s="9"/>
      <c r="S6" s="9"/>
    </row>
    <row r="7" spans="1:19" ht="26.25" customHeight="1" x14ac:dyDescent="0.25">
      <c r="A7" s="47"/>
      <c r="B7" s="48"/>
      <c r="C7" s="49"/>
      <c r="D7" s="50" t="s">
        <v>4</v>
      </c>
      <c r="E7" s="48"/>
      <c r="F7" s="49"/>
      <c r="G7" s="28">
        <v>115</v>
      </c>
      <c r="H7" s="4"/>
      <c r="I7" s="14"/>
      <c r="J7" s="10"/>
      <c r="K7" s="10"/>
      <c r="L7" s="3"/>
      <c r="M7" s="17"/>
      <c r="N7" s="16"/>
      <c r="O7" s="21"/>
      <c r="P7" s="4"/>
      <c r="Q7" s="7">
        <v>65</v>
      </c>
      <c r="R7" s="51">
        <f>Q7/100</f>
        <v>0.65</v>
      </c>
      <c r="S7" s="52"/>
    </row>
    <row r="8" spans="1:19" ht="26.25" customHeight="1" x14ac:dyDescent="0.25">
      <c r="A8" s="47"/>
      <c r="B8" s="48"/>
      <c r="C8" s="49"/>
      <c r="D8" s="50" t="s">
        <v>15</v>
      </c>
      <c r="E8" s="48"/>
      <c r="F8" s="49"/>
      <c r="G8" s="28">
        <v>173</v>
      </c>
      <c r="H8" s="3"/>
      <c r="I8" s="14"/>
      <c r="J8" s="10"/>
      <c r="K8" s="10"/>
      <c r="L8" s="3"/>
      <c r="M8" s="17"/>
      <c r="N8" s="16"/>
      <c r="O8" s="22"/>
      <c r="P8" s="3"/>
      <c r="Q8" s="2">
        <v>125</v>
      </c>
      <c r="R8" s="51">
        <f>Q8/150</f>
        <v>0.83333333333333337</v>
      </c>
      <c r="S8" s="52"/>
    </row>
    <row r="9" spans="1:19" ht="21.2" hidden="1" customHeight="1" x14ac:dyDescent="0.25">
      <c r="A9" s="47"/>
      <c r="B9" s="48"/>
      <c r="C9" s="52"/>
      <c r="D9" s="62" t="s">
        <v>5</v>
      </c>
      <c r="E9" s="48"/>
      <c r="F9" s="49"/>
      <c r="G9" s="30"/>
      <c r="H9" s="6"/>
      <c r="I9" s="14"/>
      <c r="J9" s="10"/>
      <c r="K9" s="10"/>
      <c r="L9" s="3"/>
      <c r="M9" s="17"/>
      <c r="N9" s="16"/>
      <c r="O9" s="23"/>
      <c r="P9" s="6"/>
      <c r="Q9" s="5"/>
      <c r="R9" s="67"/>
      <c r="S9" s="52"/>
    </row>
    <row r="10" spans="1:19" ht="21.2" customHeight="1" x14ac:dyDescent="0.25">
      <c r="A10" s="56" t="s">
        <v>20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38"/>
    </row>
    <row r="11" spans="1:19" ht="21.2" customHeight="1" x14ac:dyDescent="0.25">
      <c r="A11" s="47"/>
      <c r="B11" s="48"/>
      <c r="C11" s="52"/>
      <c r="D11" s="62" t="s">
        <v>6</v>
      </c>
      <c r="E11" s="48"/>
      <c r="F11" s="49"/>
      <c r="G11" s="30">
        <v>72</v>
      </c>
      <c r="H11" s="6"/>
      <c r="I11" s="14"/>
      <c r="J11" s="10"/>
      <c r="K11" s="10"/>
      <c r="L11" s="3"/>
      <c r="M11" s="17"/>
      <c r="N11" s="16"/>
      <c r="O11" s="23"/>
      <c r="P11" s="6"/>
      <c r="Q11" s="5">
        <v>481</v>
      </c>
      <c r="R11" s="67">
        <f>Q11/500</f>
        <v>0.96199999999999997</v>
      </c>
      <c r="S11" s="52"/>
    </row>
    <row r="12" spans="1:19" ht="0.6" customHeight="1" x14ac:dyDescent="0.25">
      <c r="A12" s="9"/>
      <c r="B12" s="9"/>
      <c r="C12" s="9"/>
      <c r="D12" s="9"/>
      <c r="E12" s="9"/>
      <c r="F12" s="9"/>
      <c r="G12" s="29"/>
      <c r="H12" s="9"/>
      <c r="I12" s="9"/>
      <c r="J12" s="24"/>
      <c r="K12" s="24"/>
      <c r="L12" s="9"/>
      <c r="M12" s="24"/>
      <c r="N12" s="24"/>
      <c r="O12" s="9"/>
      <c r="P12" s="9"/>
      <c r="Q12" s="9"/>
      <c r="R12" s="9"/>
      <c r="S12" s="9"/>
    </row>
    <row r="13" spans="1:19" ht="29.25" customHeight="1" x14ac:dyDescent="0.25">
      <c r="A13" s="47"/>
      <c r="B13" s="48"/>
      <c r="C13" s="49"/>
      <c r="D13" s="50" t="s">
        <v>16</v>
      </c>
      <c r="E13" s="48"/>
      <c r="F13" s="49"/>
      <c r="G13" s="28">
        <v>242</v>
      </c>
      <c r="H13" s="3"/>
      <c r="I13" s="36"/>
      <c r="J13" s="10"/>
      <c r="K13" s="10"/>
      <c r="L13" s="3"/>
      <c r="M13" s="17"/>
      <c r="N13" s="37"/>
      <c r="O13" s="22"/>
      <c r="P13" s="3"/>
      <c r="Q13" s="2">
        <v>386</v>
      </c>
      <c r="R13" s="51">
        <f>Q13/500</f>
        <v>0.77200000000000002</v>
      </c>
      <c r="S13" s="52"/>
    </row>
    <row r="14" spans="1:19" ht="39.75" customHeight="1" x14ac:dyDescent="0.25">
      <c r="A14" s="41"/>
      <c r="B14" s="35"/>
      <c r="C14" s="38"/>
      <c r="D14" s="53" t="s">
        <v>22</v>
      </c>
      <c r="E14" s="54"/>
      <c r="F14" s="55"/>
      <c r="G14" s="34">
        <v>1</v>
      </c>
      <c r="H14" s="3"/>
      <c r="I14" s="42"/>
      <c r="J14" s="10"/>
      <c r="K14" s="10"/>
      <c r="L14" s="3"/>
      <c r="M14" s="17"/>
      <c r="N14" s="37"/>
      <c r="O14" s="43"/>
      <c r="P14" s="3"/>
      <c r="Q14" s="10" t="s">
        <v>27</v>
      </c>
      <c r="R14" s="42">
        <v>33</v>
      </c>
      <c r="S14" s="38"/>
    </row>
    <row r="15" spans="1:19" ht="39.75" customHeight="1" x14ac:dyDescent="0.25">
      <c r="A15" s="47"/>
      <c r="B15" s="48"/>
      <c r="C15" s="49"/>
      <c r="D15" s="50" t="s">
        <v>23</v>
      </c>
      <c r="E15" s="71"/>
      <c r="F15" s="72"/>
      <c r="G15" s="28">
        <v>2</v>
      </c>
      <c r="H15" s="3"/>
      <c r="I15" s="14"/>
      <c r="J15" s="10"/>
      <c r="K15" s="10"/>
      <c r="L15" s="3"/>
      <c r="M15" s="17"/>
      <c r="N15" s="16"/>
      <c r="O15" s="22"/>
      <c r="P15" s="3"/>
      <c r="Q15" s="2" t="s">
        <v>28</v>
      </c>
      <c r="R15" s="51">
        <v>35</v>
      </c>
      <c r="S15" s="52"/>
    </row>
    <row r="16" spans="1:19" ht="21.2" hidden="1" customHeight="1" x14ac:dyDescent="0.25">
      <c r="A16" s="47"/>
      <c r="B16" s="48"/>
      <c r="C16" s="49"/>
      <c r="D16" s="50" t="s">
        <v>7</v>
      </c>
      <c r="E16" s="48"/>
      <c r="F16" s="49"/>
      <c r="G16" s="28"/>
      <c r="H16" s="4"/>
      <c r="I16" s="14"/>
      <c r="J16" s="10"/>
      <c r="K16" s="10"/>
      <c r="L16" s="3"/>
      <c r="M16" s="17"/>
      <c r="N16" s="16"/>
      <c r="O16" s="22"/>
      <c r="P16" s="4"/>
      <c r="Q16" s="2"/>
      <c r="R16" s="51"/>
      <c r="S16" s="52"/>
    </row>
    <row r="17" spans="1:19" ht="21.2" hidden="1" customHeight="1" x14ac:dyDescent="0.25">
      <c r="A17" s="59"/>
      <c r="B17" s="60"/>
      <c r="C17" s="61"/>
      <c r="D17" s="62" t="s">
        <v>8</v>
      </c>
      <c r="E17" s="48"/>
      <c r="F17" s="49"/>
      <c r="G17" s="31"/>
      <c r="H17" s="6"/>
      <c r="I17" s="19"/>
      <c r="J17" s="10"/>
      <c r="K17" s="10"/>
      <c r="L17" s="15"/>
      <c r="M17" s="17"/>
      <c r="N17" s="16"/>
      <c r="O17" s="21"/>
      <c r="P17" s="3"/>
      <c r="Q17" s="7"/>
      <c r="R17" s="51"/>
      <c r="S17" s="52"/>
    </row>
    <row r="18" spans="1:19" ht="21.2" customHeight="1" x14ac:dyDescent="0.25">
      <c r="A18" s="56" t="s">
        <v>21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</row>
    <row r="19" spans="1:19" ht="28.5" customHeight="1" x14ac:dyDescent="0.25">
      <c r="A19" s="47"/>
      <c r="B19" s="48"/>
      <c r="C19" s="49"/>
      <c r="D19" s="50" t="s">
        <v>9</v>
      </c>
      <c r="E19" s="48"/>
      <c r="F19" s="49"/>
      <c r="G19" s="28">
        <v>39</v>
      </c>
      <c r="H19" s="3"/>
      <c r="I19" s="14"/>
      <c r="J19" s="10"/>
      <c r="K19" s="10"/>
      <c r="L19" s="3"/>
      <c r="M19" s="17"/>
      <c r="N19" s="16"/>
      <c r="O19" s="22"/>
      <c r="P19" s="3"/>
      <c r="Q19" s="2">
        <v>150</v>
      </c>
      <c r="R19" s="51">
        <f>Q19/30</f>
        <v>5</v>
      </c>
      <c r="S19" s="52"/>
    </row>
    <row r="20" spans="1:19" ht="21.2" customHeight="1" x14ac:dyDescent="0.25">
      <c r="A20" s="56" t="s">
        <v>24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8"/>
    </row>
    <row r="21" spans="1:19" ht="27" customHeight="1" x14ac:dyDescent="0.25">
      <c r="A21" s="47"/>
      <c r="B21" s="48"/>
      <c r="C21" s="49"/>
      <c r="D21" s="50" t="s">
        <v>26</v>
      </c>
      <c r="E21" s="71"/>
      <c r="F21" s="72"/>
      <c r="G21" s="28">
        <v>70</v>
      </c>
      <c r="H21" s="3"/>
      <c r="I21" s="36"/>
      <c r="J21" s="10"/>
      <c r="K21" s="10"/>
      <c r="L21" s="3"/>
      <c r="M21" s="17"/>
      <c r="N21" s="37"/>
      <c r="O21" s="22"/>
      <c r="P21" s="3"/>
      <c r="Q21" s="2">
        <v>266</v>
      </c>
      <c r="R21" s="51">
        <f>Q21/250</f>
        <v>1.0640000000000001</v>
      </c>
      <c r="S21" s="52"/>
    </row>
    <row r="22" spans="1:19" ht="21.2" customHeight="1" x14ac:dyDescent="0.25">
      <c r="A22" s="56" t="s">
        <v>25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27.75" customHeight="1" x14ac:dyDescent="0.25">
      <c r="A23" s="65"/>
      <c r="B23" s="48"/>
      <c r="C23" s="66"/>
      <c r="D23" s="53" t="s">
        <v>10</v>
      </c>
      <c r="E23" s="48"/>
      <c r="F23" s="66"/>
      <c r="G23" s="34">
        <v>67</v>
      </c>
      <c r="H23" s="3"/>
      <c r="I23" s="42"/>
      <c r="J23" s="10"/>
      <c r="K23" s="10"/>
      <c r="L23" s="3"/>
      <c r="M23" s="17"/>
      <c r="N23" s="39"/>
      <c r="O23" s="43"/>
      <c r="P23" s="4"/>
      <c r="Q23" s="10">
        <v>135</v>
      </c>
      <c r="R23" s="51">
        <f>Q23/50</f>
        <v>2.7</v>
      </c>
      <c r="S23" s="52"/>
    </row>
    <row r="24" spans="1:19" ht="21.2" hidden="1" customHeight="1" x14ac:dyDescent="0.25">
      <c r="A24" s="65"/>
      <c r="B24" s="48"/>
      <c r="C24" s="66"/>
      <c r="D24" s="53"/>
      <c r="E24" s="48"/>
      <c r="F24" s="66"/>
      <c r="G24" s="34"/>
      <c r="H24" s="4"/>
      <c r="I24" s="42"/>
      <c r="J24" s="10"/>
      <c r="K24" s="10"/>
      <c r="L24" s="3"/>
      <c r="M24" s="17"/>
      <c r="N24" s="39"/>
      <c r="O24" s="43"/>
      <c r="P24" s="4"/>
      <c r="Q24" s="10"/>
      <c r="R24" s="51"/>
      <c r="S24" s="52"/>
    </row>
    <row r="25" spans="1:19" ht="31.35" hidden="1" customHeight="1" x14ac:dyDescent="0.25">
      <c r="A25" s="65"/>
      <c r="B25" s="48"/>
      <c r="C25" s="66"/>
      <c r="D25" s="53"/>
      <c r="E25" s="48"/>
      <c r="F25" s="66"/>
      <c r="G25" s="34"/>
      <c r="H25" s="3"/>
      <c r="I25" s="42"/>
      <c r="J25" s="10"/>
      <c r="K25" s="10"/>
      <c r="L25" s="3"/>
      <c r="M25" s="17"/>
      <c r="N25" s="39"/>
      <c r="O25" s="43"/>
      <c r="P25" s="3"/>
      <c r="Q25" s="10"/>
      <c r="R25" s="51"/>
      <c r="S25" s="52"/>
    </row>
    <row r="26" spans="1:19" ht="21.2" hidden="1" customHeight="1" x14ac:dyDescent="0.25">
      <c r="A26" s="65"/>
      <c r="B26" s="48"/>
      <c r="C26" s="66"/>
      <c r="D26" s="53"/>
      <c r="E26" s="48"/>
      <c r="F26" s="66"/>
      <c r="G26" s="34"/>
      <c r="H26" s="3"/>
      <c r="I26" s="42"/>
      <c r="J26" s="10"/>
      <c r="K26" s="10"/>
      <c r="L26" s="3"/>
      <c r="M26" s="17"/>
      <c r="N26" s="39"/>
      <c r="O26" s="43"/>
      <c r="P26" s="3"/>
      <c r="Q26" s="10"/>
      <c r="R26" s="51"/>
      <c r="S26" s="52"/>
    </row>
    <row r="27" spans="1:19" ht="21.2" hidden="1" customHeight="1" x14ac:dyDescent="0.25">
      <c r="A27" s="65"/>
      <c r="B27" s="48"/>
      <c r="C27" s="66"/>
      <c r="D27" s="53"/>
      <c r="E27" s="48"/>
      <c r="F27" s="66"/>
      <c r="G27" s="34"/>
      <c r="H27" s="42"/>
      <c r="I27" s="42"/>
      <c r="J27" s="10"/>
      <c r="K27" s="10"/>
      <c r="L27" s="3"/>
      <c r="M27" s="17"/>
      <c r="N27" s="39"/>
      <c r="O27" s="43"/>
      <c r="P27" s="42"/>
      <c r="Q27" s="10"/>
      <c r="R27" s="67">
        <f>R33</f>
        <v>9</v>
      </c>
      <c r="S27" s="52"/>
    </row>
    <row r="28" spans="1:19" ht="21.2" hidden="1" customHeight="1" x14ac:dyDescent="0.25">
      <c r="A28" s="65"/>
      <c r="B28" s="48"/>
      <c r="C28" s="66"/>
      <c r="D28" s="53"/>
      <c r="E28" s="48"/>
      <c r="F28" s="66"/>
      <c r="G28" s="34"/>
      <c r="H28" s="42"/>
      <c r="I28" s="42"/>
      <c r="J28" s="10"/>
      <c r="K28" s="10"/>
      <c r="L28" s="3"/>
      <c r="M28" s="17"/>
      <c r="N28" s="39"/>
      <c r="O28" s="43"/>
      <c r="P28" s="44"/>
      <c r="Q28" s="10"/>
      <c r="R28" s="67"/>
      <c r="S28" s="52"/>
    </row>
    <row r="29" spans="1:19" ht="21.2" hidden="1" customHeight="1" x14ac:dyDescent="0.25">
      <c r="A29" s="65"/>
      <c r="B29" s="48"/>
      <c r="C29" s="66"/>
      <c r="D29" s="53"/>
      <c r="E29" s="48"/>
      <c r="F29" s="66"/>
      <c r="G29" s="34"/>
      <c r="H29" s="44"/>
      <c r="I29" s="42"/>
      <c r="J29" s="10"/>
      <c r="K29" s="10"/>
      <c r="L29" s="3"/>
      <c r="M29" s="17"/>
      <c r="N29" s="39"/>
      <c r="O29" s="43"/>
      <c r="P29" s="42"/>
      <c r="Q29" s="10"/>
      <c r="R29" s="67"/>
      <c r="S29" s="52"/>
    </row>
    <row r="30" spans="1:19" ht="0.6" customHeight="1" x14ac:dyDescent="0.25">
      <c r="A30" s="45"/>
      <c r="B30" s="45"/>
      <c r="C30" s="45"/>
      <c r="D30" s="45"/>
      <c r="E30" s="45"/>
      <c r="F30" s="45"/>
      <c r="G30" s="46"/>
      <c r="H30" s="45"/>
      <c r="I30" s="45"/>
      <c r="J30" s="24"/>
      <c r="K30" s="24"/>
      <c r="L30" s="45"/>
      <c r="M30" s="24"/>
      <c r="N30" s="24"/>
      <c r="O30" s="45"/>
      <c r="P30" s="45"/>
      <c r="Q30" s="45"/>
      <c r="R30" s="9"/>
      <c r="S30" s="9"/>
    </row>
    <row r="31" spans="1:19" ht="0.6" customHeight="1" x14ac:dyDescent="0.25">
      <c r="A31" s="45"/>
      <c r="B31" s="45"/>
      <c r="C31" s="45"/>
      <c r="D31" s="45"/>
      <c r="E31" s="45"/>
      <c r="F31" s="45"/>
      <c r="G31" s="46"/>
      <c r="H31" s="45"/>
      <c r="I31" s="45"/>
      <c r="J31" s="24"/>
      <c r="K31" s="24"/>
      <c r="L31" s="45"/>
      <c r="M31" s="24"/>
      <c r="N31" s="24"/>
      <c r="O31" s="45"/>
      <c r="P31" s="45"/>
      <c r="Q31" s="45"/>
      <c r="R31" s="32"/>
      <c r="S31" s="32"/>
    </row>
    <row r="32" spans="1:19" ht="0.6" customHeight="1" x14ac:dyDescent="0.25">
      <c r="A32" s="45"/>
      <c r="B32" s="45"/>
      <c r="C32" s="45"/>
      <c r="D32" s="45"/>
      <c r="E32" s="45"/>
      <c r="F32" s="45"/>
      <c r="G32" s="46"/>
      <c r="H32" s="45"/>
      <c r="I32" s="45"/>
      <c r="J32" s="24"/>
      <c r="K32" s="24"/>
      <c r="L32" s="45"/>
      <c r="M32" s="24"/>
      <c r="N32" s="24"/>
      <c r="O32" s="45"/>
      <c r="P32" s="45"/>
      <c r="Q32" s="45"/>
      <c r="R32" s="32"/>
      <c r="S32" s="32"/>
    </row>
    <row r="33" spans="1:19" ht="23.25" customHeight="1" x14ac:dyDescent="0.25">
      <c r="A33" s="65"/>
      <c r="B33" s="48"/>
      <c r="C33" s="66"/>
      <c r="D33" s="53" t="s">
        <v>11</v>
      </c>
      <c r="E33" s="48"/>
      <c r="F33" s="66"/>
      <c r="G33" s="34">
        <v>36</v>
      </c>
      <c r="H33" s="42"/>
      <c r="I33" s="40"/>
      <c r="J33" s="10"/>
      <c r="K33" s="10"/>
      <c r="L33" s="8"/>
      <c r="M33" s="17"/>
      <c r="N33" s="39"/>
      <c r="O33" s="21"/>
      <c r="P33" s="42"/>
      <c r="Q33" s="27">
        <v>135</v>
      </c>
      <c r="R33" s="67">
        <f>Q33/15</f>
        <v>9</v>
      </c>
      <c r="S33" s="52"/>
    </row>
    <row r="34" spans="1:19" ht="13.5" customHeight="1" x14ac:dyDescent="0.25">
      <c r="A34" s="9"/>
      <c r="B34" s="9"/>
      <c r="C34" s="9"/>
      <c r="D34" s="9"/>
      <c r="E34" s="9"/>
      <c r="F34" s="9"/>
      <c r="G34" s="2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9" customHeight="1" x14ac:dyDescent="0.25">
      <c r="A35" s="9"/>
      <c r="B35" s="9"/>
      <c r="C35" s="68" t="s">
        <v>12</v>
      </c>
      <c r="D35" s="6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.3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4.25" customHeight="1" x14ac:dyDescent="0.25">
      <c r="A37" s="9"/>
      <c r="B37" s="9"/>
      <c r="C37" s="9"/>
      <c r="D37" s="9"/>
      <c r="E37" s="9"/>
      <c r="F37" s="69" t="s">
        <v>13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9"/>
    </row>
    <row r="38" spans="1:19" ht="4.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9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3" t="s">
        <v>14</v>
      </c>
      <c r="O39" s="64"/>
      <c r="P39" s="64"/>
      <c r="Q39" s="64"/>
      <c r="R39" s="64"/>
      <c r="S39" s="9"/>
    </row>
    <row r="40" spans="1:19" ht="21.2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</sheetData>
  <mergeCells count="72">
    <mergeCell ref="A10:R10"/>
    <mergeCell ref="A21:C21"/>
    <mergeCell ref="D21:F21"/>
    <mergeCell ref="A1:S1"/>
    <mergeCell ref="A2:C2"/>
    <mergeCell ref="D2:F2"/>
    <mergeCell ref="A4:C4"/>
    <mergeCell ref="D4:F4"/>
    <mergeCell ref="R4:S4"/>
    <mergeCell ref="A3:S3"/>
    <mergeCell ref="A11:C11"/>
    <mergeCell ref="D11:F11"/>
    <mergeCell ref="R11:S11"/>
    <mergeCell ref="A15:C15"/>
    <mergeCell ref="D15:F15"/>
    <mergeCell ref="R15:S15"/>
    <mergeCell ref="A5:C5"/>
    <mergeCell ref="D5:F5"/>
    <mergeCell ref="R5:S5"/>
    <mergeCell ref="A9:C9"/>
    <mergeCell ref="D9:F9"/>
    <mergeCell ref="R9:S9"/>
    <mergeCell ref="A8:C8"/>
    <mergeCell ref="D8:F8"/>
    <mergeCell ref="R8:S8"/>
    <mergeCell ref="A7:C7"/>
    <mergeCell ref="D7:F7"/>
    <mergeCell ref="R7:S7"/>
    <mergeCell ref="R26:S26"/>
    <mergeCell ref="C35:D35"/>
    <mergeCell ref="F37:R37"/>
    <mergeCell ref="R21:S21"/>
    <mergeCell ref="D19:F19"/>
    <mergeCell ref="R19:S19"/>
    <mergeCell ref="D25:F25"/>
    <mergeCell ref="R25:S25"/>
    <mergeCell ref="R23:S23"/>
    <mergeCell ref="A22:S22"/>
    <mergeCell ref="A33:C33"/>
    <mergeCell ref="D33:F33"/>
    <mergeCell ref="R33:S33"/>
    <mergeCell ref="A19:C19"/>
    <mergeCell ref="A23:C23"/>
    <mergeCell ref="D23:F23"/>
    <mergeCell ref="N39:R39"/>
    <mergeCell ref="A24:C24"/>
    <mergeCell ref="D24:F24"/>
    <mergeCell ref="R24:S24"/>
    <mergeCell ref="A29:C29"/>
    <mergeCell ref="D29:F29"/>
    <mergeCell ref="R29:S29"/>
    <mergeCell ref="A27:C27"/>
    <mergeCell ref="D27:F27"/>
    <mergeCell ref="R27:S27"/>
    <mergeCell ref="A28:C28"/>
    <mergeCell ref="D28:F28"/>
    <mergeCell ref="R28:S28"/>
    <mergeCell ref="A25:C25"/>
    <mergeCell ref="A26:C26"/>
    <mergeCell ref="D26:F26"/>
    <mergeCell ref="A13:C13"/>
    <mergeCell ref="D13:F13"/>
    <mergeCell ref="R13:S13"/>
    <mergeCell ref="D14:F14"/>
    <mergeCell ref="A20:S20"/>
    <mergeCell ref="A17:C17"/>
    <mergeCell ref="D17:F17"/>
    <mergeCell ref="R17:S17"/>
    <mergeCell ref="A18:S18"/>
    <mergeCell ref="A16:C16"/>
    <mergeCell ref="D16:F16"/>
    <mergeCell ref="R16:S16"/>
  </mergeCells>
  <pageMargins left="0.3611111111111111" right="0.3611111111111111" top="0.3611111111111111" bottom="0.3611111111111111" header="0.3" footer="0.3"/>
  <pageSetup paperSize="9" scale="97" fitToHeight="0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2022-09-02T06:52:13Z</cp:lastPrinted>
  <dcterms:created xsi:type="dcterms:W3CDTF">2022-08-24T14:16:38Z</dcterms:created>
  <dcterms:modified xsi:type="dcterms:W3CDTF">2022-09-08T07:12:00Z</dcterms:modified>
</cp:coreProperties>
</file>