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D5674B67-6C42-4DAF-97F0-22BA1A3F415D}" xr6:coauthVersionLast="47" xr6:coauthVersionMax="47" xr10:uidLastSave="{00000000-0000-0000-0000-000000000000}"/>
  <bookViews>
    <workbookView xWindow="-120" yWindow="-120" windowWidth="29040" windowHeight="15840" xr2:uid="{EDA1A58F-4935-45FA-8B84-7F552E07D9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1" l="1"/>
  <c r="S51" i="1"/>
  <c r="S37" i="1"/>
  <c r="S36" i="1"/>
  <c r="S27" i="1"/>
  <c r="S12" i="1"/>
  <c r="S10" i="1"/>
  <c r="S9" i="1"/>
  <c r="S8" i="1"/>
  <c r="S6" i="1"/>
</calcChain>
</file>

<file path=xl/sharedStrings.xml><?xml version="1.0" encoding="utf-8"?>
<sst xmlns="http://schemas.openxmlformats.org/spreadsheetml/2006/main" count="165" uniqueCount="140">
  <si>
    <t>№</t>
  </si>
  <si>
    <t>Товар</t>
  </si>
  <si>
    <t>Артикул</t>
  </si>
  <si>
    <t>№ 1 ОЧИЩЕНИЕ И ТОНИЗИРОВАНИЕ ЛИЦА</t>
  </si>
  <si>
    <t>2</t>
  </si>
  <si>
    <t>Активный тоник для лица | Active Treating Tonic for Face 1000 мл CELLCOSMET</t>
  </si>
  <si>
    <t>Ref.420.102</t>
  </si>
  <si>
    <t/>
  </si>
  <si>
    <t>Активный тоник для лица | Active Treating Tonic for Face 500 мл CELLCOSMET</t>
  </si>
  <si>
    <t>Ref.223.011</t>
  </si>
  <si>
    <t>Гель для удаления макияжа | Purifying and Make-up Remover 250 мл CELLCOSMET</t>
  </si>
  <si>
    <t>Ref.2238.1301</t>
  </si>
  <si>
    <t>Гель-активатор | Gel Activator 500 мл CELLCOSMET</t>
  </si>
  <si>
    <t>Ref.420.113</t>
  </si>
  <si>
    <t>Мягкий очищающий крем | Gentle cleanser cream 250 мл CELLCOSMET</t>
  </si>
  <si>
    <t>Ref.2238.0501</t>
  </si>
  <si>
    <t>Отшелушивающий крем двойного действия | Fine Gentle Facial Peeling Cream 150 мл CELLCOSMET</t>
  </si>
  <si>
    <t>Ref.2237.1701</t>
  </si>
  <si>
    <t>Отшелушивающий крем двойного действия | Fine Gentle Facial Peeling Cream 250 мл CELLCOSMET</t>
  </si>
  <si>
    <t>Ref.2238.1701</t>
  </si>
  <si>
    <t>27</t>
  </si>
  <si>
    <t>Клеточный защитный крем | Cellular Nourishing Facial Skin Care Preventive Cream 150 мл CELLCOSMET</t>
  </si>
  <si>
    <t>Ref.213.995</t>
  </si>
  <si>
    <t>28</t>
  </si>
  <si>
    <t>Клеточный защитный крем | Cellular Nourishing Facial Skin Care Preventive Cream 250 мл CELLCOSMET</t>
  </si>
  <si>
    <t>Ref.891.103</t>
  </si>
  <si>
    <t>29</t>
  </si>
  <si>
    <t>Клеточный интенсивный ревитализирующий крем | Cellular Intensive Revitalising Skin Care Cream 150 мл CELLCOSMET</t>
  </si>
  <si>
    <t>Ref.213.994</t>
  </si>
  <si>
    <t>30</t>
  </si>
  <si>
    <t>Клеточный интенсивный ревитализирующий крем| Cellular Nourishing Facial Skin Care Preventive Cream 250 мл CELLCOSMET</t>
  </si>
  <si>
    <t>Ref.891.303</t>
  </si>
  <si>
    <t>31</t>
  </si>
  <si>
    <t>Клеточный концентрированный  ревитализирующий крем | Cellular Concentrated Revitalising Facial Skin Care Cream 150мл CELLCOSMET</t>
  </si>
  <si>
    <t>Ref.213.990</t>
  </si>
  <si>
    <t>32</t>
  </si>
  <si>
    <t>Клеточный концентрированный  ревитализирующий крем | Cellular Concentrated Revitalising Facial Skin Care Cream 250мл CELLCOSMET</t>
  </si>
  <si>
    <t>Ref.891.203</t>
  </si>
  <si>
    <t>34</t>
  </si>
  <si>
    <t>Клеточный крем для чувствительной кожи | Cellular Sensitive Skin Care Cream 150 мл CELLCOSMET</t>
  </si>
  <si>
    <t>Ref.213.996</t>
  </si>
  <si>
    <t>35</t>
  </si>
  <si>
    <t>Клеточный крем для чувствительной кожи | Cellular Sensitive Skin Care Cream 250 мл CELLCOSMET</t>
  </si>
  <si>
    <t>Ref.891.903</t>
  </si>
  <si>
    <t>№ 3 ИНТЕНСИВНЫЕ СЫВОРОТКИ ДЛЯ ЛИЦА</t>
  </si>
  <si>
    <t>16</t>
  </si>
  <si>
    <t>Интенсивная клеточная сыворотка Vitacell 6 | Vitacell Intensive Revitalising Cellular Serum 4 фл х 1 мл CELLCOSMET</t>
  </si>
  <si>
    <t>Ref.420.1984</t>
  </si>
  <si>
    <t>17</t>
  </si>
  <si>
    <t>Интенсивная клеточная сыворотка Vitacell 6 | Vitacell Intensive Revitalising Cellular Serum 6 фл х 4 мл CELLCOSMET</t>
  </si>
  <si>
    <t>Ref.420.106</t>
  </si>
  <si>
    <t>22</t>
  </si>
  <si>
    <t>Клеточная ревитализирующая сыворотка Vitacell для чувствительной кожи | Vitacell Sensitive CellularCosmetic Treatment 1 шт х 1 мл CELLCOSMET</t>
  </si>
  <si>
    <t>Ref.940.1984a</t>
  </si>
  <si>
    <t>23</t>
  </si>
  <si>
    <t>Клеточная ревитализирующая сыворотка Vitacell для чувствительной кожи | Vitacell Sensitive CellularCosmetic Treatment 24 шт х 1 мл CELLCOSMET</t>
  </si>
  <si>
    <t>Ref.940.198</t>
  </si>
  <si>
    <t>Клеточная сыворотка корректирующая тон кожи с эласто-коллагеном | Cellcosmet Ultra Brightening  Elasto-Collagen XT 4 фл х10 мл CELLCOSMET</t>
  </si>
  <si>
    <t>Ref.2134.1402</t>
  </si>
  <si>
    <t>26</t>
  </si>
  <si>
    <t>Клеточная ультраинтенсивная сыворотка для лица | Cellcosmet Ultra Intensive Elasto-Collagen XT 4 фл х10 мл CELLCOSMET</t>
  </si>
  <si>
    <t>Ref.2134.1401</t>
  </si>
  <si>
    <t>40</t>
  </si>
  <si>
    <t>Концентрированная клеточная сыворотка ProLift | ProLift Cellular Serum 50 мл CELLCOSMET</t>
  </si>
  <si>
    <t>Ref.2134.1403</t>
  </si>
  <si>
    <t>№ 5 ПРОФЕССИОНАЛЬНЫЕ МАСКИ</t>
  </si>
  <si>
    <t>14</t>
  </si>
  <si>
    <t>Драгоценная маска | Precious Mask 150 мл CELLCOSMET</t>
  </si>
  <si>
    <t>Ref.2237.0601</t>
  </si>
  <si>
    <t>15</t>
  </si>
  <si>
    <t>Драгоценная маска | Precious Mask 250 мл CELLCOSME</t>
  </si>
  <si>
    <t>Ref.2238.1601</t>
  </si>
  <si>
    <t>20</t>
  </si>
  <si>
    <t>Клеточная коллагеновая маска-вуаль для кожи лица и шеи | ProCollagen Face/Neck 1 шт  CELLCOSMET</t>
  </si>
  <si>
    <t>21</t>
  </si>
  <si>
    <t>Клеточная коллагеновая маска-вуаль для кожи лица и шеи | ProCollagen Face/Neck 6масок х 6ампул  CELLCOSMET</t>
  </si>
  <si>
    <t>Ref.2136.1601</t>
  </si>
  <si>
    <t>42</t>
  </si>
  <si>
    <t>Маска анти-стресс | Anti-stress Moisturising Matifying Cream Mask 150 мл CELLCOSMET</t>
  </si>
  <si>
    <t>Ref.2237.1101</t>
  </si>
  <si>
    <t>Маска анти-стресс | Anti-stress Moisturising Matifying Cream Mask 250 мл CELLCOSMET</t>
  </si>
  <si>
    <t>Ref.2238.1101</t>
  </si>
  <si>
    <t>44</t>
  </si>
  <si>
    <t>Маска для кожи вокруг глаз с проколлагеном | Cellcosmet Professional Pro-Collagen Eyes 10 шт 10 х 8 мл CELLCOSMET</t>
  </si>
  <si>
    <t>Ref.2136.1301</t>
  </si>
  <si>
    <t>46</t>
  </si>
  <si>
    <t>Оклюзивная крем-маска | Special Occlusive and Hydrating Cream Mask 250мл CELLCOSMET</t>
  </si>
  <si>
    <t>Ref.991.100</t>
  </si>
  <si>
    <t>№ 6 СРЕДСТВА ДЛЯ ТОНИЗАЦИИ И МАССАЖА ТЕЛА</t>
  </si>
  <si>
    <t>4</t>
  </si>
  <si>
    <t>Антицеллюлитное масло для тела | Cellcosmet Anti-Cellulite Oil 6 фл х 7 мл 1 СELLCOSMET</t>
  </si>
  <si>
    <t>Ref.223.012</t>
  </si>
  <si>
    <t>13</t>
  </si>
  <si>
    <t xml:space="preserve">Детокс масло для тела | Cellcosmet Body Detox Oil 6 фл х 7 мл СELLCOSMET </t>
  </si>
  <si>
    <t>Ref.223.030</t>
  </si>
  <si>
    <t>36</t>
  </si>
  <si>
    <t>Клеточный тонизирующий лосьон для тела | Cellcosmet Body Toning 500 мл CELLCOSMET</t>
  </si>
  <si>
    <t>Ref.223.019</t>
  </si>
  <si>
    <t>38</t>
  </si>
  <si>
    <t>Клеточный энергетический лосьон | Cellular Energising Lotion Normal 500 мл CELLCOSMET</t>
  </si>
  <si>
    <t>Ref.2138.1101</t>
  </si>
  <si>
    <t>39</t>
  </si>
  <si>
    <t>Клеточный энергетический лосьон для чувствительной кожи | Cellular Energising Lotion Sensitive 500 мл CELLCOSMET</t>
  </si>
  <si>
    <t>Ref.2138.1102</t>
  </si>
  <si>
    <t>49</t>
  </si>
  <si>
    <t>Расслабляющее масло для тела | Cellcosmet Body Relax Oil 6 фл х 7 мл CELLCOSMET</t>
  </si>
  <si>
    <t>Ref.223.021</t>
  </si>
  <si>
    <t>50</t>
  </si>
  <si>
    <t>Тонизирующее масло | Cellcosmet Heavy Legs Oil 6  фл х 7 мл CELLCOSMET</t>
  </si>
  <si>
    <t>Ref.223.014</t>
  </si>
  <si>
    <t>52</t>
  </si>
  <si>
    <t>Укрепляющее массажное масло для тела | Intensive Firming Body Oil 6 фл х 7 мл CELLCOSMET Швецария</t>
  </si>
  <si>
    <t>Ref.223.013</t>
  </si>
  <si>
    <t>№ 7 ИЗ РОЗНИЦЫ В РАБОТУ</t>
  </si>
  <si>
    <t>Биоцеллюлозная маска Сияние | Cellcosmet Swiss BioTech CellRediance Mask 1 шт CELLCOSMET</t>
  </si>
  <si>
    <t>Ref.2113.1902</t>
  </si>
  <si>
    <t>Биоцеллюлозная маска Сияние | Cellcosmet Swiss BioTech CellRediance Mask 5 шт CELLCOSMET</t>
  </si>
  <si>
    <t>Ref.2113.1901</t>
  </si>
  <si>
    <t>Биоцеллюлозная маска Яркий тон | Cellcosmet Swiss BioTech CellBrightening Mask 1 шт CELLCOSMET</t>
  </si>
  <si>
    <t>Ref.2113.1702</t>
  </si>
  <si>
    <t>507+92</t>
  </si>
  <si>
    <t>Мягкий очищающий крем | Gentle cleanser cream 200 мл CELLCOSMET</t>
  </si>
  <si>
    <t>Кабинет:  КОСМЕТИЧЕСКИЙ 1                    CELLCOSMET</t>
  </si>
  <si>
    <t xml:space="preserve">5 проц </t>
  </si>
  <si>
    <t>КЛЕТОЧНЫЙ КРЕМ ДЛЯ КОЖИ ВОКРУГ ГЛАЗ 30 мл (Т.А)</t>
  </si>
  <si>
    <t>Крем Cellift Light 15 мл  из розн расчет</t>
  </si>
  <si>
    <t>КЛЕТОЧНЫЙИ КРЕМ ДЛЯ КОЖИ ВОКРУГ ГЛАЗ (золото) 15 мл (Т.А) из розн расчет</t>
  </si>
  <si>
    <t>КРЕМ Cell Bust XT-А красн 15 мл (Т.А) из розн расчет</t>
  </si>
  <si>
    <t>КРЕМ Sensitive Jour/Day красн 15 мл (Т.А)</t>
  </si>
  <si>
    <t>Клеточный ультраревитализирующий крем для лица | ProLift Cream мини-продукт</t>
  </si>
  <si>
    <t xml:space="preserve">5шт </t>
  </si>
  <si>
    <t xml:space="preserve">763 за уп </t>
  </si>
  <si>
    <t xml:space="preserve">844 за 6 проц </t>
  </si>
  <si>
    <t xml:space="preserve">с/с за 1 мл </t>
  </si>
  <si>
    <t xml:space="preserve">с/с за 1 проц </t>
  </si>
  <si>
    <t xml:space="preserve">1 маска </t>
  </si>
  <si>
    <t xml:space="preserve">пробник </t>
  </si>
  <si>
    <t xml:space="preserve">считаем вес </t>
  </si>
  <si>
    <t>19+14</t>
  </si>
  <si>
    <t>219+72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</si>
</sst>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  <xf numFmtId="0" fontId="8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4" fillId="0" borderId="3" xfId="7" quotePrefix="1" applyBorder="1" applyAlignment="1">
      <alignment horizontal="left" vertical="top" wrapText="1"/>
    </xf>
    <xf numFmtId="0" fontId="4" fillId="0" borderId="3" xfId="8" quotePrefix="1" applyBorder="1" applyAlignment="1">
      <alignment horizontal="right" vertical="top" wrapText="1"/>
    </xf>
    <xf numFmtId="0" fontId="2" fillId="0" borderId="3" xfId="4" quotePrefix="1" applyBorder="1" applyAlignment="1">
      <alignment horizontal="center" vertical="top" wrapText="1"/>
    </xf>
    <xf numFmtId="0" fontId="2" fillId="0" borderId="3" xfId="4" quotePrefix="1" applyBorder="1" applyAlignment="1">
      <alignment vertical="top" wrapText="1"/>
    </xf>
    <xf numFmtId="0" fontId="4" fillId="0" borderId="3" xfId="8" quotePrefix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6" fillId="0" borderId="3" xfId="8" quotePrefix="1" applyFont="1" applyBorder="1" applyAlignment="1">
      <alignment horizontal="right" vertical="top" wrapText="1"/>
    </xf>
    <xf numFmtId="0" fontId="7" fillId="0" borderId="3" xfId="8" quotePrefix="1" applyFont="1" applyBorder="1" applyAlignment="1">
      <alignment horizontal="right" vertical="top" wrapText="1"/>
    </xf>
    <xf numFmtId="0" fontId="4" fillId="0" borderId="3" xfId="7" quotePrefix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4" fillId="0" borderId="3" xfId="6" quotePrefix="1" applyBorder="1" applyAlignment="1">
      <alignment horizontal="center" vertical="top" wrapText="1"/>
    </xf>
    <xf numFmtId="0" fontId="4" fillId="0" borderId="3" xfId="8" quotePrefix="1" applyBorder="1" applyAlignment="1">
      <alignment horizontal="right" vertical="top" wrapText="1"/>
    </xf>
    <xf numFmtId="0" fontId="0" fillId="0" borderId="3" xfId="0" quotePrefix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" xfId="6" quotePrefix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4" fillId="0" borderId="3" xfId="7" quotePrefix="1" applyBorder="1" applyAlignment="1">
      <alignment horizontal="left" vertical="top" wrapText="1"/>
    </xf>
    <xf numFmtId="0" fontId="3" fillId="2" borderId="3" xfId="5" quotePrefix="1" applyBorder="1" applyAlignment="1">
      <alignment horizontal="left" vertical="top" wrapText="1"/>
    </xf>
    <xf numFmtId="0" fontId="4" fillId="0" borderId="3" xfId="8" quotePrefix="1" applyBorder="1" applyAlignment="1">
      <alignment horizontal="right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3" xfId="4" quotePrefix="1" applyBorder="1" applyAlignment="1">
      <alignment horizontal="center" vertical="top" wrapText="1"/>
    </xf>
    <xf numFmtId="0" fontId="4" fillId="0" borderId="4" xfId="6" quotePrefix="1" applyBorder="1" applyAlignment="1">
      <alignment horizontal="center" vertical="top" wrapText="1"/>
    </xf>
    <xf numFmtId="0" fontId="4" fillId="0" borderId="1" xfId="6" quotePrefix="1" applyBorder="1" applyAlignment="1">
      <alignment horizontal="center" vertical="top" wrapText="1"/>
    </xf>
    <xf numFmtId="0" fontId="4" fillId="0" borderId="2" xfId="6" quotePrefix="1" applyBorder="1" applyAlignment="1">
      <alignment horizontal="center" vertical="top" wrapText="1"/>
    </xf>
    <xf numFmtId="0" fontId="4" fillId="0" borderId="4" xfId="7" quotePrefix="1" applyBorder="1" applyAlignment="1">
      <alignment horizontal="center" vertical="top" wrapText="1"/>
    </xf>
    <xf numFmtId="0" fontId="4" fillId="0" borderId="1" xfId="7" quotePrefix="1" applyBorder="1" applyAlignment="1">
      <alignment horizontal="center" vertical="top" wrapText="1"/>
    </xf>
    <xf numFmtId="0" fontId="4" fillId="0" borderId="2" xfId="7" quotePrefix="1" applyBorder="1" applyAlignment="1">
      <alignment horizontal="center" vertical="top" wrapText="1"/>
    </xf>
    <xf numFmtId="0" fontId="4" fillId="0" borderId="4" xfId="7" quotePrefix="1" applyBorder="1" applyAlignment="1">
      <alignment horizontal="left"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2" xfId="7" quotePrefix="1" applyBorder="1" applyAlignment="1">
      <alignment horizontal="left" vertical="top" wrapText="1"/>
    </xf>
  </cellXfs>
  <cellStyles count="15">
    <cellStyle name="S0" xfId="1" xr:uid="{D7AB1E44-9FFE-4A2D-BFFE-6E505F7151C8}"/>
    <cellStyle name="S1" xfId="2" xr:uid="{3CDC85C5-3A58-4ADD-900F-63E9BC1648C7}"/>
    <cellStyle name="S10" xfId="11" xr:uid="{2D2FE013-A13A-4BBB-AF97-0FE97BD4057E}"/>
    <cellStyle name="S11" xfId="12" xr:uid="{5AD27B1E-AE11-4B48-92E1-C157E1190FC0}"/>
    <cellStyle name="S12" xfId="13" xr:uid="{F2C72F00-6211-4B43-B294-E2D613C28C02}"/>
    <cellStyle name="S2" xfId="3" xr:uid="{43350ED0-6C78-4BF7-A9C5-D5F05BE81141}"/>
    <cellStyle name="S3" xfId="4" xr:uid="{BB8FEB7F-BC0F-4865-BD06-E2B8037EA124}"/>
    <cellStyle name="S4" xfId="5" xr:uid="{A5125E71-28D7-4FCD-8D73-2DE5702B8BDB}"/>
    <cellStyle name="S5" xfId="6" xr:uid="{4D0ABA45-7927-4A93-BD20-D1362BD16AC0}"/>
    <cellStyle name="S6" xfId="7" xr:uid="{386F50ED-CBF6-43EB-AA90-9B15C1B55F56}"/>
    <cellStyle name="S7" xfId="8" xr:uid="{A7D64E1A-95F1-4304-B463-227C9A5AA140}"/>
    <cellStyle name="S8" xfId="9" xr:uid="{5DE7B0C5-0722-4DBC-B691-9442F2239D30}"/>
    <cellStyle name="S9" xfId="10" xr:uid="{3C9DFF59-EA4C-43A2-9228-4C963B4BEAF7}"/>
    <cellStyle name="Обычный" xfId="0" builtinId="0"/>
    <cellStyle name="Обычный 2" xfId="14" xr:uid="{6F70C717-FD81-4547-95AD-B6D8828101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B60-B1F5-4F52-A0B6-8DB1B75F6F5D}">
  <dimension ref="A1:T60"/>
  <sheetViews>
    <sheetView tabSelected="1" topLeftCell="A8" zoomScaleNormal="100" workbookViewId="0">
      <selection activeCell="H60" sqref="H60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11.28515625" style="1" customWidth="1"/>
    <col min="9" max="19" width="7" style="1" customWidth="1"/>
    <col min="20" max="20" width="12.5703125" style="1" customWidth="1"/>
    <col min="21" max="16384" width="9.140625" style="1"/>
  </cols>
  <sheetData>
    <row r="1" spans="1:19" ht="25.7" customHeight="1" x14ac:dyDescent="0.25">
      <c r="A1" s="22" t="s">
        <v>122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6" customHeight="1" x14ac:dyDescent="0.25"/>
    <row r="3" spans="1:19" ht="14.25" customHeight="1" x14ac:dyDescent="0.25">
      <c r="A3" s="24" t="s">
        <v>0</v>
      </c>
      <c r="B3" s="18"/>
      <c r="C3" s="18"/>
      <c r="D3" s="24" t="s">
        <v>1</v>
      </c>
      <c r="E3" s="18"/>
      <c r="F3" s="18"/>
      <c r="G3" s="4" t="s">
        <v>2</v>
      </c>
      <c r="H3" s="24"/>
      <c r="I3" s="24"/>
      <c r="J3" s="4"/>
      <c r="K3" s="4"/>
      <c r="L3" s="4"/>
      <c r="M3" s="4"/>
      <c r="N3" s="5"/>
      <c r="O3" s="5"/>
      <c r="P3" s="5"/>
      <c r="Q3" s="5"/>
      <c r="R3" s="5"/>
      <c r="S3" s="4"/>
    </row>
    <row r="4" spans="1:19" ht="14.25" customHeight="1" x14ac:dyDescent="0.25">
      <c r="A4" s="20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21.2" hidden="1" customHeight="1" x14ac:dyDescent="0.25">
      <c r="A5" s="17" t="s">
        <v>4</v>
      </c>
      <c r="B5" s="18"/>
      <c r="C5" s="18"/>
      <c r="D5" s="19" t="s">
        <v>5</v>
      </c>
      <c r="E5" s="18"/>
      <c r="F5" s="18"/>
      <c r="G5" s="2" t="s">
        <v>6</v>
      </c>
      <c r="H5" s="3"/>
      <c r="I5" s="3"/>
      <c r="J5" s="3"/>
      <c r="K5" s="3"/>
      <c r="L5" s="3"/>
      <c r="M5" s="3"/>
      <c r="N5" s="3"/>
      <c r="O5" s="21"/>
      <c r="P5" s="18"/>
      <c r="Q5" s="7"/>
      <c r="R5" s="3"/>
      <c r="S5" s="3"/>
    </row>
    <row r="6" spans="1:19" ht="21.2" customHeight="1" x14ac:dyDescent="0.25">
      <c r="A6" s="17"/>
      <c r="B6" s="18"/>
      <c r="C6" s="18"/>
      <c r="D6" s="19" t="s">
        <v>8</v>
      </c>
      <c r="E6" s="18"/>
      <c r="F6" s="18"/>
      <c r="G6" s="2" t="s">
        <v>9</v>
      </c>
      <c r="H6" s="9">
        <v>433</v>
      </c>
      <c r="I6" s="3"/>
      <c r="J6" s="3"/>
      <c r="K6" s="3"/>
      <c r="L6" s="3"/>
      <c r="M6" s="3"/>
      <c r="N6" s="3"/>
      <c r="O6" s="6"/>
      <c r="P6" s="6"/>
      <c r="Q6" s="6"/>
      <c r="R6" s="3">
        <v>180</v>
      </c>
      <c r="S6" s="3">
        <f>R6/500</f>
        <v>0.36</v>
      </c>
    </row>
    <row r="7" spans="1:19" ht="21.2" hidden="1" customHeight="1" x14ac:dyDescent="0.25">
      <c r="A7" s="17"/>
      <c r="B7" s="18"/>
      <c r="C7" s="18"/>
      <c r="D7" s="19" t="s">
        <v>10</v>
      </c>
      <c r="E7" s="18"/>
      <c r="F7" s="18"/>
      <c r="G7" s="2" t="s">
        <v>11</v>
      </c>
      <c r="H7" s="9"/>
      <c r="I7" s="3"/>
      <c r="J7" s="3"/>
      <c r="K7" s="3"/>
      <c r="L7" s="3"/>
      <c r="M7" s="3"/>
      <c r="N7" s="3"/>
      <c r="O7" s="6"/>
      <c r="P7" s="6"/>
      <c r="Q7" s="6"/>
      <c r="R7" s="3"/>
      <c r="S7" s="3"/>
    </row>
    <row r="8" spans="1:19" ht="29.25" customHeight="1" x14ac:dyDescent="0.25">
      <c r="A8" s="17"/>
      <c r="B8" s="18"/>
      <c r="C8" s="18"/>
      <c r="D8" s="19" t="s">
        <v>12</v>
      </c>
      <c r="E8" s="18"/>
      <c r="F8" s="18"/>
      <c r="G8" s="2" t="s">
        <v>13</v>
      </c>
      <c r="H8" s="9" t="s">
        <v>120</v>
      </c>
      <c r="I8" s="3"/>
      <c r="J8" s="3"/>
      <c r="K8" s="3"/>
      <c r="L8" s="3"/>
      <c r="M8" s="3"/>
      <c r="N8" s="3"/>
      <c r="O8" s="6"/>
      <c r="P8" s="6"/>
      <c r="Q8" s="6"/>
      <c r="R8" s="3">
        <v>286</v>
      </c>
      <c r="S8" s="3">
        <f>R8/500</f>
        <v>0.57199999999999995</v>
      </c>
    </row>
    <row r="9" spans="1:19" ht="21.2" customHeight="1" x14ac:dyDescent="0.25">
      <c r="A9" s="17"/>
      <c r="B9" s="18"/>
      <c r="C9" s="18"/>
      <c r="D9" s="19" t="s">
        <v>14</v>
      </c>
      <c r="E9" s="18"/>
      <c r="F9" s="18"/>
      <c r="G9" s="2" t="s">
        <v>15</v>
      </c>
      <c r="H9" s="9">
        <v>213</v>
      </c>
      <c r="I9" s="3"/>
      <c r="J9" s="3"/>
      <c r="K9" s="3"/>
      <c r="L9" s="3"/>
      <c r="M9" s="3"/>
      <c r="N9" s="3"/>
      <c r="O9" s="6"/>
      <c r="P9" s="6"/>
      <c r="Q9" s="6"/>
      <c r="R9" s="3">
        <v>182</v>
      </c>
      <c r="S9" s="3">
        <f>R9/250</f>
        <v>0.72799999999999998</v>
      </c>
    </row>
    <row r="10" spans="1:19" ht="21.2" customHeight="1" x14ac:dyDescent="0.25">
      <c r="A10" s="25"/>
      <c r="B10" s="26"/>
      <c r="C10" s="27"/>
      <c r="D10" s="19" t="s">
        <v>121</v>
      </c>
      <c r="E10" s="18"/>
      <c r="F10" s="18"/>
      <c r="G10" s="2"/>
      <c r="H10" s="9">
        <v>54</v>
      </c>
      <c r="I10" s="3"/>
      <c r="J10" s="3"/>
      <c r="K10" s="3"/>
      <c r="L10" s="3"/>
      <c r="M10" s="3"/>
      <c r="N10" s="3"/>
      <c r="O10" s="6"/>
      <c r="P10" s="6"/>
      <c r="Q10" s="6"/>
      <c r="R10" s="3">
        <v>145.6</v>
      </c>
      <c r="S10" s="3">
        <f>R10/200</f>
        <v>0.72799999999999998</v>
      </c>
    </row>
    <row r="11" spans="1:19" ht="21.2" hidden="1" customHeight="1" x14ac:dyDescent="0.25">
      <c r="A11" s="17"/>
      <c r="B11" s="18"/>
      <c r="C11" s="18"/>
      <c r="D11" s="19" t="s">
        <v>16</v>
      </c>
      <c r="E11" s="18"/>
      <c r="F11" s="18"/>
      <c r="G11" s="2" t="s">
        <v>17</v>
      </c>
      <c r="H11" s="9"/>
      <c r="I11" s="3"/>
      <c r="J11" s="3"/>
      <c r="K11" s="3"/>
      <c r="L11" s="3"/>
      <c r="M11" s="3"/>
      <c r="N11" s="3"/>
      <c r="O11" s="6"/>
      <c r="P11" s="6"/>
      <c r="Q11" s="6"/>
      <c r="R11" s="3"/>
      <c r="S11" s="3"/>
    </row>
    <row r="12" spans="1:19" ht="21.2" customHeight="1" x14ac:dyDescent="0.25">
      <c r="A12" s="17"/>
      <c r="B12" s="18"/>
      <c r="C12" s="18"/>
      <c r="D12" s="19" t="s">
        <v>18</v>
      </c>
      <c r="E12" s="18"/>
      <c r="F12" s="18"/>
      <c r="G12" s="2" t="s">
        <v>19</v>
      </c>
      <c r="H12" s="9">
        <v>171</v>
      </c>
      <c r="I12" s="3"/>
      <c r="J12" s="3"/>
      <c r="K12" s="3"/>
      <c r="L12" s="3"/>
      <c r="M12" s="3"/>
      <c r="N12" s="3"/>
      <c r="O12" s="6"/>
      <c r="P12" s="6"/>
      <c r="Q12" s="6"/>
      <c r="R12" s="3">
        <v>280</v>
      </c>
      <c r="S12" s="3">
        <f>R12/250</f>
        <v>1.1200000000000001</v>
      </c>
    </row>
    <row r="13" spans="1:19" ht="21.2" hidden="1" customHeight="1" x14ac:dyDescent="0.25">
      <c r="A13" s="17" t="s">
        <v>20</v>
      </c>
      <c r="B13" s="18"/>
      <c r="C13" s="18"/>
      <c r="D13" s="19" t="s">
        <v>21</v>
      </c>
      <c r="E13" s="18"/>
      <c r="F13" s="18"/>
      <c r="G13" s="2" t="s">
        <v>22</v>
      </c>
      <c r="H13" s="3"/>
      <c r="I13" s="3"/>
      <c r="J13" s="3"/>
      <c r="K13" s="3"/>
      <c r="L13" s="3"/>
      <c r="M13" s="3"/>
      <c r="N13" s="3"/>
      <c r="O13" s="21"/>
      <c r="P13" s="18"/>
      <c r="Q13" s="7"/>
      <c r="R13" s="3"/>
      <c r="S13" s="3"/>
    </row>
    <row r="14" spans="1:19" ht="21.2" hidden="1" customHeight="1" x14ac:dyDescent="0.25">
      <c r="A14" s="17" t="s">
        <v>23</v>
      </c>
      <c r="B14" s="18"/>
      <c r="C14" s="18"/>
      <c r="D14" s="19" t="s">
        <v>24</v>
      </c>
      <c r="E14" s="18"/>
      <c r="F14" s="18"/>
      <c r="G14" s="2" t="s">
        <v>25</v>
      </c>
      <c r="H14" s="3"/>
      <c r="I14" s="3"/>
      <c r="J14" s="3"/>
      <c r="K14" s="3"/>
      <c r="L14" s="3"/>
      <c r="M14" s="3"/>
      <c r="N14" s="3"/>
      <c r="O14" s="21"/>
      <c r="P14" s="18"/>
      <c r="Q14" s="7"/>
      <c r="R14" s="3"/>
      <c r="S14" s="3"/>
    </row>
    <row r="15" spans="1:19" ht="31.35" hidden="1" customHeight="1" x14ac:dyDescent="0.25">
      <c r="A15" s="17" t="s">
        <v>26</v>
      </c>
      <c r="B15" s="18"/>
      <c r="C15" s="18"/>
      <c r="D15" s="19" t="s">
        <v>27</v>
      </c>
      <c r="E15" s="18"/>
      <c r="F15" s="18"/>
      <c r="G15" s="2" t="s">
        <v>28</v>
      </c>
      <c r="H15" s="3"/>
      <c r="I15" s="3"/>
      <c r="J15" s="3"/>
      <c r="K15" s="3"/>
      <c r="L15" s="3"/>
      <c r="M15" s="3"/>
      <c r="N15" s="3"/>
      <c r="O15" s="21"/>
      <c r="P15" s="18"/>
      <c r="Q15" s="7"/>
      <c r="R15" s="3"/>
      <c r="S15" s="3"/>
    </row>
    <row r="16" spans="1:19" ht="31.35" hidden="1" customHeight="1" x14ac:dyDescent="0.25">
      <c r="A16" s="17" t="s">
        <v>29</v>
      </c>
      <c r="B16" s="18"/>
      <c r="C16" s="18"/>
      <c r="D16" s="19" t="s">
        <v>30</v>
      </c>
      <c r="E16" s="18"/>
      <c r="F16" s="18"/>
      <c r="G16" s="2" t="s">
        <v>31</v>
      </c>
      <c r="H16" s="3"/>
      <c r="I16" s="3"/>
      <c r="J16" s="3"/>
      <c r="K16" s="3"/>
      <c r="L16" s="3"/>
      <c r="M16" s="3"/>
      <c r="N16" s="3"/>
      <c r="O16" s="21"/>
      <c r="P16" s="18"/>
      <c r="Q16" s="7"/>
      <c r="R16" s="3"/>
      <c r="S16" s="3"/>
    </row>
    <row r="17" spans="1:20" ht="31.35" hidden="1" customHeight="1" x14ac:dyDescent="0.25">
      <c r="A17" s="17" t="s">
        <v>32</v>
      </c>
      <c r="B17" s="18"/>
      <c r="C17" s="18"/>
      <c r="D17" s="19" t="s">
        <v>33</v>
      </c>
      <c r="E17" s="18"/>
      <c r="F17" s="18"/>
      <c r="G17" s="2" t="s">
        <v>34</v>
      </c>
      <c r="H17" s="3"/>
      <c r="I17" s="3"/>
      <c r="J17" s="3"/>
      <c r="K17" s="3"/>
      <c r="L17" s="3"/>
      <c r="M17" s="3"/>
      <c r="N17" s="3"/>
      <c r="O17" s="21"/>
      <c r="P17" s="18"/>
      <c r="Q17" s="7"/>
      <c r="R17" s="3"/>
      <c r="S17" s="3"/>
    </row>
    <row r="18" spans="1:20" ht="31.35" hidden="1" customHeight="1" x14ac:dyDescent="0.25">
      <c r="A18" s="17" t="s">
        <v>35</v>
      </c>
      <c r="B18" s="18"/>
      <c r="C18" s="18"/>
      <c r="D18" s="19" t="s">
        <v>36</v>
      </c>
      <c r="E18" s="18"/>
      <c r="F18" s="18"/>
      <c r="G18" s="2" t="s">
        <v>37</v>
      </c>
      <c r="H18" s="3"/>
      <c r="I18" s="3"/>
      <c r="J18" s="3"/>
      <c r="K18" s="3"/>
      <c r="L18" s="3"/>
      <c r="M18" s="3"/>
      <c r="N18" s="3"/>
      <c r="O18" s="21"/>
      <c r="P18" s="18"/>
      <c r="Q18" s="7"/>
      <c r="R18" s="3"/>
      <c r="S18" s="3"/>
    </row>
    <row r="19" spans="1:20" ht="21.2" hidden="1" customHeight="1" x14ac:dyDescent="0.25">
      <c r="A19" s="17" t="s">
        <v>38</v>
      </c>
      <c r="B19" s="18"/>
      <c r="C19" s="18"/>
      <c r="D19" s="19" t="s">
        <v>39</v>
      </c>
      <c r="E19" s="18"/>
      <c r="F19" s="18"/>
      <c r="G19" s="2" t="s">
        <v>40</v>
      </c>
      <c r="H19" s="3"/>
      <c r="I19" s="3"/>
      <c r="J19" s="3"/>
      <c r="K19" s="3"/>
      <c r="L19" s="3"/>
      <c r="M19" s="3"/>
      <c r="N19" s="3"/>
      <c r="O19" s="21"/>
      <c r="P19" s="18"/>
      <c r="Q19" s="7"/>
      <c r="R19" s="3"/>
      <c r="S19" s="3"/>
    </row>
    <row r="20" spans="1:20" ht="21.2" hidden="1" customHeight="1" x14ac:dyDescent="0.25">
      <c r="A20" s="17" t="s">
        <v>41</v>
      </c>
      <c r="B20" s="18"/>
      <c r="C20" s="18"/>
      <c r="D20" s="19" t="s">
        <v>42</v>
      </c>
      <c r="E20" s="18"/>
      <c r="F20" s="18"/>
      <c r="G20" s="2" t="s">
        <v>43</v>
      </c>
      <c r="H20" s="3"/>
      <c r="I20" s="3"/>
      <c r="J20" s="3"/>
      <c r="K20" s="3"/>
      <c r="L20" s="3"/>
      <c r="M20" s="3"/>
      <c r="N20" s="3"/>
      <c r="O20" s="21"/>
      <c r="P20" s="18"/>
      <c r="Q20" s="7"/>
      <c r="R20" s="3"/>
      <c r="S20" s="3"/>
    </row>
    <row r="21" spans="1:20" ht="14.25" customHeight="1" x14ac:dyDescent="0.25">
      <c r="A21" s="20" t="s">
        <v>44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20" ht="0.6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0" ht="31.35" hidden="1" customHeight="1" x14ac:dyDescent="0.25">
      <c r="A23" s="17" t="s">
        <v>45</v>
      </c>
      <c r="B23" s="18"/>
      <c r="C23" s="18"/>
      <c r="D23" s="19" t="s">
        <v>46</v>
      </c>
      <c r="E23" s="18"/>
      <c r="F23" s="18"/>
      <c r="G23" s="2" t="s">
        <v>47</v>
      </c>
      <c r="H23" s="3"/>
      <c r="I23" s="3"/>
      <c r="J23" s="3"/>
      <c r="K23" s="3"/>
      <c r="L23" s="3"/>
      <c r="M23" s="3"/>
      <c r="N23" s="3"/>
      <c r="O23" s="21"/>
      <c r="P23" s="18"/>
      <c r="Q23" s="7"/>
      <c r="R23" s="3"/>
      <c r="S23" s="3"/>
    </row>
    <row r="24" spans="1:20" ht="31.35" hidden="1" customHeight="1" x14ac:dyDescent="0.25">
      <c r="A24" s="17" t="s">
        <v>48</v>
      </c>
      <c r="B24" s="18"/>
      <c r="C24" s="18"/>
      <c r="D24" s="19" t="s">
        <v>49</v>
      </c>
      <c r="E24" s="18"/>
      <c r="F24" s="18"/>
      <c r="G24" s="2" t="s">
        <v>50</v>
      </c>
      <c r="H24" s="3"/>
      <c r="I24" s="3"/>
      <c r="J24" s="3"/>
      <c r="K24" s="3"/>
      <c r="L24" s="3"/>
      <c r="M24" s="3"/>
      <c r="N24" s="3"/>
      <c r="O24" s="21"/>
      <c r="P24" s="18"/>
      <c r="Q24" s="7"/>
      <c r="R24" s="3"/>
      <c r="S24" s="3"/>
    </row>
    <row r="25" spans="1:20" ht="31.35" hidden="1" customHeight="1" x14ac:dyDescent="0.25">
      <c r="A25" s="17" t="s">
        <v>51</v>
      </c>
      <c r="B25" s="18"/>
      <c r="C25" s="18"/>
      <c r="D25" s="19" t="s">
        <v>52</v>
      </c>
      <c r="E25" s="18"/>
      <c r="F25" s="18"/>
      <c r="G25" s="2" t="s">
        <v>53</v>
      </c>
      <c r="H25" s="3"/>
      <c r="I25" s="3"/>
      <c r="J25" s="3"/>
      <c r="K25" s="3"/>
      <c r="L25" s="3"/>
      <c r="M25" s="3"/>
      <c r="N25" s="3"/>
      <c r="O25" s="21"/>
      <c r="P25" s="18"/>
      <c r="Q25" s="7"/>
      <c r="R25" s="3"/>
      <c r="S25" s="3"/>
    </row>
    <row r="26" spans="1:20" ht="31.35" hidden="1" customHeight="1" x14ac:dyDescent="0.25">
      <c r="A26" s="17" t="s">
        <v>54</v>
      </c>
      <c r="B26" s="18"/>
      <c r="C26" s="18"/>
      <c r="D26" s="19" t="s">
        <v>55</v>
      </c>
      <c r="E26" s="18"/>
      <c r="F26" s="18"/>
      <c r="G26" s="2" t="s">
        <v>56</v>
      </c>
      <c r="H26" s="3"/>
      <c r="I26" s="3"/>
      <c r="J26" s="3"/>
      <c r="K26" s="3"/>
      <c r="L26" s="3"/>
      <c r="M26" s="3"/>
      <c r="N26" s="3"/>
      <c r="O26" s="21"/>
      <c r="P26" s="18"/>
      <c r="Q26" s="7"/>
      <c r="R26" s="3"/>
      <c r="S26" s="3"/>
    </row>
    <row r="27" spans="1:20" ht="31.35" customHeight="1" x14ac:dyDescent="0.25">
      <c r="A27" s="17"/>
      <c r="B27" s="18"/>
      <c r="C27" s="18"/>
      <c r="D27" s="19" t="s">
        <v>57</v>
      </c>
      <c r="E27" s="18"/>
      <c r="F27" s="18"/>
      <c r="G27" s="2" t="s">
        <v>58</v>
      </c>
      <c r="H27" s="10" t="s">
        <v>138</v>
      </c>
      <c r="I27" s="3"/>
      <c r="J27" s="3"/>
      <c r="K27" s="3"/>
      <c r="L27" s="3"/>
      <c r="M27" s="3"/>
      <c r="N27" s="3"/>
      <c r="O27" s="21"/>
      <c r="P27" s="18"/>
      <c r="Q27" s="7"/>
      <c r="R27" s="3" t="s">
        <v>131</v>
      </c>
      <c r="S27" s="3">
        <f>(763/4)/10</f>
        <v>19.074999999999999</v>
      </c>
      <c r="T27" s="1" t="s">
        <v>133</v>
      </c>
    </row>
    <row r="28" spans="1:20" ht="31.35" hidden="1" customHeight="1" x14ac:dyDescent="0.25">
      <c r="A28" s="17" t="s">
        <v>59</v>
      </c>
      <c r="B28" s="18"/>
      <c r="C28" s="18"/>
      <c r="D28" s="19" t="s">
        <v>60</v>
      </c>
      <c r="E28" s="18"/>
      <c r="F28" s="18"/>
      <c r="G28" s="2" t="s">
        <v>61</v>
      </c>
      <c r="H28" s="3"/>
      <c r="I28" s="3"/>
      <c r="J28" s="3"/>
      <c r="K28" s="3"/>
      <c r="L28" s="3"/>
      <c r="M28" s="3"/>
      <c r="N28" s="3"/>
      <c r="O28" s="21"/>
      <c r="P28" s="18"/>
      <c r="Q28" s="7"/>
      <c r="R28" s="3"/>
      <c r="S28" s="3"/>
    </row>
    <row r="29" spans="1:20" ht="21.2" hidden="1" customHeight="1" x14ac:dyDescent="0.25">
      <c r="A29" s="17" t="s">
        <v>62</v>
      </c>
      <c r="B29" s="18"/>
      <c r="C29" s="18"/>
      <c r="D29" s="19" t="s">
        <v>63</v>
      </c>
      <c r="E29" s="18"/>
      <c r="F29" s="18"/>
      <c r="G29" s="2" t="s">
        <v>64</v>
      </c>
      <c r="H29" s="3"/>
      <c r="I29" s="3"/>
      <c r="J29" s="3"/>
      <c r="K29" s="3"/>
      <c r="L29" s="3"/>
      <c r="M29" s="3"/>
      <c r="N29" s="3"/>
      <c r="O29" s="21"/>
      <c r="P29" s="18"/>
      <c r="Q29" s="7"/>
      <c r="R29" s="3"/>
      <c r="S29" s="3"/>
    </row>
    <row r="30" spans="1:20" ht="14.25" customHeight="1" x14ac:dyDescent="0.25">
      <c r="A30" s="20" t="s">
        <v>65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20" ht="21.2" hidden="1" customHeight="1" x14ac:dyDescent="0.25">
      <c r="A31" s="17" t="s">
        <v>66</v>
      </c>
      <c r="B31" s="18"/>
      <c r="C31" s="18"/>
      <c r="D31" s="19" t="s">
        <v>67</v>
      </c>
      <c r="E31" s="18"/>
      <c r="F31" s="18"/>
      <c r="G31" s="2" t="s">
        <v>68</v>
      </c>
      <c r="H31" s="3"/>
      <c r="I31" s="3"/>
      <c r="J31" s="3"/>
      <c r="K31" s="3"/>
      <c r="L31" s="3"/>
      <c r="M31" s="3"/>
      <c r="N31" s="3"/>
      <c r="O31" s="21"/>
      <c r="P31" s="18"/>
      <c r="Q31" s="7"/>
      <c r="R31" s="3"/>
      <c r="S31" s="3" t="s">
        <v>7</v>
      </c>
    </row>
    <row r="32" spans="1:20" ht="21.2" hidden="1" customHeight="1" x14ac:dyDescent="0.25">
      <c r="A32" s="17" t="s">
        <v>69</v>
      </c>
      <c r="B32" s="18"/>
      <c r="C32" s="18"/>
      <c r="D32" s="19" t="s">
        <v>70</v>
      </c>
      <c r="E32" s="18"/>
      <c r="F32" s="18"/>
      <c r="G32" s="2" t="s">
        <v>71</v>
      </c>
      <c r="H32" s="3"/>
      <c r="I32" s="3"/>
      <c r="J32" s="3"/>
      <c r="K32" s="3"/>
      <c r="L32" s="3"/>
      <c r="M32" s="3"/>
      <c r="N32" s="3"/>
      <c r="O32" s="21"/>
      <c r="P32" s="18"/>
      <c r="Q32" s="7"/>
      <c r="R32" s="3"/>
      <c r="S32" s="3" t="s">
        <v>7</v>
      </c>
    </row>
    <row r="33" spans="1:20" ht="21.2" hidden="1" customHeight="1" x14ac:dyDescent="0.25">
      <c r="A33" s="17" t="s">
        <v>72</v>
      </c>
      <c r="B33" s="18"/>
      <c r="C33" s="18"/>
      <c r="D33" s="19" t="s">
        <v>73</v>
      </c>
      <c r="E33" s="18"/>
      <c r="F33" s="18"/>
      <c r="G33" s="2" t="s">
        <v>7</v>
      </c>
      <c r="H33" s="3"/>
      <c r="I33" s="3"/>
      <c r="J33" s="3"/>
      <c r="K33" s="3"/>
      <c r="L33" s="3"/>
      <c r="M33" s="3"/>
      <c r="N33" s="3"/>
      <c r="O33" s="21"/>
      <c r="P33" s="18"/>
      <c r="Q33" s="7"/>
      <c r="R33" s="3"/>
      <c r="S33" s="3" t="s">
        <v>7</v>
      </c>
    </row>
    <row r="34" spans="1:20" ht="31.35" hidden="1" customHeight="1" x14ac:dyDescent="0.25">
      <c r="A34" s="17" t="s">
        <v>74</v>
      </c>
      <c r="B34" s="18"/>
      <c r="C34" s="18"/>
      <c r="D34" s="19" t="s">
        <v>75</v>
      </c>
      <c r="E34" s="18"/>
      <c r="F34" s="18"/>
      <c r="G34" s="2" t="s">
        <v>76</v>
      </c>
      <c r="H34" s="3"/>
      <c r="I34" s="3"/>
      <c r="J34" s="3"/>
      <c r="K34" s="3"/>
      <c r="L34" s="3"/>
      <c r="M34" s="3"/>
      <c r="N34" s="3"/>
      <c r="O34" s="21"/>
      <c r="P34" s="18"/>
      <c r="Q34" s="7"/>
      <c r="R34" s="3"/>
      <c r="S34" s="3" t="s">
        <v>7</v>
      </c>
    </row>
    <row r="35" spans="1:20" ht="21.2" hidden="1" customHeight="1" x14ac:dyDescent="0.25">
      <c r="A35" s="17" t="s">
        <v>77</v>
      </c>
      <c r="B35" s="18"/>
      <c r="C35" s="18"/>
      <c r="D35" s="19" t="s">
        <v>78</v>
      </c>
      <c r="E35" s="18"/>
      <c r="F35" s="18"/>
      <c r="G35" s="2" t="s">
        <v>79</v>
      </c>
      <c r="H35" s="3"/>
      <c r="I35" s="3"/>
      <c r="J35" s="3"/>
      <c r="K35" s="3"/>
      <c r="L35" s="3"/>
      <c r="M35" s="3"/>
      <c r="N35" s="3"/>
      <c r="O35" s="21"/>
      <c r="P35" s="18"/>
      <c r="Q35" s="7"/>
      <c r="R35" s="3"/>
      <c r="S35" s="3" t="s">
        <v>7</v>
      </c>
    </row>
    <row r="36" spans="1:20" ht="39.75" customHeight="1" x14ac:dyDescent="0.25">
      <c r="A36" s="13"/>
      <c r="B36" s="12"/>
      <c r="C36" s="12"/>
      <c r="D36" s="28" t="s">
        <v>75</v>
      </c>
      <c r="E36" s="29"/>
      <c r="F36" s="30"/>
      <c r="G36" s="11" t="s">
        <v>76</v>
      </c>
      <c r="H36" s="10" t="s">
        <v>123</v>
      </c>
      <c r="I36" s="14"/>
      <c r="J36" s="14"/>
      <c r="K36" s="14"/>
      <c r="L36" s="14"/>
      <c r="M36" s="14"/>
      <c r="N36" s="14"/>
      <c r="O36" s="14"/>
      <c r="P36" s="12"/>
      <c r="Q36" s="12"/>
      <c r="R36" s="14" t="s">
        <v>132</v>
      </c>
      <c r="S36" s="14">
        <f>844/6</f>
        <v>140.66666666666666</v>
      </c>
      <c r="T36" s="1" t="s">
        <v>134</v>
      </c>
    </row>
    <row r="37" spans="1:20" ht="31.5" customHeight="1" x14ac:dyDescent="0.25">
      <c r="A37" s="17"/>
      <c r="B37" s="18"/>
      <c r="C37" s="18"/>
      <c r="D37" s="19" t="s">
        <v>80</v>
      </c>
      <c r="E37" s="18"/>
      <c r="F37" s="18"/>
      <c r="G37" s="2" t="s">
        <v>81</v>
      </c>
      <c r="H37" s="10" t="s">
        <v>139</v>
      </c>
      <c r="I37" s="3"/>
      <c r="J37" s="3"/>
      <c r="K37" s="3"/>
      <c r="L37" s="3"/>
      <c r="M37" s="3"/>
      <c r="N37" s="3"/>
      <c r="O37" s="21"/>
      <c r="P37" s="18"/>
      <c r="Q37" s="7"/>
      <c r="R37" s="3">
        <v>376</v>
      </c>
      <c r="S37" s="3">
        <f>R37/250</f>
        <v>1.504</v>
      </c>
    </row>
    <row r="38" spans="1:20" ht="31.35" hidden="1" customHeight="1" x14ac:dyDescent="0.25">
      <c r="A38" s="17" t="s">
        <v>82</v>
      </c>
      <c r="B38" s="18"/>
      <c r="C38" s="18"/>
      <c r="D38" s="19" t="s">
        <v>83</v>
      </c>
      <c r="E38" s="18"/>
      <c r="F38" s="18"/>
      <c r="G38" s="2" t="s">
        <v>84</v>
      </c>
      <c r="H38" s="3"/>
      <c r="I38" s="3"/>
      <c r="J38" s="3"/>
      <c r="K38" s="3"/>
      <c r="L38" s="3"/>
      <c r="M38" s="3"/>
      <c r="N38" s="3"/>
      <c r="O38" s="21"/>
      <c r="P38" s="18"/>
      <c r="Q38" s="7"/>
      <c r="R38" s="3"/>
      <c r="S38" s="3" t="s">
        <v>7</v>
      </c>
    </row>
    <row r="39" spans="1:20" ht="0.6" hidden="1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ht="21.2" hidden="1" customHeight="1" x14ac:dyDescent="0.25">
      <c r="A40" s="17" t="s">
        <v>85</v>
      </c>
      <c r="B40" s="18"/>
      <c r="C40" s="18"/>
      <c r="D40" s="19" t="s">
        <v>86</v>
      </c>
      <c r="E40" s="18"/>
      <c r="F40" s="18"/>
      <c r="G40" s="2" t="s">
        <v>87</v>
      </c>
      <c r="H40" s="3"/>
      <c r="I40" s="3"/>
      <c r="J40" s="3"/>
      <c r="K40" s="3"/>
      <c r="L40" s="3"/>
      <c r="M40" s="3"/>
      <c r="N40" s="3"/>
      <c r="O40" s="21"/>
      <c r="P40" s="18"/>
      <c r="Q40" s="7"/>
      <c r="R40" s="3"/>
      <c r="S40" s="3" t="s">
        <v>7</v>
      </c>
    </row>
    <row r="41" spans="1:20" ht="14.25" hidden="1" customHeight="1" x14ac:dyDescent="0.25">
      <c r="A41" s="20" t="s">
        <v>88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0" ht="21.2" hidden="1" customHeight="1" x14ac:dyDescent="0.25">
      <c r="A42" s="17" t="s">
        <v>89</v>
      </c>
      <c r="B42" s="18"/>
      <c r="C42" s="18"/>
      <c r="D42" s="19" t="s">
        <v>90</v>
      </c>
      <c r="E42" s="18"/>
      <c r="F42" s="18"/>
      <c r="G42" s="2" t="s">
        <v>91</v>
      </c>
      <c r="H42" s="3"/>
      <c r="I42" s="3"/>
      <c r="J42" s="3"/>
      <c r="K42" s="3"/>
      <c r="L42" s="3"/>
      <c r="M42" s="3"/>
      <c r="N42" s="3"/>
      <c r="O42" s="21"/>
      <c r="P42" s="18"/>
      <c r="Q42" s="7"/>
      <c r="R42" s="3"/>
      <c r="S42" s="3" t="s">
        <v>7</v>
      </c>
    </row>
    <row r="43" spans="1:20" ht="21.2" hidden="1" customHeight="1" x14ac:dyDescent="0.25">
      <c r="A43" s="17" t="s">
        <v>92</v>
      </c>
      <c r="B43" s="18"/>
      <c r="C43" s="18"/>
      <c r="D43" s="19" t="s">
        <v>93</v>
      </c>
      <c r="E43" s="18"/>
      <c r="F43" s="18"/>
      <c r="G43" s="2" t="s">
        <v>94</v>
      </c>
      <c r="H43" s="3"/>
      <c r="I43" s="3"/>
      <c r="J43" s="3"/>
      <c r="K43" s="3"/>
      <c r="L43" s="3"/>
      <c r="M43" s="3"/>
      <c r="N43" s="3"/>
      <c r="O43" s="21"/>
      <c r="P43" s="18"/>
      <c r="Q43" s="7"/>
      <c r="R43" s="3"/>
      <c r="S43" s="3" t="s">
        <v>7</v>
      </c>
    </row>
    <row r="44" spans="1:20" ht="21.2" hidden="1" customHeight="1" x14ac:dyDescent="0.25">
      <c r="A44" s="17" t="s">
        <v>95</v>
      </c>
      <c r="B44" s="18"/>
      <c r="C44" s="18"/>
      <c r="D44" s="19" t="s">
        <v>96</v>
      </c>
      <c r="E44" s="18"/>
      <c r="F44" s="18"/>
      <c r="G44" s="2" t="s">
        <v>97</v>
      </c>
      <c r="H44" s="3"/>
      <c r="I44" s="3"/>
      <c r="J44" s="3"/>
      <c r="K44" s="3"/>
      <c r="L44" s="3"/>
      <c r="M44" s="3"/>
      <c r="N44" s="3"/>
      <c r="O44" s="21"/>
      <c r="P44" s="18"/>
      <c r="Q44" s="7"/>
      <c r="R44" s="3"/>
      <c r="S44" s="3" t="s">
        <v>7</v>
      </c>
    </row>
    <row r="45" spans="1:20" ht="21.2" hidden="1" customHeight="1" x14ac:dyDescent="0.25">
      <c r="A45" s="17" t="s">
        <v>98</v>
      </c>
      <c r="B45" s="18"/>
      <c r="C45" s="18"/>
      <c r="D45" s="19" t="s">
        <v>99</v>
      </c>
      <c r="E45" s="18"/>
      <c r="F45" s="18"/>
      <c r="G45" s="2" t="s">
        <v>100</v>
      </c>
      <c r="H45" s="3"/>
      <c r="I45" s="3"/>
      <c r="J45" s="3"/>
      <c r="K45" s="3"/>
      <c r="L45" s="3"/>
      <c r="M45" s="3"/>
      <c r="N45" s="3"/>
      <c r="O45" s="21"/>
      <c r="P45" s="18"/>
      <c r="Q45" s="7"/>
      <c r="R45" s="3"/>
      <c r="S45" s="3" t="s">
        <v>7</v>
      </c>
    </row>
    <row r="46" spans="1:20" ht="31.35" hidden="1" customHeight="1" x14ac:dyDescent="0.25">
      <c r="A46" s="17" t="s">
        <v>101</v>
      </c>
      <c r="B46" s="18"/>
      <c r="C46" s="18"/>
      <c r="D46" s="19" t="s">
        <v>102</v>
      </c>
      <c r="E46" s="18"/>
      <c r="F46" s="18"/>
      <c r="G46" s="2" t="s">
        <v>103</v>
      </c>
      <c r="H46" s="3"/>
      <c r="I46" s="3"/>
      <c r="J46" s="3"/>
      <c r="K46" s="3"/>
      <c r="L46" s="3"/>
      <c r="M46" s="3"/>
      <c r="N46" s="3"/>
      <c r="O46" s="21"/>
      <c r="P46" s="18"/>
      <c r="Q46" s="7"/>
      <c r="R46" s="3"/>
      <c r="S46" s="3" t="s">
        <v>7</v>
      </c>
    </row>
    <row r="47" spans="1:20" ht="21.2" hidden="1" customHeight="1" x14ac:dyDescent="0.25">
      <c r="A47" s="17" t="s">
        <v>104</v>
      </c>
      <c r="B47" s="18"/>
      <c r="C47" s="18"/>
      <c r="D47" s="19" t="s">
        <v>105</v>
      </c>
      <c r="E47" s="18"/>
      <c r="F47" s="18"/>
      <c r="G47" s="2" t="s">
        <v>106</v>
      </c>
      <c r="H47" s="3"/>
      <c r="I47" s="3"/>
      <c r="J47" s="3"/>
      <c r="K47" s="3"/>
      <c r="L47" s="3"/>
      <c r="M47" s="3"/>
      <c r="N47" s="3"/>
      <c r="O47" s="21"/>
      <c r="P47" s="18"/>
      <c r="Q47" s="7"/>
      <c r="R47" s="3"/>
      <c r="S47" s="3" t="s">
        <v>7</v>
      </c>
    </row>
    <row r="48" spans="1:20" ht="21.2" hidden="1" customHeight="1" x14ac:dyDescent="0.25">
      <c r="A48" s="17" t="s">
        <v>107</v>
      </c>
      <c r="B48" s="18"/>
      <c r="C48" s="18"/>
      <c r="D48" s="19" t="s">
        <v>108</v>
      </c>
      <c r="E48" s="18"/>
      <c r="F48" s="18"/>
      <c r="G48" s="2" t="s">
        <v>109</v>
      </c>
      <c r="H48" s="3"/>
      <c r="I48" s="3"/>
      <c r="J48" s="3"/>
      <c r="K48" s="3"/>
      <c r="L48" s="3"/>
      <c r="M48" s="3"/>
      <c r="N48" s="3"/>
      <c r="O48" s="21"/>
      <c r="P48" s="18"/>
      <c r="Q48" s="7"/>
      <c r="R48" s="3"/>
      <c r="S48" s="3" t="s">
        <v>7</v>
      </c>
    </row>
    <row r="49" spans="1:20" ht="21.2" hidden="1" customHeight="1" x14ac:dyDescent="0.25">
      <c r="A49" s="17" t="s">
        <v>110</v>
      </c>
      <c r="B49" s="18"/>
      <c r="C49" s="18"/>
      <c r="D49" s="19" t="s">
        <v>111</v>
      </c>
      <c r="E49" s="18"/>
      <c r="F49" s="18"/>
      <c r="G49" s="2" t="s">
        <v>112</v>
      </c>
      <c r="H49" s="3"/>
      <c r="I49" s="3"/>
      <c r="J49" s="3"/>
      <c r="K49" s="3"/>
      <c r="L49" s="3"/>
      <c r="M49" s="3"/>
      <c r="N49" s="3"/>
      <c r="O49" s="21"/>
      <c r="P49" s="18"/>
      <c r="Q49" s="7"/>
      <c r="R49" s="3" t="s">
        <v>7</v>
      </c>
      <c r="S49" s="3" t="s">
        <v>7</v>
      </c>
    </row>
    <row r="50" spans="1:20" ht="14.25" customHeight="1" x14ac:dyDescent="0.25">
      <c r="A50" s="20" t="s">
        <v>113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20" ht="21.2" customHeight="1" x14ac:dyDescent="0.25">
      <c r="A51" s="17"/>
      <c r="B51" s="18"/>
      <c r="C51" s="18"/>
      <c r="D51" s="19" t="s">
        <v>114</v>
      </c>
      <c r="E51" s="18"/>
      <c r="F51" s="18"/>
      <c r="G51" s="2" t="s">
        <v>115</v>
      </c>
      <c r="H51" s="10">
        <v>2</v>
      </c>
      <c r="I51" s="3"/>
      <c r="J51" s="3"/>
      <c r="K51" s="3"/>
      <c r="L51" s="3"/>
      <c r="M51" s="3"/>
      <c r="N51" s="3"/>
      <c r="O51" s="21"/>
      <c r="P51" s="18"/>
      <c r="Q51" s="7"/>
      <c r="R51" s="3">
        <v>122.16</v>
      </c>
      <c r="S51" s="3">
        <f>R51</f>
        <v>122.16</v>
      </c>
      <c r="T51" s="1" t="s">
        <v>135</v>
      </c>
    </row>
    <row r="52" spans="1:20" ht="31.35" hidden="1" customHeight="1" x14ac:dyDescent="0.25">
      <c r="A52" s="17"/>
      <c r="B52" s="18"/>
      <c r="C52" s="18"/>
      <c r="D52" s="19" t="s">
        <v>116</v>
      </c>
      <c r="E52" s="18"/>
      <c r="F52" s="18"/>
      <c r="G52" s="2" t="s">
        <v>117</v>
      </c>
      <c r="H52" s="10"/>
      <c r="I52" s="3"/>
      <c r="J52" s="3"/>
      <c r="K52" s="3"/>
      <c r="L52" s="3"/>
      <c r="M52" s="3"/>
      <c r="N52" s="3"/>
      <c r="O52" s="21"/>
      <c r="P52" s="18"/>
      <c r="Q52" s="7"/>
      <c r="R52" s="3"/>
      <c r="S52" s="3" t="s">
        <v>7</v>
      </c>
    </row>
    <row r="53" spans="1:20" ht="21.2" customHeight="1" x14ac:dyDescent="0.25">
      <c r="A53" s="17"/>
      <c r="B53" s="18"/>
      <c r="C53" s="18"/>
      <c r="D53" s="19" t="s">
        <v>118</v>
      </c>
      <c r="E53" s="18"/>
      <c r="F53" s="18"/>
      <c r="G53" s="2" t="s">
        <v>119</v>
      </c>
      <c r="H53" s="10">
        <v>1</v>
      </c>
      <c r="I53" s="3"/>
      <c r="J53" s="3"/>
      <c r="K53" s="3"/>
      <c r="L53" s="3"/>
      <c r="M53" s="3"/>
      <c r="N53" s="3"/>
      <c r="O53" s="21"/>
      <c r="P53" s="18"/>
      <c r="Q53" s="7"/>
      <c r="R53" s="3">
        <v>201.6</v>
      </c>
      <c r="S53" s="3">
        <f>R53</f>
        <v>201.6</v>
      </c>
      <c r="T53" s="1" t="s">
        <v>135</v>
      </c>
    </row>
    <row r="54" spans="1:20" ht="31.35" customHeight="1" x14ac:dyDescent="0.25">
      <c r="A54" s="17"/>
      <c r="B54" s="18"/>
      <c r="C54" s="18"/>
      <c r="D54" s="31" t="s">
        <v>129</v>
      </c>
      <c r="E54" s="32"/>
      <c r="F54" s="33"/>
      <c r="G54" s="2"/>
      <c r="H54" s="3" t="s">
        <v>130</v>
      </c>
      <c r="I54" s="3"/>
      <c r="J54" s="3"/>
      <c r="K54" s="3"/>
      <c r="L54" s="3"/>
      <c r="M54" s="3"/>
      <c r="N54" s="3"/>
      <c r="O54" s="21"/>
      <c r="P54" s="18"/>
      <c r="Q54" s="7"/>
      <c r="R54" s="3">
        <v>0</v>
      </c>
      <c r="S54" s="3" t="s">
        <v>7</v>
      </c>
      <c r="T54" s="1" t="s">
        <v>136</v>
      </c>
    </row>
    <row r="55" spans="1:20" ht="0.6" customHeight="1" x14ac:dyDescent="0.25"/>
    <row r="56" spans="1:20" ht="28.5" customHeight="1" x14ac:dyDescent="0.25">
      <c r="C56" s="8"/>
      <c r="D56" s="15" t="s">
        <v>124</v>
      </c>
      <c r="E56" s="16"/>
      <c r="F56" s="16"/>
      <c r="G56" s="8"/>
      <c r="H56" s="8">
        <v>46</v>
      </c>
      <c r="I56" s="8"/>
      <c r="J56" s="8"/>
      <c r="K56" s="8"/>
      <c r="L56" s="8"/>
      <c r="M56" s="8"/>
      <c r="N56" s="8"/>
      <c r="O56" s="8"/>
      <c r="P56" s="8"/>
      <c r="Q56" s="8"/>
      <c r="R56" s="8">
        <v>0</v>
      </c>
      <c r="S56" s="8"/>
      <c r="T56" s="1" t="s">
        <v>137</v>
      </c>
    </row>
    <row r="57" spans="1:20" ht="30" customHeight="1" x14ac:dyDescent="0.25">
      <c r="C57" s="8"/>
      <c r="D57" s="16" t="s">
        <v>125</v>
      </c>
      <c r="E57" s="16"/>
      <c r="F57" s="16"/>
      <c r="G57" s="8"/>
      <c r="H57" s="8">
        <v>66</v>
      </c>
      <c r="I57" s="8"/>
      <c r="J57" s="8"/>
      <c r="K57" s="8"/>
      <c r="L57" s="8"/>
      <c r="M57" s="8"/>
      <c r="N57" s="8"/>
      <c r="O57" s="8"/>
      <c r="P57" s="8"/>
      <c r="Q57" s="8"/>
      <c r="R57" s="8">
        <v>0</v>
      </c>
      <c r="S57" s="8"/>
      <c r="T57" s="1" t="s">
        <v>137</v>
      </c>
    </row>
    <row r="58" spans="1:20" ht="51.75" customHeight="1" x14ac:dyDescent="0.25">
      <c r="C58" s="8"/>
      <c r="D58" s="15" t="s">
        <v>126</v>
      </c>
      <c r="E58" s="16"/>
      <c r="F58" s="16"/>
      <c r="G58" s="8"/>
      <c r="H58" s="8">
        <v>35</v>
      </c>
      <c r="I58" s="8"/>
      <c r="J58" s="8"/>
      <c r="K58" s="8"/>
      <c r="L58" s="8"/>
      <c r="M58" s="8"/>
      <c r="N58" s="8"/>
      <c r="O58" s="8"/>
      <c r="P58" s="8"/>
      <c r="Q58" s="8"/>
      <c r="R58" s="8">
        <v>0</v>
      </c>
      <c r="S58" s="8"/>
      <c r="T58" s="1" t="s">
        <v>137</v>
      </c>
    </row>
    <row r="59" spans="1:20" ht="29.25" customHeight="1" x14ac:dyDescent="0.25">
      <c r="C59" s="8"/>
      <c r="D59" s="15" t="s">
        <v>127</v>
      </c>
      <c r="E59" s="16"/>
      <c r="F59" s="16"/>
      <c r="G59" s="8"/>
      <c r="H59" s="8">
        <v>42</v>
      </c>
      <c r="I59" s="8"/>
      <c r="J59" s="8"/>
      <c r="K59" s="8"/>
      <c r="L59" s="8"/>
      <c r="M59" s="8"/>
      <c r="N59" s="8"/>
      <c r="O59" s="8"/>
      <c r="P59" s="8"/>
      <c r="Q59" s="8"/>
      <c r="R59" s="8">
        <v>0</v>
      </c>
      <c r="S59" s="8"/>
      <c r="T59" s="1" t="s">
        <v>137</v>
      </c>
    </row>
    <row r="60" spans="1:20" ht="32.25" customHeight="1" x14ac:dyDescent="0.25">
      <c r="C60" s="8"/>
      <c r="D60" s="15" t="s">
        <v>128</v>
      </c>
      <c r="E60" s="16"/>
      <c r="F60" s="16"/>
      <c r="G60" s="8"/>
      <c r="H60" s="8">
        <v>36</v>
      </c>
      <c r="I60" s="8"/>
      <c r="J60" s="8"/>
      <c r="K60" s="8"/>
      <c r="L60" s="8"/>
      <c r="M60" s="8"/>
      <c r="N60" s="8"/>
      <c r="O60" s="8"/>
      <c r="P60" s="8"/>
      <c r="Q60" s="8"/>
      <c r="R60" s="8">
        <v>0</v>
      </c>
      <c r="S60" s="8"/>
      <c r="T60" s="1" t="s">
        <v>137</v>
      </c>
    </row>
  </sheetData>
  <mergeCells count="137">
    <mergeCell ref="D54:F54"/>
    <mergeCell ref="O54:P54"/>
    <mergeCell ref="A52:C52"/>
    <mergeCell ref="D52:F52"/>
    <mergeCell ref="O52:P52"/>
    <mergeCell ref="A53:C53"/>
    <mergeCell ref="D53:F53"/>
    <mergeCell ref="O53:P53"/>
    <mergeCell ref="O47:P47"/>
    <mergeCell ref="A50:S50"/>
    <mergeCell ref="A51:C51"/>
    <mergeCell ref="D51:F51"/>
    <mergeCell ref="O51:P51"/>
    <mergeCell ref="A48:C48"/>
    <mergeCell ref="D48:F48"/>
    <mergeCell ref="O48:P48"/>
    <mergeCell ref="A49:C49"/>
    <mergeCell ref="D49:F49"/>
    <mergeCell ref="O49:P49"/>
    <mergeCell ref="O42:P42"/>
    <mergeCell ref="A43:C43"/>
    <mergeCell ref="D43:F43"/>
    <mergeCell ref="O43:P43"/>
    <mergeCell ref="A40:C40"/>
    <mergeCell ref="D40:F40"/>
    <mergeCell ref="O40:P40"/>
    <mergeCell ref="A46:C46"/>
    <mergeCell ref="D46:F46"/>
    <mergeCell ref="O46:P46"/>
    <mergeCell ref="A44:C44"/>
    <mergeCell ref="D44:F44"/>
    <mergeCell ref="O44:P44"/>
    <mergeCell ref="A45:C45"/>
    <mergeCell ref="D45:F45"/>
    <mergeCell ref="O45:P45"/>
    <mergeCell ref="O38:P38"/>
    <mergeCell ref="A34:C34"/>
    <mergeCell ref="D34:F34"/>
    <mergeCell ref="O34:P34"/>
    <mergeCell ref="A35:C35"/>
    <mergeCell ref="D35:F35"/>
    <mergeCell ref="O35:P35"/>
    <mergeCell ref="D36:F36"/>
    <mergeCell ref="A41:S41"/>
    <mergeCell ref="A33:C33"/>
    <mergeCell ref="D33:F33"/>
    <mergeCell ref="O33:P33"/>
    <mergeCell ref="A30:S30"/>
    <mergeCell ref="A31:C31"/>
    <mergeCell ref="D31:F31"/>
    <mergeCell ref="O31:P31"/>
    <mergeCell ref="A37:C37"/>
    <mergeCell ref="D37:F37"/>
    <mergeCell ref="O37:P37"/>
    <mergeCell ref="O24:P24"/>
    <mergeCell ref="A25:C25"/>
    <mergeCell ref="D25:F25"/>
    <mergeCell ref="O25:P25"/>
    <mergeCell ref="A23:C23"/>
    <mergeCell ref="D23:F23"/>
    <mergeCell ref="O23:P23"/>
    <mergeCell ref="A21:S21"/>
    <mergeCell ref="O32:P32"/>
    <mergeCell ref="O28:P28"/>
    <mergeCell ref="A29:C29"/>
    <mergeCell ref="D29:F29"/>
    <mergeCell ref="O29:P29"/>
    <mergeCell ref="A26:C26"/>
    <mergeCell ref="D26:F26"/>
    <mergeCell ref="O26:P26"/>
    <mergeCell ref="A27:C27"/>
    <mergeCell ref="D27:F27"/>
    <mergeCell ref="O27:P27"/>
    <mergeCell ref="A28:C28"/>
    <mergeCell ref="D28:F28"/>
    <mergeCell ref="A20:C20"/>
    <mergeCell ref="D20:F20"/>
    <mergeCell ref="O20:P20"/>
    <mergeCell ref="O16:P16"/>
    <mergeCell ref="A17:C17"/>
    <mergeCell ref="D17:F17"/>
    <mergeCell ref="O17:P17"/>
    <mergeCell ref="A14:C14"/>
    <mergeCell ref="D14:F14"/>
    <mergeCell ref="O14:P14"/>
    <mergeCell ref="A15:C15"/>
    <mergeCell ref="D15:F15"/>
    <mergeCell ref="O15:P15"/>
    <mergeCell ref="O18:P18"/>
    <mergeCell ref="A19:C19"/>
    <mergeCell ref="D19:F19"/>
    <mergeCell ref="O19:P19"/>
    <mergeCell ref="A4:S4"/>
    <mergeCell ref="A5:C5"/>
    <mergeCell ref="D5:F5"/>
    <mergeCell ref="O5:P5"/>
    <mergeCell ref="A1:S1"/>
    <mergeCell ref="A3:C3"/>
    <mergeCell ref="D3:F3"/>
    <mergeCell ref="H3:I3"/>
    <mergeCell ref="A13:C13"/>
    <mergeCell ref="D13:F13"/>
    <mergeCell ref="O13:P13"/>
    <mergeCell ref="A11:C11"/>
    <mergeCell ref="D11:F11"/>
    <mergeCell ref="A12:C12"/>
    <mergeCell ref="D12:F12"/>
    <mergeCell ref="A8:C8"/>
    <mergeCell ref="D8:F8"/>
    <mergeCell ref="A9:C9"/>
    <mergeCell ref="D9:F9"/>
    <mergeCell ref="D10:F10"/>
    <mergeCell ref="A10:C10"/>
    <mergeCell ref="D56:F56"/>
    <mergeCell ref="D57:F57"/>
    <mergeCell ref="D58:F58"/>
    <mergeCell ref="D59:F59"/>
    <mergeCell ref="D60:F60"/>
    <mergeCell ref="A6:C6"/>
    <mergeCell ref="D6:F6"/>
    <mergeCell ref="A7:C7"/>
    <mergeCell ref="D7:F7"/>
    <mergeCell ref="A16:C16"/>
    <mergeCell ref="D16:F16"/>
    <mergeCell ref="A24:C24"/>
    <mergeCell ref="D24:F24"/>
    <mergeCell ref="A18:C18"/>
    <mergeCell ref="D18:F18"/>
    <mergeCell ref="A32:C32"/>
    <mergeCell ref="D32:F32"/>
    <mergeCell ref="A38:C38"/>
    <mergeCell ref="D38:F38"/>
    <mergeCell ref="A42:C42"/>
    <mergeCell ref="D42:F42"/>
    <mergeCell ref="A47:C47"/>
    <mergeCell ref="D47:F47"/>
    <mergeCell ref="A54:C54"/>
  </mergeCells>
  <pageMargins left="0.15748031496062992" right="0.15748031496062992" top="0.15748031496062992" bottom="0.15748031496062992" header="0.31496062992125984" footer="0.31496062992125984"/>
  <pageSetup paperSize="9" scale="92" orientation="landscape" r:id="rId1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2022-09-02T06:48:14Z</cp:lastPrinted>
  <dcterms:created xsi:type="dcterms:W3CDTF">2022-08-24T15:48:34Z</dcterms:created>
  <dcterms:modified xsi:type="dcterms:W3CDTF">2022-09-08T06:42:17Z</dcterms:modified>
</cp:coreProperties>
</file>