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Офис\Админ Офиса\Продукты в кабинетах\КОСМЕТИЧЕСКИЙ БЬЮТИ\"/>
    </mc:Choice>
  </mc:AlternateContent>
  <xr:revisionPtr revIDLastSave="0" documentId="13_ncr:1_{93915520-6ADC-4004-BF18-A08C92FCF8CF}" xr6:coauthVersionLast="47" xr6:coauthVersionMax="47" xr10:uidLastSave="{00000000-0000-0000-0000-000000000000}"/>
  <bookViews>
    <workbookView xWindow="-120" yWindow="-120" windowWidth="29040" windowHeight="15840" xr2:uid="{3706B82F-4E37-4141-9673-201276521E73}"/>
  </bookViews>
  <sheets>
    <sheet name="Лист1" sheetId="1" r:id="rId1"/>
  </sheets>
  <definedNames>
    <definedName name="_xlnm.Print_Area" localSheetId="0">Лист1!$A$1:$T$34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6" i="1" l="1"/>
  <c r="S15" i="1"/>
  <c r="S14" i="1"/>
  <c r="S13" i="1"/>
  <c r="S12" i="1"/>
  <c r="S11" i="1"/>
  <c r="S10" i="1"/>
  <c r="S7" i="1"/>
  <c r="S5" i="1"/>
  <c r="S23" i="1"/>
  <c r="S26" i="1"/>
</calcChain>
</file>

<file path=xl/sharedStrings.xml><?xml version="1.0" encoding="utf-8"?>
<sst xmlns="http://schemas.openxmlformats.org/spreadsheetml/2006/main" count="84" uniqueCount="80">
  <si>
    <t>№</t>
  </si>
  <si>
    <t>Товар</t>
  </si>
  <si>
    <t xml:space="preserve">GERMAINE DE CAPUCCINI Испания </t>
  </si>
  <si>
    <t/>
  </si>
  <si>
    <t>4</t>
  </si>
  <si>
    <t xml:space="preserve">EXCELL THERAPY O2 Pollution Defence Защита от городского загрязнения </t>
  </si>
  <si>
    <t>10</t>
  </si>
  <si>
    <t>590204 Скраб Мягкий 365 150 мл GERMAINE de CAPUCCINI Испания</t>
  </si>
  <si>
    <t>Ref. 590204</t>
  </si>
  <si>
    <t>1</t>
  </si>
  <si>
    <t>EXPERT LAB</t>
  </si>
  <si>
    <t>370005 Дневной крем с СПФ50 30 мл GERMAINE de CAPUCCINI Испания</t>
  </si>
  <si>
    <t>Ref.370005</t>
  </si>
  <si>
    <t xml:space="preserve">OPTIONS </t>
  </si>
  <si>
    <t>19</t>
  </si>
  <si>
    <t>760494 Базовый лосьон для лица 200 мл  GERMAINE de CAPUCCINI Испания</t>
  </si>
  <si>
    <t>Ref. 760494</t>
  </si>
  <si>
    <t>20</t>
  </si>
  <si>
    <t>762290 OPT Маска для лица очищ 200мл</t>
  </si>
  <si>
    <t>Ref. 762290</t>
  </si>
  <si>
    <t>21</t>
  </si>
  <si>
    <t>762528 Демакияж для глаз 300 мл GERMAINE de CAPUCCINI Испания</t>
  </si>
  <si>
    <t>Ref. 762528</t>
  </si>
  <si>
    <t>22</t>
  </si>
  <si>
    <t>762606 Маска с розой 10 шт в уп GERMAINE DE CAPUCCINI</t>
  </si>
  <si>
    <t>Ref. 762606</t>
  </si>
  <si>
    <t>23</t>
  </si>
  <si>
    <t>762672 Базовое молочко для демакияжа 500 мл GERMAINE de CAPUCCINI Испания</t>
  </si>
  <si>
    <t>Ref. 762672</t>
  </si>
  <si>
    <t>24</t>
  </si>
  <si>
    <t>762689 Лосьон для чувствительной кожи 500 мл GERMAINE de CAPUCCINI Испания</t>
  </si>
  <si>
    <t>Ref. 762689</t>
  </si>
  <si>
    <t>25</t>
  </si>
  <si>
    <t>762696 Балансирующий гель для демакияжа 500 мл GERMAINE de CAPUCCINI Испания</t>
  </si>
  <si>
    <t xml:space="preserve">Ref. 762696 </t>
  </si>
  <si>
    <t>26</t>
  </si>
  <si>
    <t>762702 Балансирующий очищающий лосьон 500 мл GERMAINE de CAPUCCINI Испания</t>
  </si>
  <si>
    <t>Ref. 762702</t>
  </si>
  <si>
    <t>27</t>
  </si>
  <si>
    <t>762726 Эмульсия завершающая матирующая 125 мл GERMAINE de CAPUCCINI Испания</t>
  </si>
  <si>
    <t>Ref. 762726</t>
  </si>
  <si>
    <t>9</t>
  </si>
  <si>
    <t>PUREXPERT  для нормальной и комбинированной / жирной кожи</t>
  </si>
  <si>
    <t>8</t>
  </si>
  <si>
    <t>442000 Пьрексперт Дипинг эволюшн гель обновляющий 12 шт в уп GERMAINE de CAPUCCINI Испания</t>
  </si>
  <si>
    <t>Ref. 442000</t>
  </si>
  <si>
    <t>6</t>
  </si>
  <si>
    <t xml:space="preserve">SO-DELICATE Гиперчувствительная кожа </t>
  </si>
  <si>
    <t>11</t>
  </si>
  <si>
    <t>652003 Крем для сухой деликатной кожи лица 125 мл GERMAINE de CAPUCCINI Испания</t>
  </si>
  <si>
    <t>Ref. 652003</t>
  </si>
  <si>
    <t>SYNERGYAGE Космецевтика</t>
  </si>
  <si>
    <t>582324 Очищающий гель феруловый 30 мл GERMAINE DE CAPUCCINI Испания</t>
  </si>
  <si>
    <t>Ref. 582324</t>
  </si>
  <si>
    <t>TE RADIANCE C+ витамин С для сияния кожи</t>
  </si>
  <si>
    <t>2</t>
  </si>
  <si>
    <t>382000 TЕ RADIANCE Сыворотка с чистым витамином С (1шт.х 3 мл) Germaine de Capuccin Испанияi</t>
  </si>
  <si>
    <t>Ref. 382000</t>
  </si>
  <si>
    <t>3</t>
  </si>
  <si>
    <t>382001TЕ RADIANCE Масло-сыворотка с чистым витамином С (Массажное средство) (30 мл) Germaine de Capuccini Испания</t>
  </si>
  <si>
    <t>Ref. 382001</t>
  </si>
  <si>
    <t>382002 TЕ RADIANCE Маска для лица с витамином С (1шт.х 33 мл.) Germaine de Capuccini Испания</t>
  </si>
  <si>
    <t>Ref. 382002</t>
  </si>
  <si>
    <t xml:space="preserve">TIMEXPERT LIFT IN 3D лифтинг </t>
  </si>
  <si>
    <t>422002 Т Лифт (ИН) Программа лифтинга и плотности лица уп 5 проц GERMAINE de CAPUCCINI Испания</t>
  </si>
  <si>
    <t>Ref. 422002</t>
  </si>
  <si>
    <t>7</t>
  </si>
  <si>
    <t>422019 Программа упругости для лица Lift Germaine de Capuccini Испания</t>
  </si>
  <si>
    <t>Ref.422019</t>
  </si>
  <si>
    <t>TIMEXPERT RIDES борьба с морщинами</t>
  </si>
  <si>
    <t>5</t>
  </si>
  <si>
    <t>392000 Программа для лица Wrinkles, Germaine de capuccini, 3 проц.</t>
  </si>
  <si>
    <t>Ref. 392000</t>
  </si>
  <si>
    <t>Кабинет:  КОСМЕТИЧЕСКИЙ 1               GERMAINE de CAPUCCINI</t>
  </si>
  <si>
    <t>551+96</t>
  </si>
  <si>
    <t xml:space="preserve">17 с/с 1 ампулы </t>
  </si>
  <si>
    <t xml:space="preserve">34 с/с 1 маски </t>
  </si>
  <si>
    <t>81 с/с 1 проц</t>
  </si>
  <si>
    <t>82 с/с 1 проц</t>
  </si>
  <si>
    <t xml:space="preserve">12 с/с 1 маски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</si>
</sst>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b/>
      <u/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6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4">
    <xf numFmtId="0" fontId="0" fillId="0" borderId="0"/>
    <xf numFmtId="0" fontId="1" fillId="0" borderId="0">
      <alignment horizontal="left" vertical="top"/>
    </xf>
    <xf numFmtId="0" fontId="2" fillId="0" borderId="0">
      <alignment horizontal="left" vertical="top"/>
    </xf>
    <xf numFmtId="0" fontId="2" fillId="0" borderId="0">
      <alignment horizontal="center" vertical="top"/>
    </xf>
    <xf numFmtId="0" fontId="2" fillId="0" borderId="0">
      <alignment horizontal="center" vertical="top"/>
    </xf>
    <xf numFmtId="0" fontId="3" fillId="2" borderId="0">
      <alignment horizontal="left" vertical="top"/>
    </xf>
    <xf numFmtId="0" fontId="4" fillId="0" borderId="0">
      <alignment horizontal="center" vertical="top"/>
    </xf>
    <xf numFmtId="0" fontId="4" fillId="0" borderId="0">
      <alignment horizontal="left" vertical="top"/>
    </xf>
    <xf numFmtId="0" fontId="4" fillId="0" borderId="0">
      <alignment horizontal="right" vertical="top"/>
    </xf>
    <xf numFmtId="0" fontId="4" fillId="0" borderId="0">
      <alignment horizontal="right" vertical="top"/>
    </xf>
    <xf numFmtId="0" fontId="2" fillId="0" borderId="0">
      <alignment horizontal="left" vertical="top"/>
    </xf>
    <xf numFmtId="0" fontId="4" fillId="2" borderId="0">
      <alignment horizontal="right" vertical="top"/>
    </xf>
    <xf numFmtId="0" fontId="4" fillId="2" borderId="0">
      <alignment horizontal="right" vertical="top"/>
    </xf>
    <xf numFmtId="0" fontId="5" fillId="0" borderId="0">
      <alignment horizontal="right" vertical="center"/>
    </xf>
  </cellStyleXfs>
  <cellXfs count="29">
    <xf numFmtId="0" fontId="0" fillId="0" borderId="0" xfId="0"/>
    <xf numFmtId="0" fontId="0" fillId="0" borderId="0" xfId="0" applyAlignment="1">
      <alignment wrapText="1"/>
    </xf>
    <xf numFmtId="2" fontId="4" fillId="2" borderId="2" xfId="11" applyNumberFormat="1" applyBorder="1" applyAlignment="1">
      <alignment horizontal="right" vertical="top" wrapText="1"/>
    </xf>
    <xf numFmtId="0" fontId="4" fillId="2" borderId="3" xfId="12" quotePrefix="1" applyBorder="1" applyAlignment="1">
      <alignment horizontal="right" vertical="top" wrapText="1"/>
    </xf>
    <xf numFmtId="2" fontId="4" fillId="2" borderId="3" xfId="11" applyNumberFormat="1" applyBorder="1" applyAlignment="1">
      <alignment horizontal="right" vertical="top" wrapText="1"/>
    </xf>
    <xf numFmtId="0" fontId="2" fillId="0" borderId="6" xfId="4" quotePrefix="1" applyBorder="1" applyAlignment="1">
      <alignment horizontal="center" vertical="top" wrapText="1"/>
    </xf>
    <xf numFmtId="0" fontId="2" fillId="0" borderId="6" xfId="4" quotePrefix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4" fillId="0" borderId="6" xfId="7" quotePrefix="1" applyBorder="1" applyAlignment="1">
      <alignment horizontal="left" vertical="top" wrapText="1"/>
    </xf>
    <xf numFmtId="0" fontId="7" fillId="0" borderId="6" xfId="8" quotePrefix="1" applyFont="1" applyBorder="1" applyAlignment="1">
      <alignment horizontal="right" vertical="top" wrapText="1"/>
    </xf>
    <xf numFmtId="0" fontId="4" fillId="0" borderId="6" xfId="8" quotePrefix="1" applyBorder="1" applyAlignment="1">
      <alignment horizontal="right" vertical="top" wrapText="1"/>
    </xf>
    <xf numFmtId="0" fontId="4" fillId="0" borderId="6" xfId="8" quotePrefix="1" applyBorder="1" applyAlignment="1">
      <alignment vertical="top" wrapText="1"/>
    </xf>
    <xf numFmtId="0" fontId="6" fillId="0" borderId="6" xfId="8" quotePrefix="1" applyFont="1" applyBorder="1" applyAlignment="1">
      <alignment horizontal="right" vertical="top" wrapText="1"/>
    </xf>
    <xf numFmtId="0" fontId="0" fillId="0" borderId="6" xfId="0" applyBorder="1" applyAlignment="1">
      <alignment wrapText="1"/>
    </xf>
    <xf numFmtId="0" fontId="8" fillId="0" borderId="6" xfId="0" applyFont="1" applyBorder="1" applyAlignment="1">
      <alignment wrapText="1"/>
    </xf>
    <xf numFmtId="2" fontId="4" fillId="2" borderId="4" xfId="11" applyNumberFormat="1" applyBorder="1" applyAlignment="1">
      <alignment horizontal="right" vertical="top" wrapText="1"/>
    </xf>
    <xf numFmtId="0" fontId="4" fillId="2" borderId="1" xfId="12" quotePrefix="1" applyBorder="1" applyAlignment="1">
      <alignment horizontal="right" vertical="top" wrapText="1"/>
    </xf>
    <xf numFmtId="0" fontId="0" fillId="0" borderId="2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2" fontId="4" fillId="2" borderId="4" xfId="11" applyNumberFormat="1" applyBorder="1" applyAlignment="1">
      <alignment horizontal="right" vertical="top"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3" fillId="2" borderId="6" xfId="5" quotePrefix="1" applyBorder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4" fillId="0" borderId="6" xfId="6" quotePrefix="1" applyBorder="1" applyAlignment="1">
      <alignment horizontal="center" vertical="top" wrapText="1"/>
    </xf>
    <xf numFmtId="0" fontId="4" fillId="0" borderId="6" xfId="7" quotePrefix="1" applyBorder="1" applyAlignment="1">
      <alignment horizontal="left" vertical="top" wrapText="1"/>
    </xf>
    <xf numFmtId="0" fontId="4" fillId="0" borderId="6" xfId="8" quotePrefix="1" applyBorder="1" applyAlignment="1">
      <alignment horizontal="right" vertical="top" wrapText="1"/>
    </xf>
    <xf numFmtId="0" fontId="1" fillId="0" borderId="7" xfId="1" quotePrefix="1" applyBorder="1" applyAlignment="1">
      <alignment horizontal="left" vertical="top" wrapText="1"/>
    </xf>
    <xf numFmtId="0" fontId="2" fillId="0" borderId="6" xfId="4" quotePrefix="1" applyBorder="1" applyAlignment="1">
      <alignment horizontal="center" vertical="top" wrapText="1"/>
    </xf>
  </cellXfs>
  <cellStyles count="14">
    <cellStyle name="S0" xfId="1" xr:uid="{BCF501F2-C914-4AEA-9045-728A2C7FE9B0}"/>
    <cellStyle name="S1" xfId="2" xr:uid="{CC8E417E-C38E-4D25-B0EC-326F2D985F5E}"/>
    <cellStyle name="S10" xfId="11" xr:uid="{B01C13A7-9FBC-42CA-9EFF-231FE15F3BA7}"/>
    <cellStyle name="S11" xfId="12" xr:uid="{71731D62-B1C2-46CC-831C-D4C0CED3E6CD}"/>
    <cellStyle name="S12" xfId="13" xr:uid="{AC9CF8FE-E098-48EF-903D-0CA11CBD2D7F}"/>
    <cellStyle name="S2" xfId="3" xr:uid="{1E01DE47-0BE9-49CC-B916-240DD374ACF3}"/>
    <cellStyle name="S3" xfId="4" xr:uid="{8AB61946-C004-4EB6-A37A-26F837C587D9}"/>
    <cellStyle name="S4" xfId="5" xr:uid="{2022C3BD-137A-440F-A054-0B2A2E267085}"/>
    <cellStyle name="S5" xfId="6" xr:uid="{898028DE-72CC-42CE-A60D-A7BD6A54EA47}"/>
    <cellStyle name="S6" xfId="7" xr:uid="{D37B600B-77FE-4A48-93AA-A19BBF5810AD}"/>
    <cellStyle name="S7" xfId="8" xr:uid="{2CA15EF8-921F-43BE-A327-11F2311D5FF4}"/>
    <cellStyle name="S8" xfId="9" xr:uid="{67B30B3C-65C9-4418-8337-679642A0DC15}"/>
    <cellStyle name="S9" xfId="10" xr:uid="{2041F96A-A5CD-4C72-981B-E3BE5C456494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19086-88E7-43B8-99DC-AB5EBE289D45}">
  <dimension ref="A1:T37"/>
  <sheetViews>
    <sheetView tabSelected="1" topLeftCell="A10" zoomScaleNormal="100" workbookViewId="0">
      <selection activeCell="A36" sqref="A36:XFD39"/>
    </sheetView>
  </sheetViews>
  <sheetFormatPr defaultRowHeight="15" x14ac:dyDescent="0.25"/>
  <cols>
    <col min="1" max="1" width="0.28515625" style="1" customWidth="1"/>
    <col min="2" max="2" width="0.5703125" style="1" customWidth="1"/>
    <col min="3" max="3" width="5" style="1" customWidth="1"/>
    <col min="4" max="4" width="7.28515625" style="1" customWidth="1"/>
    <col min="5" max="5" width="0.28515625" style="1" customWidth="1"/>
    <col min="6" max="6" width="28.85546875" style="1" customWidth="1"/>
    <col min="7" max="7" width="13" style="1" customWidth="1"/>
    <col min="8" max="8" width="8.28515625" style="1" customWidth="1"/>
    <col min="9" max="13" width="6.85546875" style="1" customWidth="1"/>
    <col min="14" max="14" width="7.42578125" style="1" customWidth="1"/>
    <col min="15" max="19" width="6.85546875" style="1" customWidth="1"/>
    <col min="20" max="20" width="0.5703125" style="1" customWidth="1"/>
    <col min="21" max="21" width="0.28515625" style="1" customWidth="1"/>
    <col min="22" max="16384" width="9.140625" style="1"/>
  </cols>
  <sheetData>
    <row r="1" spans="1:20" ht="21" customHeight="1" x14ac:dyDescent="0.25">
      <c r="A1" s="27" t="s">
        <v>73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</row>
    <row r="2" spans="1:20" ht="14.25" customHeight="1" x14ac:dyDescent="0.25">
      <c r="A2" s="28" t="s">
        <v>0</v>
      </c>
      <c r="B2" s="23"/>
      <c r="C2" s="23"/>
      <c r="D2" s="28" t="s">
        <v>1</v>
      </c>
      <c r="E2" s="23"/>
      <c r="F2" s="23"/>
      <c r="G2" s="5"/>
      <c r="H2" s="6"/>
      <c r="I2" s="7"/>
      <c r="J2" s="7"/>
      <c r="K2" s="7"/>
      <c r="L2" s="7"/>
      <c r="M2" s="7"/>
      <c r="N2" s="6"/>
      <c r="O2" s="7"/>
      <c r="P2" s="6"/>
      <c r="Q2" s="7"/>
      <c r="R2" s="6"/>
      <c r="S2" s="7"/>
      <c r="T2" s="7"/>
    </row>
    <row r="3" spans="1:20" ht="14.25" customHeight="1" x14ac:dyDescent="0.25">
      <c r="A3" s="22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</row>
    <row r="4" spans="1:20" ht="14.25" customHeight="1" x14ac:dyDescent="0.25">
      <c r="A4" s="22" t="s">
        <v>5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</row>
    <row r="5" spans="1:20" ht="23.25" customHeight="1" x14ac:dyDescent="0.25">
      <c r="A5" s="24" t="s">
        <v>6</v>
      </c>
      <c r="B5" s="23"/>
      <c r="C5" s="23"/>
      <c r="D5" s="25" t="s">
        <v>7</v>
      </c>
      <c r="E5" s="23"/>
      <c r="F5" s="23"/>
      <c r="G5" s="8" t="s">
        <v>8</v>
      </c>
      <c r="H5" s="9">
        <v>47</v>
      </c>
      <c r="I5" s="10"/>
      <c r="J5" s="10"/>
      <c r="K5" s="10"/>
      <c r="L5" s="10"/>
      <c r="M5" s="10"/>
      <c r="N5" s="10"/>
      <c r="O5" s="11"/>
      <c r="P5" s="10"/>
      <c r="Q5" s="10"/>
      <c r="R5" s="10">
        <v>62</v>
      </c>
      <c r="S5" s="26">
        <f>R5/150</f>
        <v>0.41333333333333333</v>
      </c>
      <c r="T5" s="23"/>
    </row>
    <row r="6" spans="1:20" ht="14.25" customHeight="1" x14ac:dyDescent="0.25">
      <c r="A6" s="22" t="s">
        <v>10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</row>
    <row r="7" spans="1:20" ht="24" customHeight="1" x14ac:dyDescent="0.25">
      <c r="A7" s="24" t="s">
        <v>9</v>
      </c>
      <c r="B7" s="23"/>
      <c r="C7" s="23"/>
      <c r="D7" s="25" t="s">
        <v>11</v>
      </c>
      <c r="E7" s="23"/>
      <c r="F7" s="23"/>
      <c r="G7" s="8" t="s">
        <v>12</v>
      </c>
      <c r="H7" s="9">
        <v>45</v>
      </c>
      <c r="I7" s="10"/>
      <c r="J7" s="10"/>
      <c r="K7" s="10"/>
      <c r="L7" s="10"/>
      <c r="M7" s="10"/>
      <c r="N7" s="10"/>
      <c r="O7" s="11"/>
      <c r="P7" s="10"/>
      <c r="Q7" s="10"/>
      <c r="R7" s="10">
        <v>79</v>
      </c>
      <c r="S7" s="26">
        <f>R7/30</f>
        <v>2.6333333333333333</v>
      </c>
      <c r="T7" s="23"/>
    </row>
    <row r="8" spans="1:20" ht="14.25" customHeight="1" x14ac:dyDescent="0.25">
      <c r="A8" s="22" t="s">
        <v>13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</row>
    <row r="9" spans="1:20" ht="21.2" hidden="1" customHeight="1" x14ac:dyDescent="0.25">
      <c r="A9" s="24" t="s">
        <v>14</v>
      </c>
      <c r="B9" s="23"/>
      <c r="C9" s="23"/>
      <c r="D9" s="25" t="s">
        <v>15</v>
      </c>
      <c r="E9" s="23"/>
      <c r="F9" s="23"/>
      <c r="G9" s="8" t="s">
        <v>16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26"/>
      <c r="T9" s="23"/>
    </row>
    <row r="10" spans="1:20" ht="16.5" customHeight="1" x14ac:dyDescent="0.25">
      <c r="A10" s="24" t="s">
        <v>17</v>
      </c>
      <c r="B10" s="23"/>
      <c r="C10" s="23"/>
      <c r="D10" s="25" t="s">
        <v>18</v>
      </c>
      <c r="E10" s="23"/>
      <c r="F10" s="23"/>
      <c r="G10" s="8" t="s">
        <v>19</v>
      </c>
      <c r="H10" s="12">
        <v>216</v>
      </c>
      <c r="I10" s="10"/>
      <c r="J10" s="10"/>
      <c r="K10" s="10"/>
      <c r="L10" s="10"/>
      <c r="M10" s="10"/>
      <c r="N10" s="10"/>
      <c r="O10" s="11"/>
      <c r="P10" s="10"/>
      <c r="Q10" s="10"/>
      <c r="R10" s="10">
        <v>48.5</v>
      </c>
      <c r="S10" s="26">
        <f>R10/200</f>
        <v>0.24249999999999999</v>
      </c>
      <c r="T10" s="23"/>
    </row>
    <row r="11" spans="1:20" ht="23.25" customHeight="1" x14ac:dyDescent="0.25">
      <c r="A11" s="24" t="s">
        <v>20</v>
      </c>
      <c r="B11" s="23"/>
      <c r="C11" s="23"/>
      <c r="D11" s="25" t="s">
        <v>21</v>
      </c>
      <c r="E11" s="23"/>
      <c r="F11" s="23"/>
      <c r="G11" s="8" t="s">
        <v>22</v>
      </c>
      <c r="H11" s="12">
        <v>117</v>
      </c>
      <c r="I11" s="10"/>
      <c r="J11" s="10"/>
      <c r="K11" s="10"/>
      <c r="L11" s="10"/>
      <c r="M11" s="10"/>
      <c r="N11" s="10"/>
      <c r="O11" s="11"/>
      <c r="P11" s="10"/>
      <c r="Q11" s="10"/>
      <c r="R11" s="10">
        <v>41</v>
      </c>
      <c r="S11" s="26">
        <f>R11/300</f>
        <v>0.13666666666666666</v>
      </c>
      <c r="T11" s="23"/>
    </row>
    <row r="12" spans="1:20" ht="23.25" customHeight="1" x14ac:dyDescent="0.25">
      <c r="A12" s="24" t="s">
        <v>23</v>
      </c>
      <c r="B12" s="23"/>
      <c r="C12" s="23"/>
      <c r="D12" s="25" t="s">
        <v>24</v>
      </c>
      <c r="E12" s="23"/>
      <c r="F12" s="23"/>
      <c r="G12" s="8" t="s">
        <v>25</v>
      </c>
      <c r="H12" s="12">
        <v>10</v>
      </c>
      <c r="I12" s="10"/>
      <c r="J12" s="10"/>
      <c r="K12" s="10"/>
      <c r="L12" s="10"/>
      <c r="M12" s="10"/>
      <c r="N12" s="10"/>
      <c r="O12" s="11"/>
      <c r="P12" s="10"/>
      <c r="Q12" s="10"/>
      <c r="R12" s="10" t="s">
        <v>79</v>
      </c>
      <c r="S12" s="26">
        <f>12</f>
        <v>12</v>
      </c>
      <c r="T12" s="23"/>
    </row>
    <row r="13" spans="1:20" ht="23.25" customHeight="1" x14ac:dyDescent="0.25">
      <c r="A13" s="24" t="s">
        <v>26</v>
      </c>
      <c r="B13" s="23"/>
      <c r="C13" s="23"/>
      <c r="D13" s="25" t="s">
        <v>27</v>
      </c>
      <c r="E13" s="23"/>
      <c r="F13" s="23"/>
      <c r="G13" s="8" t="s">
        <v>28</v>
      </c>
      <c r="H13" s="12" t="s">
        <v>74</v>
      </c>
      <c r="I13" s="10"/>
      <c r="J13" s="10"/>
      <c r="K13" s="10"/>
      <c r="L13" s="10"/>
      <c r="M13" s="10"/>
      <c r="N13" s="10"/>
      <c r="O13" s="11"/>
      <c r="P13" s="10"/>
      <c r="Q13" s="10"/>
      <c r="R13" s="10">
        <v>72</v>
      </c>
      <c r="S13" s="26">
        <f>R13/500</f>
        <v>0.14399999999999999</v>
      </c>
      <c r="T13" s="23"/>
    </row>
    <row r="14" spans="1:20" ht="26.25" customHeight="1" x14ac:dyDescent="0.25">
      <c r="A14" s="24" t="s">
        <v>29</v>
      </c>
      <c r="B14" s="23"/>
      <c r="C14" s="23"/>
      <c r="D14" s="25" t="s">
        <v>30</v>
      </c>
      <c r="E14" s="23"/>
      <c r="F14" s="23"/>
      <c r="G14" s="8" t="s">
        <v>31</v>
      </c>
      <c r="H14" s="12">
        <v>410</v>
      </c>
      <c r="I14" s="10"/>
      <c r="J14" s="10"/>
      <c r="K14" s="10"/>
      <c r="L14" s="10"/>
      <c r="M14" s="10"/>
      <c r="N14" s="10"/>
      <c r="O14" s="11"/>
      <c r="P14" s="10"/>
      <c r="Q14" s="10"/>
      <c r="R14" s="10">
        <v>71</v>
      </c>
      <c r="S14" s="26">
        <f>R14/500</f>
        <v>0.14199999999999999</v>
      </c>
      <c r="T14" s="23"/>
    </row>
    <row r="15" spans="1:20" ht="24" customHeight="1" x14ac:dyDescent="0.25">
      <c r="A15" s="24" t="s">
        <v>32</v>
      </c>
      <c r="B15" s="23"/>
      <c r="C15" s="23"/>
      <c r="D15" s="25" t="s">
        <v>33</v>
      </c>
      <c r="E15" s="23"/>
      <c r="F15" s="23"/>
      <c r="G15" s="8" t="s">
        <v>34</v>
      </c>
      <c r="H15" s="12">
        <v>449</v>
      </c>
      <c r="I15" s="10"/>
      <c r="J15" s="10"/>
      <c r="K15" s="10"/>
      <c r="L15" s="10"/>
      <c r="M15" s="10"/>
      <c r="N15" s="10"/>
      <c r="O15" s="11"/>
      <c r="P15" s="10"/>
      <c r="Q15" s="10"/>
      <c r="R15" s="10">
        <v>77</v>
      </c>
      <c r="S15" s="26">
        <f>R15/500</f>
        <v>0.154</v>
      </c>
      <c r="T15" s="23"/>
    </row>
    <row r="16" spans="1:20" ht="23.25" customHeight="1" x14ac:dyDescent="0.25">
      <c r="A16" s="24" t="s">
        <v>35</v>
      </c>
      <c r="B16" s="23"/>
      <c r="C16" s="23"/>
      <c r="D16" s="25" t="s">
        <v>36</v>
      </c>
      <c r="E16" s="23"/>
      <c r="F16" s="23"/>
      <c r="G16" s="8" t="s">
        <v>37</v>
      </c>
      <c r="H16" s="12">
        <v>221</v>
      </c>
      <c r="I16" s="10"/>
      <c r="J16" s="10"/>
      <c r="K16" s="10"/>
      <c r="L16" s="10"/>
      <c r="M16" s="10"/>
      <c r="N16" s="10"/>
      <c r="O16" s="11"/>
      <c r="P16" s="10"/>
      <c r="Q16" s="10"/>
      <c r="R16" s="10">
        <v>77</v>
      </c>
      <c r="S16" s="26">
        <f>R16/500</f>
        <v>0.154</v>
      </c>
      <c r="T16" s="23"/>
    </row>
    <row r="17" spans="1:20" ht="21.2" hidden="1" customHeight="1" x14ac:dyDescent="0.25">
      <c r="A17" s="24" t="s">
        <v>38</v>
      </c>
      <c r="B17" s="23"/>
      <c r="C17" s="23"/>
      <c r="D17" s="25" t="s">
        <v>39</v>
      </c>
      <c r="E17" s="23"/>
      <c r="F17" s="23"/>
      <c r="G17" s="8" t="s">
        <v>40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26"/>
      <c r="T17" s="23"/>
    </row>
    <row r="18" spans="1:20" ht="14.25" hidden="1" customHeight="1" x14ac:dyDescent="0.25">
      <c r="A18" s="22" t="s">
        <v>42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</row>
    <row r="19" spans="1:20" ht="35.25" hidden="1" customHeight="1" x14ac:dyDescent="0.25">
      <c r="A19" s="24" t="s">
        <v>43</v>
      </c>
      <c r="B19" s="23"/>
      <c r="C19" s="23"/>
      <c r="D19" s="25" t="s">
        <v>44</v>
      </c>
      <c r="E19" s="23"/>
      <c r="F19" s="23"/>
      <c r="G19" s="8" t="s">
        <v>45</v>
      </c>
      <c r="H19" s="10">
        <v>0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26"/>
      <c r="T19" s="23"/>
    </row>
    <row r="20" spans="1:20" ht="14.25" hidden="1" customHeight="1" x14ac:dyDescent="0.25">
      <c r="A20" s="22" t="s">
        <v>47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</row>
    <row r="21" spans="1:20" ht="21.2" hidden="1" customHeight="1" x14ac:dyDescent="0.25">
      <c r="A21" s="24" t="s">
        <v>48</v>
      </c>
      <c r="B21" s="23"/>
      <c r="C21" s="23"/>
      <c r="D21" s="25" t="s">
        <v>49</v>
      </c>
      <c r="E21" s="23"/>
      <c r="F21" s="23"/>
      <c r="G21" s="8" t="s">
        <v>50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 t="s">
        <v>3</v>
      </c>
      <c r="S21" s="26" t="s">
        <v>3</v>
      </c>
      <c r="T21" s="23"/>
    </row>
    <row r="22" spans="1:20" ht="14.25" customHeight="1" x14ac:dyDescent="0.25">
      <c r="A22" s="22" t="s">
        <v>51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</row>
    <row r="23" spans="1:20" ht="25.5" customHeight="1" x14ac:dyDescent="0.25">
      <c r="A23" s="24" t="s">
        <v>41</v>
      </c>
      <c r="B23" s="23"/>
      <c r="C23" s="23"/>
      <c r="D23" s="25" t="s">
        <v>52</v>
      </c>
      <c r="E23" s="23"/>
      <c r="F23" s="23"/>
      <c r="G23" s="8" t="s">
        <v>53</v>
      </c>
      <c r="H23" s="9">
        <v>66</v>
      </c>
      <c r="I23" s="10"/>
      <c r="J23" s="10"/>
      <c r="K23" s="10"/>
      <c r="L23" s="10"/>
      <c r="M23" s="10"/>
      <c r="N23" s="10"/>
      <c r="O23" s="11"/>
      <c r="P23" s="10"/>
      <c r="Q23" s="10"/>
      <c r="R23" s="10">
        <v>105</v>
      </c>
      <c r="S23" s="26">
        <f>R23/30</f>
        <v>3.5</v>
      </c>
      <c r="T23" s="23"/>
    </row>
    <row r="24" spans="1:20" ht="14.25" customHeight="1" x14ac:dyDescent="0.25">
      <c r="A24" s="22" t="s">
        <v>54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</row>
    <row r="25" spans="1:20" ht="34.5" customHeight="1" x14ac:dyDescent="0.25">
      <c r="A25" s="24" t="s">
        <v>55</v>
      </c>
      <c r="B25" s="23"/>
      <c r="C25" s="23"/>
      <c r="D25" s="25" t="s">
        <v>56</v>
      </c>
      <c r="E25" s="23"/>
      <c r="F25" s="23"/>
      <c r="G25" s="8" t="s">
        <v>57</v>
      </c>
      <c r="H25" s="9">
        <v>4</v>
      </c>
      <c r="I25" s="10"/>
      <c r="J25" s="10"/>
      <c r="K25" s="10"/>
      <c r="L25" s="10"/>
      <c r="M25" s="10"/>
      <c r="N25" s="10"/>
      <c r="O25" s="11"/>
      <c r="P25" s="10"/>
      <c r="Q25" s="10" t="s">
        <v>3</v>
      </c>
      <c r="R25" s="10" t="s">
        <v>75</v>
      </c>
      <c r="S25" s="26">
        <v>17</v>
      </c>
      <c r="T25" s="23"/>
    </row>
    <row r="26" spans="1:20" ht="34.5" customHeight="1" x14ac:dyDescent="0.25">
      <c r="A26" s="24" t="s">
        <v>58</v>
      </c>
      <c r="B26" s="23"/>
      <c r="C26" s="23"/>
      <c r="D26" s="25" t="s">
        <v>59</v>
      </c>
      <c r="E26" s="23"/>
      <c r="F26" s="23"/>
      <c r="G26" s="8" t="s">
        <v>60</v>
      </c>
      <c r="H26" s="9">
        <v>33</v>
      </c>
      <c r="I26" s="10"/>
      <c r="J26" s="10"/>
      <c r="K26" s="10"/>
      <c r="L26" s="10"/>
      <c r="M26" s="10"/>
      <c r="N26" s="10"/>
      <c r="O26" s="11"/>
      <c r="P26" s="10"/>
      <c r="Q26" s="10" t="s">
        <v>3</v>
      </c>
      <c r="R26" s="10">
        <v>100</v>
      </c>
      <c r="S26" s="26">
        <f>R26/30</f>
        <v>3.3333333333333335</v>
      </c>
      <c r="T26" s="23"/>
    </row>
    <row r="27" spans="1:20" ht="0.6" customHeight="1" x14ac:dyDescent="0.25">
      <c r="A27" s="13"/>
      <c r="B27" s="13"/>
      <c r="C27" s="13"/>
      <c r="D27" s="13"/>
      <c r="E27" s="13"/>
      <c r="F27" s="13"/>
      <c r="G27" s="13"/>
      <c r="H27" s="14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 spans="1:20" ht="24" customHeight="1" x14ac:dyDescent="0.25">
      <c r="A28" s="24" t="s">
        <v>4</v>
      </c>
      <c r="B28" s="23"/>
      <c r="C28" s="23"/>
      <c r="D28" s="25" t="s">
        <v>61</v>
      </c>
      <c r="E28" s="23"/>
      <c r="F28" s="23"/>
      <c r="G28" s="8" t="s">
        <v>62</v>
      </c>
      <c r="H28" s="9">
        <v>4</v>
      </c>
      <c r="I28" s="10"/>
      <c r="J28" s="10"/>
      <c r="K28" s="10"/>
      <c r="L28" s="10"/>
      <c r="M28" s="10"/>
      <c r="N28" s="10"/>
      <c r="O28" s="11"/>
      <c r="P28" s="10"/>
      <c r="Q28" s="10" t="s">
        <v>3</v>
      </c>
      <c r="R28" s="10" t="s">
        <v>76</v>
      </c>
      <c r="S28" s="26">
        <v>34</v>
      </c>
      <c r="T28" s="23"/>
    </row>
    <row r="29" spans="1:20" ht="14.25" customHeight="1" x14ac:dyDescent="0.25">
      <c r="A29" s="22" t="s">
        <v>63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</row>
    <row r="30" spans="1:20" ht="38.25" customHeight="1" x14ac:dyDescent="0.25">
      <c r="A30" s="24" t="s">
        <v>46</v>
      </c>
      <c r="B30" s="23"/>
      <c r="C30" s="23"/>
      <c r="D30" s="25" t="s">
        <v>64</v>
      </c>
      <c r="E30" s="23"/>
      <c r="F30" s="23"/>
      <c r="G30" s="8" t="s">
        <v>65</v>
      </c>
      <c r="H30" s="9">
        <v>4</v>
      </c>
      <c r="I30" s="10"/>
      <c r="J30" s="10"/>
      <c r="K30" s="10"/>
      <c r="L30" s="10"/>
      <c r="M30" s="10"/>
      <c r="N30" s="10"/>
      <c r="O30" s="11"/>
      <c r="P30" s="10"/>
      <c r="Q30" s="10"/>
      <c r="R30" s="10" t="s">
        <v>77</v>
      </c>
      <c r="S30" s="26">
        <v>81</v>
      </c>
      <c r="T30" s="23"/>
    </row>
    <row r="31" spans="1:20" ht="31.35" hidden="1" customHeight="1" x14ac:dyDescent="0.25">
      <c r="A31" s="24" t="s">
        <v>66</v>
      </c>
      <c r="B31" s="23"/>
      <c r="C31" s="23"/>
      <c r="D31" s="25" t="s">
        <v>67</v>
      </c>
      <c r="E31" s="23"/>
      <c r="F31" s="23"/>
      <c r="G31" s="8" t="s">
        <v>68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26"/>
      <c r="T31" s="23"/>
    </row>
    <row r="32" spans="1:20" ht="14.25" customHeight="1" x14ac:dyDescent="0.25">
      <c r="A32" s="22" t="s">
        <v>69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</row>
    <row r="33" spans="1:20" ht="31.35" customHeight="1" x14ac:dyDescent="0.25">
      <c r="A33" s="24" t="s">
        <v>70</v>
      </c>
      <c r="B33" s="23"/>
      <c r="C33" s="23"/>
      <c r="D33" s="25" t="s">
        <v>71</v>
      </c>
      <c r="E33" s="23"/>
      <c r="F33" s="23"/>
      <c r="G33" s="8" t="s">
        <v>72</v>
      </c>
      <c r="H33" s="9">
        <v>1</v>
      </c>
      <c r="I33" s="10"/>
      <c r="J33" s="10"/>
      <c r="K33" s="10"/>
      <c r="L33" s="10"/>
      <c r="M33" s="10"/>
      <c r="N33" s="10"/>
      <c r="O33" s="11"/>
      <c r="P33" s="10"/>
      <c r="Q33" s="10"/>
      <c r="R33" s="10" t="s">
        <v>78</v>
      </c>
      <c r="S33" s="26">
        <v>82</v>
      </c>
      <c r="T33" s="23"/>
    </row>
    <row r="34" spans="1:20" ht="11.45" customHeight="1" x14ac:dyDescent="0.25">
      <c r="A34" s="16"/>
      <c r="B34" s="17"/>
      <c r="C34" s="17"/>
      <c r="D34" s="17"/>
      <c r="E34" s="17"/>
      <c r="F34" s="18"/>
      <c r="G34" s="3"/>
      <c r="H34" s="4"/>
      <c r="I34" s="2"/>
      <c r="J34" s="2"/>
      <c r="K34" s="2"/>
      <c r="L34" s="2"/>
      <c r="M34" s="2"/>
      <c r="N34" s="4"/>
      <c r="O34" s="15"/>
      <c r="P34" s="4"/>
      <c r="Q34" s="2"/>
      <c r="R34" s="4"/>
      <c r="S34" s="19"/>
      <c r="T34" s="20"/>
    </row>
    <row r="35" spans="1:20" ht="5.85" customHeight="1" x14ac:dyDescent="0.25"/>
    <row r="36" spans="1:20" ht="12.95" customHeight="1" x14ac:dyDescent="0.25">
      <c r="P36" s="21"/>
      <c r="Q36" s="21"/>
      <c r="R36" s="21"/>
      <c r="S36" s="21"/>
    </row>
    <row r="37" spans="1:20" ht="14.25" customHeight="1" x14ac:dyDescent="0.25"/>
  </sheetData>
  <mergeCells count="76">
    <mergeCell ref="A3:T3"/>
    <mergeCell ref="A8:T8"/>
    <mergeCell ref="A9:C9"/>
    <mergeCell ref="D9:F9"/>
    <mergeCell ref="S9:T9"/>
    <mergeCell ref="A10:C10"/>
    <mergeCell ref="D10:F10"/>
    <mergeCell ref="S10:T10"/>
    <mergeCell ref="A11:C11"/>
    <mergeCell ref="D11:F11"/>
    <mergeCell ref="S11:T11"/>
    <mergeCell ref="A12:C12"/>
    <mergeCell ref="A1:T1"/>
    <mergeCell ref="A2:C2"/>
    <mergeCell ref="D2:F2"/>
    <mergeCell ref="A6:T6"/>
    <mergeCell ref="A7:C7"/>
    <mergeCell ref="D7:F7"/>
    <mergeCell ref="S7:T7"/>
    <mergeCell ref="A4:T4"/>
    <mergeCell ref="A5:C5"/>
    <mergeCell ref="D5:F5"/>
    <mergeCell ref="S5:T5"/>
    <mergeCell ref="D12:F12"/>
    <mergeCell ref="S12:T12"/>
    <mergeCell ref="A13:C13"/>
    <mergeCell ref="D13:F13"/>
    <mergeCell ref="S13:T13"/>
    <mergeCell ref="A14:C14"/>
    <mergeCell ref="D14:F14"/>
    <mergeCell ref="S14:T14"/>
    <mergeCell ref="A15:C15"/>
    <mergeCell ref="D15:F15"/>
    <mergeCell ref="S15:T15"/>
    <mergeCell ref="A16:C16"/>
    <mergeCell ref="D16:F16"/>
    <mergeCell ref="S16:T16"/>
    <mergeCell ref="A18:T18"/>
    <mergeCell ref="A19:C19"/>
    <mergeCell ref="D19:F19"/>
    <mergeCell ref="S19:T19"/>
    <mergeCell ref="A17:C17"/>
    <mergeCell ref="D17:F17"/>
    <mergeCell ref="S17:T17"/>
    <mergeCell ref="A22:T22"/>
    <mergeCell ref="A23:C23"/>
    <mergeCell ref="D23:F23"/>
    <mergeCell ref="S23:T23"/>
    <mergeCell ref="A20:T20"/>
    <mergeCell ref="A21:C21"/>
    <mergeCell ref="D21:F21"/>
    <mergeCell ref="S21:T21"/>
    <mergeCell ref="A26:C26"/>
    <mergeCell ref="D26:F26"/>
    <mergeCell ref="S26:T26"/>
    <mergeCell ref="A24:T24"/>
    <mergeCell ref="A25:C25"/>
    <mergeCell ref="D25:F25"/>
    <mergeCell ref="S25:T25"/>
    <mergeCell ref="A29:T29"/>
    <mergeCell ref="A30:C30"/>
    <mergeCell ref="D30:F30"/>
    <mergeCell ref="S30:T30"/>
    <mergeCell ref="A28:C28"/>
    <mergeCell ref="D28:F28"/>
    <mergeCell ref="S28:T28"/>
    <mergeCell ref="A32:T32"/>
    <mergeCell ref="A33:C33"/>
    <mergeCell ref="D33:F33"/>
    <mergeCell ref="S33:T33"/>
    <mergeCell ref="A31:C31"/>
    <mergeCell ref="D31:F31"/>
    <mergeCell ref="S31:T31"/>
    <mergeCell ref="A34:F34"/>
    <mergeCell ref="S34:T34"/>
    <mergeCell ref="P36:S36"/>
  </mergeCells>
  <pageMargins left="0.23622047244094491" right="0.23622047244094491" top="0.15748031496062992" bottom="0.15748031496062992" header="0.31496062992125984" footer="0.31496062992125984"/>
  <pageSetup paperSize="9" scale="95" orientation="landscape" r:id="rId1"/>
  <rowBreaks count="1" manualBreakCount="1">
    <brk id="3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 Седюкевич</dc:creator>
  <cp:lastModifiedBy>Виктория Седюкевич</cp:lastModifiedBy>
  <cp:lastPrinted>2022-09-02T06:49:11Z</cp:lastPrinted>
  <dcterms:created xsi:type="dcterms:W3CDTF">2022-08-24T15:34:16Z</dcterms:created>
  <dcterms:modified xsi:type="dcterms:W3CDTF">2022-09-08T06:46:17Z</dcterms:modified>
</cp:coreProperties>
</file>