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МАССАЖНЫЙ СПА\"/>
    </mc:Choice>
  </mc:AlternateContent>
  <xr:revisionPtr revIDLastSave="0" documentId="13_ncr:1_{BBB56CC7-F618-4309-8827-833C8FD907F6}" xr6:coauthVersionLast="47" xr6:coauthVersionMax="47" xr10:uidLastSave="{00000000-0000-0000-0000-000000000000}"/>
  <bookViews>
    <workbookView xWindow="-120" yWindow="-120" windowWidth="29040" windowHeight="15840" xr2:uid="{34AE09E1-07A0-4286-9B37-529AE1E3E5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T17" i="1"/>
  <c r="T16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<sst xmlns="http://schemas.openxmlformats.org/spreadsheetml/2006/main" count="48" uniqueCount="37">
  <si>
    <t>№</t>
  </si>
  <si>
    <t>Товар</t>
  </si>
  <si>
    <t>Артикул</t>
  </si>
  <si>
    <t>Ед. Изм.</t>
  </si>
  <si>
    <t xml:space="preserve">THALASSO DRETAGNE Франция </t>
  </si>
  <si>
    <t>1 шт.</t>
  </si>
  <si>
    <t/>
  </si>
  <si>
    <t>TB550P Сыворотка Катализатор Похудение с экстрактом Ламинарии 1000мл THALASSO bretagne</t>
  </si>
  <si>
    <t>Ref. TB550P</t>
  </si>
  <si>
    <t>TB554P/500 Концентрат (масло) морского магния Талассо Магнезиум 500 мл</t>
  </si>
  <si>
    <t>Ref. TB554P/500</t>
  </si>
  <si>
    <t>5</t>
  </si>
  <si>
    <t>TB903P Флюид-гоммаж ТРИ ЧАЯ 2 литра</t>
  </si>
  <si>
    <t>Ref. TB903P</t>
  </si>
  <si>
    <t>Моделирующий крем для тела 500мл  THALASSO bretagne</t>
  </si>
  <si>
    <t>Ref. TB527P</t>
  </si>
  <si>
    <t>Молочко Увлажняющее для тела 1000 мл THALASSO bretagne</t>
  </si>
  <si>
    <t>Ref.TB503P</t>
  </si>
  <si>
    <t>8</t>
  </si>
  <si>
    <t>ТВ522Р Массажное масло 1 л THALASSO bretagne Франция</t>
  </si>
  <si>
    <t>Ref. ТВ522Р</t>
  </si>
  <si>
    <t>ТВ539Р Маска (обертывание) Три водоросли 3000 г TALASSO Франция</t>
  </si>
  <si>
    <t>Ref. ТВ539Р</t>
  </si>
  <si>
    <t>ТВ558Р Концентрат (гель) Талассо Кальциум 2000 мл TALASSO</t>
  </si>
  <si>
    <t>Ref.ТВ558Р</t>
  </si>
  <si>
    <t>11</t>
  </si>
  <si>
    <t>ТВ559Р Маска (обертывание) Талассо Кальциум 5000 г TALASSO</t>
  </si>
  <si>
    <t>Ref. ТВ559Р</t>
  </si>
  <si>
    <t>Итого:</t>
  </si>
  <si>
    <t>Кабинет:  МАССАЖНЫЙ SPA</t>
  </si>
  <si>
    <t>TB905P Воск-гоммаж очищающий Шелковистый  500мл THALASSO bretagne</t>
  </si>
  <si>
    <t>Ref. TB905P</t>
  </si>
  <si>
    <t>ТВ556Р Маска (обертывание) Талассо Магнезиум 5000 г TALASSO Франция</t>
  </si>
  <si>
    <t>Ref. ТВ556Р</t>
  </si>
  <si>
    <t>TB515P Флюид - гоммаж с кристалами морской соли Солевой Пилинг 2000мл  THALASSO bretagne</t>
  </si>
  <si>
    <t>Ref. TB915P</t>
  </si>
  <si>
    <t>166+124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</si>
</sst>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4" quotePrefix="1" applyBorder="1" applyAlignment="1">
      <alignment horizontal="center" vertical="top" wrapText="1"/>
    </xf>
    <xf numFmtId="0" fontId="4" fillId="0" borderId="1" xfId="8" quotePrefix="1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1" xfId="8" quotePrefix="1" applyBorder="1" applyAlignment="1">
      <alignment horizontal="right" vertical="top" wrapText="1"/>
    </xf>
    <xf numFmtId="2" fontId="4" fillId="2" borderId="1" xfId="11" applyNumberFormat="1" applyBorder="1" applyAlignment="1">
      <alignment horizontal="right" vertical="top" wrapText="1"/>
    </xf>
    <xf numFmtId="0" fontId="6" fillId="0" borderId="1" xfId="7" quotePrefix="1" applyFont="1" applyBorder="1" applyAlignment="1">
      <alignment horizontal="left" vertical="top" wrapText="1"/>
    </xf>
    <xf numFmtId="0" fontId="6" fillId="0" borderId="1" xfId="8" quotePrefix="1" applyFont="1" applyBorder="1" applyAlignment="1">
      <alignment horizontal="right" vertical="top" wrapText="1"/>
    </xf>
    <xf numFmtId="0" fontId="6" fillId="2" borderId="1" xfId="12" quotePrefix="1" applyFont="1" applyBorder="1" applyAlignment="1">
      <alignment horizontal="right" vertical="top" wrapText="1"/>
    </xf>
    <xf numFmtId="2" fontId="6" fillId="2" borderId="1" xfId="11" applyNumberFormat="1" applyFont="1" applyBorder="1" applyAlignment="1">
      <alignment horizontal="right" vertical="top" wrapText="1"/>
    </xf>
    <xf numFmtId="0" fontId="8" fillId="0" borderId="1" xfId="8" quotePrefix="1" applyFont="1" applyBorder="1" applyAlignment="1">
      <alignment horizontal="right" vertical="top" wrapText="1"/>
    </xf>
    <xf numFmtId="0" fontId="9" fillId="0" borderId="1" xfId="8" quotePrefix="1" applyFont="1" applyBorder="1" applyAlignment="1">
      <alignment horizontal="right" vertical="top" wrapText="1"/>
    </xf>
    <xf numFmtId="0" fontId="3" fillId="2" borderId="1" xfId="5" quotePrefix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3" quotePrefix="1" applyAlignment="1">
      <alignment horizontal="center" vertical="top" wrapText="1"/>
    </xf>
    <xf numFmtId="0" fontId="2" fillId="0" borderId="1" xfId="4" quotePrefix="1" applyBorder="1" applyAlignment="1">
      <alignment horizontal="center" vertical="top" wrapText="1"/>
    </xf>
    <xf numFmtId="0" fontId="6" fillId="0" borderId="1" xfId="7" quotePrefix="1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6" fillId="0" borderId="1" xfId="6" quotePrefix="1" applyFont="1" applyBorder="1" applyAlignment="1">
      <alignment horizontal="center" vertical="top" wrapText="1"/>
    </xf>
    <xf numFmtId="0" fontId="6" fillId="2" borderId="1" xfId="12" quotePrefix="1" applyFont="1" applyBorder="1" applyAlignment="1">
      <alignment horizontal="right" vertical="top" wrapText="1"/>
    </xf>
    <xf numFmtId="0" fontId="7" fillId="0" borderId="1" xfId="0" applyFont="1" applyBorder="1" applyAlignment="1">
      <alignment wrapText="1"/>
    </xf>
    <xf numFmtId="2" fontId="4" fillId="2" borderId="1" xfId="11" applyNumberFormat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4" fillId="0" borderId="1" xfId="8" quotePrefix="1" applyBorder="1" applyAlignment="1">
      <alignment horizontal="right" vertical="top" wrapText="1"/>
    </xf>
    <xf numFmtId="164" fontId="9" fillId="0" borderId="1" xfId="8" quotePrefix="1" applyNumberFormat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wrapText="1"/>
    </xf>
  </cellXfs>
  <cellStyles count="14">
    <cellStyle name="S0" xfId="1" xr:uid="{D72297D3-F828-41E2-8573-A28E6E806231}"/>
    <cellStyle name="S1" xfId="2" xr:uid="{F24F78C5-AD40-4248-B46C-94B034B2AE8A}"/>
    <cellStyle name="S10" xfId="11" xr:uid="{FF357E2A-DFF7-4D09-A316-39B222F95A3C}"/>
    <cellStyle name="S11" xfId="12" xr:uid="{025E2ECA-3273-470B-894D-42DBC9892248}"/>
    <cellStyle name="S12" xfId="13" xr:uid="{61131C88-36D8-4125-95C2-E329DA935EAE}"/>
    <cellStyle name="S2" xfId="3" xr:uid="{50FE1260-DA44-4354-A71E-218FA38E0C4C}"/>
    <cellStyle name="S3" xfId="4" xr:uid="{265E2375-4288-44FE-9CFE-BCA3F39EC883}"/>
    <cellStyle name="S4" xfId="5" xr:uid="{540753CB-596E-407D-8BF9-93174CC09799}"/>
    <cellStyle name="S5" xfId="6" xr:uid="{DC292743-136D-45B9-933D-00613CAB0595}"/>
    <cellStyle name="S6" xfId="7" xr:uid="{36455680-4AE2-4BD1-96CD-EA80205D3B9C}"/>
    <cellStyle name="S7" xfId="8" xr:uid="{7803425C-FA55-445C-933D-AB9E6FE996AC}"/>
    <cellStyle name="S8" xfId="9" xr:uid="{DB1F0D6B-979E-4E99-AF50-1304F0A3C913}"/>
    <cellStyle name="S9" xfId="10" xr:uid="{284933E1-EF9A-4087-843A-515E6EF6561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687A-78A5-4AC4-B8CE-7858FA0D715A}">
  <dimension ref="A1:V21"/>
  <sheetViews>
    <sheetView tabSelected="1" zoomScaleNormal="100" zoomScaleSheetLayoutView="78" workbookViewId="0">
      <selection activeCell="I19" sqref="I19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3" style="1" customWidth="1"/>
    <col min="4" max="4" width="7.28515625" style="1" customWidth="1"/>
    <col min="5" max="5" width="0.28515625" style="1" customWidth="1"/>
    <col min="6" max="6" width="27.7109375" style="1" customWidth="1"/>
    <col min="7" max="7" width="10.5703125" style="1" customWidth="1"/>
    <col min="8" max="8" width="5.85546875" style="1" customWidth="1"/>
    <col min="9" max="9" width="7.28515625" style="1" customWidth="1"/>
    <col min="10" max="18" width="7.85546875" style="1" customWidth="1"/>
    <col min="19" max="19" width="5.140625" style="1" customWidth="1"/>
    <col min="20" max="20" width="8.42578125" style="1" customWidth="1"/>
    <col min="21" max="21" width="0.5703125" style="1" hidden="1" customWidth="1"/>
    <col min="22" max="22" width="0.28515625" style="1" hidden="1" customWidth="1"/>
    <col min="23" max="16384" width="9.140625" style="1"/>
  </cols>
  <sheetData>
    <row r="1" spans="1:21" ht="25.7" customHeight="1" x14ac:dyDescent="0.25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2.25" customHeight="1" x14ac:dyDescent="0.25"/>
    <row r="3" spans="1:21" ht="14.25" customHeight="1" x14ac:dyDescent="0.25">
      <c r="A3" s="19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ht="25.5" customHeight="1" x14ac:dyDescent="0.25">
      <c r="A4" s="20" t="s">
        <v>0</v>
      </c>
      <c r="B4" s="16"/>
      <c r="C4" s="16"/>
      <c r="D4" s="20" t="s">
        <v>1</v>
      </c>
      <c r="E4" s="16"/>
      <c r="F4" s="16"/>
      <c r="G4" s="20" t="s">
        <v>2</v>
      </c>
      <c r="H4" s="20" t="s">
        <v>3</v>
      </c>
      <c r="I4" s="2"/>
      <c r="J4" s="3"/>
      <c r="K4" s="2"/>
      <c r="L4" s="2"/>
      <c r="M4" s="2"/>
      <c r="N4" s="2"/>
      <c r="O4" s="3"/>
      <c r="P4" s="3"/>
      <c r="Q4" s="2"/>
      <c r="R4" s="3"/>
      <c r="S4" s="2"/>
      <c r="T4" s="3"/>
      <c r="U4" s="3"/>
    </row>
    <row r="5" spans="1:21" ht="25.5" customHeight="1" x14ac:dyDescent="0.25">
      <c r="A5" s="16"/>
      <c r="B5" s="16"/>
      <c r="C5" s="16"/>
      <c r="D5" s="16"/>
      <c r="E5" s="16"/>
      <c r="F5" s="16"/>
      <c r="G5" s="16"/>
      <c r="H5" s="16"/>
      <c r="I5" s="4"/>
      <c r="J5" s="4"/>
      <c r="K5" s="4"/>
      <c r="L5" s="4"/>
      <c r="M5" s="4"/>
      <c r="N5" s="4"/>
      <c r="O5" s="2"/>
      <c r="P5" s="3"/>
      <c r="Q5" s="4"/>
      <c r="R5" s="4"/>
      <c r="S5" s="4"/>
      <c r="T5" s="2"/>
      <c r="U5" s="3"/>
    </row>
    <row r="6" spans="1:21" ht="14.25" customHeight="1" x14ac:dyDescent="0.25">
      <c r="A6" s="15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spans="1:21" ht="37.5" customHeight="1" x14ac:dyDescent="0.25">
      <c r="A7" s="23">
        <v>1</v>
      </c>
      <c r="B7" s="22"/>
      <c r="C7" s="22"/>
      <c r="D7" s="21" t="s">
        <v>7</v>
      </c>
      <c r="E7" s="22"/>
      <c r="F7" s="22"/>
      <c r="G7" s="9" t="s">
        <v>8</v>
      </c>
      <c r="H7" s="10" t="s">
        <v>5</v>
      </c>
      <c r="I7" s="14">
        <v>625</v>
      </c>
      <c r="J7" s="7"/>
      <c r="K7" s="7"/>
      <c r="L7" s="7"/>
      <c r="M7" s="7"/>
      <c r="N7" s="7"/>
      <c r="O7" s="5"/>
      <c r="P7" s="3"/>
      <c r="Q7" s="7"/>
      <c r="R7" s="7"/>
      <c r="S7" s="13">
        <v>155</v>
      </c>
      <c r="T7" s="29">
        <v>0.155</v>
      </c>
      <c r="U7" s="30"/>
    </row>
    <row r="8" spans="1:21" ht="32.25" customHeight="1" x14ac:dyDescent="0.25">
      <c r="A8" s="23">
        <v>2</v>
      </c>
      <c r="B8" s="22"/>
      <c r="C8" s="22"/>
      <c r="D8" s="21" t="s">
        <v>9</v>
      </c>
      <c r="E8" s="22"/>
      <c r="F8" s="22"/>
      <c r="G8" s="9" t="s">
        <v>10</v>
      </c>
      <c r="H8" s="10" t="s">
        <v>5</v>
      </c>
      <c r="I8" s="14">
        <v>163</v>
      </c>
      <c r="J8" s="7"/>
      <c r="K8" s="7"/>
      <c r="L8" s="7"/>
      <c r="M8" s="7"/>
      <c r="N8" s="7"/>
      <c r="O8" s="5"/>
      <c r="P8" s="3"/>
      <c r="Q8" s="7"/>
      <c r="R8" s="7"/>
      <c r="S8" s="13">
        <v>80</v>
      </c>
      <c r="T8" s="29">
        <f>80/500</f>
        <v>0.16</v>
      </c>
      <c r="U8" s="30"/>
    </row>
    <row r="9" spans="1:21" ht="30.75" customHeight="1" x14ac:dyDescent="0.25">
      <c r="A9" s="23">
        <v>3</v>
      </c>
      <c r="B9" s="22"/>
      <c r="C9" s="22"/>
      <c r="D9" s="21" t="s">
        <v>32</v>
      </c>
      <c r="E9" s="22"/>
      <c r="F9" s="22"/>
      <c r="G9" s="9" t="s">
        <v>33</v>
      </c>
      <c r="H9" s="10" t="s">
        <v>5</v>
      </c>
      <c r="I9" s="14">
        <v>1840</v>
      </c>
      <c r="J9" s="7"/>
      <c r="K9" s="7"/>
      <c r="L9" s="7"/>
      <c r="M9" s="7"/>
      <c r="N9" s="7"/>
      <c r="O9" s="5"/>
      <c r="P9" s="3"/>
      <c r="Q9" s="7"/>
      <c r="R9" s="7"/>
      <c r="S9" s="13">
        <v>350</v>
      </c>
      <c r="T9" s="29">
        <f>350/5000</f>
        <v>7.0000000000000007E-2</v>
      </c>
      <c r="U9" s="30"/>
    </row>
    <row r="10" spans="1:21" ht="30.75" customHeight="1" x14ac:dyDescent="0.25">
      <c r="A10" s="23">
        <v>4</v>
      </c>
      <c r="B10" s="22"/>
      <c r="C10" s="22"/>
      <c r="D10" s="21" t="s">
        <v>26</v>
      </c>
      <c r="E10" s="22"/>
      <c r="F10" s="22"/>
      <c r="G10" s="9" t="s">
        <v>27</v>
      </c>
      <c r="H10" s="10" t="s">
        <v>5</v>
      </c>
      <c r="I10" s="14">
        <v>2091</v>
      </c>
      <c r="J10" s="7"/>
      <c r="K10" s="7"/>
      <c r="L10" s="7"/>
      <c r="M10" s="7"/>
      <c r="N10" s="7"/>
      <c r="O10" s="5"/>
      <c r="P10" s="3"/>
      <c r="Q10" s="7"/>
      <c r="R10" s="7"/>
      <c r="S10" s="13">
        <v>350</v>
      </c>
      <c r="T10" s="29">
        <f>350/5000</f>
        <v>7.0000000000000007E-2</v>
      </c>
      <c r="U10" s="30"/>
    </row>
    <row r="11" spans="1:21" ht="30.75" customHeight="1" x14ac:dyDescent="0.25">
      <c r="A11" s="23">
        <v>5</v>
      </c>
      <c r="B11" s="25"/>
      <c r="C11" s="25"/>
      <c r="D11" s="21" t="s">
        <v>21</v>
      </c>
      <c r="E11" s="25"/>
      <c r="F11" s="25"/>
      <c r="G11" s="9" t="s">
        <v>22</v>
      </c>
      <c r="H11" s="10" t="s">
        <v>5</v>
      </c>
      <c r="I11" s="14">
        <v>330</v>
      </c>
      <c r="J11" s="7"/>
      <c r="K11" s="7"/>
      <c r="L11" s="7"/>
      <c r="M11" s="7"/>
      <c r="N11" s="7"/>
      <c r="O11" s="5"/>
      <c r="P11" s="6"/>
      <c r="Q11" s="7"/>
      <c r="R11" s="7"/>
      <c r="S11" s="13">
        <v>310</v>
      </c>
      <c r="T11" s="29">
        <f>310/3000</f>
        <v>0.10333333333333333</v>
      </c>
      <c r="U11" s="31"/>
    </row>
    <row r="12" spans="1:21" ht="30.75" customHeight="1" x14ac:dyDescent="0.25">
      <c r="A12" s="23">
        <v>6</v>
      </c>
      <c r="B12" s="25"/>
      <c r="C12" s="25"/>
      <c r="D12" s="21" t="s">
        <v>23</v>
      </c>
      <c r="E12" s="25"/>
      <c r="F12" s="25"/>
      <c r="G12" s="9" t="s">
        <v>24</v>
      </c>
      <c r="H12" s="10" t="s">
        <v>5</v>
      </c>
      <c r="I12" s="14">
        <v>1234</v>
      </c>
      <c r="J12" s="7"/>
      <c r="K12" s="7"/>
      <c r="L12" s="7"/>
      <c r="M12" s="7"/>
      <c r="N12" s="7"/>
      <c r="O12" s="5"/>
      <c r="P12" s="6"/>
      <c r="Q12" s="7"/>
      <c r="R12" s="7"/>
      <c r="S12" s="13">
        <v>310</v>
      </c>
      <c r="T12" s="29">
        <f>310/2000</f>
        <v>0.155</v>
      </c>
      <c r="U12" s="31"/>
    </row>
    <row r="13" spans="1:21" ht="35.25" customHeight="1" x14ac:dyDescent="0.25">
      <c r="A13" s="23">
        <v>7</v>
      </c>
      <c r="B13" s="22"/>
      <c r="C13" s="22"/>
      <c r="D13" s="21" t="s">
        <v>34</v>
      </c>
      <c r="E13" s="22"/>
      <c r="F13" s="22"/>
      <c r="G13" s="9" t="s">
        <v>35</v>
      </c>
      <c r="H13" s="10" t="s">
        <v>5</v>
      </c>
      <c r="I13" s="14">
        <v>1920</v>
      </c>
      <c r="J13" s="7"/>
      <c r="K13" s="7"/>
      <c r="L13" s="7"/>
      <c r="M13" s="7"/>
      <c r="N13" s="7"/>
      <c r="O13" s="5"/>
      <c r="P13" s="3"/>
      <c r="Q13" s="7"/>
      <c r="R13" s="7"/>
      <c r="S13" s="13">
        <v>365</v>
      </c>
      <c r="T13" s="29">
        <f>365/2000</f>
        <v>0.1825</v>
      </c>
      <c r="U13" s="30"/>
    </row>
    <row r="14" spans="1:21" ht="30.75" hidden="1" customHeight="1" x14ac:dyDescent="0.25">
      <c r="A14" s="23" t="s">
        <v>11</v>
      </c>
      <c r="B14" s="22"/>
      <c r="C14" s="22"/>
      <c r="D14" s="21" t="s">
        <v>12</v>
      </c>
      <c r="E14" s="22"/>
      <c r="F14" s="22"/>
      <c r="G14" s="9" t="s">
        <v>13</v>
      </c>
      <c r="H14" s="10" t="s">
        <v>5</v>
      </c>
      <c r="I14" s="14"/>
      <c r="J14" s="7"/>
      <c r="K14" s="7"/>
      <c r="L14" s="7"/>
      <c r="M14" s="7"/>
      <c r="N14" s="7"/>
      <c r="O14" s="5"/>
      <c r="P14" s="3"/>
      <c r="Q14" s="7"/>
      <c r="R14" s="7"/>
      <c r="S14" s="13"/>
      <c r="T14" s="29"/>
      <c r="U14" s="30"/>
    </row>
    <row r="15" spans="1:21" ht="30.75" customHeight="1" x14ac:dyDescent="0.25">
      <c r="A15" s="23">
        <v>8</v>
      </c>
      <c r="B15" s="22"/>
      <c r="C15" s="22"/>
      <c r="D15" s="21" t="s">
        <v>14</v>
      </c>
      <c r="E15" s="22"/>
      <c r="F15" s="22"/>
      <c r="G15" s="9" t="s">
        <v>15</v>
      </c>
      <c r="H15" s="10" t="s">
        <v>5</v>
      </c>
      <c r="I15" s="14">
        <v>95</v>
      </c>
      <c r="J15" s="7"/>
      <c r="K15" s="7"/>
      <c r="L15" s="7"/>
      <c r="M15" s="7"/>
      <c r="N15" s="7"/>
      <c r="O15" s="5"/>
      <c r="P15" s="6"/>
      <c r="Q15" s="7"/>
      <c r="R15" s="7"/>
      <c r="S15" s="13">
        <v>165</v>
      </c>
      <c r="T15" s="29">
        <f>S15/500</f>
        <v>0.33</v>
      </c>
      <c r="U15" s="31"/>
    </row>
    <row r="16" spans="1:21" ht="30.75" customHeight="1" x14ac:dyDescent="0.25">
      <c r="A16" s="23">
        <v>9</v>
      </c>
      <c r="B16" s="25"/>
      <c r="C16" s="25"/>
      <c r="D16" s="21" t="s">
        <v>30</v>
      </c>
      <c r="E16" s="25"/>
      <c r="F16" s="25"/>
      <c r="G16" s="9" t="s">
        <v>31</v>
      </c>
      <c r="H16" s="10" t="s">
        <v>5</v>
      </c>
      <c r="I16" s="14" t="s">
        <v>36</v>
      </c>
      <c r="J16" s="7"/>
      <c r="K16" s="7"/>
      <c r="L16" s="7"/>
      <c r="M16" s="7"/>
      <c r="N16" s="7"/>
      <c r="O16" s="5"/>
      <c r="P16" s="6"/>
      <c r="Q16" s="7"/>
      <c r="R16" s="7"/>
      <c r="S16" s="13">
        <v>180</v>
      </c>
      <c r="T16" s="29">
        <f>180/500</f>
        <v>0.36</v>
      </c>
      <c r="U16" s="31"/>
    </row>
    <row r="17" spans="1:21" ht="30.75" customHeight="1" x14ac:dyDescent="0.25">
      <c r="A17" s="23">
        <v>10</v>
      </c>
      <c r="B17" s="25"/>
      <c r="C17" s="25"/>
      <c r="D17" s="21" t="s">
        <v>16</v>
      </c>
      <c r="E17" s="25"/>
      <c r="F17" s="25"/>
      <c r="G17" s="9" t="s">
        <v>17</v>
      </c>
      <c r="H17" s="10" t="s">
        <v>5</v>
      </c>
      <c r="I17" s="14">
        <v>0</v>
      </c>
      <c r="J17" s="7"/>
      <c r="K17" s="7"/>
      <c r="L17" s="7"/>
      <c r="M17" s="7"/>
      <c r="N17" s="7"/>
      <c r="O17" s="5"/>
      <c r="P17" s="6"/>
      <c r="Q17" s="7"/>
      <c r="R17" s="7"/>
      <c r="S17" s="13">
        <v>160</v>
      </c>
      <c r="T17" s="29">
        <f>160/1000</f>
        <v>0.16</v>
      </c>
      <c r="U17" s="31"/>
    </row>
    <row r="18" spans="1:21" ht="30.75" hidden="1" customHeight="1" x14ac:dyDescent="0.25">
      <c r="A18" s="23" t="s">
        <v>18</v>
      </c>
      <c r="B18" s="25"/>
      <c r="C18" s="25"/>
      <c r="D18" s="21" t="s">
        <v>19</v>
      </c>
      <c r="E18" s="25"/>
      <c r="F18" s="25"/>
      <c r="G18" s="9" t="s">
        <v>20</v>
      </c>
      <c r="H18" s="10" t="s">
        <v>5</v>
      </c>
      <c r="I18" s="10"/>
      <c r="J18" s="7"/>
      <c r="K18" s="7"/>
      <c r="L18" s="7"/>
      <c r="M18" s="7"/>
      <c r="N18" s="7"/>
      <c r="O18" s="28"/>
      <c r="P18" s="27"/>
      <c r="Q18" s="7"/>
      <c r="R18" s="7"/>
      <c r="S18" s="7"/>
      <c r="T18" s="28"/>
      <c r="U18" s="27"/>
    </row>
    <row r="19" spans="1:21" ht="11.45" customHeight="1" x14ac:dyDescent="0.25">
      <c r="A19" s="24" t="s">
        <v>28</v>
      </c>
      <c r="B19" s="25"/>
      <c r="C19" s="25"/>
      <c r="D19" s="25"/>
      <c r="E19" s="25"/>
      <c r="F19" s="25"/>
      <c r="G19" s="11" t="s">
        <v>25</v>
      </c>
      <c r="H19" s="11" t="s">
        <v>6</v>
      </c>
      <c r="I19" s="12"/>
      <c r="J19" s="8"/>
      <c r="K19" s="8"/>
      <c r="L19" s="8"/>
      <c r="M19" s="8"/>
      <c r="N19" s="8"/>
      <c r="O19" s="26"/>
      <c r="P19" s="27"/>
      <c r="Q19" s="8"/>
      <c r="R19" s="8"/>
      <c r="S19" s="8"/>
      <c r="T19" s="26"/>
      <c r="U19" s="27"/>
    </row>
    <row r="20" spans="1:21" ht="5.85" customHeight="1" x14ac:dyDescent="0.25"/>
    <row r="21" spans="1:21" ht="21.2" customHeight="1" x14ac:dyDescent="0.25"/>
  </sheetData>
  <mergeCells count="47">
    <mergeCell ref="A16:C16"/>
    <mergeCell ref="D16:F16"/>
    <mergeCell ref="A9:C9"/>
    <mergeCell ref="D9:F9"/>
    <mergeCell ref="T9:U9"/>
    <mergeCell ref="A10:C10"/>
    <mergeCell ref="T16:U16"/>
    <mergeCell ref="A11:C11"/>
    <mergeCell ref="D11:F11"/>
    <mergeCell ref="T11:U11"/>
    <mergeCell ref="A13:C13"/>
    <mergeCell ref="D13:F13"/>
    <mergeCell ref="T13:U13"/>
    <mergeCell ref="A14:C14"/>
    <mergeCell ref="A19:F19"/>
    <mergeCell ref="O19:P19"/>
    <mergeCell ref="T19:U19"/>
    <mergeCell ref="A12:C12"/>
    <mergeCell ref="D12:F12"/>
    <mergeCell ref="T12:U12"/>
    <mergeCell ref="A18:C18"/>
    <mergeCell ref="D18:F18"/>
    <mergeCell ref="O18:P18"/>
    <mergeCell ref="T18:U18"/>
    <mergeCell ref="A15:C15"/>
    <mergeCell ref="D15:F15"/>
    <mergeCell ref="T15:U15"/>
    <mergeCell ref="A17:C17"/>
    <mergeCell ref="D17:F17"/>
    <mergeCell ref="T17:U17"/>
    <mergeCell ref="D14:F14"/>
    <mergeCell ref="T14:U14"/>
    <mergeCell ref="A7:C7"/>
    <mergeCell ref="D7:F7"/>
    <mergeCell ref="T7:U7"/>
    <mergeCell ref="A8:C8"/>
    <mergeCell ref="D8:F8"/>
    <mergeCell ref="T8:U8"/>
    <mergeCell ref="D10:F10"/>
    <mergeCell ref="T10:U10"/>
    <mergeCell ref="A6:U6"/>
    <mergeCell ref="A1:U1"/>
    <mergeCell ref="A3:U3"/>
    <mergeCell ref="A4:C5"/>
    <mergeCell ref="D4:F5"/>
    <mergeCell ref="G4:G5"/>
    <mergeCell ref="H4:H5"/>
  </mergeCells>
  <pageMargins left="0.15748031496062992" right="0.15748031496062992" top="0.15748031496062992" bottom="0.15748031496062992" header="0.31496062992125984" footer="0.31496062992125984"/>
  <pageSetup paperSize="9" scale="98" orientation="landscape" r:id="rId1"/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Виктория Седюкевич</cp:lastModifiedBy>
  <cp:lastPrinted>2022-09-04T14:25:52Z</cp:lastPrinted>
  <dcterms:created xsi:type="dcterms:W3CDTF">2022-09-04T14:04:46Z</dcterms:created>
  <dcterms:modified xsi:type="dcterms:W3CDTF">2022-09-08T07:22:48Z</dcterms:modified>
</cp:coreProperties>
</file>