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МАССАЖНЫЙ СПА\"/>
    </mc:Choice>
  </mc:AlternateContent>
  <xr:revisionPtr revIDLastSave="0" documentId="13_ncr:1_{501FCFF6-0526-492C-BE56-499A032FB99C}" xr6:coauthVersionLast="47" xr6:coauthVersionMax="47" xr10:uidLastSave="{00000000-0000-0000-0000-000000000000}"/>
  <bookViews>
    <workbookView xWindow="-120" yWindow="-120" windowWidth="29040" windowHeight="15840" xr2:uid="{D55EF2E8-0BFA-4155-B857-2814BD31BB0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1" l="1"/>
  <c r="U29" i="1"/>
  <c r="U26" i="1"/>
  <c r="U24" i="1"/>
  <c r="U23" i="1"/>
  <c r="U20" i="1"/>
  <c r="U19" i="1"/>
  <c r="U18" i="1"/>
  <c r="U17" i="1"/>
  <c r="U7" i="1"/>
</calcChain>
</file>

<file path=xl/sharedStrings.xml><?xml version="1.0" encoding="utf-8"?>
<sst xmlns="http://schemas.openxmlformats.org/spreadsheetml/2006/main" count="84" uniqueCount="44">
  <si>
    <t>№</t>
  </si>
  <si>
    <t>Товар</t>
  </si>
  <si>
    <t>Артикул</t>
  </si>
  <si>
    <t>Ед. Изм.</t>
  </si>
  <si>
    <t>№ 1 БАНДАЖИ, ПОВЯЗКИ</t>
  </si>
  <si>
    <t>1</t>
  </si>
  <si>
    <t>Бандаж Oedemacell Firming Adipocel AROSHA  1уп по 8 процедур AROSHA Италия</t>
  </si>
  <si>
    <t/>
  </si>
  <si>
    <t>1 упаковка</t>
  </si>
  <si>
    <t>8</t>
  </si>
  <si>
    <t>Повязка косметическая AQUA DRAIN линии Marine 250 мл AROSHA Италия</t>
  </si>
  <si>
    <t>1 шт.</t>
  </si>
  <si>
    <t>Повязка косметическая Cel Term 4 линии Classic/Bandages Cel Term 4 Classic Line 250 мл AROSHA Италия</t>
  </si>
  <si>
    <t>Повязка косметическая Crio Tonic 2 линии Classic/Bandages Crio Tonic 2 Classic Line 250 мл AROSHA Италия</t>
  </si>
  <si>
    <t>11</t>
  </si>
  <si>
    <t xml:space="preserve">Повязка косметическая FIRM UP 250 мл AROSHA Италия </t>
  </si>
  <si>
    <t>12</t>
  </si>
  <si>
    <t>Повязка косметическая Lift Plus 250 мл AROSHA Италия</t>
  </si>
  <si>
    <t>13</t>
  </si>
  <si>
    <t>Повязка косметическая PUSH UP 1 250 мл AROSHA Италия</t>
  </si>
  <si>
    <t>14</t>
  </si>
  <si>
    <t xml:space="preserve">Повязка косметическая SLIM-CEL 250 мл AROSHA Италия </t>
  </si>
  <si>
    <t>Итого:</t>
  </si>
  <si>
    <t xml:space="preserve">№ 2 КРЕМЫ </t>
  </si>
  <si>
    <t>2</t>
  </si>
  <si>
    <t>Восстанавливающий крем глубокого действия FIRMING 500 мл AROSHA Италия</t>
  </si>
  <si>
    <t>Ref. ARO201102</t>
  </si>
  <si>
    <t>3</t>
  </si>
  <si>
    <t>Интенсивный крем для коррекции фигуры Lipolitic 500ml AROSHA Италия</t>
  </si>
  <si>
    <t>4</t>
  </si>
  <si>
    <t>Корректрующий крем глубокого действия CELLULITE 500 мл AROSHA Италия</t>
  </si>
  <si>
    <t>Крем гель интенсивный дренирующий DRAIN cream 500 мл AROSHA Италия</t>
  </si>
  <si>
    <t xml:space="preserve">№ 3 КОСМЕТИЧЕСКИЕ ПРОЦЕДУРЫ </t>
  </si>
  <si>
    <t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AROSHA Италия</t>
  </si>
  <si>
    <t>Процедура косметическая Firming тонизирующая экспресс программа (1уп*8 процедур) AROSHA Италия</t>
  </si>
  <si>
    <t xml:space="preserve">Процедура косметическая OEDEMACEL антицеллюлитная экспресс программа (1уп*8 процедур) AROSHA Италия </t>
  </si>
  <si>
    <t xml:space="preserve">ОЧИЩЕНИЕ </t>
  </si>
  <si>
    <t>Молочко для снятия макияжа линии Cleansing milk линии Crystal peel 400 мл AROSHA Италия</t>
  </si>
  <si>
    <t>Тоник для снятия макияжа линии Cleansing milk линии Crystal peel 400 мл AROSHA Италия</t>
  </si>
  <si>
    <r>
      <rPr>
        <b/>
        <sz val="9"/>
        <color rgb="FF000000"/>
        <rFont val="Arial"/>
        <family val="2"/>
        <charset val="204"/>
      </rPr>
      <t>2 проц</t>
    </r>
  </si>
  <si>
    <r>
      <rPr>
        <b/>
        <sz val="9"/>
        <color rgb="FF000000"/>
        <rFont val="Arial"/>
        <family val="2"/>
        <charset val="204"/>
      </rPr>
      <t>2проц</t>
    </r>
    <r>
      <rPr>
        <sz val="9"/>
        <color rgb="FF000000"/>
        <rFont val="Arial"/>
        <family val="2"/>
        <charset val="204"/>
      </rPr>
      <t xml:space="preserve"> (firm up+Lift plus</t>
    </r>
  </si>
  <si>
    <r>
      <rPr>
        <b/>
        <sz val="9"/>
        <color rgb="FF000000"/>
        <rFont val="Arial"/>
        <family val="2"/>
        <charset val="204"/>
      </rPr>
      <t xml:space="preserve">6 проц </t>
    </r>
    <r>
      <rPr>
        <sz val="9"/>
        <color rgb="FF000000"/>
        <rFont val="Arial"/>
        <family val="2"/>
        <charset val="204"/>
      </rPr>
      <t>( aqua drain 2 шт, slim cel 3 шт)</t>
    </r>
  </si>
  <si>
    <t>Кабинет:  МАССАЖНЫЙ             AROSHA</t>
  </si>
  <si>
    <t>458+1124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</si>
</sst>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1" xfId="4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4" quotePrefix="1" applyBorder="1" applyAlignment="1">
      <alignment horizontal="center" vertical="top" wrapText="1"/>
    </xf>
    <xf numFmtId="0" fontId="4" fillId="0" borderId="1" xfId="7" quotePrefix="1" applyBorder="1" applyAlignment="1">
      <alignment horizontal="left" vertical="top" wrapText="1"/>
    </xf>
    <xf numFmtId="0" fontId="4" fillId="0" borderId="1" xfId="8" quotePrefix="1" applyBorder="1" applyAlignment="1">
      <alignment horizontal="right" vertical="top" wrapText="1"/>
    </xf>
    <xf numFmtId="0" fontId="6" fillId="0" borderId="1" xfId="8" quotePrefix="1" applyFont="1" applyBorder="1" applyAlignment="1">
      <alignment horizontal="right" vertical="top" wrapText="1"/>
    </xf>
    <xf numFmtId="0" fontId="7" fillId="0" borderId="1" xfId="8" quotePrefix="1" applyFont="1" applyBorder="1" applyAlignment="1">
      <alignment horizontal="right" vertical="top" wrapText="1"/>
    </xf>
    <xf numFmtId="2" fontId="4" fillId="0" borderId="1" xfId="9" applyNumberFormat="1" applyBorder="1" applyAlignment="1">
      <alignment horizontal="right" vertical="top"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4" fillId="2" borderId="1" xfId="12" quotePrefix="1" applyBorder="1" applyAlignment="1">
      <alignment horizontal="right" vertical="top" wrapText="1"/>
    </xf>
    <xf numFmtId="2" fontId="4" fillId="2" borderId="1" xfId="11" applyNumberFormat="1" applyBorder="1" applyAlignment="1">
      <alignment horizontal="right" vertical="top" wrapText="1"/>
    </xf>
    <xf numFmtId="0" fontId="4" fillId="0" borderId="1" xfId="8" quotePrefix="1" applyBorder="1" applyAlignment="1">
      <alignment vertical="top" wrapText="1"/>
    </xf>
    <xf numFmtId="2" fontId="4" fillId="0" borderId="1" xfId="9" applyNumberFormat="1" applyBorder="1" applyAlignment="1">
      <alignment vertical="top" wrapText="1"/>
    </xf>
    <xf numFmtId="2" fontId="4" fillId="2" borderId="1" xfId="11" applyNumberFormat="1" applyBorder="1" applyAlignment="1">
      <alignment vertical="top" wrapText="1"/>
    </xf>
    <xf numFmtId="0" fontId="3" fillId="2" borderId="1" xfId="5" quotePrefix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4" fillId="0" borderId="1" xfId="6" quotePrefix="1" applyBorder="1" applyAlignment="1">
      <alignment horizontal="center" vertical="top" wrapText="1"/>
    </xf>
    <xf numFmtId="0" fontId="4" fillId="0" borderId="1" xfId="7" quotePrefix="1" applyBorder="1" applyAlignment="1">
      <alignment horizontal="left" vertical="top"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3" quotePrefix="1" applyAlignment="1">
      <alignment horizontal="center" vertical="top" wrapText="1"/>
    </xf>
    <xf numFmtId="0" fontId="2" fillId="0" borderId="1" xfId="4" quotePrefix="1" applyBorder="1" applyAlignment="1">
      <alignment horizontal="center" vertical="top" wrapText="1"/>
    </xf>
    <xf numFmtId="0" fontId="4" fillId="0" borderId="1" xfId="8" quotePrefix="1" applyBorder="1" applyAlignment="1">
      <alignment horizontal="right" vertical="top" wrapText="1"/>
    </xf>
    <xf numFmtId="0" fontId="4" fillId="2" borderId="1" xfId="12" quotePrefix="1" applyBorder="1" applyAlignment="1">
      <alignment horizontal="right" vertical="top" wrapText="1"/>
    </xf>
    <xf numFmtId="0" fontId="0" fillId="0" borderId="1" xfId="0" applyBorder="1" applyAlignment="1">
      <alignment wrapText="1"/>
    </xf>
    <xf numFmtId="0" fontId="4" fillId="0" borderId="1" xfId="8" quotePrefix="1" applyFont="1" applyBorder="1" applyAlignment="1">
      <alignment horizontal="right" vertical="top" wrapText="1"/>
    </xf>
  </cellXfs>
  <cellStyles count="14">
    <cellStyle name="S0" xfId="1" xr:uid="{AAE2E0B4-C90C-4FD6-8787-C4B0DC9868A9}"/>
    <cellStyle name="S1" xfId="2" xr:uid="{C0F733B3-15F0-4AE4-9F38-9C655B3B02CA}"/>
    <cellStyle name="S10" xfId="11" xr:uid="{E6EC19D4-B249-4895-9AA5-EF3E5725160D}"/>
    <cellStyle name="S11" xfId="12" xr:uid="{69E9A7F5-37A7-4EE0-91E7-058EAE9786E4}"/>
    <cellStyle name="S12" xfId="13" xr:uid="{FC4F96FD-D331-419E-ACA1-55815B737886}"/>
    <cellStyle name="S2" xfId="3" xr:uid="{2648A84E-4CCD-4878-9FBC-4DA80FF8BF01}"/>
    <cellStyle name="S3" xfId="4" xr:uid="{6F59F155-2762-4030-A16D-BE8C8E8F1F26}"/>
    <cellStyle name="S4" xfId="5" xr:uid="{C9257DCB-D519-4BF7-850C-997544B0A31A}"/>
    <cellStyle name="S5" xfId="6" xr:uid="{80F748E7-FBCE-47E1-9F8C-E73380879465}"/>
    <cellStyle name="S6" xfId="7" xr:uid="{2B7C0480-033B-4672-8A6F-F164F8DF5B99}"/>
    <cellStyle name="S7" xfId="8" xr:uid="{C24C0AA0-1963-4169-88D9-49338E1F8DF6}"/>
    <cellStyle name="S8" xfId="9" xr:uid="{2C993BE5-3F35-4EA3-B9CD-9EDB83C5A7B8}"/>
    <cellStyle name="S9" xfId="10" xr:uid="{081F3242-6310-4809-94AF-664681ECC4D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3DB4-A62E-48E1-BF88-B892B1618683}">
  <sheetPr>
    <pageSetUpPr fitToPage="1"/>
  </sheetPr>
  <dimension ref="A1:U33"/>
  <sheetViews>
    <sheetView tabSelected="1" topLeftCell="A5" workbookViewId="0">
      <selection activeCell="A28" sqref="A28:U28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7.7109375" style="1" customWidth="1"/>
    <col min="7" max="7" width="3.85546875" style="1" customWidth="1"/>
    <col min="8" max="8" width="5.85546875" style="1" customWidth="1"/>
    <col min="9" max="9" width="8.28515625" style="1" customWidth="1"/>
    <col min="10" max="19" width="9.5703125" style="1" customWidth="1"/>
    <col min="20" max="20" width="5.140625" style="1" customWidth="1"/>
    <col min="21" max="21" width="6.85546875" style="1" customWidth="1"/>
    <col min="22" max="16384" width="9.140625" style="1"/>
  </cols>
  <sheetData>
    <row r="1" spans="1:21" ht="19.5" customHeight="1" x14ac:dyDescent="0.25">
      <c r="A1" s="21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.25" customHeight="1" x14ac:dyDescent="0.25"/>
    <row r="3" spans="1:21" ht="14.25" customHeight="1" x14ac:dyDescent="0.25">
      <c r="A3" s="23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7" customHeight="1" x14ac:dyDescent="0.25">
      <c r="A4" s="24" t="s">
        <v>0</v>
      </c>
      <c r="B4" s="18"/>
      <c r="C4" s="18"/>
      <c r="D4" s="24" t="s">
        <v>1</v>
      </c>
      <c r="E4" s="18"/>
      <c r="F4" s="18"/>
      <c r="G4" s="24" t="s">
        <v>2</v>
      </c>
      <c r="H4" s="24" t="s">
        <v>3</v>
      </c>
      <c r="I4" s="2"/>
      <c r="J4" s="3"/>
      <c r="K4" s="2"/>
      <c r="L4" s="3"/>
      <c r="M4" s="3"/>
      <c r="N4" s="3"/>
      <c r="O4" s="3"/>
      <c r="P4" s="3"/>
      <c r="Q4" s="2"/>
      <c r="R4" s="2"/>
      <c r="S4" s="3"/>
      <c r="T4" s="2"/>
      <c r="U4" s="3"/>
    </row>
    <row r="5" spans="1:21" ht="27" customHeight="1" x14ac:dyDescent="0.25">
      <c r="A5" s="18"/>
      <c r="B5" s="18"/>
      <c r="C5" s="18"/>
      <c r="D5" s="18"/>
      <c r="E5" s="18"/>
      <c r="F5" s="18"/>
      <c r="G5" s="18"/>
      <c r="H5" s="18"/>
      <c r="I5" s="4"/>
      <c r="J5" s="4"/>
      <c r="K5" s="4"/>
      <c r="L5" s="2"/>
      <c r="M5" s="2"/>
      <c r="N5" s="2"/>
      <c r="O5" s="3"/>
      <c r="P5" s="3"/>
      <c r="Q5" s="4"/>
      <c r="R5" s="4"/>
      <c r="S5" s="4"/>
      <c r="T5" s="4"/>
      <c r="U5" s="2"/>
    </row>
    <row r="6" spans="1:21" ht="14.25" customHeight="1" x14ac:dyDescent="0.25">
      <c r="A6" s="17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ht="48" customHeight="1" x14ac:dyDescent="0.25">
      <c r="A7" s="19" t="s">
        <v>5</v>
      </c>
      <c r="B7" s="18"/>
      <c r="C7" s="18"/>
      <c r="D7" s="20" t="s">
        <v>6</v>
      </c>
      <c r="E7" s="18"/>
      <c r="F7" s="18"/>
      <c r="G7" s="5" t="s">
        <v>7</v>
      </c>
      <c r="H7" s="6" t="s">
        <v>8</v>
      </c>
      <c r="I7" s="7">
        <v>4</v>
      </c>
      <c r="J7" s="6"/>
      <c r="K7" s="6"/>
      <c r="L7" s="14"/>
      <c r="M7" s="14"/>
      <c r="N7" s="14"/>
      <c r="O7" s="3"/>
      <c r="P7" s="3"/>
      <c r="Q7" s="6"/>
      <c r="R7" s="6"/>
      <c r="S7" s="6" t="s">
        <v>7</v>
      </c>
      <c r="T7" s="6">
        <v>333</v>
      </c>
      <c r="U7" s="6">
        <f>333/8</f>
        <v>41.625</v>
      </c>
    </row>
    <row r="8" spans="1:21" ht="21.2" customHeight="1" x14ac:dyDescent="0.25">
      <c r="A8" s="19">
        <v>2</v>
      </c>
      <c r="B8" s="18"/>
      <c r="C8" s="18"/>
      <c r="D8" s="20" t="s">
        <v>10</v>
      </c>
      <c r="E8" s="18"/>
      <c r="F8" s="18"/>
      <c r="G8" s="5" t="s">
        <v>7</v>
      </c>
      <c r="H8" s="6" t="s">
        <v>11</v>
      </c>
      <c r="I8" s="8">
        <v>1</v>
      </c>
      <c r="J8" s="6"/>
      <c r="K8" s="6"/>
      <c r="L8" s="14"/>
      <c r="M8" s="14"/>
      <c r="N8" s="14"/>
      <c r="O8" s="3"/>
      <c r="P8" s="3"/>
      <c r="Q8" s="6"/>
      <c r="R8" s="6"/>
      <c r="S8" s="6"/>
      <c r="T8" s="6">
        <v>29.7</v>
      </c>
      <c r="U8" s="6">
        <v>29.7</v>
      </c>
    </row>
    <row r="9" spans="1:21" ht="31.35" customHeight="1" x14ac:dyDescent="0.25">
      <c r="A9" s="19">
        <v>3</v>
      </c>
      <c r="B9" s="18"/>
      <c r="C9" s="18"/>
      <c r="D9" s="20" t="s">
        <v>12</v>
      </c>
      <c r="E9" s="18"/>
      <c r="F9" s="18"/>
      <c r="G9" s="5" t="s">
        <v>7</v>
      </c>
      <c r="H9" s="6" t="s">
        <v>11</v>
      </c>
      <c r="I9" s="8">
        <v>2</v>
      </c>
      <c r="J9" s="6"/>
      <c r="K9" s="6"/>
      <c r="L9" s="14"/>
      <c r="M9" s="14"/>
      <c r="N9" s="14"/>
      <c r="O9" s="3"/>
      <c r="P9" s="3"/>
      <c r="Q9" s="6"/>
      <c r="R9" s="6"/>
      <c r="S9" s="6"/>
      <c r="T9" s="6">
        <v>29.7</v>
      </c>
      <c r="U9" s="6">
        <v>29.7</v>
      </c>
    </row>
    <row r="10" spans="1:21" ht="31.35" customHeight="1" x14ac:dyDescent="0.25">
      <c r="A10" s="19">
        <v>4</v>
      </c>
      <c r="B10" s="18"/>
      <c r="C10" s="18"/>
      <c r="D10" s="20" t="s">
        <v>13</v>
      </c>
      <c r="E10" s="18"/>
      <c r="F10" s="18"/>
      <c r="G10" s="5" t="s">
        <v>7</v>
      </c>
      <c r="H10" s="6" t="s">
        <v>11</v>
      </c>
      <c r="I10" s="8">
        <v>4</v>
      </c>
      <c r="J10" s="6"/>
      <c r="K10" s="6"/>
      <c r="L10" s="14"/>
      <c r="M10" s="14"/>
      <c r="N10" s="14"/>
      <c r="O10" s="3"/>
      <c r="P10" s="3"/>
      <c r="Q10" s="6"/>
      <c r="R10" s="6"/>
      <c r="S10" s="6"/>
      <c r="T10" s="6">
        <v>29.7</v>
      </c>
      <c r="U10" s="6">
        <v>29.7</v>
      </c>
    </row>
    <row r="11" spans="1:21" ht="21.2" hidden="1" customHeight="1" x14ac:dyDescent="0.25">
      <c r="A11" s="19" t="s">
        <v>14</v>
      </c>
      <c r="B11" s="18"/>
      <c r="C11" s="18"/>
      <c r="D11" s="20" t="s">
        <v>15</v>
      </c>
      <c r="E11" s="18"/>
      <c r="F11" s="18"/>
      <c r="G11" s="5" t="s">
        <v>7</v>
      </c>
      <c r="H11" s="6" t="s">
        <v>11</v>
      </c>
      <c r="I11" s="6"/>
      <c r="J11" s="6"/>
      <c r="K11" s="6"/>
      <c r="L11" s="14"/>
      <c r="M11" s="14"/>
      <c r="N11" s="14"/>
      <c r="O11" s="3"/>
      <c r="P11" s="3"/>
      <c r="Q11" s="6"/>
      <c r="R11" s="6"/>
      <c r="S11" s="6"/>
      <c r="T11" s="6"/>
      <c r="U11" s="6"/>
    </row>
    <row r="12" spans="1:21" ht="21.2" hidden="1" customHeight="1" x14ac:dyDescent="0.25">
      <c r="A12" s="19" t="s">
        <v>16</v>
      </c>
      <c r="B12" s="18"/>
      <c r="C12" s="18"/>
      <c r="D12" s="20" t="s">
        <v>17</v>
      </c>
      <c r="E12" s="18"/>
      <c r="F12" s="18"/>
      <c r="G12" s="5" t="s">
        <v>7</v>
      </c>
      <c r="H12" s="6" t="s">
        <v>11</v>
      </c>
      <c r="I12" s="6"/>
      <c r="J12" s="6"/>
      <c r="K12" s="6"/>
      <c r="L12" s="14"/>
      <c r="M12" s="14"/>
      <c r="N12" s="14"/>
      <c r="O12" s="3"/>
      <c r="P12" s="3"/>
      <c r="Q12" s="6"/>
      <c r="R12" s="6"/>
      <c r="S12" s="6"/>
      <c r="T12" s="6"/>
      <c r="U12" s="6"/>
    </row>
    <row r="13" spans="1:21" ht="21.2" hidden="1" customHeight="1" x14ac:dyDescent="0.25">
      <c r="A13" s="19" t="s">
        <v>18</v>
      </c>
      <c r="B13" s="18"/>
      <c r="C13" s="18"/>
      <c r="D13" s="20" t="s">
        <v>19</v>
      </c>
      <c r="E13" s="18"/>
      <c r="F13" s="18"/>
      <c r="G13" s="5" t="s">
        <v>7</v>
      </c>
      <c r="H13" s="6" t="s">
        <v>11</v>
      </c>
      <c r="I13" s="6"/>
      <c r="J13" s="6"/>
      <c r="K13" s="6"/>
      <c r="L13" s="14"/>
      <c r="M13" s="14"/>
      <c r="N13" s="14"/>
      <c r="O13" s="3"/>
      <c r="P13" s="3"/>
      <c r="Q13" s="6"/>
      <c r="R13" s="6"/>
      <c r="S13" s="6"/>
      <c r="T13" s="6"/>
      <c r="U13" s="6"/>
    </row>
    <row r="14" spans="1:21" ht="21.2" hidden="1" customHeight="1" x14ac:dyDescent="0.25">
      <c r="A14" s="19" t="s">
        <v>20</v>
      </c>
      <c r="B14" s="18"/>
      <c r="C14" s="18"/>
      <c r="D14" s="20" t="s">
        <v>21</v>
      </c>
      <c r="E14" s="18"/>
      <c r="F14" s="18"/>
      <c r="G14" s="5" t="s">
        <v>7</v>
      </c>
      <c r="H14" s="6" t="s">
        <v>11</v>
      </c>
      <c r="I14" s="6"/>
      <c r="J14" s="6"/>
      <c r="K14" s="6"/>
      <c r="L14" s="14"/>
      <c r="M14" s="14"/>
      <c r="N14" s="14"/>
      <c r="O14" s="3"/>
      <c r="P14" s="3"/>
      <c r="Q14" s="6"/>
      <c r="R14" s="6"/>
      <c r="S14" s="6"/>
      <c r="T14" s="6"/>
      <c r="U14" s="6"/>
    </row>
    <row r="15" spans="1:21" ht="11.45" customHeight="1" x14ac:dyDescent="0.25">
      <c r="A15" s="25" t="s">
        <v>22</v>
      </c>
      <c r="B15" s="18"/>
      <c r="C15" s="18"/>
      <c r="D15" s="18"/>
      <c r="E15" s="18"/>
      <c r="F15" s="18"/>
      <c r="G15" s="6" t="s">
        <v>9</v>
      </c>
      <c r="H15" s="6" t="s">
        <v>7</v>
      </c>
      <c r="I15" s="9"/>
      <c r="J15" s="9"/>
      <c r="K15" s="9"/>
      <c r="L15" s="15"/>
      <c r="M15" s="15"/>
      <c r="N15" s="15"/>
      <c r="O15" s="3"/>
      <c r="P15" s="3"/>
      <c r="Q15" s="9"/>
      <c r="R15" s="9"/>
      <c r="S15" s="9"/>
      <c r="T15" s="9"/>
      <c r="U15" s="9"/>
    </row>
    <row r="16" spans="1:21" ht="14.25" customHeight="1" x14ac:dyDescent="0.25">
      <c r="A16" s="17" t="s">
        <v>23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ht="21.2" customHeight="1" x14ac:dyDescent="0.25">
      <c r="A17" s="19">
        <v>5</v>
      </c>
      <c r="B17" s="18"/>
      <c r="C17" s="18"/>
      <c r="D17" s="20" t="s">
        <v>25</v>
      </c>
      <c r="E17" s="18"/>
      <c r="F17" s="18"/>
      <c r="G17" s="5" t="s">
        <v>26</v>
      </c>
      <c r="H17" s="6" t="s">
        <v>11</v>
      </c>
      <c r="I17" s="8">
        <v>151</v>
      </c>
      <c r="J17" s="6"/>
      <c r="K17" s="6"/>
      <c r="L17" s="14"/>
      <c r="M17" s="14"/>
      <c r="N17" s="14"/>
      <c r="O17" s="3"/>
      <c r="P17" s="3"/>
      <c r="Q17" s="6"/>
      <c r="R17" s="6"/>
      <c r="S17" s="6"/>
      <c r="T17" s="6">
        <v>99</v>
      </c>
      <c r="U17" s="6">
        <f>99/500</f>
        <v>0.19800000000000001</v>
      </c>
    </row>
    <row r="18" spans="1:21" ht="21.2" customHeight="1" x14ac:dyDescent="0.25">
      <c r="A18" s="19">
        <v>6</v>
      </c>
      <c r="B18" s="18"/>
      <c r="C18" s="18"/>
      <c r="D18" s="20" t="s">
        <v>28</v>
      </c>
      <c r="E18" s="18"/>
      <c r="F18" s="18"/>
      <c r="G18" s="5" t="s">
        <v>7</v>
      </c>
      <c r="H18" s="6" t="s">
        <v>11</v>
      </c>
      <c r="I18" s="28" t="s">
        <v>43</v>
      </c>
      <c r="J18" s="6"/>
      <c r="K18" s="6"/>
      <c r="L18" s="14"/>
      <c r="M18" s="14"/>
      <c r="N18" s="14"/>
      <c r="O18" s="3"/>
      <c r="P18" s="3"/>
      <c r="Q18" s="6"/>
      <c r="R18" s="6"/>
      <c r="S18" s="6"/>
      <c r="T18" s="6">
        <v>108</v>
      </c>
      <c r="U18" s="6">
        <f>108/500</f>
        <v>0.216</v>
      </c>
    </row>
    <row r="19" spans="1:21" ht="21.2" customHeight="1" x14ac:dyDescent="0.25">
      <c r="A19" s="19">
        <v>7</v>
      </c>
      <c r="B19" s="18"/>
      <c r="C19" s="18"/>
      <c r="D19" s="20" t="s">
        <v>30</v>
      </c>
      <c r="E19" s="18"/>
      <c r="F19" s="18"/>
      <c r="G19" s="5" t="s">
        <v>7</v>
      </c>
      <c r="H19" s="6" t="s">
        <v>11</v>
      </c>
      <c r="I19" s="8">
        <v>328</v>
      </c>
      <c r="J19" s="6"/>
      <c r="K19" s="6"/>
      <c r="L19" s="14"/>
      <c r="M19" s="14"/>
      <c r="N19" s="14"/>
      <c r="O19" s="3"/>
      <c r="P19" s="3"/>
      <c r="Q19" s="6"/>
      <c r="R19" s="6"/>
      <c r="S19" s="6"/>
      <c r="T19" s="6">
        <v>108</v>
      </c>
      <c r="U19" s="6">
        <f>108/500</f>
        <v>0.216</v>
      </c>
    </row>
    <row r="20" spans="1:21" ht="21.2" customHeight="1" x14ac:dyDescent="0.25">
      <c r="A20" s="19">
        <v>8</v>
      </c>
      <c r="B20" s="18"/>
      <c r="C20" s="18"/>
      <c r="D20" s="20" t="s">
        <v>31</v>
      </c>
      <c r="E20" s="18"/>
      <c r="F20" s="18"/>
      <c r="G20" s="5" t="s">
        <v>7</v>
      </c>
      <c r="H20" s="6" t="s">
        <v>11</v>
      </c>
      <c r="I20" s="8">
        <v>136</v>
      </c>
      <c r="J20" s="6"/>
      <c r="K20" s="6"/>
      <c r="L20" s="14"/>
      <c r="M20" s="14"/>
      <c r="N20" s="14"/>
      <c r="O20" s="3"/>
      <c r="P20" s="3"/>
      <c r="Q20" s="6"/>
      <c r="R20" s="6"/>
      <c r="S20" s="6"/>
      <c r="T20" s="6">
        <v>99</v>
      </c>
      <c r="U20" s="6">
        <f>99/500</f>
        <v>0.19800000000000001</v>
      </c>
    </row>
    <row r="21" spans="1:21" ht="11.45" customHeight="1" x14ac:dyDescent="0.25">
      <c r="A21" s="25" t="s">
        <v>22</v>
      </c>
      <c r="B21" s="18"/>
      <c r="C21" s="18"/>
      <c r="D21" s="18"/>
      <c r="E21" s="18"/>
      <c r="F21" s="18"/>
      <c r="G21" s="6" t="s">
        <v>29</v>
      </c>
      <c r="H21" s="6" t="s">
        <v>7</v>
      </c>
      <c r="I21" s="9"/>
      <c r="J21" s="9"/>
      <c r="K21" s="9"/>
      <c r="L21" s="15"/>
      <c r="M21" s="15"/>
      <c r="N21" s="15"/>
      <c r="O21" s="3"/>
      <c r="P21" s="3"/>
      <c r="Q21" s="9"/>
      <c r="R21" s="9"/>
      <c r="S21" s="9"/>
      <c r="T21" s="9"/>
      <c r="U21" s="9"/>
    </row>
    <row r="22" spans="1:21" ht="14.25" customHeight="1" x14ac:dyDescent="0.25">
      <c r="A22" s="17" t="s">
        <v>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66" customHeight="1" x14ac:dyDescent="0.25">
      <c r="A23" s="19">
        <v>9</v>
      </c>
      <c r="B23" s="18"/>
      <c r="C23" s="18"/>
      <c r="D23" s="20" t="s">
        <v>33</v>
      </c>
      <c r="E23" s="18"/>
      <c r="F23" s="18"/>
      <c r="G23" s="5" t="s">
        <v>7</v>
      </c>
      <c r="H23" s="6" t="s">
        <v>8</v>
      </c>
      <c r="I23" s="7" t="s">
        <v>39</v>
      </c>
      <c r="J23" s="6"/>
      <c r="K23" s="6"/>
      <c r="L23" s="14"/>
      <c r="M23" s="14"/>
      <c r="N23" s="14"/>
      <c r="O23" s="3"/>
      <c r="P23" s="3"/>
      <c r="Q23" s="6"/>
      <c r="R23" s="6"/>
      <c r="S23" s="6"/>
      <c r="T23" s="6">
        <v>288</v>
      </c>
      <c r="U23" s="6">
        <f>288/4</f>
        <v>72</v>
      </c>
    </row>
    <row r="24" spans="1:21" ht="47.25" customHeight="1" x14ac:dyDescent="0.25">
      <c r="A24" s="19">
        <v>10</v>
      </c>
      <c r="B24" s="18"/>
      <c r="C24" s="18"/>
      <c r="D24" s="20" t="s">
        <v>34</v>
      </c>
      <c r="E24" s="18"/>
      <c r="F24" s="18"/>
      <c r="G24" s="5" t="s">
        <v>7</v>
      </c>
      <c r="H24" s="6" t="s">
        <v>8</v>
      </c>
      <c r="I24" s="7" t="s">
        <v>40</v>
      </c>
      <c r="J24" s="6"/>
      <c r="K24" s="6"/>
      <c r="L24" s="14"/>
      <c r="M24" s="14"/>
      <c r="N24" s="14"/>
      <c r="O24" s="3"/>
      <c r="P24" s="3"/>
      <c r="Q24" s="6"/>
      <c r="R24" s="6"/>
      <c r="S24" s="6"/>
      <c r="T24" s="6">
        <v>333</v>
      </c>
      <c r="U24" s="6">
        <f>333/8</f>
        <v>41.625</v>
      </c>
    </row>
    <row r="25" spans="1:21" ht="0.6" customHeight="1" x14ac:dyDescent="0.25">
      <c r="A25" s="10"/>
      <c r="B25" s="10"/>
      <c r="C25" s="10"/>
      <c r="D25" s="10"/>
      <c r="E25" s="10"/>
      <c r="F25" s="10"/>
      <c r="G25" s="10"/>
      <c r="H25" s="10"/>
      <c r="I25" s="1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ht="63" customHeight="1" x14ac:dyDescent="0.25">
      <c r="A26" s="19">
        <v>11</v>
      </c>
      <c r="B26" s="18"/>
      <c r="C26" s="18"/>
      <c r="D26" s="20" t="s">
        <v>35</v>
      </c>
      <c r="E26" s="18"/>
      <c r="F26" s="18"/>
      <c r="G26" s="5" t="s">
        <v>7</v>
      </c>
      <c r="H26" s="6" t="s">
        <v>8</v>
      </c>
      <c r="I26" s="7" t="s">
        <v>41</v>
      </c>
      <c r="J26" s="6"/>
      <c r="K26" s="6"/>
      <c r="L26" s="14"/>
      <c r="M26" s="14"/>
      <c r="N26" s="14"/>
      <c r="O26" s="3"/>
      <c r="P26" s="3"/>
      <c r="Q26" s="6"/>
      <c r="R26" s="6"/>
      <c r="S26" s="6"/>
      <c r="T26" s="6">
        <v>576</v>
      </c>
      <c r="U26" s="6">
        <f>576/8</f>
        <v>72</v>
      </c>
    </row>
    <row r="27" spans="1:21" ht="11.45" customHeight="1" x14ac:dyDescent="0.25">
      <c r="A27" s="25" t="s">
        <v>22</v>
      </c>
      <c r="B27" s="18"/>
      <c r="C27" s="18"/>
      <c r="D27" s="18"/>
      <c r="E27" s="18"/>
      <c r="F27" s="18"/>
      <c r="G27" s="6" t="s">
        <v>27</v>
      </c>
      <c r="H27" s="6" t="s">
        <v>7</v>
      </c>
      <c r="I27" s="9"/>
      <c r="J27" s="9"/>
      <c r="K27" s="9"/>
      <c r="L27" s="15"/>
      <c r="M27" s="15"/>
      <c r="N27" s="15"/>
      <c r="O27" s="3"/>
      <c r="P27" s="3"/>
      <c r="Q27" s="9"/>
      <c r="R27" s="9"/>
      <c r="S27" s="9"/>
      <c r="T27" s="9"/>
      <c r="U27" s="9"/>
    </row>
    <row r="28" spans="1:21" ht="14.25" customHeight="1" x14ac:dyDescent="0.25">
      <c r="A28" s="17" t="s">
        <v>36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spans="1:21" ht="21.2" customHeight="1" x14ac:dyDescent="0.25">
      <c r="A29" s="19">
        <v>12</v>
      </c>
      <c r="B29" s="27"/>
      <c r="C29" s="27"/>
      <c r="D29" s="20" t="s">
        <v>37</v>
      </c>
      <c r="E29" s="27"/>
      <c r="F29" s="27"/>
      <c r="G29" s="5" t="s">
        <v>7</v>
      </c>
      <c r="H29" s="6" t="s">
        <v>11</v>
      </c>
      <c r="I29" s="8">
        <v>283</v>
      </c>
      <c r="J29" s="6"/>
      <c r="K29" s="6"/>
      <c r="L29" s="14"/>
      <c r="M29" s="14"/>
      <c r="N29" s="14"/>
      <c r="O29" s="10"/>
      <c r="P29" s="10"/>
      <c r="Q29" s="6"/>
      <c r="R29" s="6"/>
      <c r="S29" s="6"/>
      <c r="T29" s="6">
        <v>81</v>
      </c>
      <c r="U29" s="6">
        <f>81/400</f>
        <v>0.20250000000000001</v>
      </c>
    </row>
    <row r="30" spans="1:21" ht="21.2" customHeight="1" x14ac:dyDescent="0.25">
      <c r="A30" s="19">
        <v>13</v>
      </c>
      <c r="B30" s="27"/>
      <c r="C30" s="27"/>
      <c r="D30" s="20" t="s">
        <v>38</v>
      </c>
      <c r="E30" s="27"/>
      <c r="F30" s="27"/>
      <c r="G30" s="5" t="s">
        <v>7</v>
      </c>
      <c r="H30" s="6" t="s">
        <v>11</v>
      </c>
      <c r="I30" s="8">
        <v>107</v>
      </c>
      <c r="J30" s="6"/>
      <c r="K30" s="6"/>
      <c r="L30" s="14"/>
      <c r="M30" s="14"/>
      <c r="N30" s="14"/>
      <c r="O30" s="10"/>
      <c r="P30" s="10"/>
      <c r="Q30" s="6"/>
      <c r="R30" s="6"/>
      <c r="S30" s="6"/>
      <c r="T30" s="6">
        <v>81</v>
      </c>
      <c r="U30" s="6">
        <f>81/400</f>
        <v>0.20250000000000001</v>
      </c>
    </row>
    <row r="31" spans="1:21" ht="11.45" customHeight="1" x14ac:dyDescent="0.25">
      <c r="A31" s="25" t="s">
        <v>22</v>
      </c>
      <c r="B31" s="27"/>
      <c r="C31" s="27"/>
      <c r="D31" s="27"/>
      <c r="E31" s="27"/>
      <c r="F31" s="27"/>
      <c r="G31" s="6" t="s">
        <v>24</v>
      </c>
      <c r="H31" s="6" t="s">
        <v>7</v>
      </c>
      <c r="I31" s="9"/>
      <c r="J31" s="9"/>
      <c r="K31" s="9"/>
      <c r="L31" s="15"/>
      <c r="M31" s="15"/>
      <c r="N31" s="15"/>
      <c r="O31" s="10"/>
      <c r="P31" s="10"/>
      <c r="Q31" s="9"/>
      <c r="R31" s="9"/>
      <c r="S31" s="9"/>
      <c r="T31" s="9"/>
      <c r="U31" s="9"/>
    </row>
    <row r="32" spans="1:21" ht="11.45" customHeight="1" x14ac:dyDescent="0.25">
      <c r="A32" s="26" t="s">
        <v>22</v>
      </c>
      <c r="B32" s="27"/>
      <c r="C32" s="27"/>
      <c r="D32" s="27"/>
      <c r="E32" s="27"/>
      <c r="F32" s="27"/>
      <c r="G32" s="12"/>
      <c r="H32" s="12" t="s">
        <v>7</v>
      </c>
      <c r="I32" s="13"/>
      <c r="J32" s="13"/>
      <c r="K32" s="13"/>
      <c r="L32" s="16"/>
      <c r="M32" s="16"/>
      <c r="N32" s="16"/>
      <c r="O32" s="10"/>
      <c r="P32" s="10"/>
      <c r="Q32" s="13"/>
      <c r="R32" s="13"/>
      <c r="S32" s="13"/>
      <c r="T32" s="13"/>
      <c r="U32" s="13"/>
    </row>
    <row r="33" ht="5.85" customHeight="1" x14ac:dyDescent="0.25"/>
  </sheetData>
  <mergeCells count="49">
    <mergeCell ref="A32:F32"/>
    <mergeCell ref="A30:C30"/>
    <mergeCell ref="D30:F30"/>
    <mergeCell ref="A31:F31"/>
    <mergeCell ref="A28:U28"/>
    <mergeCell ref="A29:C29"/>
    <mergeCell ref="D29:F29"/>
    <mergeCell ref="A27:F27"/>
    <mergeCell ref="A26:C26"/>
    <mergeCell ref="D26:F26"/>
    <mergeCell ref="A24:C24"/>
    <mergeCell ref="D24:F24"/>
    <mergeCell ref="A21:F21"/>
    <mergeCell ref="A22:U22"/>
    <mergeCell ref="A23:C23"/>
    <mergeCell ref="D23:F23"/>
    <mergeCell ref="A19:C19"/>
    <mergeCell ref="D19:F19"/>
    <mergeCell ref="A20:C20"/>
    <mergeCell ref="D20:F20"/>
    <mergeCell ref="A16:U16"/>
    <mergeCell ref="A17:C17"/>
    <mergeCell ref="D17:F17"/>
    <mergeCell ref="A18:C18"/>
    <mergeCell ref="D18:F18"/>
    <mergeCell ref="A14:C14"/>
    <mergeCell ref="D14:F14"/>
    <mergeCell ref="A15:F15"/>
    <mergeCell ref="A12:C12"/>
    <mergeCell ref="D12:F12"/>
    <mergeCell ref="A13:C13"/>
    <mergeCell ref="D13:F13"/>
    <mergeCell ref="A10:C10"/>
    <mergeCell ref="D10:F10"/>
    <mergeCell ref="A11:C11"/>
    <mergeCell ref="D11:F11"/>
    <mergeCell ref="A8:C8"/>
    <mergeCell ref="D8:F8"/>
    <mergeCell ref="A9:C9"/>
    <mergeCell ref="D9:F9"/>
    <mergeCell ref="A6:U6"/>
    <mergeCell ref="A7:C7"/>
    <mergeCell ref="D7:F7"/>
    <mergeCell ref="A1:U1"/>
    <mergeCell ref="A3:U3"/>
    <mergeCell ref="A4:C5"/>
    <mergeCell ref="D4:F5"/>
    <mergeCell ref="G4:G5"/>
    <mergeCell ref="H4:H5"/>
  </mergeCells>
  <pageMargins left="0.15748031496062992" right="0.15748031496062992" top="0.15748031496062992" bottom="0.15748031496062992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2022-09-04T15:44:03Z</cp:lastPrinted>
  <dcterms:created xsi:type="dcterms:W3CDTF">2022-09-04T15:11:30Z</dcterms:created>
  <dcterms:modified xsi:type="dcterms:W3CDTF">2022-09-08T07:19:04Z</dcterms:modified>
</cp:coreProperties>
</file>