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1540" yWindow="3380" windowWidth="26560" windowHeight="17140" tabRatio="500"/>
  </bookViews>
  <sheets>
    <sheet name="Events" sheetId="2" r:id="rId1"/>
    <sheet name="Sequence Example" sheetId="4" r:id="rId2"/>
    <sheet name="Automation Example" sheetId="3" r:id="rId3"/>
    <sheet name="KBD MAPS" sheetId="1" r:id="rId4"/>
  </sheets>
  <definedNames>
    <definedName name="_xlnm.Print_Area" localSheetId="2">'Automation Example'!#REF!</definedName>
    <definedName name="_xlnm.Print_Area" localSheetId="0">Events!$G$2:$R$280</definedName>
    <definedName name="_xlnm.Print_Area" localSheetId="1">'Sequence Example'!#REF!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3"/>
  <c r="D3"/>
  <c r="D2"/>
  <c r="AI280" i="2"/>
  <c r="AH280"/>
  <c r="N280"/>
  <c r="M280"/>
  <c r="D280"/>
  <c r="A280"/>
  <c r="AI279"/>
  <c r="AH279"/>
  <c r="R279"/>
  <c r="N279"/>
  <c r="M279"/>
  <c r="K279"/>
  <c r="D279"/>
  <c r="A279"/>
  <c r="AI278"/>
  <c r="AH278"/>
  <c r="N278"/>
  <c r="M278"/>
  <c r="D278"/>
  <c r="A278"/>
  <c r="AI277"/>
  <c r="AH277"/>
  <c r="R277"/>
  <c r="Q277"/>
  <c r="N277"/>
  <c r="M277"/>
  <c r="I277"/>
  <c r="D277"/>
  <c r="A277"/>
  <c r="AI276"/>
  <c r="AH276"/>
  <c r="N276"/>
  <c r="M276"/>
  <c r="D276"/>
  <c r="A276"/>
  <c r="AI275"/>
  <c r="AH275"/>
  <c r="R275"/>
  <c r="Q275"/>
  <c r="N275"/>
  <c r="M275"/>
  <c r="K275"/>
  <c r="D275"/>
  <c r="A275"/>
  <c r="AI274"/>
  <c r="AH274"/>
  <c r="N274"/>
  <c r="M274"/>
  <c r="D274"/>
  <c r="A274"/>
  <c r="AI273"/>
  <c r="AH273"/>
  <c r="R273"/>
  <c r="Q273"/>
  <c r="N273"/>
  <c r="M273"/>
  <c r="I273"/>
  <c r="D273"/>
  <c r="A273"/>
  <c r="AI272"/>
  <c r="AH272"/>
  <c r="N272"/>
  <c r="M272"/>
  <c r="D272"/>
  <c r="A272"/>
  <c r="AI271"/>
  <c r="AH271"/>
  <c r="R271"/>
  <c r="Q271"/>
  <c r="N271"/>
  <c r="M271"/>
  <c r="K271"/>
  <c r="D271"/>
  <c r="A271"/>
  <c r="AI270"/>
  <c r="AH270"/>
  <c r="N270"/>
  <c r="M270"/>
  <c r="D270"/>
  <c r="A270"/>
  <c r="AI269"/>
  <c r="AH269"/>
  <c r="R269"/>
  <c r="Q269"/>
  <c r="N269"/>
  <c r="M269"/>
  <c r="I269"/>
  <c r="D269"/>
  <c r="A269"/>
  <c r="AI268"/>
  <c r="AH268"/>
  <c r="N268"/>
  <c r="M268"/>
  <c r="D268"/>
  <c r="A268"/>
  <c r="AI267"/>
  <c r="AH267"/>
  <c r="R267"/>
  <c r="Q267"/>
  <c r="N267"/>
  <c r="M267"/>
  <c r="K267"/>
  <c r="D267"/>
  <c r="A267"/>
  <c r="AI266"/>
  <c r="AH266"/>
  <c r="N266"/>
  <c r="M266"/>
  <c r="D266"/>
  <c r="A266"/>
  <c r="AI265"/>
  <c r="AH265"/>
  <c r="R265"/>
  <c r="Q265"/>
  <c r="N265"/>
  <c r="M265"/>
  <c r="I265"/>
  <c r="D265"/>
  <c r="A265"/>
  <c r="AI264"/>
  <c r="AH264"/>
  <c r="N264"/>
  <c r="M264"/>
  <c r="D264"/>
  <c r="A264"/>
  <c r="AI263"/>
  <c r="AH263"/>
  <c r="R263"/>
  <c r="Q263"/>
  <c r="N263"/>
  <c r="M263"/>
  <c r="K263"/>
  <c r="A263"/>
  <c r="AI262"/>
  <c r="AH262"/>
  <c r="N262"/>
  <c r="M262"/>
  <c r="D262"/>
  <c r="A262"/>
  <c r="AI261"/>
  <c r="AH261"/>
  <c r="R261"/>
  <c r="Q261"/>
  <c r="N261"/>
  <c r="M261"/>
  <c r="I261"/>
  <c r="D261"/>
  <c r="A261"/>
  <c r="AI260"/>
  <c r="AH260"/>
  <c r="N260"/>
  <c r="M260"/>
  <c r="D260"/>
  <c r="A260"/>
  <c r="AI259"/>
  <c r="AH259"/>
  <c r="R259"/>
  <c r="Q259"/>
  <c r="N259"/>
  <c r="M259"/>
  <c r="K259"/>
  <c r="D259"/>
  <c r="A259"/>
  <c r="AI258"/>
  <c r="AH258"/>
  <c r="N258"/>
  <c r="M258"/>
  <c r="D258"/>
  <c r="A258"/>
  <c r="AI257"/>
  <c r="AH257"/>
  <c r="R257"/>
  <c r="Q257"/>
  <c r="N257"/>
  <c r="M257"/>
  <c r="I257"/>
  <c r="D257"/>
  <c r="A257"/>
  <c r="AI256"/>
  <c r="AH256"/>
  <c r="N256"/>
  <c r="M256"/>
  <c r="D256"/>
  <c r="A256"/>
  <c r="AI255"/>
  <c r="AH255"/>
  <c r="R255"/>
  <c r="Q255"/>
  <c r="N255"/>
  <c r="M255"/>
  <c r="K255"/>
  <c r="D255"/>
  <c r="A255"/>
  <c r="AI254"/>
  <c r="AH254"/>
  <c r="N254"/>
  <c r="M254"/>
  <c r="D254"/>
  <c r="A254"/>
  <c r="AI253"/>
  <c r="AH253"/>
  <c r="R253"/>
  <c r="Q253"/>
  <c r="N253"/>
  <c r="M253"/>
  <c r="I253"/>
  <c r="D253"/>
  <c r="A253"/>
  <c r="AI252"/>
  <c r="AH252"/>
  <c r="N252"/>
  <c r="M252"/>
  <c r="D252"/>
  <c r="A252"/>
  <c r="AI251"/>
  <c r="AH251"/>
  <c r="R251"/>
  <c r="Q251"/>
  <c r="N251"/>
  <c r="M251"/>
  <c r="K251"/>
  <c r="D251"/>
  <c r="A251"/>
  <c r="AI250"/>
  <c r="AH250"/>
  <c r="N250"/>
  <c r="M250"/>
  <c r="D250"/>
  <c r="A250"/>
  <c r="AI249"/>
  <c r="AH249"/>
  <c r="R249"/>
  <c r="Q249"/>
  <c r="N249"/>
  <c r="M249"/>
  <c r="I249"/>
  <c r="D249"/>
  <c r="A249"/>
  <c r="AI248"/>
  <c r="AH248"/>
  <c r="N248"/>
  <c r="M248"/>
  <c r="D248"/>
  <c r="A248"/>
  <c r="AI247"/>
  <c r="AH247"/>
  <c r="R247"/>
  <c r="Q247"/>
  <c r="N247"/>
  <c r="M247"/>
  <c r="K247"/>
  <c r="D247"/>
  <c r="A247"/>
  <c r="AI246"/>
  <c r="AH246"/>
  <c r="N246"/>
  <c r="M246"/>
  <c r="D246"/>
  <c r="A246"/>
  <c r="AI245"/>
  <c r="AH245"/>
  <c r="R245"/>
  <c r="Q245"/>
  <c r="N245"/>
  <c r="M245"/>
  <c r="I245"/>
  <c r="D245"/>
  <c r="A245"/>
  <c r="AI244"/>
  <c r="AH244"/>
  <c r="N244"/>
  <c r="M244"/>
  <c r="D244"/>
  <c r="A244"/>
  <c r="AI243"/>
  <c r="AH243"/>
  <c r="R243"/>
  <c r="Q243"/>
  <c r="N243"/>
  <c r="M243"/>
  <c r="K243"/>
  <c r="A243"/>
  <c r="AI242"/>
  <c r="AH242"/>
  <c r="N242"/>
  <c r="M242"/>
  <c r="D242"/>
  <c r="A242"/>
  <c r="AI241"/>
  <c r="AH241"/>
  <c r="R241"/>
  <c r="Q241"/>
  <c r="N241"/>
  <c r="M241"/>
  <c r="I241"/>
  <c r="D241"/>
  <c r="A241"/>
  <c r="AI240"/>
  <c r="AH240"/>
  <c r="N240"/>
  <c r="M240"/>
  <c r="D240"/>
  <c r="A240"/>
  <c r="AI239"/>
  <c r="AH239"/>
  <c r="R239"/>
  <c r="Q239"/>
  <c r="N239"/>
  <c r="M239"/>
  <c r="K239"/>
  <c r="D239"/>
  <c r="A239"/>
  <c r="AI238"/>
  <c r="AH238"/>
  <c r="N238"/>
  <c r="M238"/>
  <c r="D238"/>
  <c r="A238"/>
  <c r="AI237"/>
  <c r="AH237"/>
  <c r="R237"/>
  <c r="Q237"/>
  <c r="N237"/>
  <c r="M237"/>
  <c r="I237"/>
  <c r="D237"/>
  <c r="A237"/>
  <c r="AI236"/>
  <c r="AH236"/>
  <c r="N236"/>
  <c r="M236"/>
  <c r="D236"/>
  <c r="A236"/>
  <c r="AI235"/>
  <c r="AH235"/>
  <c r="R235"/>
  <c r="Q235"/>
  <c r="N235"/>
  <c r="M235"/>
  <c r="I235"/>
  <c r="D235"/>
  <c r="A235"/>
  <c r="AI234"/>
  <c r="AH234"/>
  <c r="N234"/>
  <c r="M234"/>
  <c r="D234"/>
  <c r="A234"/>
  <c r="AI233"/>
  <c r="AH233"/>
  <c r="R233"/>
  <c r="Q233"/>
  <c r="N233"/>
  <c r="M233"/>
  <c r="K233"/>
  <c r="D233"/>
  <c r="A233"/>
  <c r="AI232"/>
  <c r="AH232"/>
  <c r="N232"/>
  <c r="M232"/>
  <c r="D232"/>
  <c r="A232"/>
  <c r="AI231"/>
  <c r="AH231"/>
  <c r="R231"/>
  <c r="Q231"/>
  <c r="N231"/>
  <c r="M231"/>
  <c r="I231"/>
  <c r="D231"/>
  <c r="A231"/>
  <c r="AI230"/>
  <c r="AH230"/>
  <c r="N230"/>
  <c r="M230"/>
  <c r="D230"/>
  <c r="A230"/>
  <c r="AI229"/>
  <c r="AH229"/>
  <c r="R229"/>
  <c r="Q229"/>
  <c r="N229"/>
  <c r="M229"/>
  <c r="K229"/>
  <c r="D229"/>
  <c r="A229"/>
  <c r="AI228"/>
  <c r="AH228"/>
  <c r="N228"/>
  <c r="M228"/>
  <c r="D228"/>
  <c r="A228"/>
  <c r="AI227"/>
  <c r="AH227"/>
  <c r="R227"/>
  <c r="Q227"/>
  <c r="N227"/>
  <c r="M227"/>
  <c r="I227"/>
  <c r="D227"/>
  <c r="A227"/>
  <c r="AI226"/>
  <c r="AH226"/>
  <c r="N226"/>
  <c r="M226"/>
  <c r="D226"/>
  <c r="A226"/>
  <c r="AI225"/>
  <c r="AH225"/>
  <c r="R225"/>
  <c r="Q225"/>
  <c r="N225"/>
  <c r="M225"/>
  <c r="K225"/>
  <c r="D225"/>
  <c r="A225"/>
  <c r="AI224"/>
  <c r="AH224"/>
  <c r="N224"/>
  <c r="M224"/>
  <c r="D224"/>
  <c r="A224"/>
  <c r="AI223"/>
  <c r="AH223"/>
  <c r="R223"/>
  <c r="Q223"/>
  <c r="N223"/>
  <c r="M223"/>
  <c r="I223"/>
  <c r="A223"/>
  <c r="AI222"/>
  <c r="AH222"/>
  <c r="N222"/>
  <c r="M222"/>
  <c r="D222"/>
  <c r="A222"/>
  <c r="AI221"/>
  <c r="AH221"/>
  <c r="R221"/>
  <c r="Q221"/>
  <c r="N221"/>
  <c r="M221"/>
  <c r="K221"/>
  <c r="D221"/>
  <c r="A221"/>
  <c r="AI220"/>
  <c r="AH220"/>
  <c r="N220"/>
  <c r="M220"/>
  <c r="D220"/>
  <c r="A220"/>
  <c r="AI219"/>
  <c r="AH219"/>
  <c r="R219"/>
  <c r="Q219"/>
  <c r="N219"/>
  <c r="M219"/>
  <c r="I219"/>
  <c r="D219"/>
  <c r="A219"/>
  <c r="AI218"/>
  <c r="AH218"/>
  <c r="N218"/>
  <c r="M218"/>
  <c r="D218"/>
  <c r="A218"/>
  <c r="AI217"/>
  <c r="AH217"/>
  <c r="R217"/>
  <c r="Q217"/>
  <c r="N217"/>
  <c r="M217"/>
  <c r="K217"/>
  <c r="D217"/>
  <c r="A217"/>
  <c r="AI216"/>
  <c r="AH216"/>
  <c r="N216"/>
  <c r="M216"/>
  <c r="D216"/>
  <c r="A216"/>
  <c r="AI215"/>
  <c r="AH215"/>
  <c r="R215"/>
  <c r="Q215"/>
  <c r="N215"/>
  <c r="M215"/>
  <c r="I215"/>
  <c r="D215"/>
  <c r="A215"/>
  <c r="AI214"/>
  <c r="AH214"/>
  <c r="N214"/>
  <c r="M214"/>
  <c r="D214"/>
  <c r="A214"/>
  <c r="AI213"/>
  <c r="AH213"/>
  <c r="R213"/>
  <c r="Q213"/>
  <c r="N213"/>
  <c r="M213"/>
  <c r="K213"/>
  <c r="D213"/>
  <c r="A213"/>
  <c r="AI212"/>
  <c r="AH212"/>
  <c r="N212"/>
  <c r="M212"/>
  <c r="D212"/>
  <c r="A212"/>
  <c r="AI211"/>
  <c r="AH211"/>
  <c r="R211"/>
  <c r="Q211"/>
  <c r="N211"/>
  <c r="M211"/>
  <c r="I211"/>
  <c r="D211"/>
  <c r="A211"/>
  <c r="AI210"/>
  <c r="AH210"/>
  <c r="N210"/>
  <c r="M210"/>
  <c r="D210"/>
  <c r="A210"/>
  <c r="AI209"/>
  <c r="AH209"/>
  <c r="R209"/>
  <c r="Q209"/>
  <c r="N209"/>
  <c r="M209"/>
  <c r="D209"/>
  <c r="A209"/>
  <c r="AI208"/>
  <c r="AH208"/>
  <c r="N208"/>
  <c r="M208"/>
  <c r="D208"/>
  <c r="A208"/>
  <c r="AI207"/>
  <c r="AH207"/>
  <c r="R207"/>
  <c r="Q207"/>
  <c r="N207"/>
  <c r="M207"/>
  <c r="D207"/>
  <c r="A207"/>
  <c r="AI206"/>
  <c r="AH206"/>
  <c r="N206"/>
  <c r="M206"/>
  <c r="D206"/>
  <c r="A206"/>
  <c r="AI205"/>
  <c r="AH205"/>
  <c r="R205"/>
  <c r="Q205"/>
  <c r="N205"/>
  <c r="M205"/>
  <c r="I205"/>
  <c r="D205"/>
  <c r="A205"/>
  <c r="AI204"/>
  <c r="AH204"/>
  <c r="N204"/>
  <c r="M204"/>
  <c r="D204"/>
  <c r="A204"/>
  <c r="AI203"/>
  <c r="AH203"/>
  <c r="R203"/>
  <c r="Q203"/>
  <c r="N203"/>
  <c r="M203"/>
  <c r="K203"/>
  <c r="A203"/>
  <c r="AI202"/>
  <c r="AH202"/>
  <c r="N202"/>
  <c r="M202"/>
  <c r="D202"/>
  <c r="A202"/>
  <c r="AI201"/>
  <c r="AH201"/>
  <c r="R201"/>
  <c r="Q201"/>
  <c r="N201"/>
  <c r="M201"/>
  <c r="I201"/>
  <c r="D201"/>
  <c r="A201"/>
  <c r="AI200"/>
  <c r="AH200"/>
  <c r="N200"/>
  <c r="M200"/>
  <c r="D200"/>
  <c r="A200"/>
  <c r="AI199"/>
  <c r="AH199"/>
  <c r="R199"/>
  <c r="Q199"/>
  <c r="N199"/>
  <c r="M199"/>
  <c r="K199"/>
  <c r="D199"/>
  <c r="A199"/>
  <c r="AI198"/>
  <c r="AH198"/>
  <c r="N198"/>
  <c r="M198"/>
  <c r="D198"/>
  <c r="A198"/>
  <c r="AI197"/>
  <c r="AH197"/>
  <c r="R197"/>
  <c r="Q197"/>
  <c r="N197"/>
  <c r="M197"/>
  <c r="I197"/>
  <c r="D197"/>
  <c r="A197"/>
  <c r="AI196"/>
  <c r="AH196"/>
  <c r="N196"/>
  <c r="M196"/>
  <c r="D196"/>
  <c r="A196"/>
  <c r="AI195"/>
  <c r="AH195"/>
  <c r="R195"/>
  <c r="Q195"/>
  <c r="N195"/>
  <c r="M195"/>
  <c r="K195"/>
  <c r="D195"/>
  <c r="A195"/>
  <c r="AI194"/>
  <c r="AH194"/>
  <c r="N194"/>
  <c r="M194"/>
  <c r="D194"/>
  <c r="A194"/>
  <c r="AI193"/>
  <c r="AH193"/>
  <c r="R193"/>
  <c r="Q193"/>
  <c r="N193"/>
  <c r="M193"/>
  <c r="I193"/>
  <c r="D193"/>
  <c r="A193"/>
  <c r="AI192"/>
  <c r="AH192"/>
  <c r="N192"/>
  <c r="M192"/>
  <c r="D192"/>
  <c r="A192"/>
  <c r="AI191"/>
  <c r="AH191"/>
  <c r="R191"/>
  <c r="Q191"/>
  <c r="N191"/>
  <c r="M191"/>
  <c r="K191"/>
  <c r="D191"/>
  <c r="A191"/>
  <c r="AI190"/>
  <c r="AH190"/>
  <c r="N190"/>
  <c r="M190"/>
  <c r="D190"/>
  <c r="A190"/>
  <c r="AI189"/>
  <c r="AH189"/>
  <c r="R189"/>
  <c r="Q189"/>
  <c r="N189"/>
  <c r="M189"/>
  <c r="I189"/>
  <c r="D189"/>
  <c r="A189"/>
  <c r="AI188"/>
  <c r="AH188"/>
  <c r="N188"/>
  <c r="M188"/>
  <c r="D188"/>
  <c r="A188"/>
  <c r="AI187"/>
  <c r="AH187"/>
  <c r="R187"/>
  <c r="Q187"/>
  <c r="N187"/>
  <c r="M187"/>
  <c r="K187"/>
  <c r="D187"/>
  <c r="A187"/>
  <c r="AI186"/>
  <c r="AH186"/>
  <c r="N186"/>
  <c r="M186"/>
  <c r="D186"/>
  <c r="A186"/>
  <c r="AI185"/>
  <c r="AH185"/>
  <c r="R185"/>
  <c r="Q185"/>
  <c r="N185"/>
  <c r="M185"/>
  <c r="I185"/>
  <c r="D185"/>
  <c r="A185"/>
  <c r="AI184"/>
  <c r="AH184"/>
  <c r="N184"/>
  <c r="M184"/>
  <c r="D184"/>
  <c r="A184"/>
  <c r="AI183"/>
  <c r="AH183"/>
  <c r="R183"/>
  <c r="Q183"/>
  <c r="N183"/>
  <c r="M183"/>
  <c r="K183"/>
  <c r="A183"/>
  <c r="AI182"/>
  <c r="AH182"/>
  <c r="N182"/>
  <c r="M182"/>
  <c r="D182"/>
  <c r="A182"/>
  <c r="AI181"/>
  <c r="AH181"/>
  <c r="R181"/>
  <c r="Q181"/>
  <c r="N181"/>
  <c r="M181"/>
  <c r="I181"/>
  <c r="D181"/>
  <c r="A181"/>
  <c r="AI180"/>
  <c r="AH180"/>
  <c r="N180"/>
  <c r="M180"/>
  <c r="D180"/>
  <c r="A180"/>
  <c r="AI179"/>
  <c r="AH179"/>
  <c r="R179"/>
  <c r="Q179"/>
  <c r="N179"/>
  <c r="M179"/>
  <c r="K179"/>
  <c r="D179"/>
  <c r="A179"/>
  <c r="AI178"/>
  <c r="AH178"/>
  <c r="N178"/>
  <c r="M178"/>
  <c r="D178"/>
  <c r="A178"/>
  <c r="AI177"/>
  <c r="AH177"/>
  <c r="R177"/>
  <c r="Q177"/>
  <c r="N177"/>
  <c r="M177"/>
  <c r="I177"/>
  <c r="D177"/>
  <c r="A177"/>
  <c r="AI176"/>
  <c r="AH176"/>
  <c r="N176"/>
  <c r="M176"/>
  <c r="D176"/>
  <c r="A176"/>
  <c r="AI175"/>
  <c r="AH175"/>
  <c r="R175"/>
  <c r="Q175"/>
  <c r="N175"/>
  <c r="M175"/>
  <c r="D175"/>
  <c r="A175"/>
  <c r="AI174"/>
  <c r="AH174"/>
  <c r="N174"/>
  <c r="M174"/>
  <c r="D174"/>
  <c r="A174"/>
  <c r="AI173"/>
  <c r="AH173"/>
  <c r="R173"/>
  <c r="Q173"/>
  <c r="N173"/>
  <c r="M173"/>
  <c r="D173"/>
  <c r="A173"/>
  <c r="AI172"/>
  <c r="AH172"/>
  <c r="N172"/>
  <c r="M172"/>
  <c r="D172"/>
  <c r="A172"/>
  <c r="AI171"/>
  <c r="AH171"/>
  <c r="R171"/>
  <c r="Q171"/>
  <c r="N171"/>
  <c r="M171"/>
  <c r="D171"/>
  <c r="A171"/>
  <c r="AI170"/>
  <c r="AH170"/>
  <c r="N170"/>
  <c r="M170"/>
  <c r="D170"/>
  <c r="A170"/>
  <c r="AI169"/>
  <c r="AH169"/>
  <c r="R169"/>
  <c r="Q169"/>
  <c r="N169"/>
  <c r="M169"/>
  <c r="D169"/>
  <c r="A169"/>
  <c r="AI168"/>
  <c r="AH168"/>
  <c r="N168"/>
  <c r="M168"/>
  <c r="D168"/>
  <c r="A168"/>
  <c r="AI167"/>
  <c r="AH167"/>
  <c r="R167"/>
  <c r="Q167"/>
  <c r="N167"/>
  <c r="M167"/>
  <c r="D167"/>
  <c r="A167"/>
  <c r="AI166"/>
  <c r="AH166"/>
  <c r="N166"/>
  <c r="M166"/>
  <c r="D166"/>
  <c r="A166"/>
  <c r="AI165"/>
  <c r="AH165"/>
  <c r="R165"/>
  <c r="Q165"/>
  <c r="N165"/>
  <c r="M165"/>
  <c r="D165"/>
  <c r="A165"/>
  <c r="AI164"/>
  <c r="AH164"/>
  <c r="N164"/>
  <c r="M164"/>
  <c r="D164"/>
  <c r="A164"/>
  <c r="AI163"/>
  <c r="AH163"/>
  <c r="R163"/>
  <c r="Q163"/>
  <c r="N163"/>
  <c r="M163"/>
  <c r="A163"/>
  <c r="AI162"/>
  <c r="AH162"/>
  <c r="N162"/>
  <c r="M162"/>
  <c r="D162"/>
  <c r="A162"/>
  <c r="AI161"/>
  <c r="AH161"/>
  <c r="R161"/>
  <c r="Q161"/>
  <c r="N161"/>
  <c r="M161"/>
  <c r="D161"/>
  <c r="A161"/>
  <c r="AI160"/>
  <c r="AH160"/>
  <c r="N160"/>
  <c r="M160"/>
  <c r="D160"/>
  <c r="A160"/>
  <c r="AI159"/>
  <c r="AH159"/>
  <c r="R159"/>
  <c r="Q159"/>
  <c r="N159"/>
  <c r="M159"/>
  <c r="D159"/>
  <c r="A159"/>
  <c r="AI158"/>
  <c r="AH158"/>
  <c r="N158"/>
  <c r="M158"/>
  <c r="D158"/>
  <c r="A158"/>
  <c r="AI157"/>
  <c r="AH157"/>
  <c r="R157"/>
  <c r="Q157"/>
  <c r="N157"/>
  <c r="M157"/>
  <c r="D157"/>
  <c r="A157"/>
  <c r="AI156"/>
  <c r="AH156"/>
  <c r="N156"/>
  <c r="M156"/>
  <c r="D156"/>
  <c r="A156"/>
  <c r="AI155"/>
  <c r="AH155"/>
  <c r="R155"/>
  <c r="Q155"/>
  <c r="N155"/>
  <c r="M155"/>
  <c r="D155"/>
  <c r="A155"/>
  <c r="AI154"/>
  <c r="AH154"/>
  <c r="N154"/>
  <c r="M154"/>
  <c r="D154"/>
  <c r="A154"/>
  <c r="AI153"/>
  <c r="AH153"/>
  <c r="R153"/>
  <c r="Q153"/>
  <c r="N153"/>
  <c r="M153"/>
  <c r="D153"/>
  <c r="A153"/>
  <c r="AI152"/>
  <c r="AH152"/>
  <c r="N152"/>
  <c r="M152"/>
  <c r="D152"/>
  <c r="A152"/>
  <c r="AI151"/>
  <c r="AH151"/>
  <c r="R151"/>
  <c r="Q151"/>
  <c r="N151"/>
  <c r="M151"/>
  <c r="D151"/>
  <c r="A151"/>
  <c r="AI150"/>
  <c r="AH150"/>
  <c r="N150"/>
  <c r="M150"/>
  <c r="D150"/>
  <c r="A150"/>
  <c r="AI149"/>
  <c r="AH149"/>
  <c r="R149"/>
  <c r="Q149"/>
  <c r="N149"/>
  <c r="M149"/>
  <c r="D149"/>
  <c r="A149"/>
  <c r="AI148"/>
  <c r="AH148"/>
  <c r="N148"/>
  <c r="M148"/>
  <c r="D148"/>
  <c r="A148"/>
  <c r="AI147"/>
  <c r="AH147"/>
  <c r="R147"/>
  <c r="Q147"/>
  <c r="N147"/>
  <c r="M147"/>
  <c r="D147"/>
  <c r="A147"/>
  <c r="AI146"/>
  <c r="AH146"/>
  <c r="N146"/>
  <c r="M146"/>
  <c r="D146"/>
  <c r="A146"/>
  <c r="AI145"/>
  <c r="AH145"/>
  <c r="R145"/>
  <c r="Q145"/>
  <c r="N145"/>
  <c r="M145"/>
  <c r="D145"/>
  <c r="A145"/>
  <c r="AI144"/>
  <c r="AH144"/>
  <c r="N144"/>
  <c r="M144"/>
  <c r="D144"/>
  <c r="A144"/>
  <c r="AI143"/>
  <c r="AH143"/>
  <c r="R143"/>
  <c r="Q143"/>
  <c r="N143"/>
  <c r="M143"/>
  <c r="A143"/>
  <c r="AI142"/>
  <c r="AH142"/>
  <c r="N142"/>
  <c r="M142"/>
  <c r="D142"/>
  <c r="A142"/>
  <c r="AI141"/>
  <c r="AH141"/>
  <c r="R141"/>
  <c r="Q141"/>
  <c r="N141"/>
  <c r="M141"/>
  <c r="D141"/>
  <c r="A141"/>
  <c r="AI140"/>
  <c r="AH140"/>
  <c r="N140"/>
  <c r="M140"/>
  <c r="D140"/>
  <c r="A140"/>
  <c r="AI139"/>
  <c r="AH139"/>
  <c r="R139"/>
  <c r="Q139"/>
  <c r="N139"/>
  <c r="M139"/>
  <c r="D139"/>
  <c r="A139"/>
  <c r="AI138"/>
  <c r="AH138"/>
  <c r="N138"/>
  <c r="M138"/>
  <c r="D138"/>
  <c r="A138"/>
  <c r="AI137"/>
  <c r="AH137"/>
  <c r="R137"/>
  <c r="Q137"/>
  <c r="N137"/>
  <c r="M137"/>
  <c r="D137"/>
  <c r="A137"/>
  <c r="AI136"/>
  <c r="AH136"/>
  <c r="N136"/>
  <c r="M136"/>
  <c r="D136"/>
  <c r="A136"/>
  <c r="AI135"/>
  <c r="AH135"/>
  <c r="R135"/>
  <c r="Q135"/>
  <c r="N135"/>
  <c r="M135"/>
  <c r="D135"/>
  <c r="A135"/>
  <c r="AI134"/>
  <c r="AH134"/>
  <c r="N134"/>
  <c r="M134"/>
  <c r="D134"/>
  <c r="A134"/>
  <c r="AI133"/>
  <c r="AH133"/>
  <c r="R133"/>
  <c r="Q133"/>
  <c r="N133"/>
  <c r="M133"/>
  <c r="D133"/>
  <c r="A133"/>
  <c r="AI132"/>
  <c r="AH132"/>
  <c r="N132"/>
  <c r="M132"/>
  <c r="D132"/>
  <c r="A132"/>
  <c r="AI131"/>
  <c r="AH131"/>
  <c r="R131"/>
  <c r="Q131"/>
  <c r="N131"/>
  <c r="M131"/>
  <c r="D131"/>
  <c r="A131"/>
  <c r="AI130"/>
  <c r="AH130"/>
  <c r="N130"/>
  <c r="M130"/>
  <c r="D130"/>
  <c r="A130"/>
  <c r="AI129"/>
  <c r="AH129"/>
  <c r="R129"/>
  <c r="Q129"/>
  <c r="N129"/>
  <c r="M129"/>
  <c r="D129"/>
  <c r="A129"/>
  <c r="AI128"/>
  <c r="AH128"/>
  <c r="N128"/>
  <c r="M128"/>
  <c r="D128"/>
  <c r="A128"/>
  <c r="AI127"/>
  <c r="AH127"/>
  <c r="R127"/>
  <c r="Q127"/>
  <c r="N127"/>
  <c r="M127"/>
  <c r="D127"/>
  <c r="A127"/>
  <c r="AI126"/>
  <c r="AH126"/>
  <c r="N126"/>
  <c r="M126"/>
  <c r="D126"/>
  <c r="A126"/>
  <c r="AI125"/>
  <c r="AH125"/>
  <c r="R125"/>
  <c r="N125"/>
  <c r="M125"/>
  <c r="D125"/>
  <c r="A125"/>
  <c r="AI124"/>
  <c r="AH124"/>
  <c r="N124"/>
  <c r="M124"/>
  <c r="D124"/>
  <c r="A124"/>
  <c r="AI123"/>
  <c r="AH123"/>
  <c r="R123"/>
  <c r="N123"/>
  <c r="M123"/>
  <c r="A123"/>
  <c r="AI122"/>
  <c r="AH122"/>
  <c r="N122"/>
  <c r="M122"/>
  <c r="D122"/>
  <c r="A122"/>
  <c r="AI121"/>
  <c r="AH121"/>
  <c r="R121"/>
  <c r="N121"/>
  <c r="M121"/>
  <c r="D121"/>
  <c r="A121"/>
  <c r="AI120"/>
  <c r="AH120"/>
  <c r="N120"/>
  <c r="M120"/>
  <c r="D120"/>
  <c r="A120"/>
  <c r="AI119"/>
  <c r="AH119"/>
  <c r="R119"/>
  <c r="N119"/>
  <c r="M119"/>
  <c r="D119"/>
  <c r="A119"/>
  <c r="AI118"/>
  <c r="AH118"/>
  <c r="N118"/>
  <c r="M118"/>
  <c r="D118"/>
  <c r="A118"/>
  <c r="AI117"/>
  <c r="AH117"/>
  <c r="R117"/>
  <c r="N117"/>
  <c r="M117"/>
  <c r="D117"/>
  <c r="A117"/>
  <c r="AI116"/>
  <c r="AH116"/>
  <c r="N116"/>
  <c r="M116"/>
  <c r="D116"/>
  <c r="A116"/>
  <c r="AI115"/>
  <c r="AH115"/>
  <c r="R115"/>
  <c r="N115"/>
  <c r="M115"/>
  <c r="D115"/>
  <c r="A115"/>
  <c r="AI114"/>
  <c r="AH114"/>
  <c r="N114"/>
  <c r="M114"/>
  <c r="D114"/>
  <c r="A114"/>
  <c r="AI113"/>
  <c r="AH113"/>
  <c r="R113"/>
  <c r="N113"/>
  <c r="M113"/>
  <c r="D113"/>
  <c r="A113"/>
  <c r="AI112"/>
  <c r="AH112"/>
  <c r="N112"/>
  <c r="M112"/>
  <c r="D112"/>
  <c r="A112"/>
  <c r="AI111"/>
  <c r="AH111"/>
  <c r="R111"/>
  <c r="N111"/>
  <c r="M111"/>
  <c r="D111"/>
  <c r="A111"/>
  <c r="AI110"/>
  <c r="AH110"/>
  <c r="N110"/>
  <c r="M110"/>
  <c r="D110"/>
  <c r="A110"/>
  <c r="AI109"/>
  <c r="AH109"/>
  <c r="R109"/>
  <c r="N109"/>
  <c r="M109"/>
  <c r="D109"/>
  <c r="A109"/>
  <c r="AI108"/>
  <c r="AH108"/>
  <c r="N108"/>
  <c r="M108"/>
  <c r="D108"/>
  <c r="A108"/>
  <c r="AI107"/>
  <c r="AH107"/>
  <c r="R107"/>
  <c r="N107"/>
  <c r="M107"/>
  <c r="D107"/>
  <c r="A107"/>
  <c r="AI106"/>
  <c r="AH106"/>
  <c r="N106"/>
  <c r="M106"/>
  <c r="D106"/>
  <c r="A106"/>
  <c r="AI105"/>
  <c r="AH105"/>
  <c r="R105"/>
  <c r="N105"/>
  <c r="M105"/>
  <c r="D105"/>
  <c r="A105"/>
  <c r="AI104"/>
  <c r="AH104"/>
  <c r="N104"/>
  <c r="M104"/>
  <c r="D104"/>
  <c r="A104"/>
  <c r="AI103"/>
  <c r="AH103"/>
  <c r="R103"/>
  <c r="N103"/>
  <c r="M103"/>
  <c r="A103"/>
  <c r="AI102"/>
  <c r="AH102"/>
  <c r="N102"/>
  <c r="M102"/>
  <c r="D102"/>
  <c r="A102"/>
  <c r="AI101"/>
  <c r="AH101"/>
  <c r="R101"/>
  <c r="N101"/>
  <c r="M101"/>
  <c r="D101"/>
  <c r="A101"/>
  <c r="AI100"/>
  <c r="AH100"/>
  <c r="N100"/>
  <c r="M100"/>
  <c r="D100"/>
  <c r="A100"/>
  <c r="AI99"/>
  <c r="AH99"/>
  <c r="R99"/>
  <c r="N99"/>
  <c r="M99"/>
  <c r="D99"/>
  <c r="A99"/>
  <c r="AI98"/>
  <c r="AH98"/>
  <c r="N98"/>
  <c r="M98"/>
  <c r="D98"/>
  <c r="A98"/>
  <c r="AI97"/>
  <c r="AH97"/>
  <c r="R97"/>
  <c r="N97"/>
  <c r="M97"/>
  <c r="D97"/>
  <c r="A97"/>
  <c r="AI96"/>
  <c r="AH96"/>
  <c r="N96"/>
  <c r="M96"/>
  <c r="D96"/>
  <c r="A96"/>
  <c r="AI95"/>
  <c r="AH95"/>
  <c r="R95"/>
  <c r="N95"/>
  <c r="M95"/>
  <c r="D95"/>
  <c r="A95"/>
  <c r="AI94"/>
  <c r="AH94"/>
  <c r="N94"/>
  <c r="M94"/>
  <c r="D94"/>
  <c r="A94"/>
  <c r="AI93"/>
  <c r="AH93"/>
  <c r="R93"/>
  <c r="N93"/>
  <c r="M93"/>
  <c r="D93"/>
  <c r="A93"/>
  <c r="AI92"/>
  <c r="AH92"/>
  <c r="N92"/>
  <c r="M92"/>
  <c r="D92"/>
  <c r="A92"/>
  <c r="AI91"/>
  <c r="AH91"/>
  <c r="R91"/>
  <c r="N91"/>
  <c r="M91"/>
  <c r="D91"/>
  <c r="A91"/>
  <c r="AI90"/>
  <c r="AH90"/>
  <c r="N90"/>
  <c r="M90"/>
  <c r="D90"/>
  <c r="A90"/>
  <c r="AI89"/>
  <c r="AH89"/>
  <c r="R89"/>
  <c r="N89"/>
  <c r="M89"/>
  <c r="D89"/>
  <c r="A89"/>
  <c r="AI88"/>
  <c r="AH88"/>
  <c r="N88"/>
  <c r="M88"/>
  <c r="D88"/>
  <c r="A88"/>
  <c r="AI87"/>
  <c r="AH87"/>
  <c r="R87"/>
  <c r="N87"/>
  <c r="M87"/>
  <c r="D87"/>
  <c r="A87"/>
  <c r="AI86"/>
  <c r="AH86"/>
  <c r="N86"/>
  <c r="M86"/>
  <c r="D86"/>
  <c r="A86"/>
  <c r="AI85"/>
  <c r="AH85"/>
  <c r="R85"/>
  <c r="N85"/>
  <c r="M85"/>
  <c r="D85"/>
  <c r="A85"/>
  <c r="AI84"/>
  <c r="AH84"/>
  <c r="N84"/>
  <c r="M84"/>
  <c r="D84"/>
  <c r="A84"/>
  <c r="AI83"/>
  <c r="AH83"/>
  <c r="R83"/>
  <c r="N83"/>
  <c r="M83"/>
  <c r="A83"/>
  <c r="AI82"/>
  <c r="AH82"/>
  <c r="N82"/>
  <c r="M82"/>
  <c r="D82"/>
  <c r="A82"/>
  <c r="AI81"/>
  <c r="AH81"/>
  <c r="R81"/>
  <c r="N81"/>
  <c r="M81"/>
  <c r="D81"/>
  <c r="A81"/>
  <c r="AI80"/>
  <c r="AH80"/>
  <c r="N80"/>
  <c r="M80"/>
  <c r="D80"/>
  <c r="A80"/>
  <c r="AI79"/>
  <c r="AH79"/>
  <c r="R79"/>
  <c r="N79"/>
  <c r="M79"/>
  <c r="D79"/>
  <c r="A79"/>
  <c r="AI78"/>
  <c r="AH78"/>
  <c r="N78"/>
  <c r="M78"/>
  <c r="D78"/>
  <c r="A78"/>
  <c r="AI77"/>
  <c r="AH77"/>
  <c r="R77"/>
  <c r="N77"/>
  <c r="M77"/>
  <c r="D77"/>
  <c r="A77"/>
  <c r="AI76"/>
  <c r="AH76"/>
  <c r="N76"/>
  <c r="M76"/>
  <c r="D76"/>
  <c r="A76"/>
  <c r="AI75"/>
  <c r="AH75"/>
  <c r="R75"/>
  <c r="N75"/>
  <c r="M75"/>
  <c r="D75"/>
  <c r="A75"/>
  <c r="AI74"/>
  <c r="AH74"/>
  <c r="N74"/>
  <c r="M74"/>
  <c r="D74"/>
  <c r="A74"/>
  <c r="AI73"/>
  <c r="AH73"/>
  <c r="R73"/>
  <c r="N73"/>
  <c r="M73"/>
  <c r="D73"/>
  <c r="A73"/>
  <c r="AI72"/>
  <c r="AH72"/>
  <c r="N72"/>
  <c r="M72"/>
  <c r="D72"/>
  <c r="A72"/>
  <c r="AI71"/>
  <c r="AH71"/>
  <c r="R71"/>
  <c r="N71"/>
  <c r="M71"/>
  <c r="D71"/>
  <c r="A71"/>
  <c r="AI70"/>
  <c r="AH70"/>
  <c r="N70"/>
  <c r="M70"/>
  <c r="D70"/>
  <c r="A70"/>
  <c r="AI69"/>
  <c r="AH69"/>
  <c r="R69"/>
  <c r="N69"/>
  <c r="M69"/>
  <c r="D69"/>
  <c r="A69"/>
  <c r="AI68"/>
  <c r="AH68"/>
  <c r="N68"/>
  <c r="M68"/>
  <c r="D68"/>
  <c r="A68"/>
  <c r="AI67"/>
  <c r="AH67"/>
  <c r="R67"/>
  <c r="N67"/>
  <c r="M67"/>
  <c r="D67"/>
  <c r="A67"/>
  <c r="AI66"/>
  <c r="AH66"/>
  <c r="N66"/>
  <c r="M66"/>
  <c r="D66"/>
  <c r="A66"/>
  <c r="AI65"/>
  <c r="AH65"/>
  <c r="R65"/>
  <c r="N65"/>
  <c r="M65"/>
  <c r="D65"/>
  <c r="A65"/>
  <c r="AI64"/>
  <c r="AH64"/>
  <c r="N64"/>
  <c r="M64"/>
  <c r="D64"/>
  <c r="A64"/>
  <c r="AI63"/>
  <c r="AH63"/>
  <c r="R63"/>
  <c r="N63"/>
  <c r="M63"/>
  <c r="A63"/>
  <c r="AI62"/>
  <c r="AH62"/>
  <c r="N62"/>
  <c r="M62"/>
  <c r="A62"/>
  <c r="AI61"/>
  <c r="AH61"/>
  <c r="R61"/>
  <c r="N61"/>
  <c r="M61"/>
  <c r="A61"/>
  <c r="AI60"/>
  <c r="AH60"/>
  <c r="N60"/>
  <c r="M60"/>
  <c r="A60"/>
  <c r="AI59"/>
  <c r="AH59"/>
  <c r="R59"/>
  <c r="N59"/>
  <c r="M59"/>
  <c r="A59"/>
  <c r="AI58"/>
  <c r="AH58"/>
  <c r="N58"/>
  <c r="M58"/>
  <c r="A58"/>
  <c r="AI57"/>
  <c r="AH57"/>
  <c r="R57"/>
  <c r="N57"/>
  <c r="M57"/>
  <c r="A57"/>
  <c r="AI56"/>
  <c r="AH56"/>
  <c r="N56"/>
  <c r="M56"/>
  <c r="A56"/>
  <c r="AI55"/>
  <c r="AH55"/>
  <c r="R55"/>
  <c r="N55"/>
  <c r="M55"/>
  <c r="A55"/>
  <c r="AI54"/>
  <c r="AH54"/>
  <c r="N54"/>
  <c r="M54"/>
  <c r="A54"/>
  <c r="AI53"/>
  <c r="AH53"/>
  <c r="R53"/>
  <c r="N53"/>
  <c r="M53"/>
  <c r="A53"/>
  <c r="AI52"/>
  <c r="AH52"/>
  <c r="N52"/>
  <c r="M52"/>
  <c r="A52"/>
  <c r="AI51"/>
  <c r="AH51"/>
  <c r="R51"/>
  <c r="N51"/>
  <c r="M51"/>
  <c r="A51"/>
  <c r="AI50"/>
  <c r="AH50"/>
  <c r="N50"/>
  <c r="M50"/>
  <c r="A50"/>
  <c r="AI49"/>
  <c r="AH49"/>
  <c r="R49"/>
  <c r="N49"/>
  <c r="M49"/>
  <c r="A49"/>
  <c r="AI48"/>
  <c r="AH48"/>
  <c r="N48"/>
  <c r="M48"/>
  <c r="A48"/>
  <c r="AI47"/>
  <c r="AH47"/>
  <c r="R47"/>
  <c r="N47"/>
  <c r="M47"/>
  <c r="A47"/>
  <c r="AI46"/>
  <c r="AH46"/>
  <c r="N46"/>
  <c r="M46"/>
  <c r="A46"/>
  <c r="AI45"/>
  <c r="AH45"/>
  <c r="R45"/>
  <c r="N45"/>
  <c r="M45"/>
  <c r="A45"/>
  <c r="AI44"/>
  <c r="AH44"/>
  <c r="N44"/>
  <c r="M44"/>
  <c r="A44"/>
  <c r="AI43"/>
  <c r="AH43"/>
  <c r="R43"/>
  <c r="N43"/>
  <c r="M43"/>
  <c r="A43"/>
  <c r="AI42"/>
  <c r="AH42"/>
  <c r="N42"/>
  <c r="M42"/>
  <c r="A42"/>
  <c r="AI41"/>
  <c r="AH41"/>
  <c r="R41"/>
  <c r="N41"/>
  <c r="M41"/>
  <c r="A41"/>
  <c r="AI40"/>
  <c r="AH40"/>
  <c r="N40"/>
  <c r="M40"/>
  <c r="A40"/>
  <c r="AI39"/>
  <c r="AH39"/>
  <c r="R39"/>
  <c r="N39"/>
  <c r="M39"/>
  <c r="A39"/>
  <c r="AI38"/>
  <c r="AH38"/>
  <c r="N38"/>
  <c r="M38"/>
  <c r="A38"/>
  <c r="AI37"/>
  <c r="AH37"/>
  <c r="R37"/>
  <c r="N37"/>
  <c r="M37"/>
  <c r="A37"/>
  <c r="AI36"/>
  <c r="AH36"/>
  <c r="N36"/>
  <c r="M36"/>
  <c r="A36"/>
  <c r="AI35"/>
  <c r="AH35"/>
  <c r="R35"/>
  <c r="N35"/>
  <c r="M35"/>
  <c r="A35"/>
  <c r="AI34"/>
  <c r="AH34"/>
  <c r="N34"/>
  <c r="M34"/>
  <c r="A34"/>
  <c r="AI33"/>
  <c r="AH33"/>
  <c r="R33"/>
  <c r="N33"/>
  <c r="M33"/>
  <c r="A33"/>
  <c r="AI32"/>
  <c r="AH32"/>
  <c r="N32"/>
  <c r="M32"/>
  <c r="A32"/>
  <c r="AI31"/>
  <c r="AH31"/>
  <c r="R31"/>
  <c r="N31"/>
  <c r="M31"/>
  <c r="A31"/>
  <c r="AI30"/>
  <c r="AH30"/>
  <c r="N30"/>
  <c r="M30"/>
  <c r="A30"/>
  <c r="AI29"/>
  <c r="AH29"/>
  <c r="R29"/>
  <c r="N29"/>
  <c r="M29"/>
  <c r="A29"/>
  <c r="AI28"/>
  <c r="AH28"/>
  <c r="N28"/>
  <c r="M28"/>
  <c r="A28"/>
  <c r="AI27"/>
  <c r="AH27"/>
  <c r="R27"/>
  <c r="N27"/>
  <c r="M27"/>
  <c r="A27"/>
  <c r="AI26"/>
  <c r="AH26"/>
  <c r="N26"/>
  <c r="M26"/>
  <c r="A26"/>
  <c r="AI25"/>
  <c r="AH25"/>
  <c r="R25"/>
  <c r="N25"/>
  <c r="M25"/>
  <c r="A25"/>
  <c r="AI24"/>
  <c r="AH24"/>
  <c r="N24"/>
  <c r="M24"/>
  <c r="A24"/>
  <c r="AI23"/>
  <c r="AH23"/>
  <c r="R23"/>
  <c r="N23"/>
  <c r="M23"/>
  <c r="A23"/>
  <c r="AI22"/>
  <c r="AH22"/>
  <c r="N22"/>
  <c r="M22"/>
  <c r="A22"/>
  <c r="AI21"/>
  <c r="AH21"/>
  <c r="R21"/>
  <c r="N21"/>
  <c r="M21"/>
  <c r="A21"/>
  <c r="AI20"/>
  <c r="AH20"/>
  <c r="N20"/>
  <c r="M20"/>
  <c r="A20"/>
  <c r="AI19"/>
  <c r="AH19"/>
  <c r="R19"/>
  <c r="N19"/>
  <c r="M19"/>
  <c r="A19"/>
  <c r="AI18"/>
  <c r="AH18"/>
  <c r="N18"/>
  <c r="M18"/>
  <c r="A18"/>
  <c r="AI17"/>
  <c r="AH17"/>
  <c r="R17"/>
  <c r="N17"/>
  <c r="M17"/>
  <c r="A17"/>
  <c r="AI16"/>
  <c r="AH16"/>
  <c r="N16"/>
  <c r="M16"/>
  <c r="A16"/>
  <c r="AI15"/>
  <c r="AH15"/>
  <c r="R15"/>
  <c r="N15"/>
  <c r="M15"/>
  <c r="A15"/>
  <c r="AI14"/>
  <c r="AH14"/>
  <c r="N14"/>
  <c r="M14"/>
  <c r="A14"/>
  <c r="AI13"/>
  <c r="AH13"/>
  <c r="R13"/>
  <c r="N13"/>
  <c r="M13"/>
  <c r="A13"/>
  <c r="AI12"/>
  <c r="AH12"/>
  <c r="N12"/>
  <c r="M12"/>
  <c r="A12"/>
  <c r="AI11"/>
  <c r="AH11"/>
  <c r="R11"/>
  <c r="N11"/>
  <c r="M11"/>
  <c r="A11"/>
  <c r="AI10"/>
  <c r="AH10"/>
  <c r="N10"/>
  <c r="M10"/>
  <c r="A10"/>
  <c r="AI9"/>
  <c r="AH9"/>
  <c r="R9"/>
  <c r="N9"/>
  <c r="M9"/>
  <c r="A9"/>
  <c r="AI8"/>
  <c r="AH8"/>
  <c r="N8"/>
  <c r="M8"/>
  <c r="A8"/>
  <c r="AI7"/>
  <c r="AH7"/>
  <c r="R7"/>
  <c r="N7"/>
  <c r="M7"/>
  <c r="A7"/>
  <c r="AI6"/>
  <c r="AH6"/>
  <c r="N6"/>
  <c r="M6"/>
  <c r="A6"/>
  <c r="AI5"/>
  <c r="AH5"/>
  <c r="R5"/>
  <c r="N5"/>
  <c r="M5"/>
  <c r="A5"/>
  <c r="CG90" i="1"/>
  <c r="CB90"/>
  <c r="BW90"/>
  <c r="BR90"/>
  <c r="BM90"/>
  <c r="BH90"/>
  <c r="BC90"/>
  <c r="AX90"/>
  <c r="AS90"/>
  <c r="AN90"/>
  <c r="AI90"/>
  <c r="AD90"/>
  <c r="Y90"/>
  <c r="T90"/>
  <c r="O90"/>
  <c r="J90"/>
  <c r="E90"/>
  <c r="CG89"/>
  <c r="CB89"/>
  <c r="BW89"/>
  <c r="BR89"/>
  <c r="BM89"/>
  <c r="BH89"/>
  <c r="BC89"/>
  <c r="AX89"/>
  <c r="AS89"/>
  <c r="AN89"/>
  <c r="AI89"/>
  <c r="AD89"/>
  <c r="Y89"/>
  <c r="T89"/>
  <c r="O89"/>
  <c r="J89"/>
  <c r="E89"/>
  <c r="CG88"/>
  <c r="CB88"/>
  <c r="BW88"/>
  <c r="BR88"/>
  <c r="BM88"/>
  <c r="BH88"/>
  <c r="BC88"/>
  <c r="AX88"/>
  <c r="AS88"/>
  <c r="AN88"/>
  <c r="AI88"/>
  <c r="AD88"/>
  <c r="Y88"/>
  <c r="T88"/>
  <c r="O88"/>
  <c r="J88"/>
  <c r="E88"/>
  <c r="CG87"/>
  <c r="CB87"/>
  <c r="BW87"/>
  <c r="BR87"/>
  <c r="BM87"/>
  <c r="BH87"/>
  <c r="BC87"/>
  <c r="AX87"/>
  <c r="AS87"/>
  <c r="AN87"/>
  <c r="AI87"/>
  <c r="AD87"/>
  <c r="Y87"/>
  <c r="T87"/>
  <c r="O87"/>
  <c r="J87"/>
  <c r="E87"/>
  <c r="CG86"/>
  <c r="CB86"/>
  <c r="BW86"/>
  <c r="BR86"/>
  <c r="BM86"/>
  <c r="BH86"/>
  <c r="BC86"/>
  <c r="AX86"/>
  <c r="AS86"/>
  <c r="AN86"/>
  <c r="AI86"/>
  <c r="AD86"/>
  <c r="Y86"/>
  <c r="T86"/>
  <c r="O86"/>
  <c r="J86"/>
  <c r="E86"/>
  <c r="CG85"/>
  <c r="CB85"/>
  <c r="BW85"/>
  <c r="BR85"/>
  <c r="BM85"/>
  <c r="BH85"/>
  <c r="BC85"/>
  <c r="AX85"/>
  <c r="AS85"/>
  <c r="AN85"/>
  <c r="AI85"/>
  <c r="AD85"/>
  <c r="Y85"/>
  <c r="T85"/>
  <c r="O85"/>
  <c r="J85"/>
  <c r="E85"/>
  <c r="CG84"/>
  <c r="CB84"/>
  <c r="BW84"/>
  <c r="BR84"/>
  <c r="BM84"/>
  <c r="BH84"/>
  <c r="BC84"/>
  <c r="AX84"/>
  <c r="AS84"/>
  <c r="AN84"/>
  <c r="AI84"/>
  <c r="AD84"/>
  <c r="Y84"/>
  <c r="T84"/>
  <c r="O84"/>
  <c r="J84"/>
  <c r="E84"/>
  <c r="CG83"/>
  <c r="CB83"/>
  <c r="BW83"/>
  <c r="BR83"/>
  <c r="BM83"/>
  <c r="BH83"/>
  <c r="BC83"/>
  <c r="AX83"/>
  <c r="AS83"/>
  <c r="AN83"/>
  <c r="AI83"/>
  <c r="AD83"/>
  <c r="Y83"/>
  <c r="T83"/>
  <c r="O83"/>
  <c r="J83"/>
  <c r="E83"/>
  <c r="CG82"/>
  <c r="CB82"/>
  <c r="BW82"/>
  <c r="BR82"/>
  <c r="BM82"/>
  <c r="BH82"/>
  <c r="BC82"/>
  <c r="AX82"/>
  <c r="AS82"/>
  <c r="AN82"/>
  <c r="AI82"/>
  <c r="AD82"/>
  <c r="Y82"/>
  <c r="T82"/>
  <c r="O82"/>
  <c r="J82"/>
  <c r="E82"/>
  <c r="CG81"/>
  <c r="CB81"/>
  <c r="BW81"/>
  <c r="BR81"/>
  <c r="BM81"/>
  <c r="BH81"/>
  <c r="BC81"/>
  <c r="AX81"/>
  <c r="AS81"/>
  <c r="AN81"/>
  <c r="AI81"/>
  <c r="AD81"/>
  <c r="Y81"/>
  <c r="T81"/>
  <c r="O81"/>
  <c r="J81"/>
  <c r="E81"/>
  <c r="CG80"/>
  <c r="CB80"/>
  <c r="BW80"/>
  <c r="BR80"/>
  <c r="BM80"/>
  <c r="BH80"/>
  <c r="BC80"/>
  <c r="AX80"/>
  <c r="AS80"/>
  <c r="AN80"/>
  <c r="AI80"/>
  <c r="AD80"/>
  <c r="Y80"/>
  <c r="T80"/>
  <c r="O80"/>
  <c r="J80"/>
  <c r="E80"/>
  <c r="CG79"/>
  <c r="CB79"/>
  <c r="BW79"/>
  <c r="BR79"/>
  <c r="BM79"/>
  <c r="BH79"/>
  <c r="BC79"/>
  <c r="AX79"/>
  <c r="AS79"/>
  <c r="AN79"/>
  <c r="AI79"/>
  <c r="AD79"/>
  <c r="Y79"/>
  <c r="T79"/>
  <c r="O79"/>
  <c r="J79"/>
  <c r="E79"/>
  <c r="CG78"/>
  <c r="CB78"/>
  <c r="BW78"/>
  <c r="BR78"/>
  <c r="BM78"/>
  <c r="BH78"/>
  <c r="BC78"/>
  <c r="AX78"/>
  <c r="AS78"/>
  <c r="AN78"/>
  <c r="AI78"/>
  <c r="AD78"/>
  <c r="Y78"/>
  <c r="T78"/>
  <c r="O78"/>
  <c r="J78"/>
  <c r="E78"/>
  <c r="CG77"/>
  <c r="CB77"/>
  <c r="BW77"/>
  <c r="BR77"/>
  <c r="BM77"/>
  <c r="BH77"/>
  <c r="BC77"/>
  <c r="AX77"/>
  <c r="AS77"/>
  <c r="AN77"/>
  <c r="AI77"/>
  <c r="AD77"/>
  <c r="Y77"/>
  <c r="T77"/>
  <c r="O77"/>
  <c r="J77"/>
  <c r="E77"/>
  <c r="CG76"/>
  <c r="CB76"/>
  <c r="BW76"/>
  <c r="BR76"/>
  <c r="BM76"/>
  <c r="BH76"/>
  <c r="BC76"/>
  <c r="AX76"/>
  <c r="AS76"/>
  <c r="AN76"/>
  <c r="AI76"/>
  <c r="AD76"/>
  <c r="Y76"/>
  <c r="T76"/>
  <c r="O76"/>
  <c r="J76"/>
  <c r="E76"/>
  <c r="CG75"/>
  <c r="CB75"/>
  <c r="BW75"/>
  <c r="BR75"/>
  <c r="BM75"/>
  <c r="BH75"/>
  <c r="BC75"/>
  <c r="AX75"/>
  <c r="AS75"/>
  <c r="AN75"/>
  <c r="AI75"/>
  <c r="AD75"/>
  <c r="Y75"/>
  <c r="T75"/>
  <c r="O75"/>
  <c r="J75"/>
  <c r="E75"/>
  <c r="CG74"/>
  <c r="CB74"/>
  <c r="BW74"/>
  <c r="BR74"/>
  <c r="BM74"/>
  <c r="BH74"/>
  <c r="BC74"/>
  <c r="AX74"/>
  <c r="AS74"/>
  <c r="AN74"/>
  <c r="AI74"/>
  <c r="AD74"/>
  <c r="Y74"/>
  <c r="T74"/>
  <c r="O74"/>
  <c r="J74"/>
  <c r="E74"/>
  <c r="CG73"/>
  <c r="CB73"/>
  <c r="BW73"/>
  <c r="BR73"/>
  <c r="BM73"/>
  <c r="BH73"/>
  <c r="BC73"/>
  <c r="AX73"/>
  <c r="AS73"/>
  <c r="AN73"/>
  <c r="AI73"/>
  <c r="AD73"/>
  <c r="Y73"/>
  <c r="T73"/>
  <c r="O73"/>
  <c r="J73"/>
  <c r="E73"/>
  <c r="CG72"/>
  <c r="CB72"/>
  <c r="BW72"/>
  <c r="BR72"/>
  <c r="BM72"/>
  <c r="BH72"/>
  <c r="BC72"/>
  <c r="AX72"/>
  <c r="AS72"/>
  <c r="AN72"/>
  <c r="AI72"/>
  <c r="AD72"/>
  <c r="Y72"/>
  <c r="T72"/>
  <c r="O72"/>
  <c r="J72"/>
  <c r="E72"/>
  <c r="CG71"/>
  <c r="CB71"/>
  <c r="BW71"/>
  <c r="BR71"/>
  <c r="BM71"/>
  <c r="BH71"/>
  <c r="BC71"/>
  <c r="AX71"/>
  <c r="AS71"/>
  <c r="AN71"/>
  <c r="AI71"/>
  <c r="AD71"/>
  <c r="Y71"/>
  <c r="T71"/>
  <c r="O71"/>
  <c r="J71"/>
  <c r="E71"/>
  <c r="CG70"/>
  <c r="CB70"/>
  <c r="BW70"/>
  <c r="BR70"/>
  <c r="BM70"/>
  <c r="BH70"/>
  <c r="BC70"/>
  <c r="AX70"/>
  <c r="AS70"/>
  <c r="AN70"/>
  <c r="AI70"/>
  <c r="AD70"/>
  <c r="Y70"/>
  <c r="T70"/>
  <c r="O70"/>
  <c r="J70"/>
  <c r="E70"/>
  <c r="CG69"/>
  <c r="CB69"/>
  <c r="BW69"/>
  <c r="BR69"/>
  <c r="BM69"/>
  <c r="BH69"/>
  <c r="BC69"/>
  <c r="AX69"/>
  <c r="AS69"/>
  <c r="AN69"/>
  <c r="AI69"/>
  <c r="AD69"/>
  <c r="Y69"/>
  <c r="T69"/>
  <c r="O69"/>
  <c r="J69"/>
  <c r="E69"/>
  <c r="CG68"/>
  <c r="CB68"/>
  <c r="BW68"/>
  <c r="BR68"/>
  <c r="BM68"/>
  <c r="BH68"/>
  <c r="BC68"/>
  <c r="AX68"/>
  <c r="AS68"/>
  <c r="AN68"/>
  <c r="AI68"/>
  <c r="AD68"/>
  <c r="Y68"/>
  <c r="T68"/>
  <c r="O68"/>
  <c r="J68"/>
  <c r="E68"/>
  <c r="CG67"/>
  <c r="CB67"/>
  <c r="BW67"/>
  <c r="BR67"/>
  <c r="BM67"/>
  <c r="BH67"/>
  <c r="BC67"/>
  <c r="AX67"/>
  <c r="AS67"/>
  <c r="AN67"/>
  <c r="AI67"/>
  <c r="AD67"/>
  <c r="Y67"/>
  <c r="T67"/>
  <c r="O67"/>
  <c r="J67"/>
  <c r="E67"/>
  <c r="CG66"/>
  <c r="CB66"/>
  <c r="BW66"/>
  <c r="BR66"/>
  <c r="BM66"/>
  <c r="BH66"/>
  <c r="BC66"/>
  <c r="AX66"/>
  <c r="AS66"/>
  <c r="AN66"/>
  <c r="AI66"/>
  <c r="AD66"/>
  <c r="Y66"/>
  <c r="T66"/>
  <c r="O66"/>
  <c r="J66"/>
  <c r="E66"/>
  <c r="CG65"/>
  <c r="CB65"/>
  <c r="BW65"/>
  <c r="BR65"/>
  <c r="BM65"/>
  <c r="BH65"/>
  <c r="BC65"/>
  <c r="AX65"/>
  <c r="AS65"/>
  <c r="AN65"/>
  <c r="AI65"/>
  <c r="AD65"/>
  <c r="Y65"/>
  <c r="T65"/>
  <c r="O65"/>
  <c r="J65"/>
  <c r="E65"/>
  <c r="CG64"/>
  <c r="CB64"/>
  <c r="BW64"/>
  <c r="BR64"/>
  <c r="BM64"/>
  <c r="BH64"/>
  <c r="BC64"/>
  <c r="AX64"/>
  <c r="AS64"/>
  <c r="AN64"/>
  <c r="AI64"/>
  <c r="AD64"/>
  <c r="Y64"/>
  <c r="T64"/>
  <c r="O64"/>
  <c r="J64"/>
  <c r="E64"/>
  <c r="CG63"/>
  <c r="CB63"/>
  <c r="BW63"/>
  <c r="BR63"/>
  <c r="BM63"/>
  <c r="BH63"/>
  <c r="BC63"/>
  <c r="AX63"/>
  <c r="AS63"/>
  <c r="AN63"/>
  <c r="AI63"/>
  <c r="AD63"/>
  <c r="Y63"/>
  <c r="T63"/>
  <c r="O63"/>
  <c r="J63"/>
  <c r="E63"/>
  <c r="CG62"/>
  <c r="CB62"/>
  <c r="BW62"/>
  <c r="BR62"/>
  <c r="BM62"/>
  <c r="BH62"/>
  <c r="BC62"/>
  <c r="AX62"/>
  <c r="AS62"/>
  <c r="AN62"/>
  <c r="AI62"/>
  <c r="AD62"/>
  <c r="Y62"/>
  <c r="T62"/>
  <c r="O62"/>
  <c r="J62"/>
  <c r="E62"/>
  <c r="CG61"/>
  <c r="CB61"/>
  <c r="BW61"/>
  <c r="BR61"/>
  <c r="BM61"/>
  <c r="BH61"/>
  <c r="BC61"/>
  <c r="AX61"/>
  <c r="AS61"/>
  <c r="AN61"/>
  <c r="AI61"/>
  <c r="AD61"/>
  <c r="Y61"/>
  <c r="T61"/>
  <c r="O61"/>
  <c r="J61"/>
  <c r="E61"/>
  <c r="CG60"/>
  <c r="CB60"/>
  <c r="BW60"/>
  <c r="BR60"/>
  <c r="BM60"/>
  <c r="BH60"/>
  <c r="BC60"/>
  <c r="AX60"/>
  <c r="AS60"/>
  <c r="AN60"/>
  <c r="AI60"/>
  <c r="AD60"/>
  <c r="Y60"/>
  <c r="T60"/>
  <c r="O60"/>
  <c r="J60"/>
  <c r="E60"/>
  <c r="CG59"/>
  <c r="CB59"/>
  <c r="BW59"/>
  <c r="BR59"/>
  <c r="BM59"/>
  <c r="BH59"/>
  <c r="BC59"/>
  <c r="AX59"/>
  <c r="AS59"/>
  <c r="AN59"/>
  <c r="AI59"/>
  <c r="AD59"/>
  <c r="Y59"/>
  <c r="T59"/>
  <c r="O59"/>
  <c r="J59"/>
  <c r="E59"/>
  <c r="CG58"/>
  <c r="CB58"/>
  <c r="BW58"/>
  <c r="BR58"/>
  <c r="BM58"/>
  <c r="BH58"/>
  <c r="BC58"/>
  <c r="AX58"/>
  <c r="AS58"/>
  <c r="AN58"/>
  <c r="AI58"/>
  <c r="AD58"/>
  <c r="Y58"/>
  <c r="T58"/>
  <c r="O58"/>
  <c r="J58"/>
  <c r="E58"/>
  <c r="CG57"/>
  <c r="CB57"/>
  <c r="BW57"/>
  <c r="BR57"/>
  <c r="BM57"/>
  <c r="BH57"/>
  <c r="BC57"/>
  <c r="AX57"/>
  <c r="AS57"/>
  <c r="AN57"/>
  <c r="AI57"/>
  <c r="AD57"/>
  <c r="Y57"/>
  <c r="T57"/>
  <c r="O57"/>
  <c r="J57"/>
  <c r="E57"/>
  <c r="CG56"/>
  <c r="CB56"/>
  <c r="BW56"/>
  <c r="BR56"/>
  <c r="BM56"/>
  <c r="BH56"/>
  <c r="BC56"/>
  <c r="AX56"/>
  <c r="AS56"/>
  <c r="AN56"/>
  <c r="AI56"/>
  <c r="AD56"/>
  <c r="Y56"/>
  <c r="T56"/>
  <c r="O56"/>
  <c r="J56"/>
  <c r="E56"/>
  <c r="CG55"/>
  <c r="CB55"/>
  <c r="BW55"/>
  <c r="BR55"/>
  <c r="BM55"/>
  <c r="BH55"/>
  <c r="BC55"/>
  <c r="AX55"/>
  <c r="AS55"/>
  <c r="AN55"/>
  <c r="AI55"/>
  <c r="AD55"/>
  <c r="Y55"/>
  <c r="T55"/>
  <c r="O55"/>
  <c r="J55"/>
  <c r="E55"/>
  <c r="CG54"/>
  <c r="CB54"/>
  <c r="BW54"/>
  <c r="BR54"/>
  <c r="BM54"/>
  <c r="BH54"/>
  <c r="BC54"/>
  <c r="AX54"/>
  <c r="AS54"/>
  <c r="AN54"/>
  <c r="AI54"/>
  <c r="AD54"/>
  <c r="Y54"/>
  <c r="T54"/>
  <c r="O54"/>
  <c r="J54"/>
  <c r="E54"/>
  <c r="CG53"/>
  <c r="CB53"/>
  <c r="BW53"/>
  <c r="BR53"/>
  <c r="BM53"/>
  <c r="BH53"/>
  <c r="BC53"/>
  <c r="AX53"/>
  <c r="AS53"/>
  <c r="AN53"/>
  <c r="AI53"/>
  <c r="AD53"/>
  <c r="Y53"/>
  <c r="T53"/>
  <c r="O53"/>
  <c r="J53"/>
  <c r="E53"/>
  <c r="CG52"/>
  <c r="CB52"/>
  <c r="BW52"/>
  <c r="BR52"/>
  <c r="BM52"/>
  <c r="BH52"/>
  <c r="BC52"/>
  <c r="AX52"/>
  <c r="AS52"/>
  <c r="AN52"/>
  <c r="AI52"/>
  <c r="AD52"/>
  <c r="Y52"/>
  <c r="T52"/>
  <c r="O52"/>
  <c r="J52"/>
  <c r="E52"/>
  <c r="CG51"/>
  <c r="CB51"/>
  <c r="BW51"/>
  <c r="BR51"/>
  <c r="BM51"/>
  <c r="BH51"/>
  <c r="BC51"/>
  <c r="AX51"/>
  <c r="AS51"/>
  <c r="AN51"/>
  <c r="AI51"/>
  <c r="AD51"/>
  <c r="Y51"/>
  <c r="T51"/>
  <c r="O51"/>
  <c r="J51"/>
  <c r="E51"/>
  <c r="CG50"/>
  <c r="CB50"/>
  <c r="BW50"/>
  <c r="BR50"/>
  <c r="BM50"/>
  <c r="BH50"/>
  <c r="BC50"/>
  <c r="AX50"/>
  <c r="AS50"/>
  <c r="AN50"/>
  <c r="AI50"/>
  <c r="AD50"/>
  <c r="Y50"/>
  <c r="T50"/>
  <c r="O50"/>
  <c r="J50"/>
  <c r="E50"/>
  <c r="CG49"/>
  <c r="CB49"/>
  <c r="BW49"/>
  <c r="BR49"/>
  <c r="BM49"/>
  <c r="BH49"/>
  <c r="BC49"/>
  <c r="AX49"/>
  <c r="AS49"/>
  <c r="AN49"/>
  <c r="AI49"/>
  <c r="AD49"/>
  <c r="Y49"/>
  <c r="T49"/>
  <c r="O49"/>
  <c r="J49"/>
  <c r="E49"/>
  <c r="CG48"/>
  <c r="CB48"/>
  <c r="BW48"/>
  <c r="BR48"/>
  <c r="BM48"/>
  <c r="BH48"/>
  <c r="BC48"/>
  <c r="AX48"/>
  <c r="AS48"/>
  <c r="AN48"/>
  <c r="AI48"/>
  <c r="AD48"/>
  <c r="Y48"/>
  <c r="T48"/>
  <c r="O48"/>
  <c r="J48"/>
  <c r="E48"/>
  <c r="CG47"/>
  <c r="CB47"/>
  <c r="BW47"/>
  <c r="BR47"/>
  <c r="BM47"/>
  <c r="BH47"/>
  <c r="BC47"/>
  <c r="AX47"/>
  <c r="AS47"/>
  <c r="AN47"/>
  <c r="AI47"/>
  <c r="AD47"/>
  <c r="Y47"/>
  <c r="T47"/>
  <c r="O47"/>
  <c r="J47"/>
  <c r="E47"/>
  <c r="CG46"/>
  <c r="CB46"/>
  <c r="BW46"/>
  <c r="BR46"/>
  <c r="BM46"/>
  <c r="BH46"/>
  <c r="BC46"/>
  <c r="AX46"/>
  <c r="AS46"/>
  <c r="AN46"/>
  <c r="AI46"/>
  <c r="AD46"/>
  <c r="Y46"/>
  <c r="T46"/>
  <c r="O46"/>
  <c r="J46"/>
  <c r="E46"/>
  <c r="CG45"/>
  <c r="CB45"/>
  <c r="BW45"/>
  <c r="BR45"/>
  <c r="BM45"/>
  <c r="BH45"/>
  <c r="BC45"/>
  <c r="AX45"/>
  <c r="AS45"/>
  <c r="AN45"/>
  <c r="AI45"/>
  <c r="AD45"/>
  <c r="Y45"/>
  <c r="T45"/>
  <c r="O45"/>
  <c r="J45"/>
  <c r="E45"/>
  <c r="CG44"/>
  <c r="CB44"/>
  <c r="BW44"/>
  <c r="BR44"/>
  <c r="BM44"/>
  <c r="BH44"/>
  <c r="BC44"/>
  <c r="AX44"/>
  <c r="AS44"/>
  <c r="AN44"/>
  <c r="AI44"/>
  <c r="AD44"/>
  <c r="Y44"/>
  <c r="T44"/>
  <c r="O44"/>
  <c r="J44"/>
  <c r="E44"/>
  <c r="CG43"/>
  <c r="CB43"/>
  <c r="BW43"/>
  <c r="BR43"/>
  <c r="BM43"/>
  <c r="BH43"/>
  <c r="BC43"/>
  <c r="AX43"/>
  <c r="AS43"/>
  <c r="AN43"/>
  <c r="AI43"/>
  <c r="AD43"/>
  <c r="Y43"/>
  <c r="T43"/>
  <c r="O43"/>
  <c r="J43"/>
  <c r="E43"/>
  <c r="CG42"/>
  <c r="CB42"/>
  <c r="BW42"/>
  <c r="BR42"/>
  <c r="BM42"/>
  <c r="BH42"/>
  <c r="BC42"/>
  <c r="AX42"/>
  <c r="AS42"/>
  <c r="AN42"/>
  <c r="AI42"/>
  <c r="AD42"/>
  <c r="Y42"/>
  <c r="T42"/>
  <c r="O42"/>
  <c r="J42"/>
  <c r="E42"/>
  <c r="CG41"/>
  <c r="CB41"/>
  <c r="BW41"/>
  <c r="BR41"/>
  <c r="BM41"/>
  <c r="BH41"/>
  <c r="BC41"/>
  <c r="AX41"/>
  <c r="AS41"/>
  <c r="AN41"/>
  <c r="AI41"/>
  <c r="AD41"/>
  <c r="Y41"/>
  <c r="T41"/>
  <c r="O41"/>
  <c r="J41"/>
  <c r="E41"/>
  <c r="CG40"/>
  <c r="CB40"/>
  <c r="BW40"/>
  <c r="BR40"/>
  <c r="BM40"/>
  <c r="BH40"/>
  <c r="BC40"/>
  <c r="AX40"/>
  <c r="AS40"/>
  <c r="AN40"/>
  <c r="AI40"/>
  <c r="AD40"/>
  <c r="Y40"/>
  <c r="T40"/>
  <c r="O40"/>
  <c r="J40"/>
  <c r="E40"/>
  <c r="CG39"/>
  <c r="CB39"/>
  <c r="BW39"/>
  <c r="BR39"/>
  <c r="BM39"/>
  <c r="BH39"/>
  <c r="BC39"/>
  <c r="AX39"/>
  <c r="AS39"/>
  <c r="AN39"/>
  <c r="AI39"/>
  <c r="AD39"/>
  <c r="Y39"/>
  <c r="T39"/>
  <c r="O39"/>
  <c r="J39"/>
  <c r="E39"/>
  <c r="CG38"/>
  <c r="CB38"/>
  <c r="BW38"/>
  <c r="BR38"/>
  <c r="BM38"/>
  <c r="BH38"/>
  <c r="BC38"/>
  <c r="AX38"/>
  <c r="AS38"/>
  <c r="AN38"/>
  <c r="AI38"/>
  <c r="AD38"/>
  <c r="Y38"/>
  <c r="T38"/>
  <c r="O38"/>
  <c r="J38"/>
  <c r="E38"/>
  <c r="CG37"/>
  <c r="CB37"/>
  <c r="BW37"/>
  <c r="BR37"/>
  <c r="BM37"/>
  <c r="BH37"/>
  <c r="BC37"/>
  <c r="AX37"/>
  <c r="AS37"/>
  <c r="AN37"/>
  <c r="AI37"/>
  <c r="AD37"/>
  <c r="Y37"/>
  <c r="T37"/>
  <c r="O37"/>
  <c r="J37"/>
  <c r="E37"/>
  <c r="CG36"/>
  <c r="CB36"/>
  <c r="BW36"/>
  <c r="BR36"/>
  <c r="BM36"/>
  <c r="BH36"/>
  <c r="BC36"/>
  <c r="AX36"/>
  <c r="AS36"/>
  <c r="AN36"/>
  <c r="AI36"/>
  <c r="AD36"/>
  <c r="Y36"/>
  <c r="T36"/>
  <c r="O36"/>
  <c r="J36"/>
  <c r="E36"/>
  <c r="CG35"/>
  <c r="CB35"/>
  <c r="BW35"/>
  <c r="BR35"/>
  <c r="BM35"/>
  <c r="BH35"/>
  <c r="BC35"/>
  <c r="AX35"/>
  <c r="AS35"/>
  <c r="AN35"/>
  <c r="AI35"/>
  <c r="AD35"/>
  <c r="Y35"/>
  <c r="T35"/>
  <c r="O35"/>
  <c r="J35"/>
  <c r="E35"/>
  <c r="CG34"/>
  <c r="CB34"/>
  <c r="BW34"/>
  <c r="BR34"/>
  <c r="BM34"/>
  <c r="BH34"/>
  <c r="BC34"/>
  <c r="AX34"/>
  <c r="AS34"/>
  <c r="AN34"/>
  <c r="AI34"/>
  <c r="AD34"/>
  <c r="Y34"/>
  <c r="T34"/>
  <c r="O34"/>
  <c r="J34"/>
  <c r="E34"/>
  <c r="CG33"/>
  <c r="CB33"/>
  <c r="BW33"/>
  <c r="BR33"/>
  <c r="BM33"/>
  <c r="BH33"/>
  <c r="BC33"/>
  <c r="AX33"/>
  <c r="AS33"/>
  <c r="AN33"/>
  <c r="AI33"/>
  <c r="AD33"/>
  <c r="Y33"/>
  <c r="T33"/>
  <c r="O33"/>
  <c r="J33"/>
  <c r="E33"/>
  <c r="CG32"/>
  <c r="CB32"/>
  <c r="BW32"/>
  <c r="BR32"/>
  <c r="BM32"/>
  <c r="BH32"/>
  <c r="BC32"/>
  <c r="AX32"/>
  <c r="AS32"/>
  <c r="AN32"/>
  <c r="AI32"/>
  <c r="AD32"/>
  <c r="Y32"/>
  <c r="T32"/>
  <c r="O32"/>
  <c r="J32"/>
  <c r="E32"/>
  <c r="CG31"/>
  <c r="CB31"/>
  <c r="BW31"/>
  <c r="BR31"/>
  <c r="BM31"/>
  <c r="BH31"/>
  <c r="BC31"/>
  <c r="AX31"/>
  <c r="AS31"/>
  <c r="AN31"/>
  <c r="AI31"/>
  <c r="AD31"/>
  <c r="Y31"/>
  <c r="T31"/>
  <c r="O31"/>
  <c r="J31"/>
  <c r="E31"/>
  <c r="CG30"/>
  <c r="CB30"/>
  <c r="BW30"/>
  <c r="BR30"/>
  <c r="BM30"/>
  <c r="BH30"/>
  <c r="BC30"/>
  <c r="AX30"/>
  <c r="AS30"/>
  <c r="AN30"/>
  <c r="AI30"/>
  <c r="AD30"/>
  <c r="Y30"/>
  <c r="T30"/>
  <c r="O30"/>
  <c r="J30"/>
  <c r="E30"/>
  <c r="CG29"/>
  <c r="CB29"/>
  <c r="BW29"/>
  <c r="BR29"/>
  <c r="BM29"/>
  <c r="BH29"/>
  <c r="BC29"/>
  <c r="AX29"/>
  <c r="AS29"/>
  <c r="AN29"/>
  <c r="AI29"/>
  <c r="AD29"/>
  <c r="Y29"/>
  <c r="T29"/>
  <c r="O29"/>
  <c r="J29"/>
  <c r="E29"/>
  <c r="CG28"/>
  <c r="CB28"/>
  <c r="BW28"/>
  <c r="BR28"/>
  <c r="BM28"/>
  <c r="BH28"/>
  <c r="BC28"/>
  <c r="AX28"/>
  <c r="AS28"/>
  <c r="AN28"/>
  <c r="AI28"/>
  <c r="AD28"/>
  <c r="Y28"/>
  <c r="T28"/>
  <c r="O28"/>
  <c r="J28"/>
  <c r="E28"/>
  <c r="CG27"/>
  <c r="CB27"/>
  <c r="BW27"/>
  <c r="BR27"/>
  <c r="BM27"/>
  <c r="BH27"/>
  <c r="BC27"/>
  <c r="AX27"/>
  <c r="AS27"/>
  <c r="AN27"/>
  <c r="AI27"/>
  <c r="AD27"/>
  <c r="Y27"/>
  <c r="T27"/>
  <c r="O27"/>
  <c r="J27"/>
  <c r="E27"/>
  <c r="CG26"/>
  <c r="CB26"/>
  <c r="BW26"/>
  <c r="BR26"/>
  <c r="BM26"/>
  <c r="BH26"/>
  <c r="BC26"/>
  <c r="AX26"/>
  <c r="AS26"/>
  <c r="AN26"/>
  <c r="AI26"/>
  <c r="AD26"/>
  <c r="Y26"/>
  <c r="T26"/>
  <c r="O26"/>
  <c r="J26"/>
  <c r="E26"/>
  <c r="CG25"/>
  <c r="CB25"/>
  <c r="BW25"/>
  <c r="BR25"/>
  <c r="BM25"/>
  <c r="BH25"/>
  <c r="BC25"/>
  <c r="AX25"/>
  <c r="AS25"/>
  <c r="AN25"/>
  <c r="AI25"/>
  <c r="AD25"/>
  <c r="Y25"/>
  <c r="T25"/>
  <c r="O25"/>
  <c r="J25"/>
  <c r="E25"/>
  <c r="CG24"/>
  <c r="CB24"/>
  <c r="BW24"/>
  <c r="BR24"/>
  <c r="BM24"/>
  <c r="BH24"/>
  <c r="BC24"/>
  <c r="AX24"/>
  <c r="AS24"/>
  <c r="AN24"/>
  <c r="AI24"/>
  <c r="AD24"/>
  <c r="Y24"/>
  <c r="T24"/>
  <c r="O24"/>
  <c r="J24"/>
  <c r="E24"/>
  <c r="CG23"/>
  <c r="CB23"/>
  <c r="BW23"/>
  <c r="BR23"/>
  <c r="BM23"/>
  <c r="BH23"/>
  <c r="BC23"/>
  <c r="AX23"/>
  <c r="AS23"/>
  <c r="AN23"/>
  <c r="AI23"/>
  <c r="AD23"/>
  <c r="Y23"/>
  <c r="T23"/>
  <c r="O23"/>
  <c r="J23"/>
  <c r="E23"/>
  <c r="CG22"/>
  <c r="CB22"/>
  <c r="BW22"/>
  <c r="BR22"/>
  <c r="BM22"/>
  <c r="BH22"/>
  <c r="BC22"/>
  <c r="AX22"/>
  <c r="AS22"/>
  <c r="AN22"/>
  <c r="AI22"/>
  <c r="AD22"/>
  <c r="Y22"/>
  <c r="T22"/>
  <c r="O22"/>
  <c r="J22"/>
  <c r="E22"/>
  <c r="CG21"/>
  <c r="CB21"/>
  <c r="BW21"/>
  <c r="BR21"/>
  <c r="BM21"/>
  <c r="BH21"/>
  <c r="BC21"/>
  <c r="AX21"/>
  <c r="AS21"/>
  <c r="AN21"/>
  <c r="AI21"/>
  <c r="AD21"/>
  <c r="Y21"/>
  <c r="T21"/>
  <c r="O21"/>
  <c r="J21"/>
  <c r="E21"/>
  <c r="CG20"/>
  <c r="CB20"/>
  <c r="BW20"/>
  <c r="BR20"/>
  <c r="BM20"/>
  <c r="BH20"/>
  <c r="BC20"/>
  <c r="AX20"/>
  <c r="AS20"/>
  <c r="AN20"/>
  <c r="AI20"/>
  <c r="AD20"/>
  <c r="Y20"/>
  <c r="T20"/>
  <c r="O20"/>
  <c r="J20"/>
  <c r="E20"/>
  <c r="CG19"/>
  <c r="CB19"/>
  <c r="BW19"/>
  <c r="BR19"/>
  <c r="BM19"/>
  <c r="BH19"/>
  <c r="BC19"/>
  <c r="AX19"/>
  <c r="AS19"/>
  <c r="AN19"/>
  <c r="AI19"/>
  <c r="AD19"/>
  <c r="Y19"/>
  <c r="T19"/>
  <c r="O19"/>
  <c r="J19"/>
  <c r="E19"/>
  <c r="CG18"/>
  <c r="CB18"/>
  <c r="BW18"/>
  <c r="BR18"/>
  <c r="BM18"/>
  <c r="BH18"/>
  <c r="BC18"/>
  <c r="AX18"/>
  <c r="AS18"/>
  <c r="AN18"/>
  <c r="AI18"/>
  <c r="AD18"/>
  <c r="Y18"/>
  <c r="T18"/>
  <c r="O18"/>
  <c r="J18"/>
  <c r="E18"/>
  <c r="CG17"/>
  <c r="CB17"/>
  <c r="BW17"/>
  <c r="BR17"/>
  <c r="BM17"/>
  <c r="BH17"/>
  <c r="BC17"/>
  <c r="AX17"/>
  <c r="AS17"/>
  <c r="AN17"/>
  <c r="AI17"/>
  <c r="AD17"/>
  <c r="Y17"/>
  <c r="T17"/>
  <c r="O17"/>
  <c r="J17"/>
  <c r="E17"/>
  <c r="CG16"/>
  <c r="CB16"/>
  <c r="BW16"/>
  <c r="BR16"/>
  <c r="BM16"/>
  <c r="BH16"/>
  <c r="BC16"/>
  <c r="AX16"/>
  <c r="AS16"/>
  <c r="AN16"/>
  <c r="AI16"/>
  <c r="AD16"/>
  <c r="Y16"/>
  <c r="T16"/>
  <c r="O16"/>
  <c r="J16"/>
  <c r="E16"/>
  <c r="CG15"/>
  <c r="CB15"/>
  <c r="BW15"/>
  <c r="BR15"/>
  <c r="BM15"/>
  <c r="BH15"/>
  <c r="BC15"/>
  <c r="AX15"/>
  <c r="AS15"/>
  <c r="AN15"/>
  <c r="AI15"/>
  <c r="AD15"/>
  <c r="Y15"/>
  <c r="T15"/>
  <c r="O15"/>
  <c r="J15"/>
  <c r="E15"/>
  <c r="CG14"/>
  <c r="CB14"/>
  <c r="BW14"/>
  <c r="BR14"/>
  <c r="BM14"/>
  <c r="BH14"/>
  <c r="BC14"/>
  <c r="AX14"/>
  <c r="AS14"/>
  <c r="AN14"/>
  <c r="AI14"/>
  <c r="AD14"/>
  <c r="Y14"/>
  <c r="T14"/>
  <c r="O14"/>
  <c r="J14"/>
  <c r="E14"/>
  <c r="CG13"/>
  <c r="CB13"/>
  <c r="BW13"/>
  <c r="BR13"/>
  <c r="BM13"/>
  <c r="BH13"/>
  <c r="BC13"/>
  <c r="AX13"/>
  <c r="AS13"/>
  <c r="AN13"/>
  <c r="AI13"/>
  <c r="AD13"/>
  <c r="Y13"/>
  <c r="T13"/>
  <c r="O13"/>
  <c r="J13"/>
  <c r="E13"/>
  <c r="CG12"/>
  <c r="CB12"/>
  <c r="BW12"/>
  <c r="BR12"/>
  <c r="BM12"/>
  <c r="BH12"/>
  <c r="BC12"/>
  <c r="AX12"/>
  <c r="AS12"/>
  <c r="AN12"/>
  <c r="AI12"/>
  <c r="AD12"/>
  <c r="Y12"/>
  <c r="T12"/>
  <c r="O12"/>
  <c r="J12"/>
  <c r="E12"/>
  <c r="CG11"/>
  <c r="CB11"/>
  <c r="BW11"/>
  <c r="BR11"/>
  <c r="BM11"/>
  <c r="BH11"/>
  <c r="BC11"/>
  <c r="AX11"/>
  <c r="AS11"/>
  <c r="AN11"/>
  <c r="AI11"/>
  <c r="AD11"/>
  <c r="Y11"/>
  <c r="T11"/>
  <c r="O11"/>
  <c r="J11"/>
  <c r="E11"/>
  <c r="CG10"/>
  <c r="CB10"/>
  <c r="BW10"/>
  <c r="BR10"/>
  <c r="BM10"/>
  <c r="BH10"/>
  <c r="BC10"/>
  <c r="AX10"/>
  <c r="AS10"/>
  <c r="AN10"/>
  <c r="AI10"/>
  <c r="AD10"/>
  <c r="Y10"/>
  <c r="T10"/>
  <c r="O10"/>
  <c r="J10"/>
  <c r="E10"/>
  <c r="CG9"/>
  <c r="CB9"/>
  <c r="BW9"/>
  <c r="BR9"/>
  <c r="BM9"/>
  <c r="BH9"/>
  <c r="BC9"/>
  <c r="AX9"/>
  <c r="AS9"/>
  <c r="AN9"/>
  <c r="AI9"/>
  <c r="AD9"/>
  <c r="Y9"/>
  <c r="T9"/>
  <c r="O9"/>
  <c r="J9"/>
  <c r="E9"/>
  <c r="CG8"/>
  <c r="CB8"/>
  <c r="BW8"/>
  <c r="BR8"/>
  <c r="BM8"/>
  <c r="BH8"/>
  <c r="BC8"/>
  <c r="AX8"/>
  <c r="AS8"/>
  <c r="AN8"/>
  <c r="AI8"/>
  <c r="AD8"/>
  <c r="Y8"/>
  <c r="T8"/>
  <c r="O8"/>
  <c r="J8"/>
  <c r="E8"/>
  <c r="CG7"/>
  <c r="CB7"/>
  <c r="BW7"/>
  <c r="BR7"/>
  <c r="BM7"/>
  <c r="BH7"/>
  <c r="BC7"/>
  <c r="AX7"/>
  <c r="AS7"/>
  <c r="AN7"/>
  <c r="AI7"/>
  <c r="AD7"/>
  <c r="Y7"/>
  <c r="T7"/>
  <c r="O7"/>
  <c r="J7"/>
  <c r="E7"/>
  <c r="CG6"/>
  <c r="CB6"/>
  <c r="BW6"/>
  <c r="BR6"/>
  <c r="BM6"/>
  <c r="BH6"/>
  <c r="BC6"/>
  <c r="AX6"/>
  <c r="AS6"/>
  <c r="AN6"/>
  <c r="AI6"/>
  <c r="AD6"/>
  <c r="Y6"/>
  <c r="T6"/>
  <c r="O6"/>
  <c r="J6"/>
  <c r="E6"/>
  <c r="CG5"/>
  <c r="CB5"/>
  <c r="BW5"/>
  <c r="BR5"/>
  <c r="BM5"/>
  <c r="BH5"/>
  <c r="BC5"/>
  <c r="AX5"/>
  <c r="AS5"/>
  <c r="AN5"/>
  <c r="AI5"/>
  <c r="AD5"/>
  <c r="Y5"/>
  <c r="T5"/>
  <c r="O5"/>
  <c r="J5"/>
  <c r="E5"/>
  <c r="CG4"/>
  <c r="CB4"/>
  <c r="BW4"/>
  <c r="BR4"/>
  <c r="BM4"/>
  <c r="BH4"/>
  <c r="BC4"/>
  <c r="AX4"/>
  <c r="AS4"/>
  <c r="AN4"/>
  <c r="AI4"/>
  <c r="AD4"/>
  <c r="Y4"/>
  <c r="T4"/>
  <c r="O4"/>
  <c r="J4"/>
  <c r="E4"/>
  <c r="CG3"/>
  <c r="CB3"/>
  <c r="BW3"/>
  <c r="BR3"/>
  <c r="BM3"/>
  <c r="BH3"/>
  <c r="BC3"/>
  <c r="AX3"/>
  <c r="AS3"/>
  <c r="AN3"/>
  <c r="AI3"/>
  <c r="AD3"/>
  <c r="Y3"/>
  <c r="T3"/>
  <c r="O3"/>
  <c r="J3"/>
  <c r="E3"/>
  <c r="D7" i="4"/>
  <c r="D6"/>
  <c r="D5"/>
  <c r="D4"/>
  <c r="D3"/>
  <c r="D2"/>
</calcChain>
</file>

<file path=xl/sharedStrings.xml><?xml version="1.0" encoding="utf-8"?>
<sst xmlns="http://schemas.openxmlformats.org/spreadsheetml/2006/main" count="3818" uniqueCount="175">
  <si>
    <t>Kbd Map 11</t>
    <phoneticPr fontId="6" type="noConversion"/>
  </si>
  <si>
    <t>Kbd Map 12</t>
    <phoneticPr fontId="6" type="noConversion"/>
  </si>
  <si>
    <t>Kbd Map 15</t>
    <phoneticPr fontId="6" type="noConversion"/>
  </si>
  <si>
    <t>Kbd Map 17</t>
    <phoneticPr fontId="6" type="noConversion"/>
  </si>
  <si>
    <t>Kbd Map 18</t>
    <phoneticPr fontId="6" type="noConversion"/>
  </si>
  <si>
    <t>C</t>
  </si>
  <si>
    <t>D</t>
  </si>
  <si>
    <t>E</t>
  </si>
  <si>
    <t>F</t>
  </si>
  <si>
    <t>G</t>
  </si>
  <si>
    <t>A</t>
  </si>
  <si>
    <t>B</t>
  </si>
  <si>
    <t>a</t>
    <phoneticPr fontId="6" type="noConversion"/>
  </si>
  <si>
    <t>a</t>
    <phoneticPr fontId="6" type="noConversion"/>
  </si>
  <si>
    <t>a</t>
    <phoneticPr fontId="6" type="noConversion"/>
  </si>
  <si>
    <t>s</t>
    <phoneticPr fontId="6" type="noConversion"/>
  </si>
  <si>
    <t>s</t>
    <phoneticPr fontId="6" type="noConversion"/>
  </si>
  <si>
    <t>Kammerton</t>
  </si>
  <si>
    <t>Arciorg</t>
    <phoneticPr fontId="6" type="noConversion"/>
  </si>
  <si>
    <t>cjw mode</t>
    <phoneticPr fontId="6" type="noConversion"/>
  </si>
  <si>
    <t>Freq</t>
  </si>
  <si>
    <t>amp</t>
  </si>
  <si>
    <t>duration</t>
  </si>
  <si>
    <t>attack</t>
  </si>
  <si>
    <t>decay</t>
  </si>
  <si>
    <t>boost</t>
  </si>
  <si>
    <t>release</t>
  </si>
  <si>
    <t>grp1</t>
  </si>
  <si>
    <t>pan1</t>
  </si>
  <si>
    <t>grp2</t>
  </si>
  <si>
    <t>pan2</t>
  </si>
  <si>
    <t>grp3</t>
  </si>
  <si>
    <t>pan3</t>
  </si>
  <si>
    <t>grp4</t>
  </si>
  <si>
    <t>pan4</t>
  </si>
  <si>
    <t>fd</t>
  </si>
  <si>
    <t>help, freq amp dur att dec g1 p1 g2 p2 g3 p3 g4 p4, fd;</t>
  </si>
  <si>
    <t>ID#1</t>
  </si>
  <si>
    <t>ID#2</t>
  </si>
  <si>
    <t>Key Ref</t>
    <phoneticPr fontId="6" type="noConversion"/>
  </si>
  <si>
    <t>MIDI</t>
    <phoneticPr fontId="6" type="noConversion"/>
  </si>
  <si>
    <t>Event</t>
    <phoneticPr fontId="6" type="noConversion"/>
  </si>
  <si>
    <t>n</t>
  </si>
  <si>
    <t>d</t>
  </si>
  <si>
    <t>Hz</t>
    <phoneticPr fontId="6" type="noConversion"/>
  </si>
  <si>
    <t>Hz</t>
  </si>
  <si>
    <t>dB</t>
  </si>
  <si>
    <t>s</t>
  </si>
  <si>
    <t>-1&lt;&gt;1</t>
  </si>
  <si>
    <t>s</t>
    <phoneticPr fontId="6" type="noConversion"/>
  </si>
  <si>
    <t>s</t>
    <phoneticPr fontId="6" type="noConversion"/>
  </si>
  <si>
    <t>e</t>
    <phoneticPr fontId="6" type="noConversion"/>
  </si>
  <si>
    <t>SEQ#</t>
    <phoneticPr fontId="6" type="noConversion"/>
  </si>
  <si>
    <t>Abs. Start</t>
    <phoneticPr fontId="6" type="noConversion"/>
  </si>
  <si>
    <t>List</t>
    <phoneticPr fontId="6" type="noConversion"/>
  </si>
  <si>
    <t>coll to copy in</t>
    <phoneticPr fontId="6" type="noConversion"/>
  </si>
  <si>
    <t>Time</t>
    <phoneticPr fontId="6" type="noConversion"/>
  </si>
  <si>
    <t>coll to copy in</t>
    <phoneticPr fontId="6" type="noConversion"/>
  </si>
  <si>
    <t>Event ID</t>
    <phoneticPr fontId="6" type="noConversion"/>
  </si>
  <si>
    <t>A#4 - A#5</t>
    <phoneticPr fontId="6" type="noConversion"/>
  </si>
  <si>
    <t>a#+</t>
    <phoneticPr fontId="6" type="noConversion"/>
  </si>
  <si>
    <t>b#</t>
    <phoneticPr fontId="6" type="noConversion"/>
  </si>
  <si>
    <t>H</t>
    <phoneticPr fontId="6" type="noConversion"/>
  </si>
  <si>
    <t>.</t>
    <phoneticPr fontId="6" type="noConversion"/>
  </si>
  <si>
    <t>L</t>
    <phoneticPr fontId="6" type="noConversion"/>
  </si>
  <si>
    <t>c#+</t>
    <phoneticPr fontId="6" type="noConversion"/>
  </si>
  <si>
    <t>d#+</t>
    <phoneticPr fontId="6" type="noConversion"/>
  </si>
  <si>
    <t>d#+</t>
    <phoneticPr fontId="6" type="noConversion"/>
  </si>
  <si>
    <t>L</t>
    <phoneticPr fontId="6" type="noConversion"/>
  </si>
  <si>
    <t>e#</t>
    <phoneticPr fontId="6" type="noConversion"/>
  </si>
  <si>
    <t>f+</t>
    <phoneticPr fontId="6" type="noConversion"/>
  </si>
  <si>
    <t>g#</t>
    <phoneticPr fontId="6" type="noConversion"/>
  </si>
  <si>
    <t>a+</t>
    <phoneticPr fontId="6" type="noConversion"/>
  </si>
  <si>
    <t>A#5-C+6</t>
    <phoneticPr fontId="6" type="noConversion"/>
  </si>
  <si>
    <t>.</t>
    <phoneticPr fontId="6" type="noConversion"/>
  </si>
  <si>
    <t>a#</t>
    <phoneticPr fontId="6" type="noConversion"/>
  </si>
  <si>
    <t>L</t>
    <phoneticPr fontId="6" type="noConversion"/>
  </si>
  <si>
    <t>b+</t>
    <phoneticPr fontId="6" type="noConversion"/>
  </si>
  <si>
    <t>1&lt;&gt;24</t>
  </si>
  <si>
    <t>C2-A#2</t>
    <phoneticPr fontId="6" type="noConversion"/>
  </si>
  <si>
    <t>LMAN</t>
    <phoneticPr fontId="6" type="noConversion"/>
  </si>
  <si>
    <t>UMAN</t>
    <phoneticPr fontId="6" type="noConversion"/>
  </si>
  <si>
    <t>obsolete in new version</t>
  </si>
  <si>
    <t>c</t>
  </si>
  <si>
    <t>.</t>
    <phoneticPr fontId="6" type="noConversion"/>
  </si>
  <si>
    <t>off</t>
  </si>
  <si>
    <t>.</t>
  </si>
  <si>
    <t>c#</t>
    <phoneticPr fontId="6" type="noConversion"/>
  </si>
  <si>
    <t>c#</t>
    <phoneticPr fontId="6" type="noConversion"/>
  </si>
  <si>
    <t>.</t>
    <phoneticPr fontId="6" type="noConversion"/>
  </si>
  <si>
    <t>d#</t>
    <phoneticPr fontId="6" type="noConversion"/>
  </si>
  <si>
    <t>H</t>
    <phoneticPr fontId="6" type="noConversion"/>
  </si>
  <si>
    <t>d#</t>
    <phoneticPr fontId="6" type="noConversion"/>
  </si>
  <si>
    <t>L</t>
    <phoneticPr fontId="6" type="noConversion"/>
  </si>
  <si>
    <t>e</t>
  </si>
  <si>
    <t>.</t>
    <phoneticPr fontId="6" type="noConversion"/>
  </si>
  <si>
    <t>e#</t>
    <phoneticPr fontId="6" type="noConversion"/>
  </si>
  <si>
    <t>40H</t>
    <phoneticPr fontId="6" type="noConversion"/>
  </si>
  <si>
    <t>f</t>
    <phoneticPr fontId="6" type="noConversion"/>
  </si>
  <si>
    <t>f+</t>
  </si>
  <si>
    <t>.</t>
    <phoneticPr fontId="6" type="noConversion"/>
  </si>
  <si>
    <t>f#</t>
    <phoneticPr fontId="6" type="noConversion"/>
  </si>
  <si>
    <t>f#</t>
    <phoneticPr fontId="6" type="noConversion"/>
  </si>
  <si>
    <t>.</t>
    <phoneticPr fontId="6" type="noConversion"/>
  </si>
  <si>
    <t>f#+</t>
    <phoneticPr fontId="6" type="noConversion"/>
  </si>
  <si>
    <t>.</t>
    <phoneticPr fontId="6" type="noConversion"/>
  </si>
  <si>
    <t>f#+</t>
    <phoneticPr fontId="6" type="noConversion"/>
  </si>
  <si>
    <t>g</t>
  </si>
  <si>
    <t>g#</t>
    <phoneticPr fontId="6" type="noConversion"/>
  </si>
  <si>
    <t>g#+</t>
    <phoneticPr fontId="6" type="noConversion"/>
  </si>
  <si>
    <t>31a</t>
    <phoneticPr fontId="6" type="noConversion"/>
  </si>
  <si>
    <t>g#+</t>
    <phoneticPr fontId="6" type="noConversion"/>
  </si>
  <si>
    <t>.</t>
    <phoneticPr fontId="6" type="noConversion"/>
  </si>
  <si>
    <t>a</t>
    <phoneticPr fontId="6" type="noConversion"/>
  </si>
  <si>
    <t>A#2 - A#3</t>
    <phoneticPr fontId="6" type="noConversion"/>
  </si>
  <si>
    <t>a#</t>
    <phoneticPr fontId="6" type="noConversion"/>
  </si>
  <si>
    <t>a#+</t>
    <phoneticPr fontId="6" type="noConversion"/>
  </si>
  <si>
    <t>a#</t>
    <phoneticPr fontId="6" type="noConversion"/>
  </si>
  <si>
    <t>b</t>
    <phoneticPr fontId="6" type="noConversion"/>
  </si>
  <si>
    <t>b+</t>
    <phoneticPr fontId="6" type="noConversion"/>
  </si>
  <si>
    <t>b#</t>
    <phoneticPr fontId="6" type="noConversion"/>
  </si>
  <si>
    <t>c</t>
    <phoneticPr fontId="6" type="noConversion"/>
  </si>
  <si>
    <t>c+</t>
    <phoneticPr fontId="6" type="noConversion"/>
  </si>
  <si>
    <t>.</t>
    <phoneticPr fontId="6" type="noConversion"/>
  </si>
  <si>
    <t>c#+</t>
    <phoneticPr fontId="6" type="noConversion"/>
  </si>
  <si>
    <t>c#</t>
    <phoneticPr fontId="6" type="noConversion"/>
  </si>
  <si>
    <t>d</t>
    <phoneticPr fontId="6" type="noConversion"/>
  </si>
  <si>
    <t>d+</t>
    <phoneticPr fontId="6" type="noConversion"/>
  </si>
  <si>
    <t>.</t>
    <phoneticPr fontId="6" type="noConversion"/>
  </si>
  <si>
    <t>d#</t>
    <phoneticPr fontId="6" type="noConversion"/>
  </si>
  <si>
    <t>d#+</t>
    <phoneticPr fontId="6" type="noConversion"/>
  </si>
  <si>
    <t>H</t>
  </si>
  <si>
    <t>d#</t>
    <phoneticPr fontId="6" type="noConversion"/>
  </si>
  <si>
    <t>L</t>
  </si>
  <si>
    <t>e</t>
    <phoneticPr fontId="6" type="noConversion"/>
  </si>
  <si>
    <t>e+</t>
    <phoneticPr fontId="6" type="noConversion"/>
  </si>
  <si>
    <t>e#</t>
    <phoneticPr fontId="6" type="noConversion"/>
  </si>
  <si>
    <t>f+</t>
    <phoneticPr fontId="6" type="noConversion"/>
  </si>
  <si>
    <t>f#+</t>
    <phoneticPr fontId="6" type="noConversion"/>
  </si>
  <si>
    <t>L</t>
    <phoneticPr fontId="6" type="noConversion"/>
  </si>
  <si>
    <t>g</t>
    <phoneticPr fontId="6" type="noConversion"/>
  </si>
  <si>
    <t>g+</t>
    <phoneticPr fontId="6" type="noConversion"/>
  </si>
  <si>
    <t>g#+</t>
    <phoneticPr fontId="6" type="noConversion"/>
  </si>
  <si>
    <t>31a</t>
    <phoneticPr fontId="6" type="noConversion"/>
  </si>
  <si>
    <t>a+</t>
    <phoneticPr fontId="6" type="noConversion"/>
  </si>
  <si>
    <t>A#3-A#4</t>
    <phoneticPr fontId="6" type="noConversion"/>
  </si>
  <si>
    <t>b+</t>
    <phoneticPr fontId="6" type="noConversion"/>
  </si>
  <si>
    <t>c+</t>
    <phoneticPr fontId="6" type="noConversion"/>
  </si>
  <si>
    <t>c#+</t>
    <phoneticPr fontId="6" type="noConversion"/>
  </si>
  <si>
    <t>c#+</t>
    <phoneticPr fontId="6" type="noConversion"/>
  </si>
  <si>
    <t>d</t>
    <phoneticPr fontId="6" type="noConversion"/>
  </si>
  <si>
    <t>d+</t>
    <phoneticPr fontId="6" type="noConversion"/>
  </si>
  <si>
    <t>d#+</t>
    <phoneticPr fontId="6" type="noConversion"/>
  </si>
  <si>
    <t>d#+</t>
    <phoneticPr fontId="6" type="noConversion"/>
  </si>
  <si>
    <t>e+</t>
    <phoneticPr fontId="6" type="noConversion"/>
  </si>
  <si>
    <t>f#</t>
    <phoneticPr fontId="6" type="noConversion"/>
  </si>
  <si>
    <t>.</t>
    <phoneticPr fontId="6" type="noConversion"/>
  </si>
  <si>
    <t>f#</t>
    <phoneticPr fontId="6" type="noConversion"/>
  </si>
  <si>
    <t>f#+</t>
    <phoneticPr fontId="6" type="noConversion"/>
  </si>
  <si>
    <t>g+</t>
    <phoneticPr fontId="6" type="noConversion"/>
  </si>
  <si>
    <t>g#</t>
    <phoneticPr fontId="6" type="noConversion"/>
  </si>
  <si>
    <t>H</t>
    <phoneticPr fontId="6" type="noConversion"/>
  </si>
  <si>
    <t>.</t>
    <phoneticPr fontId="6" type="noConversion"/>
  </si>
  <si>
    <t>Blank for Startup</t>
    <phoneticPr fontId="6" type="noConversion"/>
  </si>
  <si>
    <t>Kbd Map 0</t>
    <phoneticPr fontId="6" type="noConversion"/>
  </si>
  <si>
    <t>Kbd Map 1</t>
    <phoneticPr fontId="6" type="noConversion"/>
  </si>
  <si>
    <t>Kbd Map 2</t>
    <phoneticPr fontId="6" type="noConversion"/>
  </si>
  <si>
    <t>Kbd Map 3</t>
    <phoneticPr fontId="6" type="noConversion"/>
  </si>
  <si>
    <t>Kbd Map 4</t>
    <phoneticPr fontId="6" type="noConversion"/>
  </si>
  <si>
    <t>Kbd Map 5</t>
    <phoneticPr fontId="6" type="noConversion"/>
  </si>
  <si>
    <t>Kbd Map 6</t>
    <phoneticPr fontId="6" type="noConversion"/>
  </si>
  <si>
    <t>Kbd Map 7</t>
    <phoneticPr fontId="6" type="noConversion"/>
  </si>
  <si>
    <t>Kbd Map 8</t>
    <phoneticPr fontId="6" type="noConversion"/>
  </si>
  <si>
    <t>Kbd Map 9</t>
    <phoneticPr fontId="6" type="noConversion"/>
  </si>
  <si>
    <t>Kbd Map 10</t>
    <phoneticPr fontId="6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</si>
</sst>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7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6"/>
      <name val="Verdana"/>
    </font>
    <font>
      <sz val="8"/>
      <name val="Verdana"/>
    </font>
    <font>
      <b/>
      <sz val="12"/>
      <name val="Verdana"/>
      <family val="2"/>
    </font>
    <font>
      <sz val="6"/>
      <color indexed="9"/>
      <name val="Verdana"/>
    </font>
    <font>
      <sz val="12"/>
      <name val="Verdana"/>
      <family val="2"/>
    </font>
    <font>
      <sz val="10"/>
      <color indexed="9"/>
      <name val="Verdana"/>
      <family val="2"/>
    </font>
    <font>
      <b/>
      <sz val="9"/>
      <name val="Verdana"/>
    </font>
    <font>
      <sz val="9"/>
      <name val="Verdana"/>
    </font>
    <font>
      <b/>
      <strike/>
      <sz val="9"/>
      <name val="Verdana"/>
      <family val="2"/>
    </font>
    <font>
      <sz val="6"/>
      <name val="Verdana"/>
    </font>
    <font>
      <b/>
      <sz val="8"/>
      <name val="Verdana"/>
    </font>
    <font>
      <strike/>
      <sz val="1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63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41"/>
      </patternFill>
    </fill>
    <fill>
      <patternFill patternType="solid">
        <fgColor indexed="13"/>
        <bgColor indexed="41"/>
      </patternFill>
    </fill>
    <fill>
      <patternFill patternType="solid">
        <fgColor indexed="47"/>
        <bgColor indexed="41"/>
      </patternFill>
    </fill>
    <fill>
      <patternFill patternType="solid">
        <fgColor indexed="14"/>
        <bgColor indexed="64"/>
      </patternFill>
    </fill>
    <fill>
      <patternFill patternType="solid">
        <fgColor indexed="14"/>
        <bgColor indexed="41"/>
      </patternFill>
    </fill>
    <fill>
      <patternFill patternType="solid">
        <fgColor indexed="48"/>
        <bgColor indexed="64"/>
      </patternFill>
    </fill>
    <fill>
      <patternFill patternType="solid">
        <fgColor indexed="48"/>
        <bgColor indexed="41"/>
      </patternFill>
    </fill>
    <fill>
      <patternFill patternType="solid">
        <fgColor indexed="22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2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2">
    <xf numFmtId="0" fontId="0" fillId="0" borderId="0" xfId="0"/>
    <xf numFmtId="0" fontId="5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8" fillId="0" borderId="0" xfId="1" applyFont="1" applyFill="1"/>
    <xf numFmtId="0" fontId="9" fillId="0" borderId="0" xfId="1" applyFont="1" applyFill="1"/>
    <xf numFmtId="0" fontId="9" fillId="0" borderId="0" xfId="1" applyFont="1" applyFill="1" applyAlignment="1">
      <alignment horizontal="center"/>
    </xf>
    <xf numFmtId="0" fontId="7" fillId="0" borderId="0" xfId="1" applyFont="1" applyFill="1"/>
    <xf numFmtId="0" fontId="10" fillId="0" borderId="0" xfId="1" applyFont="1" applyFill="1"/>
    <xf numFmtId="0" fontId="4" fillId="9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8" fillId="4" borderId="0" xfId="1" applyFont="1" applyFill="1"/>
    <xf numFmtId="0" fontId="10" fillId="4" borderId="0" xfId="1" applyFont="1" applyFill="1"/>
    <xf numFmtId="0" fontId="7" fillId="4" borderId="0" xfId="1" applyFont="1" applyFill="1" applyAlignment="1">
      <alignment horizontal="right"/>
    </xf>
    <xf numFmtId="0" fontId="4" fillId="23" borderId="0" xfId="1" applyFont="1" applyFill="1" applyAlignment="1">
      <alignment horizontal="left"/>
    </xf>
    <xf numFmtId="0" fontId="4" fillId="4" borderId="0" xfId="1" applyFont="1" applyFill="1" applyAlignment="1">
      <alignment horizontal="left"/>
    </xf>
    <xf numFmtId="0" fontId="8" fillId="24" borderId="0" xfId="1" applyFont="1" applyFill="1"/>
    <xf numFmtId="0" fontId="10" fillId="24" borderId="0" xfId="1" applyFont="1" applyFill="1"/>
    <xf numFmtId="0" fontId="7" fillId="24" borderId="0" xfId="1" applyFont="1" applyFill="1" applyAlignment="1">
      <alignment horizontal="right"/>
    </xf>
    <xf numFmtId="0" fontId="4" fillId="25" borderId="0" xfId="1" applyFont="1" applyFill="1" applyAlignment="1">
      <alignment horizontal="left"/>
    </xf>
    <xf numFmtId="0" fontId="4" fillId="24" borderId="0" xfId="1" applyFont="1" applyFill="1" applyAlignment="1">
      <alignment horizontal="left"/>
    </xf>
    <xf numFmtId="0" fontId="5" fillId="0" borderId="0" xfId="1" applyFont="1" applyFill="1"/>
    <xf numFmtId="0" fontId="4" fillId="0" borderId="0" xfId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0" fontId="5" fillId="0" borderId="0" xfId="1" applyFont="1" applyFill="1" applyAlignment="1">
      <alignment horizontal="center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2" fontId="4" fillId="0" borderId="0" xfId="1" applyNumberFormat="1" applyFont="1" applyFill="1" applyAlignment="1">
      <alignment horizontal="center"/>
    </xf>
    <xf numFmtId="0" fontId="4" fillId="0" borderId="0" xfId="1" applyFill="1"/>
    <xf numFmtId="0" fontId="5" fillId="0" borderId="1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" fontId="11" fillId="2" borderId="2" xfId="0" applyNumberFormat="1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/>
    </xf>
    <xf numFmtId="0" fontId="11" fillId="4" borderId="3" xfId="1" applyFont="1" applyFill="1" applyBorder="1"/>
    <xf numFmtId="0" fontId="11" fillId="3" borderId="3" xfId="1" applyFont="1" applyFill="1" applyBorder="1"/>
    <xf numFmtId="0" fontId="11" fillId="5" borderId="3" xfId="1" applyFont="1" applyFill="1" applyBorder="1"/>
    <xf numFmtId="0" fontId="13" fillId="6" borderId="3" xfId="1" applyFont="1" applyFill="1" applyBorder="1" applyAlignment="1">
      <alignment horizontal="center"/>
    </xf>
    <xf numFmtId="0" fontId="0" fillId="0" borderId="0" xfId="0" applyFont="1"/>
    <xf numFmtId="0" fontId="6" fillId="0" borderId="0" xfId="1" applyFont="1" applyAlignment="1">
      <alignment horizontal="left"/>
    </xf>
    <xf numFmtId="2" fontId="1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1" applyFont="1" applyFill="1" applyBorder="1"/>
    <xf numFmtId="0" fontId="4" fillId="0" borderId="0" xfId="1" applyFont="1" applyFill="1" applyAlignment="1">
      <alignment horizontal="right"/>
    </xf>
    <xf numFmtId="1" fontId="11" fillId="2" borderId="4" xfId="0" applyNumberFormat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15" fillId="7" borderId="6" xfId="1" applyFont="1" applyFill="1" applyBorder="1" applyAlignment="1">
      <alignment horizontal="center"/>
    </xf>
    <xf numFmtId="0" fontId="15" fillId="0" borderId="0" xfId="1" applyFont="1" applyFill="1" applyAlignment="1">
      <alignment horizontal="right"/>
    </xf>
    <xf numFmtId="0" fontId="15" fillId="0" borderId="0" xfId="1" applyFont="1" applyFill="1" applyAlignment="1">
      <alignment horizontal="left"/>
    </xf>
    <xf numFmtId="0" fontId="11" fillId="4" borderId="3" xfId="1" applyFont="1" applyFill="1" applyBorder="1" applyAlignment="1">
      <alignment horizontal="center"/>
    </xf>
    <xf numFmtId="0" fontId="11" fillId="5" borderId="3" xfId="1" applyFont="1" applyFill="1" applyBorder="1" applyAlignment="1">
      <alignment horizontal="center"/>
    </xf>
    <xf numFmtId="0" fontId="5" fillId="0" borderId="0" xfId="1" applyFont="1" applyFill="1" applyBorder="1"/>
    <xf numFmtId="1" fontId="11" fillId="8" borderId="0" xfId="0" applyNumberFormat="1" applyFont="1" applyFill="1" applyAlignment="1">
      <alignment horizontal="center"/>
    </xf>
    <xf numFmtId="0" fontId="3" fillId="8" borderId="0" xfId="0" applyFont="1" applyFill="1" applyBorder="1" applyAlignment="1">
      <alignment horizontal="right"/>
    </xf>
    <xf numFmtId="0" fontId="3" fillId="7" borderId="7" xfId="1" applyFont="1" applyFill="1" applyBorder="1" applyAlignment="1">
      <alignment horizontal="center"/>
    </xf>
    <xf numFmtId="0" fontId="14" fillId="0" borderId="0" xfId="1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9" borderId="0" xfId="1" applyFont="1" applyFill="1" applyAlignment="1">
      <alignment horizontal="center"/>
    </xf>
    <xf numFmtId="0" fontId="4" fillId="10" borderId="5" xfId="0" applyFont="1" applyFill="1" applyBorder="1"/>
    <xf numFmtId="0" fontId="6" fillId="11" borderId="6" xfId="0" applyFont="1" applyFill="1" applyBorder="1"/>
    <xf numFmtId="1" fontId="6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left"/>
    </xf>
    <xf numFmtId="2" fontId="4" fillId="12" borderId="0" xfId="0" applyNumberFormat="1" applyFont="1" applyFill="1" applyAlignment="1">
      <alignment horizontal="center"/>
    </xf>
    <xf numFmtId="0" fontId="0" fillId="13" borderId="3" xfId="0" applyFill="1" applyBorder="1" applyAlignment="1">
      <alignment horizontal="center"/>
    </xf>
    <xf numFmtId="0" fontId="12" fillId="14" borderId="6" xfId="0" applyFont="1" applyFill="1" applyBorder="1"/>
    <xf numFmtId="0" fontId="12" fillId="8" borderId="6" xfId="0" applyFont="1" applyFill="1" applyBorder="1"/>
    <xf numFmtId="0" fontId="0" fillId="14" borderId="6" xfId="0" applyFill="1" applyBorder="1"/>
    <xf numFmtId="0" fontId="0" fillId="15" borderId="6" xfId="0" applyFill="1" applyBorder="1"/>
    <xf numFmtId="0" fontId="16" fillId="6" borderId="3" xfId="1" applyFont="1" applyFill="1" applyBorder="1"/>
    <xf numFmtId="164" fontId="16" fillId="6" borderId="3" xfId="0" applyNumberFormat="1" applyFont="1" applyFill="1" applyBorder="1"/>
    <xf numFmtId="1" fontId="12" fillId="0" borderId="0" xfId="1" applyNumberFormat="1" applyFont="1" applyFill="1" applyBorder="1" applyAlignment="1">
      <alignment horizontal="left"/>
    </xf>
    <xf numFmtId="2" fontId="4" fillId="0" borderId="0" xfId="0" applyNumberFormat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1" fontId="11" fillId="0" borderId="0" xfId="1" applyNumberFormat="1" applyFont="1" applyFill="1" applyBorder="1"/>
    <xf numFmtId="1" fontId="11" fillId="0" borderId="0" xfId="1" applyNumberFormat="1" applyFont="1" applyFill="1" applyBorder="1" applyAlignment="1">
      <alignment horizontal="center"/>
    </xf>
    <xf numFmtId="1" fontId="11" fillId="2" borderId="6" xfId="1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right"/>
    </xf>
    <xf numFmtId="1" fontId="6" fillId="2" borderId="6" xfId="0" applyNumberFormat="1" applyFont="1" applyFill="1" applyBorder="1" applyAlignment="1">
      <alignment horizontal="left"/>
    </xf>
    <xf numFmtId="2" fontId="4" fillId="11" borderId="0" xfId="1" applyNumberFormat="1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6" fillId="8" borderId="6" xfId="0" applyNumberFormat="1" applyFont="1" applyFill="1" applyBorder="1" applyAlignment="1">
      <alignment horizontal="right"/>
    </xf>
    <xf numFmtId="1" fontId="6" fillId="8" borderId="6" xfId="0" applyNumberFormat="1" applyFont="1" applyFill="1" applyBorder="1" applyAlignment="1">
      <alignment horizontal="left"/>
    </xf>
    <xf numFmtId="2" fontId="4" fillId="8" borderId="6" xfId="0" applyNumberFormat="1" applyFont="1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" fontId="11" fillId="8" borderId="6" xfId="0" applyNumberFormat="1" applyFont="1" applyFill="1" applyBorder="1" applyAlignment="1">
      <alignment horizontal="center"/>
    </xf>
    <xf numFmtId="1" fontId="12" fillId="8" borderId="6" xfId="1" applyNumberFormat="1" applyFont="1" applyFill="1" applyBorder="1" applyAlignment="1">
      <alignment horizontal="left"/>
    </xf>
    <xf numFmtId="0" fontId="5" fillId="8" borderId="6" xfId="1" applyFont="1" applyFill="1" applyBorder="1" applyAlignment="1">
      <alignment horizontal="center"/>
    </xf>
    <xf numFmtId="0" fontId="4" fillId="8" borderId="5" xfId="0" applyFont="1" applyFill="1" applyBorder="1"/>
    <xf numFmtId="0" fontId="4" fillId="2" borderId="5" xfId="0" applyFont="1" applyFill="1" applyBorder="1"/>
    <xf numFmtId="2" fontId="4" fillId="12" borderId="0" xfId="1" applyNumberFormat="1" applyFont="1" applyFill="1" applyAlignment="1">
      <alignment horizontal="center"/>
    </xf>
    <xf numFmtId="1" fontId="12" fillId="8" borderId="6" xfId="0" applyNumberFormat="1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2" fontId="4" fillId="11" borderId="0" xfId="0" applyNumberFormat="1" applyFont="1" applyFill="1" applyAlignment="1">
      <alignment horizontal="center"/>
    </xf>
    <xf numFmtId="0" fontId="6" fillId="8" borderId="6" xfId="1" applyFont="1" applyFill="1" applyBorder="1"/>
    <xf numFmtId="2" fontId="4" fillId="8" borderId="6" xfId="1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4" fillId="12" borderId="5" xfId="0" applyFont="1" applyFill="1" applyBorder="1"/>
    <xf numFmtId="1" fontId="6" fillId="8" borderId="14" xfId="0" applyNumberFormat="1" applyFont="1" applyFill="1" applyBorder="1" applyAlignment="1">
      <alignment horizontal="right"/>
    </xf>
    <xf numFmtId="0" fontId="0" fillId="17" borderId="3" xfId="0" applyFill="1" applyBorder="1" applyAlignment="1">
      <alignment horizontal="center"/>
    </xf>
    <xf numFmtId="2" fontId="4" fillId="10" borderId="0" xfId="1" applyNumberFormat="1" applyFont="1" applyFill="1" applyAlignment="1">
      <alignment horizontal="center"/>
    </xf>
    <xf numFmtId="0" fontId="0" fillId="18" borderId="3" xfId="0" applyFill="1" applyBorder="1" applyAlignment="1">
      <alignment horizontal="center"/>
    </xf>
    <xf numFmtId="2" fontId="10" fillId="19" borderId="0" xfId="1" applyNumberFormat="1" applyFont="1" applyFill="1" applyAlignment="1">
      <alignment horizontal="center"/>
    </xf>
    <xf numFmtId="0" fontId="10" fillId="20" borderId="3" xfId="0" applyFont="1" applyFill="1" applyBorder="1" applyAlignment="1">
      <alignment horizontal="center"/>
    </xf>
    <xf numFmtId="1" fontId="6" fillId="8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left"/>
    </xf>
    <xf numFmtId="0" fontId="4" fillId="7" borderId="5" xfId="0" applyFont="1" applyFill="1" applyBorder="1"/>
    <xf numFmtId="2" fontId="0" fillId="0" borderId="0" xfId="0" applyNumberFormat="1" applyAlignment="1">
      <alignment horizontal="center"/>
    </xf>
    <xf numFmtId="2" fontId="10" fillId="21" borderId="0" xfId="1" applyNumberFormat="1" applyFont="1" applyFill="1" applyAlignment="1">
      <alignment horizontal="center"/>
    </xf>
    <xf numFmtId="0" fontId="10" fillId="22" borderId="3" xfId="0" applyFont="1" applyFill="1" applyBorder="1" applyAlignment="1">
      <alignment horizontal="center"/>
    </xf>
    <xf numFmtId="0" fontId="14" fillId="0" borderId="0" xfId="1" applyFont="1" applyFill="1"/>
    <xf numFmtId="0" fontId="11" fillId="6" borderId="8" xfId="1" applyFont="1" applyFill="1" applyBorder="1" applyAlignment="1">
      <alignment horizontal="center" vertical="center"/>
    </xf>
    <xf numFmtId="0" fontId="11" fillId="6" borderId="9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2" fillId="0" borderId="0" xfId="1" applyFont="1" applyFill="1" applyBorder="1"/>
    <xf numFmtId="0" fontId="12" fillId="0" borderId="0" xfId="1" applyFont="1" applyFill="1" applyBorder="1"/>
    <xf numFmtId="0" fontId="6" fillId="0" borderId="0" xfId="1" applyFont="1" applyFill="1" applyBorder="1"/>
    <xf numFmtId="165" fontId="12" fillId="0" borderId="0" xfId="1" applyNumberFormat="1" applyFont="1" applyFill="1" applyBorder="1"/>
    <xf numFmtId="165" fontId="12" fillId="0" borderId="0" xfId="0" applyNumberFormat="1" applyFont="1" applyFill="1" applyAlignment="1">
      <alignment horizontal="left"/>
    </xf>
    <xf numFmtId="0" fontId="15" fillId="0" borderId="0" xfId="1" applyFont="1" applyFill="1" applyBorder="1"/>
    <xf numFmtId="165" fontId="11" fillId="0" borderId="0" xfId="1" applyNumberFormat="1" applyFont="1" applyFill="1" applyBorder="1"/>
    <xf numFmtId="0" fontId="11" fillId="0" borderId="0" xfId="1" applyFont="1" applyFill="1" applyBorder="1"/>
    <xf numFmtId="0" fontId="1" fillId="0" borderId="0" xfId="1" applyFont="1" applyFill="1" applyBorder="1"/>
    <xf numFmtId="1" fontId="12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left"/>
    </xf>
    <xf numFmtId="0" fontId="11" fillId="0" borderId="0" xfId="1" applyFont="1" applyFill="1" applyBorder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2" fillId="0" borderId="0" xfId="1" applyFont="1" applyFill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AI294"/>
  <sheetViews>
    <sheetView tabSelected="1" topLeftCell="A26" zoomScaleNormal="80" zoomScalePageLayoutView="80" workbookViewId="0">
      <selection activeCell="M5" sqref="M5:M280"/>
    </sheetView>
  </sheetViews>
  <sheetFormatPr baseColWidth="10" defaultColWidth="10.5703125" defaultRowHeight="13"/>
  <cols>
    <col min="1" max="1" width="6.7109375" style="119" customWidth="1"/>
    <col min="2" max="2" width="4" style="21" customWidth="1"/>
    <col min="3" max="3" width="3.28515625" style="21" customWidth="1"/>
    <col min="4" max="4" width="3.42578125" style="21" customWidth="1"/>
    <col min="5" max="5" width="4.7109375" style="21" customWidth="1"/>
    <col min="6" max="6" width="3.140625" style="21" customWidth="1"/>
    <col min="7" max="7" width="6.85546875" style="77" customWidth="1"/>
    <col min="8" max="8" width="5.7109375" style="74" customWidth="1"/>
    <col min="9" max="12" width="3.28515625" style="24" customWidth="1"/>
    <col min="13" max="13" width="9" style="21" customWidth="1"/>
    <col min="14" max="14" width="8.140625" style="25" customWidth="1"/>
    <col min="15" max="15" width="5.42578125" style="25" customWidth="1"/>
    <col min="16" max="16" width="5.42578125" style="26" customWidth="1"/>
    <col min="17" max="17" width="10.85546875" style="27" customWidth="1"/>
    <col min="18" max="18" width="10.7109375" style="28" customWidth="1"/>
    <col min="19" max="19" width="6.28515625" style="28" customWidth="1"/>
    <col min="20" max="20" width="7.5703125" style="28" customWidth="1"/>
    <col min="21" max="21" width="4.7109375" style="28" customWidth="1"/>
    <col min="22" max="22" width="5.7109375" style="28" customWidth="1"/>
    <col min="23" max="23" width="8.42578125" style="28" customWidth="1"/>
    <col min="24" max="24" width="7.5703125" style="28" customWidth="1"/>
    <col min="25" max="25" width="5.140625" style="28" customWidth="1"/>
    <col min="26" max="26" width="5.7109375" style="28" customWidth="1"/>
    <col min="27" max="27" width="5.140625" style="28" customWidth="1"/>
    <col min="28" max="28" width="5.7109375" style="28" customWidth="1"/>
    <col min="29" max="29" width="5.140625" style="28" customWidth="1"/>
    <col min="30" max="30" width="5.7109375" style="28" customWidth="1"/>
    <col min="31" max="31" width="5.140625" style="28" customWidth="1"/>
    <col min="32" max="33" width="5.7109375" style="28" customWidth="1"/>
    <col min="34" max="34" width="63.140625" style="25" customWidth="1"/>
    <col min="35" max="50" width="10.5703125" style="28"/>
    <col min="51" max="51" width="68.85546875" style="28" customWidth="1"/>
    <col min="52" max="52" width="69" style="28" customWidth="1"/>
    <col min="53" max="16384" width="10.5703125" style="28"/>
  </cols>
  <sheetData>
    <row r="1" spans="1:35">
      <c r="A1" s="20"/>
      <c r="G1" s="22"/>
      <c r="H1" s="23"/>
    </row>
    <row r="2" spans="1:35">
      <c r="A2" s="29" t="s">
        <v>17</v>
      </c>
      <c r="C2" s="30"/>
      <c r="D2" s="30"/>
      <c r="G2" s="31" t="s">
        <v>18</v>
      </c>
      <c r="H2" s="23"/>
      <c r="M2" s="24"/>
      <c r="N2" s="24"/>
      <c r="Q2" s="32" t="s">
        <v>19</v>
      </c>
      <c r="R2" s="33" t="s">
        <v>20</v>
      </c>
      <c r="S2" s="34" t="s">
        <v>21</v>
      </c>
      <c r="T2" s="35" t="s">
        <v>22</v>
      </c>
      <c r="U2" s="36" t="s">
        <v>23</v>
      </c>
      <c r="V2" s="36" t="s">
        <v>24</v>
      </c>
      <c r="W2" s="36" t="s">
        <v>25</v>
      </c>
      <c r="X2" s="37" t="s">
        <v>26</v>
      </c>
      <c r="Y2" s="38" t="s">
        <v>27</v>
      </c>
      <c r="Z2" s="38" t="s">
        <v>28</v>
      </c>
      <c r="AA2" s="38" t="s">
        <v>29</v>
      </c>
      <c r="AB2" s="38" t="s">
        <v>30</v>
      </c>
      <c r="AC2" s="38" t="s">
        <v>31</v>
      </c>
      <c r="AD2" s="38" t="s">
        <v>32</v>
      </c>
      <c r="AE2" s="38" t="s">
        <v>33</v>
      </c>
      <c r="AF2" s="38" t="s">
        <v>34</v>
      </c>
      <c r="AG2" s="39" t="s">
        <v>35</v>
      </c>
      <c r="AH2" s="40" t="s">
        <v>36</v>
      </c>
    </row>
    <row r="3" spans="1:35">
      <c r="A3" s="41">
        <v>261.92700000000002</v>
      </c>
      <c r="B3" s="42"/>
      <c r="C3" s="43"/>
      <c r="D3" s="43"/>
      <c r="E3" s="44" t="s">
        <v>37</v>
      </c>
      <c r="F3" s="44" t="s">
        <v>38</v>
      </c>
      <c r="G3" s="45" t="s">
        <v>39</v>
      </c>
      <c r="H3" s="23"/>
      <c r="I3" s="24" t="s">
        <v>40</v>
      </c>
      <c r="K3" s="24" t="s">
        <v>40</v>
      </c>
      <c r="M3" s="46" t="s">
        <v>41</v>
      </c>
      <c r="N3" s="47"/>
      <c r="O3" s="48" t="s">
        <v>42</v>
      </c>
      <c r="P3" s="49" t="s">
        <v>43</v>
      </c>
      <c r="Q3" s="32" t="s">
        <v>44</v>
      </c>
      <c r="R3" s="33" t="s">
        <v>45</v>
      </c>
      <c r="S3" s="34" t="s">
        <v>46</v>
      </c>
      <c r="T3" s="50" t="s">
        <v>47</v>
      </c>
      <c r="U3" s="34" t="s">
        <v>47</v>
      </c>
      <c r="V3" s="34" t="s">
        <v>47</v>
      </c>
      <c r="W3" s="34" t="s">
        <v>46</v>
      </c>
      <c r="X3" s="51" t="s">
        <v>47</v>
      </c>
      <c r="Y3" s="38" t="s">
        <v>46</v>
      </c>
      <c r="Z3" s="38" t="s">
        <v>48</v>
      </c>
      <c r="AA3" s="38" t="s">
        <v>46</v>
      </c>
      <c r="AB3" s="38" t="s">
        <v>48</v>
      </c>
      <c r="AC3" s="38" t="s">
        <v>46</v>
      </c>
      <c r="AD3" s="38" t="s">
        <v>48</v>
      </c>
      <c r="AE3" s="38" t="s">
        <v>46</v>
      </c>
      <c r="AF3" s="38" t="s">
        <v>48</v>
      </c>
      <c r="AG3" s="39" t="s">
        <v>78</v>
      </c>
    </row>
    <row r="4" spans="1:35">
      <c r="A4" s="52"/>
      <c r="B4" s="42"/>
      <c r="C4" s="43"/>
      <c r="D4" s="43"/>
      <c r="E4" s="44"/>
      <c r="F4" s="44"/>
      <c r="G4" s="53"/>
      <c r="H4" s="54" t="s">
        <v>79</v>
      </c>
      <c r="I4" s="24" t="s">
        <v>80</v>
      </c>
      <c r="K4" s="24" t="s">
        <v>81</v>
      </c>
      <c r="M4" s="55"/>
      <c r="N4" s="47"/>
      <c r="R4" s="33"/>
      <c r="S4" s="34"/>
      <c r="T4" s="50"/>
      <c r="U4" s="34"/>
      <c r="V4" s="34"/>
      <c r="W4" s="34"/>
      <c r="X4" s="51"/>
      <c r="Y4" s="120" t="s">
        <v>82</v>
      </c>
      <c r="Z4" s="121"/>
      <c r="AA4" s="121"/>
      <c r="AB4" s="121"/>
      <c r="AC4" s="121"/>
      <c r="AD4" s="121"/>
      <c r="AE4" s="121"/>
      <c r="AF4" s="122"/>
      <c r="AG4" s="39"/>
    </row>
    <row r="5" spans="1:35">
      <c r="A5" s="56">
        <f t="shared" ref="A5:A68" si="0">$A$3</f>
        <v>261.92700000000002</v>
      </c>
      <c r="B5" s="21">
        <v>0</v>
      </c>
      <c r="C5" s="57">
        <v>0</v>
      </c>
      <c r="D5" s="57">
        <v>0</v>
      </c>
      <c r="E5" s="58">
        <v>1</v>
      </c>
      <c r="F5" s="59">
        <v>1</v>
      </c>
      <c r="G5" s="22">
        <v>5</v>
      </c>
      <c r="H5" s="60" t="s">
        <v>83</v>
      </c>
      <c r="I5" s="24">
        <v>36</v>
      </c>
      <c r="K5" s="61"/>
      <c r="L5" s="61"/>
      <c r="M5" s="62">
        <f t="shared" ref="M5:M68" si="1">(C5*100000)+(D5*10000)+(E5*1000)+F5</f>
        <v>1001</v>
      </c>
      <c r="N5" s="63">
        <f t="shared" ref="N5:N68" si="2">M5+100000</f>
        <v>101001</v>
      </c>
      <c r="O5" s="64">
        <v>35</v>
      </c>
      <c r="P5" s="65">
        <v>128</v>
      </c>
      <c r="Q5" s="66">
        <v>71.588331952677663</v>
      </c>
      <c r="R5" s="67">
        <f>O5/P5*A5</f>
        <v>71.620664062500012</v>
      </c>
      <c r="S5" s="68">
        <v>0</v>
      </c>
      <c r="T5" s="69" t="s">
        <v>84</v>
      </c>
      <c r="U5" s="68">
        <v>0.05</v>
      </c>
      <c r="V5" s="70">
        <v>0.15</v>
      </c>
      <c r="W5" s="70">
        <v>1.25</v>
      </c>
      <c r="X5" s="71">
        <v>1</v>
      </c>
      <c r="Y5" s="72">
        <v>0</v>
      </c>
      <c r="Z5" s="73">
        <v>-0.43421052631578899</v>
      </c>
      <c r="AA5" s="72" t="s">
        <v>85</v>
      </c>
      <c r="AB5" s="72">
        <v>0</v>
      </c>
      <c r="AC5" s="72" t="s">
        <v>85</v>
      </c>
      <c r="AD5" s="72">
        <v>0</v>
      </c>
      <c r="AE5" s="72" t="s">
        <v>85</v>
      </c>
      <c r="AF5" s="72">
        <v>0</v>
      </c>
      <c r="AG5" s="28">
        <v>1</v>
      </c>
      <c r="AH5" s="25" t="str">
        <f>M5&amp;", "&amp;R5&amp;" "&amp;S5&amp;" "&amp;T5&amp;" "&amp;U5&amp;" "&amp;V5&amp;" "&amp;W5&amp;" "&amp;X5&amp;" "&amp;Y5&amp;" "&amp;Z5&amp;" "&amp;AA5&amp;" "&amp;AB5&amp;" "&amp;AC5&amp;" "&amp;AD5&amp;" "&amp;AE5&amp;" "&amp;AF5 &amp;" " &amp;AG5 &amp;";"</f>
        <v>1001, 71.6206640625 0 . 0.05 0.15 1.25 1 0 -0.434210526315789 off 0 off 0 off 0 1;</v>
      </c>
      <c r="AI5" s="25" t="str">
        <f>M5&amp;", "&amp;Q5&amp;" "&amp;S5&amp;" "&amp;T5&amp;" "&amp;U5&amp;" "&amp;V5&amp;" "&amp;W5&amp;" "&amp;X5&amp;" "&amp;Y5&amp;" "&amp;Z5&amp;" "&amp;AA5&amp;" "&amp;AB5&amp;" "&amp;AC5&amp;" "&amp;AD5&amp;" "&amp;AE5&amp;" "&amp;AF5 &amp;" " &amp;AG5 &amp;";"</f>
        <v>1001, 71.5883319526777 0 . 0.05 0.15 1.25 1 0 -0.434210526315789 off 0 off 0 off 0 1;</v>
      </c>
    </row>
    <row r="6" spans="1:35">
      <c r="A6" s="56">
        <f t="shared" si="0"/>
        <v>261.92700000000002</v>
      </c>
      <c r="B6" s="21">
        <v>0</v>
      </c>
      <c r="C6" s="57">
        <v>0</v>
      </c>
      <c r="D6" s="57">
        <v>0</v>
      </c>
      <c r="E6" s="58">
        <v>1</v>
      </c>
      <c r="F6" s="57">
        <v>0</v>
      </c>
      <c r="G6" s="22"/>
      <c r="K6" s="61"/>
      <c r="L6" s="61"/>
      <c r="M6" s="62">
        <f t="shared" si="1"/>
        <v>1000</v>
      </c>
      <c r="N6" s="63">
        <f t="shared" si="2"/>
        <v>101000</v>
      </c>
      <c r="O6" s="64"/>
      <c r="P6" s="65"/>
      <c r="Q6" s="75" t="s">
        <v>84</v>
      </c>
      <c r="R6" s="76" t="s">
        <v>84</v>
      </c>
      <c r="S6" s="68" t="s">
        <v>84</v>
      </c>
      <c r="T6" s="69" t="s">
        <v>84</v>
      </c>
      <c r="U6" s="68" t="s">
        <v>86</v>
      </c>
      <c r="V6" s="70" t="s">
        <v>86</v>
      </c>
      <c r="W6" s="70" t="s">
        <v>86</v>
      </c>
      <c r="X6" s="71" t="s">
        <v>84</v>
      </c>
      <c r="Y6" s="72" t="s">
        <v>86</v>
      </c>
      <c r="Z6" s="73" t="s">
        <v>86</v>
      </c>
      <c r="AA6" s="72" t="s">
        <v>86</v>
      </c>
      <c r="AB6" s="72" t="s">
        <v>86</v>
      </c>
      <c r="AC6" s="72" t="s">
        <v>86</v>
      </c>
      <c r="AD6" s="72" t="s">
        <v>86</v>
      </c>
      <c r="AE6" s="72" t="s">
        <v>86</v>
      </c>
      <c r="AF6" s="72" t="s">
        <v>86</v>
      </c>
      <c r="AG6" s="28">
        <v>1</v>
      </c>
      <c r="AH6" s="25" t="str">
        <f t="shared" ref="AH6:AH69" si="3">M6&amp;", "&amp;R6&amp;" "&amp;S6&amp;" "&amp;T6&amp;" "&amp;U6&amp;" "&amp;V6&amp;" "&amp;W6&amp;" "&amp;X6&amp;" "&amp;Y6&amp;" "&amp;Z6&amp;" "&amp;AA6&amp;" "&amp;AB6&amp;" "&amp;AC6&amp;" "&amp;AD6&amp;" "&amp;AE6&amp;" "&amp;AF6 &amp;" " &amp;AG6 &amp;";"</f>
        <v>1000, . . . . . . . . . . . . . . . 1;</v>
      </c>
      <c r="AI6" s="25" t="str">
        <f>M6&amp;", "&amp;Q6&amp;" "&amp;S6&amp;" "&amp;T6&amp;" "&amp;U6&amp;" "&amp;V6&amp;" "&amp;W6&amp;" "&amp;X6&amp;" "&amp;Y6&amp;" "&amp;Z6&amp;" "&amp;AA6&amp;" "&amp;AB6&amp;" "&amp;AC6&amp;" "&amp;AD6&amp;" "&amp;AE6&amp;" "&amp;AF6 &amp;" " &amp;AG6 &amp;";"</f>
        <v>1000, . . . . . . . . . . . . . . . 1;</v>
      </c>
    </row>
    <row r="7" spans="1:35">
      <c r="A7" s="56">
        <f t="shared" si="0"/>
        <v>261.92700000000002</v>
      </c>
      <c r="B7" s="21">
        <v>0</v>
      </c>
      <c r="C7" s="21">
        <v>0</v>
      </c>
      <c r="D7" s="21">
        <v>0</v>
      </c>
      <c r="E7" s="58">
        <v>2</v>
      </c>
      <c r="F7" s="59">
        <v>1</v>
      </c>
      <c r="G7" s="22">
        <v>7</v>
      </c>
      <c r="H7" s="23" t="s">
        <v>87</v>
      </c>
      <c r="I7" s="24">
        <v>37</v>
      </c>
      <c r="K7" s="61"/>
      <c r="L7" s="61"/>
      <c r="M7" s="62">
        <f t="shared" si="1"/>
        <v>2001</v>
      </c>
      <c r="N7" s="63">
        <f t="shared" si="2"/>
        <v>102001</v>
      </c>
      <c r="O7" s="64">
        <v>2</v>
      </c>
      <c r="P7" s="65">
        <v>7</v>
      </c>
      <c r="Q7" s="66">
        <v>75.039027521459516</v>
      </c>
      <c r="R7" s="67">
        <f>O7/P7*A7</f>
        <v>74.836285714285722</v>
      </c>
      <c r="S7" s="68">
        <v>0</v>
      </c>
      <c r="T7" s="69" t="s">
        <v>84</v>
      </c>
      <c r="U7" s="68">
        <v>0.05</v>
      </c>
      <c r="V7" s="70">
        <v>0.15</v>
      </c>
      <c r="W7" s="70">
        <v>1.25</v>
      </c>
      <c r="X7" s="71">
        <v>1</v>
      </c>
      <c r="Y7" s="72">
        <v>0</v>
      </c>
      <c r="Z7" s="73">
        <v>-0.43421052631578899</v>
      </c>
      <c r="AA7" s="72" t="s">
        <v>85</v>
      </c>
      <c r="AB7" s="72">
        <v>0</v>
      </c>
      <c r="AC7" s="72" t="s">
        <v>85</v>
      </c>
      <c r="AD7" s="72">
        <v>0</v>
      </c>
      <c r="AE7" s="72" t="s">
        <v>85</v>
      </c>
      <c r="AF7" s="72">
        <v>0</v>
      </c>
      <c r="AG7" s="28">
        <v>2</v>
      </c>
      <c r="AH7" s="25" t="str">
        <f t="shared" si="3"/>
        <v>2001, 74.8362857142857 0 . 0.05 0.15 1.25 1 0 -0.434210526315789 off 0 off 0 off 0 2;</v>
      </c>
      <c r="AI7" s="25" t="str">
        <f t="shared" ref="AI7:AI70" si="4">M7&amp;", "&amp;Q7&amp;" "&amp;S7&amp;" "&amp;T7&amp;" "&amp;U7&amp;" "&amp;V7&amp;" "&amp;W7&amp;" "&amp;X7&amp;" "&amp;Y7&amp;" "&amp;Z7&amp;" "&amp;AA7&amp;" "&amp;AB7&amp;" "&amp;AC7&amp;" "&amp;AD7&amp;" "&amp;AE7&amp;" "&amp;AF7 &amp;" " &amp;AG7 &amp;";"</f>
        <v>2001, 75.0390275214595 0 . 0.05 0.15 1.25 1 0 -0.434210526315789 off 0 off 0 off 0 2;</v>
      </c>
    </row>
    <row r="8" spans="1:35">
      <c r="A8" s="56">
        <f t="shared" si="0"/>
        <v>261.92700000000002</v>
      </c>
      <c r="B8" s="21">
        <v>0</v>
      </c>
      <c r="C8" s="21">
        <v>0</v>
      </c>
      <c r="D8" s="21">
        <v>0</v>
      </c>
      <c r="E8" s="58">
        <v>2</v>
      </c>
      <c r="F8" s="59">
        <v>0</v>
      </c>
      <c r="G8" s="22"/>
      <c r="K8" s="61"/>
      <c r="L8" s="61"/>
      <c r="M8" s="62">
        <f t="shared" si="1"/>
        <v>2000</v>
      </c>
      <c r="N8" s="63">
        <f t="shared" si="2"/>
        <v>102000</v>
      </c>
      <c r="O8" s="64"/>
      <c r="P8" s="65"/>
      <c r="Q8" s="75" t="s">
        <v>84</v>
      </c>
      <c r="R8" s="76" t="s">
        <v>84</v>
      </c>
      <c r="S8" s="68" t="s">
        <v>84</v>
      </c>
      <c r="T8" s="69" t="s">
        <v>84</v>
      </c>
      <c r="U8" s="68" t="s">
        <v>86</v>
      </c>
      <c r="V8" s="70" t="s">
        <v>86</v>
      </c>
      <c r="W8" s="70" t="s">
        <v>86</v>
      </c>
      <c r="X8" s="71" t="s">
        <v>84</v>
      </c>
      <c r="Y8" s="72" t="s">
        <v>86</v>
      </c>
      <c r="Z8" s="73" t="s">
        <v>86</v>
      </c>
      <c r="AA8" s="72" t="s">
        <v>86</v>
      </c>
      <c r="AB8" s="72" t="s">
        <v>86</v>
      </c>
      <c r="AC8" s="72" t="s">
        <v>86</v>
      </c>
      <c r="AD8" s="72" t="s">
        <v>86</v>
      </c>
      <c r="AE8" s="72" t="s">
        <v>86</v>
      </c>
      <c r="AF8" s="72" t="s">
        <v>86</v>
      </c>
      <c r="AG8" s="28">
        <v>2</v>
      </c>
      <c r="AH8" s="25" t="str">
        <f t="shared" si="3"/>
        <v>2000, . . . . . . . . . . . . . . . 2;</v>
      </c>
      <c r="AI8" s="25" t="str">
        <f t="shared" si="4"/>
        <v>2000, . . . . . . . . . . . . . . . 2;</v>
      </c>
    </row>
    <row r="9" spans="1:35">
      <c r="A9" s="56">
        <f t="shared" si="0"/>
        <v>261.92700000000002</v>
      </c>
      <c r="B9" s="21">
        <v>0</v>
      </c>
      <c r="C9" s="57">
        <v>0</v>
      </c>
      <c r="D9" s="57">
        <v>0</v>
      </c>
      <c r="E9" s="58">
        <v>3</v>
      </c>
      <c r="F9" s="57">
        <v>1</v>
      </c>
      <c r="G9" s="22">
        <v>9</v>
      </c>
      <c r="H9" s="23" t="s">
        <v>88</v>
      </c>
      <c r="I9" s="24">
        <v>37</v>
      </c>
      <c r="K9" s="61"/>
      <c r="L9" s="61"/>
      <c r="M9" s="62">
        <f t="shared" si="1"/>
        <v>3001</v>
      </c>
      <c r="N9" s="63">
        <f t="shared" si="2"/>
        <v>103001</v>
      </c>
      <c r="O9" s="64">
        <v>25</v>
      </c>
      <c r="P9" s="65">
        <v>84</v>
      </c>
      <c r="Q9" s="66">
        <v>78.045086003024835</v>
      </c>
      <c r="R9" s="67">
        <f>O9/P9*A9</f>
        <v>77.954464285714295</v>
      </c>
      <c r="S9" s="68">
        <v>0</v>
      </c>
      <c r="T9" s="69" t="s">
        <v>89</v>
      </c>
      <c r="U9" s="68">
        <v>0.05</v>
      </c>
      <c r="V9" s="70">
        <v>0.15</v>
      </c>
      <c r="W9" s="70">
        <v>1.25</v>
      </c>
      <c r="X9" s="71">
        <v>1</v>
      </c>
      <c r="Y9" s="72">
        <v>0</v>
      </c>
      <c r="Z9" s="73">
        <v>-0.43421052631578899</v>
      </c>
      <c r="AA9" s="72" t="s">
        <v>85</v>
      </c>
      <c r="AB9" s="72">
        <v>0</v>
      </c>
      <c r="AC9" s="72" t="s">
        <v>85</v>
      </c>
      <c r="AD9" s="72">
        <v>0</v>
      </c>
      <c r="AE9" s="72" t="s">
        <v>85</v>
      </c>
      <c r="AF9" s="72">
        <v>0</v>
      </c>
      <c r="AG9" s="28">
        <v>1</v>
      </c>
      <c r="AH9" s="25" t="str">
        <f t="shared" si="3"/>
        <v>3001, 77.9544642857143 0 . 0.05 0.15 1.25 1 0 -0.434210526315789 off 0 off 0 off 0 1;</v>
      </c>
      <c r="AI9" s="25" t="str">
        <f t="shared" si="4"/>
        <v>3001, 78.0450860030248 0 . 0.05 0.15 1.25 1 0 -0.434210526315789 off 0 off 0 off 0 1;</v>
      </c>
    </row>
    <row r="10" spans="1:35">
      <c r="A10" s="56">
        <f t="shared" si="0"/>
        <v>261.92700000000002</v>
      </c>
      <c r="B10" s="21">
        <v>0</v>
      </c>
      <c r="C10" s="57">
        <v>0</v>
      </c>
      <c r="D10" s="57">
        <v>0</v>
      </c>
      <c r="E10" s="58">
        <v>3</v>
      </c>
      <c r="F10" s="57">
        <v>0</v>
      </c>
      <c r="G10" s="22"/>
      <c r="K10" s="61"/>
      <c r="L10" s="61"/>
      <c r="M10" s="62">
        <f t="shared" si="1"/>
        <v>3000</v>
      </c>
      <c r="N10" s="63">
        <f t="shared" si="2"/>
        <v>103000</v>
      </c>
      <c r="O10" s="64"/>
      <c r="P10" s="65"/>
      <c r="Q10" s="75" t="s">
        <v>84</v>
      </c>
      <c r="R10" s="76" t="s">
        <v>84</v>
      </c>
      <c r="S10" s="68" t="s">
        <v>84</v>
      </c>
      <c r="T10" s="69" t="s">
        <v>84</v>
      </c>
      <c r="U10" s="68" t="s">
        <v>86</v>
      </c>
      <c r="V10" s="70" t="s">
        <v>86</v>
      </c>
      <c r="W10" s="70" t="s">
        <v>86</v>
      </c>
      <c r="X10" s="71" t="s">
        <v>84</v>
      </c>
      <c r="Y10" s="72" t="s">
        <v>86</v>
      </c>
      <c r="Z10" s="73" t="s">
        <v>86</v>
      </c>
      <c r="AA10" s="72" t="s">
        <v>86</v>
      </c>
      <c r="AB10" s="72" t="s">
        <v>86</v>
      </c>
      <c r="AC10" s="72" t="s">
        <v>86</v>
      </c>
      <c r="AD10" s="72" t="s">
        <v>86</v>
      </c>
      <c r="AE10" s="72" t="s">
        <v>86</v>
      </c>
      <c r="AF10" s="72" t="s">
        <v>86</v>
      </c>
      <c r="AG10" s="28">
        <v>1</v>
      </c>
      <c r="AH10" s="25" t="str">
        <f t="shared" si="3"/>
        <v>3000, . . . . . . . . . . . . . . . 1;</v>
      </c>
      <c r="AI10" s="25" t="str">
        <f t="shared" si="4"/>
        <v>3000, . . . . . . . . . . . . . . . 1;</v>
      </c>
    </row>
    <row r="11" spans="1:35">
      <c r="A11" s="56">
        <f t="shared" si="0"/>
        <v>261.92700000000002</v>
      </c>
      <c r="B11" s="21">
        <v>0</v>
      </c>
      <c r="C11" s="57">
        <v>0</v>
      </c>
      <c r="D11" s="57">
        <v>0</v>
      </c>
      <c r="E11" s="58">
        <v>4</v>
      </c>
      <c r="F11" s="57">
        <v>1</v>
      </c>
      <c r="G11" s="22">
        <v>11</v>
      </c>
      <c r="H11" s="60" t="s">
        <v>43</v>
      </c>
      <c r="I11" s="24">
        <v>38</v>
      </c>
      <c r="K11" s="61"/>
      <c r="L11" s="61"/>
      <c r="M11" s="62">
        <f t="shared" si="1"/>
        <v>4001</v>
      </c>
      <c r="N11" s="63">
        <f t="shared" si="2"/>
        <v>104001</v>
      </c>
      <c r="O11" s="64">
        <v>15</v>
      </c>
      <c r="P11" s="65">
        <v>49</v>
      </c>
      <c r="Q11" s="66">
        <v>80.3551857186539</v>
      </c>
      <c r="R11" s="67">
        <f>O11/P11*A11</f>
        <v>80.181734693877559</v>
      </c>
      <c r="S11" s="68">
        <v>0</v>
      </c>
      <c r="T11" s="69" t="s">
        <v>86</v>
      </c>
      <c r="U11" s="68">
        <v>0.05</v>
      </c>
      <c r="V11" s="70">
        <v>0.15</v>
      </c>
      <c r="W11" s="70">
        <v>1.25</v>
      </c>
      <c r="X11" s="71">
        <v>1</v>
      </c>
      <c r="Y11" s="72">
        <v>0</v>
      </c>
      <c r="Z11" s="73">
        <v>-0.43421052631578899</v>
      </c>
      <c r="AA11" s="72" t="s">
        <v>85</v>
      </c>
      <c r="AB11" s="72">
        <v>0</v>
      </c>
      <c r="AC11" s="72" t="s">
        <v>85</v>
      </c>
      <c r="AD11" s="72">
        <v>0</v>
      </c>
      <c r="AE11" s="72" t="s">
        <v>85</v>
      </c>
      <c r="AF11" s="72">
        <v>0</v>
      </c>
      <c r="AG11" s="28">
        <v>2</v>
      </c>
      <c r="AH11" s="25" t="str">
        <f t="shared" si="3"/>
        <v>4001, 80.1817346938776 0 . 0.05 0.15 1.25 1 0 -0.434210526315789 off 0 off 0 off 0 2;</v>
      </c>
      <c r="AI11" s="25" t="str">
        <f t="shared" si="4"/>
        <v>4001, 80.3551857186539 0 . 0.05 0.15 1.25 1 0 -0.434210526315789 off 0 off 0 off 0 2;</v>
      </c>
    </row>
    <row r="12" spans="1:35">
      <c r="A12" s="56">
        <f t="shared" si="0"/>
        <v>261.92700000000002</v>
      </c>
      <c r="B12" s="21">
        <v>0</v>
      </c>
      <c r="C12" s="21">
        <v>0</v>
      </c>
      <c r="D12" s="21">
        <v>0</v>
      </c>
      <c r="E12" s="58">
        <v>4</v>
      </c>
      <c r="F12" s="59">
        <v>0</v>
      </c>
      <c r="G12" s="22"/>
      <c r="K12" s="61"/>
      <c r="L12" s="61"/>
      <c r="M12" s="62">
        <f t="shared" si="1"/>
        <v>4000</v>
      </c>
      <c r="N12" s="63">
        <f t="shared" si="2"/>
        <v>104000</v>
      </c>
      <c r="O12" s="64"/>
      <c r="P12" s="65"/>
      <c r="Q12" s="75" t="s">
        <v>84</v>
      </c>
      <c r="R12" s="76" t="s">
        <v>84</v>
      </c>
      <c r="S12" s="68" t="s">
        <v>84</v>
      </c>
      <c r="T12" s="69" t="s">
        <v>84</v>
      </c>
      <c r="U12" s="68" t="s">
        <v>86</v>
      </c>
      <c r="V12" s="70" t="s">
        <v>86</v>
      </c>
      <c r="W12" s="70" t="s">
        <v>86</v>
      </c>
      <c r="X12" s="71" t="s">
        <v>84</v>
      </c>
      <c r="Y12" s="72" t="s">
        <v>86</v>
      </c>
      <c r="Z12" s="73" t="s">
        <v>86</v>
      </c>
      <c r="AA12" s="72" t="s">
        <v>86</v>
      </c>
      <c r="AB12" s="72" t="s">
        <v>86</v>
      </c>
      <c r="AC12" s="72" t="s">
        <v>86</v>
      </c>
      <c r="AD12" s="72" t="s">
        <v>86</v>
      </c>
      <c r="AE12" s="72" t="s">
        <v>86</v>
      </c>
      <c r="AF12" s="72" t="s">
        <v>86</v>
      </c>
      <c r="AG12" s="28">
        <v>2</v>
      </c>
      <c r="AH12" s="25" t="str">
        <f t="shared" si="3"/>
        <v>4000, . . . . . . . . . . . . . . . 2;</v>
      </c>
      <c r="AI12" s="25" t="str">
        <f t="shared" si="4"/>
        <v>4000, . . . . . . . . . . . . . . . 2;</v>
      </c>
    </row>
    <row r="13" spans="1:35">
      <c r="A13" s="56">
        <f t="shared" si="0"/>
        <v>261.92700000000002</v>
      </c>
      <c r="B13" s="21">
        <v>0</v>
      </c>
      <c r="C13" s="57">
        <v>0</v>
      </c>
      <c r="D13" s="57">
        <v>0</v>
      </c>
      <c r="E13" s="58">
        <v>5</v>
      </c>
      <c r="F13" s="57">
        <v>1</v>
      </c>
      <c r="G13" s="22">
        <v>13</v>
      </c>
      <c r="H13" s="23" t="s">
        <v>90</v>
      </c>
      <c r="I13" s="24">
        <v>39</v>
      </c>
      <c r="J13" s="24" t="s">
        <v>91</v>
      </c>
      <c r="K13" s="61"/>
      <c r="L13" s="61"/>
      <c r="M13" s="62">
        <f t="shared" si="1"/>
        <v>5001</v>
      </c>
      <c r="N13" s="63">
        <f t="shared" si="2"/>
        <v>105001</v>
      </c>
      <c r="O13" s="64">
        <v>81</v>
      </c>
      <c r="P13" s="65">
        <v>256</v>
      </c>
      <c r="Q13" s="66">
        <v>82.829296259827203</v>
      </c>
      <c r="R13" s="67">
        <f>O13/P13*A13</f>
        <v>82.875339843750012</v>
      </c>
      <c r="S13" s="68">
        <v>0</v>
      </c>
      <c r="T13" s="69" t="s">
        <v>89</v>
      </c>
      <c r="U13" s="68">
        <v>0.05</v>
      </c>
      <c r="V13" s="70">
        <v>0.15</v>
      </c>
      <c r="W13" s="70">
        <v>1.25</v>
      </c>
      <c r="X13" s="71">
        <v>1</v>
      </c>
      <c r="Y13" s="72">
        <v>0</v>
      </c>
      <c r="Z13" s="73">
        <v>-0.43421052631578899</v>
      </c>
      <c r="AA13" s="72" t="s">
        <v>85</v>
      </c>
      <c r="AB13" s="72">
        <v>0</v>
      </c>
      <c r="AC13" s="72" t="s">
        <v>85</v>
      </c>
      <c r="AD13" s="72">
        <v>0</v>
      </c>
      <c r="AE13" s="72" t="s">
        <v>85</v>
      </c>
      <c r="AF13" s="72">
        <v>0</v>
      </c>
      <c r="AG13" s="28">
        <v>1</v>
      </c>
      <c r="AH13" s="25" t="str">
        <f t="shared" si="3"/>
        <v>5001, 82.87533984375 0 . 0.05 0.15 1.25 1 0 -0.434210526315789 off 0 off 0 off 0 1;</v>
      </c>
      <c r="AI13" s="25" t="str">
        <f t="shared" si="4"/>
        <v>5001, 82.8292962598272 0 . 0.05 0.15 1.25 1 0 -0.434210526315789 off 0 off 0 off 0 1;</v>
      </c>
    </row>
    <row r="14" spans="1:35">
      <c r="A14" s="56">
        <f t="shared" si="0"/>
        <v>261.92700000000002</v>
      </c>
      <c r="B14" s="21">
        <v>0</v>
      </c>
      <c r="C14" s="57">
        <v>0</v>
      </c>
      <c r="D14" s="57">
        <v>0</v>
      </c>
      <c r="E14" s="58">
        <v>5</v>
      </c>
      <c r="F14" s="57">
        <v>0</v>
      </c>
      <c r="G14" s="22"/>
      <c r="K14" s="61"/>
      <c r="L14" s="61"/>
      <c r="M14" s="62">
        <f t="shared" si="1"/>
        <v>5000</v>
      </c>
      <c r="N14" s="63">
        <f t="shared" si="2"/>
        <v>105000</v>
      </c>
      <c r="O14" s="64"/>
      <c r="P14" s="65"/>
      <c r="Q14" s="75" t="s">
        <v>89</v>
      </c>
      <c r="R14" s="76" t="s">
        <v>89</v>
      </c>
      <c r="S14" s="68" t="s">
        <v>89</v>
      </c>
      <c r="T14" s="69" t="s">
        <v>89</v>
      </c>
      <c r="U14" s="68" t="s">
        <v>86</v>
      </c>
      <c r="V14" s="70" t="s">
        <v>86</v>
      </c>
      <c r="W14" s="70" t="s">
        <v>86</v>
      </c>
      <c r="X14" s="71" t="s">
        <v>89</v>
      </c>
      <c r="Y14" s="72" t="s">
        <v>86</v>
      </c>
      <c r="Z14" s="73" t="s">
        <v>86</v>
      </c>
      <c r="AA14" s="72" t="s">
        <v>86</v>
      </c>
      <c r="AB14" s="72" t="s">
        <v>86</v>
      </c>
      <c r="AC14" s="72" t="s">
        <v>86</v>
      </c>
      <c r="AD14" s="72" t="s">
        <v>86</v>
      </c>
      <c r="AE14" s="72" t="s">
        <v>86</v>
      </c>
      <c r="AF14" s="72" t="s">
        <v>86</v>
      </c>
      <c r="AG14" s="28">
        <v>1</v>
      </c>
      <c r="AH14" s="25" t="str">
        <f t="shared" si="3"/>
        <v>5000, . . . . . . . . . . . . . . . 1;</v>
      </c>
      <c r="AI14" s="25" t="str">
        <f t="shared" si="4"/>
        <v>5000, . . . . . . . . . . . . . . . 1;</v>
      </c>
    </row>
    <row r="15" spans="1:35">
      <c r="A15" s="56">
        <f t="shared" si="0"/>
        <v>261.92700000000002</v>
      </c>
      <c r="B15" s="21">
        <v>0</v>
      </c>
      <c r="C15" s="57">
        <v>0</v>
      </c>
      <c r="D15" s="57">
        <v>0</v>
      </c>
      <c r="E15" s="58">
        <v>6</v>
      </c>
      <c r="F15" s="57">
        <v>1</v>
      </c>
      <c r="G15" s="22">
        <v>15</v>
      </c>
      <c r="H15" s="23" t="s">
        <v>92</v>
      </c>
      <c r="I15" s="24">
        <v>39</v>
      </c>
      <c r="J15" s="24" t="s">
        <v>93</v>
      </c>
      <c r="K15" s="61"/>
      <c r="L15" s="61"/>
      <c r="M15" s="62">
        <f t="shared" si="1"/>
        <v>6001</v>
      </c>
      <c r="N15" s="63">
        <f t="shared" si="2"/>
        <v>106001</v>
      </c>
      <c r="O15" s="64">
        <v>16</v>
      </c>
      <c r="P15" s="65">
        <v>49</v>
      </c>
      <c r="Q15" s="66">
        <v>85.849384917894596</v>
      </c>
      <c r="R15" s="67">
        <f>O15/P15*A15</f>
        <v>85.527183673469381</v>
      </c>
      <c r="S15" s="68">
        <v>0</v>
      </c>
      <c r="T15" s="69" t="s">
        <v>86</v>
      </c>
      <c r="U15" s="68">
        <v>0.05</v>
      </c>
      <c r="V15" s="70">
        <v>0.15</v>
      </c>
      <c r="W15" s="70">
        <v>1.25</v>
      </c>
      <c r="X15" s="71">
        <v>1</v>
      </c>
      <c r="Y15" s="72">
        <v>0</v>
      </c>
      <c r="Z15" s="73">
        <v>-0.43421052631578899</v>
      </c>
      <c r="AA15" s="72" t="s">
        <v>85</v>
      </c>
      <c r="AB15" s="72">
        <v>0</v>
      </c>
      <c r="AC15" s="72" t="s">
        <v>85</v>
      </c>
      <c r="AD15" s="72">
        <v>0</v>
      </c>
      <c r="AE15" s="72" t="s">
        <v>85</v>
      </c>
      <c r="AF15" s="72">
        <v>0</v>
      </c>
      <c r="AG15" s="28">
        <v>2</v>
      </c>
      <c r="AH15" s="25" t="str">
        <f t="shared" si="3"/>
        <v>6001, 85.5271836734694 0 . 0.05 0.15 1.25 1 0 -0.434210526315789 off 0 off 0 off 0 2;</v>
      </c>
      <c r="AI15" s="25" t="str">
        <f t="shared" si="4"/>
        <v>6001, 85.8493849178946 0 . 0.05 0.15 1.25 1 0 -0.434210526315789 off 0 off 0 off 0 2;</v>
      </c>
    </row>
    <row r="16" spans="1:35">
      <c r="A16" s="56">
        <f t="shared" si="0"/>
        <v>261.92700000000002</v>
      </c>
      <c r="B16" s="21">
        <v>0</v>
      </c>
      <c r="C16" s="21">
        <v>0</v>
      </c>
      <c r="D16" s="57">
        <v>0</v>
      </c>
      <c r="E16" s="58">
        <v>6</v>
      </c>
      <c r="F16" s="59">
        <v>0</v>
      </c>
      <c r="G16" s="22"/>
      <c r="K16" s="61"/>
      <c r="L16" s="61"/>
      <c r="M16" s="62">
        <f t="shared" si="1"/>
        <v>6000</v>
      </c>
      <c r="N16" s="63">
        <f t="shared" si="2"/>
        <v>106000</v>
      </c>
      <c r="O16" s="64"/>
      <c r="P16" s="65"/>
      <c r="Q16" s="75" t="s">
        <v>89</v>
      </c>
      <c r="R16" s="76" t="s">
        <v>89</v>
      </c>
      <c r="S16" s="68" t="s">
        <v>89</v>
      </c>
      <c r="T16" s="69" t="s">
        <v>89</v>
      </c>
      <c r="U16" s="68" t="s">
        <v>86</v>
      </c>
      <c r="V16" s="70" t="s">
        <v>86</v>
      </c>
      <c r="W16" s="70" t="s">
        <v>86</v>
      </c>
      <c r="X16" s="71" t="s">
        <v>89</v>
      </c>
      <c r="Y16" s="72" t="s">
        <v>86</v>
      </c>
      <c r="Z16" s="73" t="s">
        <v>86</v>
      </c>
      <c r="AA16" s="72" t="s">
        <v>86</v>
      </c>
      <c r="AB16" s="72" t="s">
        <v>86</v>
      </c>
      <c r="AC16" s="72" t="s">
        <v>86</v>
      </c>
      <c r="AD16" s="72" t="s">
        <v>86</v>
      </c>
      <c r="AE16" s="72" t="s">
        <v>86</v>
      </c>
      <c r="AF16" s="72" t="s">
        <v>86</v>
      </c>
      <c r="AG16" s="28">
        <v>2</v>
      </c>
      <c r="AH16" s="25" t="str">
        <f t="shared" si="3"/>
        <v>6000, . . . . . . . . . . . . . . . 2;</v>
      </c>
      <c r="AI16" s="25" t="str">
        <f t="shared" si="4"/>
        <v>6000, . . . . . . . . . . . . . . . 2;</v>
      </c>
    </row>
    <row r="17" spans="1:35">
      <c r="A17" s="56">
        <f t="shared" si="0"/>
        <v>261.92700000000002</v>
      </c>
      <c r="B17" s="21">
        <v>0</v>
      </c>
      <c r="C17" s="57">
        <v>0</v>
      </c>
      <c r="D17" s="57">
        <v>0</v>
      </c>
      <c r="E17" s="58">
        <v>7</v>
      </c>
      <c r="F17" s="57">
        <v>1</v>
      </c>
      <c r="G17" s="22">
        <v>17</v>
      </c>
      <c r="H17" s="60" t="s">
        <v>94</v>
      </c>
      <c r="I17" s="24">
        <v>40</v>
      </c>
      <c r="K17" s="61"/>
      <c r="L17" s="61"/>
      <c r="M17" s="62">
        <f t="shared" si="1"/>
        <v>7001</v>
      </c>
      <c r="N17" s="63">
        <f t="shared" si="2"/>
        <v>107001</v>
      </c>
      <c r="O17" s="64">
        <v>12</v>
      </c>
      <c r="P17" s="65">
        <v>35</v>
      </c>
      <c r="Q17" s="66">
        <v>90.091508421435648</v>
      </c>
      <c r="R17" s="67">
        <f>O17/P17*A17</f>
        <v>89.803542857142858</v>
      </c>
      <c r="S17" s="68">
        <v>-0.05</v>
      </c>
      <c r="T17" s="69" t="s">
        <v>89</v>
      </c>
      <c r="U17" s="68">
        <v>0.05</v>
      </c>
      <c r="V17" s="70">
        <v>0.15</v>
      </c>
      <c r="W17" s="70">
        <v>1.25</v>
      </c>
      <c r="X17" s="71">
        <v>1</v>
      </c>
      <c r="Y17" s="72">
        <v>0</v>
      </c>
      <c r="Z17" s="73">
        <v>-0.43421052631578899</v>
      </c>
      <c r="AA17" s="72" t="s">
        <v>85</v>
      </c>
      <c r="AB17" s="72">
        <v>0</v>
      </c>
      <c r="AC17" s="72" t="s">
        <v>85</v>
      </c>
      <c r="AD17" s="72">
        <v>0</v>
      </c>
      <c r="AE17" s="72" t="s">
        <v>85</v>
      </c>
      <c r="AF17" s="72">
        <v>0</v>
      </c>
      <c r="AG17" s="28">
        <v>1</v>
      </c>
      <c r="AH17" s="25" t="str">
        <f t="shared" si="3"/>
        <v>7001, 89.8035428571429 -0.05 . 0.05 0.15 1.25 1 0 -0.434210526315789 off 0 off 0 off 0 1;</v>
      </c>
      <c r="AI17" s="25" t="str">
        <f t="shared" si="4"/>
        <v>7001, 90.0915084214356 -0.05 . 0.05 0.15 1.25 1 0 -0.434210526315789 off 0 off 0 off 0 1;</v>
      </c>
    </row>
    <row r="18" spans="1:35">
      <c r="A18" s="56">
        <f t="shared" si="0"/>
        <v>261.92700000000002</v>
      </c>
      <c r="B18" s="21">
        <v>0</v>
      </c>
      <c r="C18" s="57">
        <v>0</v>
      </c>
      <c r="D18" s="57">
        <v>0</v>
      </c>
      <c r="E18" s="58">
        <v>7</v>
      </c>
      <c r="F18" s="57">
        <v>0</v>
      </c>
      <c r="G18" s="22"/>
      <c r="K18" s="61"/>
      <c r="L18" s="61"/>
      <c r="M18" s="62">
        <f t="shared" si="1"/>
        <v>7000</v>
      </c>
      <c r="N18" s="63">
        <f t="shared" si="2"/>
        <v>107000</v>
      </c>
      <c r="O18" s="64"/>
      <c r="P18" s="65"/>
      <c r="Q18" s="75" t="s">
        <v>95</v>
      </c>
      <c r="R18" s="76" t="s">
        <v>84</v>
      </c>
      <c r="S18" s="68" t="s">
        <v>84</v>
      </c>
      <c r="T18" s="69" t="s">
        <v>84</v>
      </c>
      <c r="U18" s="68" t="s">
        <v>86</v>
      </c>
      <c r="V18" s="70" t="s">
        <v>86</v>
      </c>
      <c r="W18" s="70" t="s">
        <v>86</v>
      </c>
      <c r="X18" s="71" t="s">
        <v>84</v>
      </c>
      <c r="Y18" s="72" t="s">
        <v>86</v>
      </c>
      <c r="Z18" s="73" t="s">
        <v>86</v>
      </c>
      <c r="AA18" s="72" t="s">
        <v>86</v>
      </c>
      <c r="AB18" s="72" t="s">
        <v>86</v>
      </c>
      <c r="AC18" s="72" t="s">
        <v>86</v>
      </c>
      <c r="AD18" s="72" t="s">
        <v>86</v>
      </c>
      <c r="AE18" s="72" t="s">
        <v>86</v>
      </c>
      <c r="AF18" s="72" t="s">
        <v>86</v>
      </c>
      <c r="AG18" s="28">
        <v>1</v>
      </c>
      <c r="AH18" s="25" t="str">
        <f t="shared" si="3"/>
        <v>7000, . . . . . . . . . . . . . . . 1;</v>
      </c>
      <c r="AI18" s="25" t="str">
        <f t="shared" si="4"/>
        <v>7000, . . . . . . . . . . . . . . . 1;</v>
      </c>
    </row>
    <row r="19" spans="1:35">
      <c r="A19" s="56">
        <f t="shared" si="0"/>
        <v>261.92700000000002</v>
      </c>
      <c r="B19" s="21">
        <v>0</v>
      </c>
      <c r="C19" s="57">
        <v>0</v>
      </c>
      <c r="D19" s="57">
        <v>0</v>
      </c>
      <c r="E19" s="58">
        <v>8</v>
      </c>
      <c r="F19" s="57">
        <v>1</v>
      </c>
      <c r="G19" s="22">
        <v>19</v>
      </c>
      <c r="H19" s="60" t="s">
        <v>96</v>
      </c>
      <c r="I19" s="24" t="s">
        <v>97</v>
      </c>
      <c r="K19" s="61"/>
      <c r="L19" s="61"/>
      <c r="M19" s="62">
        <f t="shared" si="1"/>
        <v>8001</v>
      </c>
      <c r="N19" s="63">
        <f t="shared" si="2"/>
        <v>108001</v>
      </c>
      <c r="O19" s="64">
        <v>5</v>
      </c>
      <c r="P19" s="65">
        <v>14</v>
      </c>
      <c r="Q19" s="66">
        <v>93.700568292711594</v>
      </c>
      <c r="R19" s="67">
        <f>O19/P19*A19</f>
        <v>93.545357142857156</v>
      </c>
      <c r="S19" s="68">
        <v>-0.05</v>
      </c>
      <c r="T19" s="69" t="s">
        <v>86</v>
      </c>
      <c r="U19" s="68">
        <v>0.05</v>
      </c>
      <c r="V19" s="70">
        <v>0.15</v>
      </c>
      <c r="W19" s="70">
        <v>1.25</v>
      </c>
      <c r="X19" s="71">
        <v>1</v>
      </c>
      <c r="Y19" s="72">
        <v>0</v>
      </c>
      <c r="Z19" s="73">
        <v>-0.43421052631578899</v>
      </c>
      <c r="AA19" s="72" t="s">
        <v>85</v>
      </c>
      <c r="AB19" s="72">
        <v>0</v>
      </c>
      <c r="AC19" s="72" t="s">
        <v>85</v>
      </c>
      <c r="AD19" s="72">
        <v>0</v>
      </c>
      <c r="AE19" s="72" t="s">
        <v>85</v>
      </c>
      <c r="AF19" s="72">
        <v>0</v>
      </c>
      <c r="AG19" s="28">
        <v>2</v>
      </c>
      <c r="AH19" s="25" t="str">
        <f t="shared" si="3"/>
        <v>8001, 93.5453571428572 -0.05 . 0.05 0.15 1.25 1 0 -0.434210526315789 off 0 off 0 off 0 2;</v>
      </c>
      <c r="AI19" s="25" t="str">
        <f t="shared" si="4"/>
        <v>8001, 93.7005682927116 -0.05 . 0.05 0.15 1.25 1 0 -0.434210526315789 off 0 off 0 off 0 2;</v>
      </c>
    </row>
    <row r="20" spans="1:35">
      <c r="A20" s="56">
        <f t="shared" si="0"/>
        <v>261.92700000000002</v>
      </c>
      <c r="B20" s="21">
        <v>0</v>
      </c>
      <c r="C20" s="21">
        <v>0</v>
      </c>
      <c r="D20" s="57">
        <v>0</v>
      </c>
      <c r="E20" s="58">
        <v>8</v>
      </c>
      <c r="F20" s="59">
        <v>0</v>
      </c>
      <c r="G20" s="22"/>
      <c r="K20" s="61"/>
      <c r="L20" s="61"/>
      <c r="M20" s="62">
        <f t="shared" si="1"/>
        <v>8000</v>
      </c>
      <c r="N20" s="63">
        <f t="shared" si="2"/>
        <v>108000</v>
      </c>
      <c r="O20" s="64"/>
      <c r="P20" s="65"/>
      <c r="Q20" s="75" t="s">
        <v>84</v>
      </c>
      <c r="R20" s="76" t="s">
        <v>84</v>
      </c>
      <c r="S20" s="68" t="s">
        <v>84</v>
      </c>
      <c r="T20" s="69" t="s">
        <v>84</v>
      </c>
      <c r="U20" s="68" t="s">
        <v>86</v>
      </c>
      <c r="V20" s="70" t="s">
        <v>86</v>
      </c>
      <c r="W20" s="70" t="s">
        <v>86</v>
      </c>
      <c r="X20" s="71" t="s">
        <v>84</v>
      </c>
      <c r="Y20" s="72" t="s">
        <v>86</v>
      </c>
      <c r="Z20" s="73" t="s">
        <v>86</v>
      </c>
      <c r="AA20" s="72" t="s">
        <v>86</v>
      </c>
      <c r="AB20" s="72" t="s">
        <v>86</v>
      </c>
      <c r="AC20" s="72" t="s">
        <v>86</v>
      </c>
      <c r="AD20" s="72" t="s">
        <v>86</v>
      </c>
      <c r="AE20" s="72" t="s">
        <v>86</v>
      </c>
      <c r="AF20" s="72" t="s">
        <v>86</v>
      </c>
      <c r="AG20" s="28">
        <v>2</v>
      </c>
      <c r="AH20" s="25" t="str">
        <f t="shared" si="3"/>
        <v>8000, . . . . . . . . . . . . . . . 2;</v>
      </c>
      <c r="AI20" s="25" t="str">
        <f t="shared" si="4"/>
        <v>8000, . . . . . . . . . . . . . . . 2;</v>
      </c>
    </row>
    <row r="21" spans="1:35">
      <c r="A21" s="56">
        <f t="shared" si="0"/>
        <v>261.92700000000002</v>
      </c>
      <c r="B21" s="21">
        <v>0</v>
      </c>
      <c r="C21" s="57">
        <v>0</v>
      </c>
      <c r="D21" s="57">
        <v>0</v>
      </c>
      <c r="E21" s="58">
        <v>9</v>
      </c>
      <c r="F21" s="57">
        <v>1</v>
      </c>
      <c r="G21" s="22">
        <v>20</v>
      </c>
      <c r="H21" s="74" t="s">
        <v>98</v>
      </c>
      <c r="I21" s="24">
        <v>41</v>
      </c>
      <c r="K21" s="61"/>
      <c r="L21" s="61"/>
      <c r="M21" s="62">
        <f t="shared" si="1"/>
        <v>9001</v>
      </c>
      <c r="N21" s="63">
        <f t="shared" si="2"/>
        <v>109001</v>
      </c>
      <c r="O21" s="64">
        <v>35</v>
      </c>
      <c r="P21" s="65">
        <v>96</v>
      </c>
      <c r="Q21" s="66">
        <v>95.503777503510378</v>
      </c>
      <c r="R21" s="67">
        <f>O21/P21*A21</f>
        <v>95.494218750000002</v>
      </c>
      <c r="S21" s="68">
        <v>-0.05</v>
      </c>
      <c r="T21" s="69" t="s">
        <v>89</v>
      </c>
      <c r="U21" s="68">
        <v>0.05</v>
      </c>
      <c r="V21" s="70">
        <v>0.15</v>
      </c>
      <c r="W21" s="70">
        <v>1.25</v>
      </c>
      <c r="X21" s="71">
        <v>1</v>
      </c>
      <c r="Y21" s="72">
        <v>0</v>
      </c>
      <c r="Z21" s="73">
        <v>-0.43421052631578899</v>
      </c>
      <c r="AA21" s="72" t="s">
        <v>85</v>
      </c>
      <c r="AB21" s="72">
        <v>0</v>
      </c>
      <c r="AC21" s="72" t="s">
        <v>85</v>
      </c>
      <c r="AD21" s="72">
        <v>0</v>
      </c>
      <c r="AE21" s="72" t="s">
        <v>85</v>
      </c>
      <c r="AF21" s="72">
        <v>0</v>
      </c>
      <c r="AG21" s="28">
        <v>1</v>
      </c>
      <c r="AH21" s="25" t="str">
        <f t="shared" si="3"/>
        <v>9001, 95.49421875 -0.05 . 0.05 0.15 1.25 1 0 -0.434210526315789 off 0 off 0 off 0 1;</v>
      </c>
      <c r="AI21" s="25" t="str">
        <f t="shared" si="4"/>
        <v>9001, 95.5037775035104 -0.05 . 0.05 0.15 1.25 1 0 -0.434210526315789 off 0 off 0 off 0 1;</v>
      </c>
    </row>
    <row r="22" spans="1:35">
      <c r="A22" s="56">
        <f t="shared" si="0"/>
        <v>261.92700000000002</v>
      </c>
      <c r="B22" s="21">
        <v>0</v>
      </c>
      <c r="C22" s="57">
        <v>0</v>
      </c>
      <c r="D22" s="57">
        <v>0</v>
      </c>
      <c r="E22" s="58">
        <v>9</v>
      </c>
      <c r="F22" s="57">
        <v>0</v>
      </c>
      <c r="G22" s="22"/>
      <c r="K22" s="61"/>
      <c r="L22" s="61"/>
      <c r="M22" s="62">
        <f t="shared" si="1"/>
        <v>9000</v>
      </c>
      <c r="N22" s="63">
        <f t="shared" si="2"/>
        <v>109000</v>
      </c>
      <c r="O22" s="64"/>
      <c r="P22" s="65"/>
      <c r="Q22" s="75" t="s">
        <v>89</v>
      </c>
      <c r="R22" s="76" t="s">
        <v>89</v>
      </c>
      <c r="S22" s="68" t="s">
        <v>89</v>
      </c>
      <c r="T22" s="69" t="s">
        <v>89</v>
      </c>
      <c r="U22" s="68" t="s">
        <v>86</v>
      </c>
      <c r="V22" s="70" t="s">
        <v>86</v>
      </c>
      <c r="W22" s="70" t="s">
        <v>86</v>
      </c>
      <c r="X22" s="71" t="s">
        <v>89</v>
      </c>
      <c r="Y22" s="72" t="s">
        <v>86</v>
      </c>
      <c r="Z22" s="73" t="s">
        <v>86</v>
      </c>
      <c r="AA22" s="72" t="s">
        <v>86</v>
      </c>
      <c r="AB22" s="72" t="s">
        <v>86</v>
      </c>
      <c r="AC22" s="72" t="s">
        <v>86</v>
      </c>
      <c r="AD22" s="72" t="s">
        <v>86</v>
      </c>
      <c r="AE22" s="72" t="s">
        <v>86</v>
      </c>
      <c r="AF22" s="72" t="s">
        <v>86</v>
      </c>
      <c r="AG22" s="28">
        <v>1</v>
      </c>
      <c r="AH22" s="25" t="str">
        <f t="shared" si="3"/>
        <v>9000, . . . . . . . . . . . . . . . 1;</v>
      </c>
      <c r="AI22" s="25" t="str">
        <f t="shared" si="4"/>
        <v>9000, . . . . . . . . . . . . . . . 1;</v>
      </c>
    </row>
    <row r="23" spans="1:35">
      <c r="A23" s="56">
        <f t="shared" si="0"/>
        <v>261.92700000000002</v>
      </c>
      <c r="B23" s="21">
        <v>0</v>
      </c>
      <c r="C23" s="57">
        <v>0</v>
      </c>
      <c r="D23" s="57">
        <v>1</v>
      </c>
      <c r="E23" s="58">
        <v>0</v>
      </c>
      <c r="F23" s="57">
        <v>1</v>
      </c>
      <c r="G23" s="22">
        <v>21</v>
      </c>
      <c r="H23" s="60" t="s">
        <v>99</v>
      </c>
      <c r="K23" s="24">
        <v>41</v>
      </c>
      <c r="M23" s="62">
        <f t="shared" si="1"/>
        <v>10001</v>
      </c>
      <c r="N23" s="63">
        <f t="shared" si="2"/>
        <v>110001</v>
      </c>
      <c r="O23" s="64">
        <v>3</v>
      </c>
      <c r="P23" s="65">
        <v>8</v>
      </c>
      <c r="Q23" s="66">
        <v>98.330646696066722</v>
      </c>
      <c r="R23" s="67">
        <f>O23/P23*A23</f>
        <v>98.222625000000008</v>
      </c>
      <c r="S23" s="68">
        <v>-0.05</v>
      </c>
      <c r="T23" s="69" t="s">
        <v>86</v>
      </c>
      <c r="U23" s="68">
        <v>0.05</v>
      </c>
      <c r="V23" s="70">
        <v>0.15</v>
      </c>
      <c r="W23" s="70">
        <v>1.25</v>
      </c>
      <c r="X23" s="71">
        <v>1</v>
      </c>
      <c r="Y23" s="72">
        <v>0</v>
      </c>
      <c r="Z23" s="73">
        <v>-0.43421052631578899</v>
      </c>
      <c r="AA23" s="72" t="s">
        <v>85</v>
      </c>
      <c r="AB23" s="72">
        <v>0</v>
      </c>
      <c r="AC23" s="72" t="s">
        <v>85</v>
      </c>
      <c r="AD23" s="72">
        <v>0</v>
      </c>
      <c r="AE23" s="72" t="s">
        <v>85</v>
      </c>
      <c r="AF23" s="72">
        <v>0</v>
      </c>
      <c r="AG23" s="28">
        <v>2</v>
      </c>
      <c r="AH23" s="25" t="str">
        <f t="shared" si="3"/>
        <v>10001, 98.222625 -0.05 . 0.05 0.15 1.25 1 0 -0.434210526315789 off 0 off 0 off 0 2;</v>
      </c>
      <c r="AI23" s="25" t="str">
        <f t="shared" si="4"/>
        <v>10001, 98.3306466960667 -0.05 . 0.05 0.15 1.25 1 0 -0.434210526315789 off 0 off 0 off 0 2;</v>
      </c>
    </row>
    <row r="24" spans="1:35">
      <c r="A24" s="56">
        <f t="shared" si="0"/>
        <v>261.92700000000002</v>
      </c>
      <c r="B24" s="21">
        <v>0</v>
      </c>
      <c r="C24" s="57">
        <v>0</v>
      </c>
      <c r="D24" s="57">
        <v>1</v>
      </c>
      <c r="E24" s="58">
        <v>0</v>
      </c>
      <c r="F24" s="57">
        <v>0</v>
      </c>
      <c r="G24" s="22"/>
      <c r="M24" s="62">
        <f t="shared" si="1"/>
        <v>10000</v>
      </c>
      <c r="N24" s="63">
        <f t="shared" si="2"/>
        <v>110000</v>
      </c>
      <c r="O24" s="64"/>
      <c r="P24" s="65"/>
      <c r="Q24" s="75" t="s">
        <v>100</v>
      </c>
      <c r="R24" s="76" t="s">
        <v>100</v>
      </c>
      <c r="S24" s="68" t="s">
        <v>100</v>
      </c>
      <c r="T24" s="69" t="s">
        <v>100</v>
      </c>
      <c r="U24" s="68" t="s">
        <v>86</v>
      </c>
      <c r="V24" s="70" t="s">
        <v>86</v>
      </c>
      <c r="W24" s="70" t="s">
        <v>86</v>
      </c>
      <c r="X24" s="71" t="s">
        <v>100</v>
      </c>
      <c r="Y24" s="72" t="s">
        <v>86</v>
      </c>
      <c r="Z24" s="73" t="s">
        <v>86</v>
      </c>
      <c r="AA24" s="72" t="s">
        <v>86</v>
      </c>
      <c r="AB24" s="72" t="s">
        <v>86</v>
      </c>
      <c r="AC24" s="72" t="s">
        <v>86</v>
      </c>
      <c r="AD24" s="72" t="s">
        <v>86</v>
      </c>
      <c r="AE24" s="72" t="s">
        <v>86</v>
      </c>
      <c r="AF24" s="72" t="s">
        <v>86</v>
      </c>
      <c r="AG24" s="28">
        <v>2</v>
      </c>
      <c r="AH24" s="25" t="str">
        <f t="shared" si="3"/>
        <v>10000, . . . . . . . . . . . . . . . 2;</v>
      </c>
      <c r="AI24" s="25" t="str">
        <f t="shared" si="4"/>
        <v>10000, . . . . . . . . . . . . . . . 2;</v>
      </c>
    </row>
    <row r="25" spans="1:35">
      <c r="A25" s="56">
        <f t="shared" si="0"/>
        <v>261.92700000000002</v>
      </c>
      <c r="B25" s="21">
        <v>0</v>
      </c>
      <c r="C25" s="57">
        <v>0</v>
      </c>
      <c r="D25" s="57">
        <v>1</v>
      </c>
      <c r="E25" s="58">
        <v>1</v>
      </c>
      <c r="F25" s="57">
        <v>1</v>
      </c>
      <c r="G25" s="22">
        <v>22</v>
      </c>
      <c r="H25" s="23" t="s">
        <v>101</v>
      </c>
      <c r="I25" s="24">
        <v>42</v>
      </c>
      <c r="J25" s="24" t="s">
        <v>93</v>
      </c>
      <c r="M25" s="62">
        <f t="shared" si="1"/>
        <v>11001</v>
      </c>
      <c r="N25" s="63">
        <f t="shared" si="2"/>
        <v>111001</v>
      </c>
      <c r="O25" s="64">
        <v>8</v>
      </c>
      <c r="P25" s="65">
        <v>21</v>
      </c>
      <c r="Q25" s="66">
        <v>100.10724363890152</v>
      </c>
      <c r="R25" s="67">
        <f>O25/P25*A25</f>
        <v>99.781714285714287</v>
      </c>
      <c r="S25" s="68">
        <v>-0.05</v>
      </c>
      <c r="T25" s="69" t="s">
        <v>89</v>
      </c>
      <c r="U25" s="68">
        <v>0.05</v>
      </c>
      <c r="V25" s="70">
        <v>0.15</v>
      </c>
      <c r="W25" s="70">
        <v>1.25</v>
      </c>
      <c r="X25" s="71">
        <v>1</v>
      </c>
      <c r="Y25" s="72">
        <v>0</v>
      </c>
      <c r="Z25" s="73">
        <v>-0.43421052631578899</v>
      </c>
      <c r="AA25" s="72" t="s">
        <v>85</v>
      </c>
      <c r="AB25" s="72">
        <v>0</v>
      </c>
      <c r="AC25" s="72" t="s">
        <v>85</v>
      </c>
      <c r="AD25" s="72">
        <v>0</v>
      </c>
      <c r="AE25" s="72" t="s">
        <v>85</v>
      </c>
      <c r="AF25" s="72">
        <v>0</v>
      </c>
      <c r="AG25" s="28">
        <v>1</v>
      </c>
      <c r="AH25" s="25" t="str">
        <f t="shared" si="3"/>
        <v>11001, 99.7817142857143 -0.05 . 0.05 0.15 1.25 1 0 -0.434210526315789 off 0 off 0 off 0 1;</v>
      </c>
      <c r="AI25" s="25" t="str">
        <f t="shared" si="4"/>
        <v>11001, 100.107243638902 -0.05 . 0.05 0.15 1.25 1 0 -0.434210526315789 off 0 off 0 off 0 1;</v>
      </c>
    </row>
    <row r="26" spans="1:35">
      <c r="A26" s="56">
        <f t="shared" si="0"/>
        <v>261.92700000000002</v>
      </c>
      <c r="B26" s="21">
        <v>0</v>
      </c>
      <c r="C26" s="57">
        <v>0</v>
      </c>
      <c r="D26" s="57">
        <v>1</v>
      </c>
      <c r="E26" s="58">
        <v>1</v>
      </c>
      <c r="F26" s="57">
        <v>0</v>
      </c>
      <c r="G26" s="22"/>
      <c r="M26" s="62">
        <f t="shared" si="1"/>
        <v>11000</v>
      </c>
      <c r="N26" s="63">
        <f t="shared" si="2"/>
        <v>111000</v>
      </c>
      <c r="O26" s="64"/>
      <c r="P26" s="65"/>
      <c r="Q26" s="75" t="s">
        <v>89</v>
      </c>
      <c r="R26" s="76" t="s">
        <v>89</v>
      </c>
      <c r="S26" s="68" t="s">
        <v>89</v>
      </c>
      <c r="T26" s="69" t="s">
        <v>89</v>
      </c>
      <c r="U26" s="68" t="s">
        <v>86</v>
      </c>
      <c r="V26" s="70" t="s">
        <v>86</v>
      </c>
      <c r="W26" s="70" t="s">
        <v>86</v>
      </c>
      <c r="X26" s="71" t="s">
        <v>89</v>
      </c>
      <c r="Y26" s="72" t="s">
        <v>86</v>
      </c>
      <c r="Z26" s="73" t="s">
        <v>86</v>
      </c>
      <c r="AA26" s="72" t="s">
        <v>86</v>
      </c>
      <c r="AB26" s="72" t="s">
        <v>86</v>
      </c>
      <c r="AC26" s="72" t="s">
        <v>86</v>
      </c>
      <c r="AD26" s="72" t="s">
        <v>86</v>
      </c>
      <c r="AE26" s="72" t="s">
        <v>86</v>
      </c>
      <c r="AF26" s="72" t="s">
        <v>86</v>
      </c>
      <c r="AG26" s="28">
        <v>1</v>
      </c>
      <c r="AH26" s="25" t="str">
        <f t="shared" si="3"/>
        <v>11000, . . . . . . . . . . . . . . . 1;</v>
      </c>
      <c r="AI26" s="25" t="str">
        <f t="shared" si="4"/>
        <v>11000, . . . . . . . . . . . . . . . 1;</v>
      </c>
    </row>
    <row r="27" spans="1:35">
      <c r="A27" s="56">
        <f t="shared" si="0"/>
        <v>261.92700000000002</v>
      </c>
      <c r="B27" s="21">
        <v>0</v>
      </c>
      <c r="C27" s="57">
        <v>0</v>
      </c>
      <c r="D27" s="57">
        <v>1</v>
      </c>
      <c r="E27" s="58">
        <v>2</v>
      </c>
      <c r="F27" s="57">
        <v>1</v>
      </c>
      <c r="G27" s="22">
        <v>23</v>
      </c>
      <c r="H27" s="23" t="s">
        <v>102</v>
      </c>
      <c r="I27" s="24">
        <v>42</v>
      </c>
      <c r="J27" s="24" t="s">
        <v>91</v>
      </c>
      <c r="M27" s="62">
        <f t="shared" si="1"/>
        <v>12001</v>
      </c>
      <c r="N27" s="63">
        <f t="shared" si="2"/>
        <v>112001</v>
      </c>
      <c r="O27" s="64">
        <v>25</v>
      </c>
      <c r="P27" s="65">
        <v>64</v>
      </c>
      <c r="Q27" s="66">
        <v>102.26976590192243</v>
      </c>
      <c r="R27" s="67">
        <f>O27/P27*A27</f>
        <v>102.315234375</v>
      </c>
      <c r="S27" s="68">
        <v>-0.05</v>
      </c>
      <c r="T27" s="69" t="s">
        <v>86</v>
      </c>
      <c r="U27" s="68">
        <v>0.05</v>
      </c>
      <c r="V27" s="70">
        <v>0.15</v>
      </c>
      <c r="W27" s="70">
        <v>1.25</v>
      </c>
      <c r="X27" s="71">
        <v>1</v>
      </c>
      <c r="Y27" s="72">
        <v>0</v>
      </c>
      <c r="Z27" s="73">
        <v>-0.43421052631578899</v>
      </c>
      <c r="AA27" s="72" t="s">
        <v>85</v>
      </c>
      <c r="AB27" s="72">
        <v>0</v>
      </c>
      <c r="AC27" s="72" t="s">
        <v>85</v>
      </c>
      <c r="AD27" s="72">
        <v>0</v>
      </c>
      <c r="AE27" s="72" t="s">
        <v>85</v>
      </c>
      <c r="AF27" s="72">
        <v>0</v>
      </c>
      <c r="AG27" s="28">
        <v>2</v>
      </c>
      <c r="AH27" s="25" t="str">
        <f t="shared" si="3"/>
        <v>12001, 102.315234375 -0.05 . 0.05 0.15 1.25 1 0 -0.434210526315789 off 0 off 0 off 0 2;</v>
      </c>
      <c r="AI27" s="25" t="str">
        <f t="shared" si="4"/>
        <v>12001, 102.269765901922 -0.05 . 0.05 0.15 1.25 1 0 -0.434210526315789 off 0 off 0 off 0 2;</v>
      </c>
    </row>
    <row r="28" spans="1:35">
      <c r="A28" s="56">
        <f t="shared" si="0"/>
        <v>261.92700000000002</v>
      </c>
      <c r="B28" s="21">
        <v>0</v>
      </c>
      <c r="C28" s="57">
        <v>0</v>
      </c>
      <c r="D28" s="57">
        <v>1</v>
      </c>
      <c r="E28" s="58">
        <v>2</v>
      </c>
      <c r="F28" s="57">
        <v>0</v>
      </c>
      <c r="G28" s="22"/>
      <c r="M28" s="62">
        <f t="shared" si="1"/>
        <v>12000</v>
      </c>
      <c r="N28" s="63">
        <f t="shared" si="2"/>
        <v>112000</v>
      </c>
      <c r="O28" s="64"/>
      <c r="P28" s="65"/>
      <c r="Q28" s="75" t="s">
        <v>103</v>
      </c>
      <c r="R28" s="76" t="s">
        <v>103</v>
      </c>
      <c r="S28" s="68" t="s">
        <v>103</v>
      </c>
      <c r="T28" s="69" t="s">
        <v>103</v>
      </c>
      <c r="U28" s="68" t="s">
        <v>86</v>
      </c>
      <c r="V28" s="70" t="s">
        <v>86</v>
      </c>
      <c r="W28" s="70" t="s">
        <v>86</v>
      </c>
      <c r="X28" s="71" t="s">
        <v>103</v>
      </c>
      <c r="Y28" s="72" t="s">
        <v>86</v>
      </c>
      <c r="Z28" s="73" t="s">
        <v>86</v>
      </c>
      <c r="AA28" s="72" t="s">
        <v>86</v>
      </c>
      <c r="AB28" s="72" t="s">
        <v>86</v>
      </c>
      <c r="AC28" s="72" t="s">
        <v>86</v>
      </c>
      <c r="AD28" s="72" t="s">
        <v>86</v>
      </c>
      <c r="AE28" s="72" t="s">
        <v>86</v>
      </c>
      <c r="AF28" s="72" t="s">
        <v>86</v>
      </c>
      <c r="AG28" s="28">
        <v>2</v>
      </c>
      <c r="AH28" s="25" t="str">
        <f t="shared" si="3"/>
        <v>12000, . . . . . . . . . . . . . . . 2;</v>
      </c>
      <c r="AI28" s="25" t="str">
        <f t="shared" si="4"/>
        <v>12000, . . . . . . . . . . . . . . . 2;</v>
      </c>
    </row>
    <row r="29" spans="1:35">
      <c r="A29" s="56">
        <f t="shared" si="0"/>
        <v>261.92700000000002</v>
      </c>
      <c r="B29" s="21">
        <v>0</v>
      </c>
      <c r="C29" s="57">
        <v>0</v>
      </c>
      <c r="D29" s="57">
        <v>1</v>
      </c>
      <c r="E29" s="58">
        <v>3</v>
      </c>
      <c r="F29" s="57">
        <v>1</v>
      </c>
      <c r="G29" s="22">
        <v>24</v>
      </c>
      <c r="H29" s="23" t="s">
        <v>104</v>
      </c>
      <c r="K29" s="24">
        <v>42</v>
      </c>
      <c r="L29" s="24" t="s">
        <v>93</v>
      </c>
      <c r="M29" s="62">
        <f t="shared" si="1"/>
        <v>13001</v>
      </c>
      <c r="N29" s="63">
        <f t="shared" si="2"/>
        <v>113001</v>
      </c>
      <c r="O29" s="64">
        <v>25</v>
      </c>
      <c r="P29" s="65">
        <v>63</v>
      </c>
      <c r="Q29" s="66">
        <v>104.11753320083365</v>
      </c>
      <c r="R29" s="67">
        <f>O29/P29*A29</f>
        <v>103.93928571428572</v>
      </c>
      <c r="S29" s="68">
        <v>-0.05</v>
      </c>
      <c r="T29" s="69" t="s">
        <v>105</v>
      </c>
      <c r="U29" s="68">
        <v>0.05</v>
      </c>
      <c r="V29" s="70">
        <v>0.15</v>
      </c>
      <c r="W29" s="70">
        <v>1.25</v>
      </c>
      <c r="X29" s="71">
        <v>1</v>
      </c>
      <c r="Y29" s="72">
        <v>0</v>
      </c>
      <c r="Z29" s="73">
        <v>-0.43421052631578899</v>
      </c>
      <c r="AA29" s="72" t="s">
        <v>85</v>
      </c>
      <c r="AB29" s="72">
        <v>0</v>
      </c>
      <c r="AC29" s="72" t="s">
        <v>85</v>
      </c>
      <c r="AD29" s="72">
        <v>0</v>
      </c>
      <c r="AE29" s="72" t="s">
        <v>85</v>
      </c>
      <c r="AF29" s="72">
        <v>0</v>
      </c>
      <c r="AG29" s="28">
        <v>1</v>
      </c>
      <c r="AH29" s="25" t="str">
        <f t="shared" si="3"/>
        <v>13001, 103.939285714286 -0.05 . 0.05 0.15 1.25 1 0 -0.434210526315789 off 0 off 0 off 0 1;</v>
      </c>
      <c r="AI29" s="25" t="str">
        <f t="shared" si="4"/>
        <v>13001, 104.117533200834 -0.05 . 0.05 0.15 1.25 1 0 -0.434210526315789 off 0 off 0 off 0 1;</v>
      </c>
    </row>
    <row r="30" spans="1:35">
      <c r="A30" s="56">
        <f t="shared" si="0"/>
        <v>261.92700000000002</v>
      </c>
      <c r="B30" s="21">
        <v>0</v>
      </c>
      <c r="C30" s="57">
        <v>0</v>
      </c>
      <c r="D30" s="57">
        <v>1</v>
      </c>
      <c r="E30" s="58">
        <v>3</v>
      </c>
      <c r="F30" s="57">
        <v>0</v>
      </c>
      <c r="G30" s="22"/>
      <c r="M30" s="62">
        <f t="shared" si="1"/>
        <v>13000</v>
      </c>
      <c r="N30" s="63">
        <f t="shared" si="2"/>
        <v>113000</v>
      </c>
      <c r="O30" s="64"/>
      <c r="P30" s="65"/>
      <c r="Q30" s="75" t="s">
        <v>105</v>
      </c>
      <c r="R30" s="76" t="s">
        <v>105</v>
      </c>
      <c r="S30" s="68" t="s">
        <v>105</v>
      </c>
      <c r="T30" s="69" t="s">
        <v>105</v>
      </c>
      <c r="U30" s="68" t="s">
        <v>86</v>
      </c>
      <c r="V30" s="70" t="s">
        <v>86</v>
      </c>
      <c r="W30" s="70" t="s">
        <v>86</v>
      </c>
      <c r="X30" s="71" t="s">
        <v>105</v>
      </c>
      <c r="Y30" s="72" t="s">
        <v>86</v>
      </c>
      <c r="Z30" s="73" t="s">
        <v>86</v>
      </c>
      <c r="AA30" s="72" t="s">
        <v>86</v>
      </c>
      <c r="AB30" s="72" t="s">
        <v>86</v>
      </c>
      <c r="AC30" s="72" t="s">
        <v>86</v>
      </c>
      <c r="AD30" s="72" t="s">
        <v>86</v>
      </c>
      <c r="AE30" s="72" t="s">
        <v>86</v>
      </c>
      <c r="AF30" s="72" t="s">
        <v>86</v>
      </c>
      <c r="AG30" s="28">
        <v>1</v>
      </c>
      <c r="AH30" s="25" t="str">
        <f t="shared" si="3"/>
        <v>13000, . . . . . . . . . . . . . . . 1;</v>
      </c>
      <c r="AI30" s="25" t="str">
        <f t="shared" si="4"/>
        <v>13000, . . . . . . . . . . . . . . . 1;</v>
      </c>
    </row>
    <row r="31" spans="1:35">
      <c r="A31" s="56">
        <f t="shared" si="0"/>
        <v>261.92700000000002</v>
      </c>
      <c r="B31" s="21">
        <v>0</v>
      </c>
      <c r="C31" s="57">
        <v>0</v>
      </c>
      <c r="D31" s="57">
        <v>1</v>
      </c>
      <c r="E31" s="58">
        <v>4</v>
      </c>
      <c r="F31" s="57">
        <v>1</v>
      </c>
      <c r="G31" s="22">
        <v>25</v>
      </c>
      <c r="H31" s="23" t="s">
        <v>106</v>
      </c>
      <c r="K31" s="24">
        <v>42</v>
      </c>
      <c r="L31" s="24" t="s">
        <v>91</v>
      </c>
      <c r="M31" s="62">
        <f t="shared" si="1"/>
        <v>14001</v>
      </c>
      <c r="N31" s="63">
        <f t="shared" si="2"/>
        <v>114001</v>
      </c>
      <c r="O31" s="64">
        <v>2</v>
      </c>
      <c r="P31" s="65">
        <v>5</v>
      </c>
      <c r="Q31" s="66">
        <v>105.0538986617819</v>
      </c>
      <c r="R31" s="67">
        <f>O31/P31*A31</f>
        <v>104.77080000000001</v>
      </c>
      <c r="S31" s="68">
        <v>-0.05</v>
      </c>
      <c r="T31" s="69" t="s">
        <v>86</v>
      </c>
      <c r="U31" s="68">
        <v>0.05</v>
      </c>
      <c r="V31" s="70">
        <v>0.15</v>
      </c>
      <c r="W31" s="70">
        <v>1.25</v>
      </c>
      <c r="X31" s="71">
        <v>1</v>
      </c>
      <c r="Y31" s="72">
        <v>0</v>
      </c>
      <c r="Z31" s="73">
        <v>-0.43421052631578899</v>
      </c>
      <c r="AA31" s="72" t="s">
        <v>85</v>
      </c>
      <c r="AB31" s="72">
        <v>0</v>
      </c>
      <c r="AC31" s="72" t="s">
        <v>85</v>
      </c>
      <c r="AD31" s="72">
        <v>0</v>
      </c>
      <c r="AE31" s="72" t="s">
        <v>85</v>
      </c>
      <c r="AF31" s="72">
        <v>0</v>
      </c>
      <c r="AG31" s="28">
        <v>2</v>
      </c>
      <c r="AH31" s="25" t="str">
        <f t="shared" si="3"/>
        <v>14001, 104.7708 -0.05 . 0.05 0.15 1.25 1 0 -0.434210526315789 off 0 off 0 off 0 2;</v>
      </c>
      <c r="AI31" s="25" t="str">
        <f t="shared" si="4"/>
        <v>14001, 105.053898661782 -0.05 . 0.05 0.15 1.25 1 0 -0.434210526315789 off 0 off 0 off 0 2;</v>
      </c>
    </row>
    <row r="32" spans="1:35">
      <c r="A32" s="56">
        <f t="shared" si="0"/>
        <v>261.92700000000002</v>
      </c>
      <c r="B32" s="21">
        <v>0</v>
      </c>
      <c r="C32" s="57">
        <v>0</v>
      </c>
      <c r="D32" s="57">
        <v>1</v>
      </c>
      <c r="E32" s="58">
        <v>4</v>
      </c>
      <c r="F32" s="57">
        <v>0</v>
      </c>
      <c r="M32" s="62">
        <f t="shared" si="1"/>
        <v>14000</v>
      </c>
      <c r="N32" s="63">
        <f t="shared" si="2"/>
        <v>114000</v>
      </c>
      <c r="Q32" s="27" t="s">
        <v>95</v>
      </c>
      <c r="R32" s="76" t="s">
        <v>95</v>
      </c>
      <c r="S32" s="68" t="s">
        <v>95</v>
      </c>
      <c r="T32" s="69" t="s">
        <v>95</v>
      </c>
      <c r="U32" s="68" t="s">
        <v>86</v>
      </c>
      <c r="V32" s="70" t="s">
        <v>86</v>
      </c>
      <c r="W32" s="70" t="s">
        <v>86</v>
      </c>
      <c r="X32" s="71" t="s">
        <v>95</v>
      </c>
      <c r="Y32" s="72" t="s">
        <v>86</v>
      </c>
      <c r="Z32" s="73" t="s">
        <v>86</v>
      </c>
      <c r="AA32" s="72" t="s">
        <v>86</v>
      </c>
      <c r="AB32" s="72" t="s">
        <v>86</v>
      </c>
      <c r="AC32" s="72" t="s">
        <v>86</v>
      </c>
      <c r="AD32" s="72" t="s">
        <v>86</v>
      </c>
      <c r="AE32" s="72" t="s">
        <v>86</v>
      </c>
      <c r="AF32" s="72" t="s">
        <v>86</v>
      </c>
      <c r="AG32" s="28">
        <v>2</v>
      </c>
      <c r="AH32" s="25" t="str">
        <f t="shared" si="3"/>
        <v>14000, . . . . . . . . . . . . . . . 2;</v>
      </c>
      <c r="AI32" s="25" t="str">
        <f t="shared" si="4"/>
        <v>14000, . . . . . . . . . . . . . . . 2;</v>
      </c>
    </row>
    <row r="33" spans="1:35">
      <c r="A33" s="56">
        <f t="shared" si="0"/>
        <v>261.92700000000002</v>
      </c>
      <c r="B33" s="21">
        <v>0</v>
      </c>
      <c r="C33" s="57">
        <v>0</v>
      </c>
      <c r="D33" s="57">
        <v>1</v>
      </c>
      <c r="E33" s="58">
        <v>5</v>
      </c>
      <c r="F33" s="57">
        <v>1</v>
      </c>
      <c r="G33" s="78">
        <v>26</v>
      </c>
      <c r="H33" s="60" t="s">
        <v>107</v>
      </c>
      <c r="I33" s="24">
        <v>43</v>
      </c>
      <c r="M33" s="62">
        <f t="shared" si="1"/>
        <v>15001</v>
      </c>
      <c r="N33" s="63">
        <f t="shared" si="2"/>
        <v>115001</v>
      </c>
      <c r="O33" s="64">
        <v>20</v>
      </c>
      <c r="P33" s="65">
        <v>49</v>
      </c>
      <c r="Q33" s="66">
        <v>107.19936571787288</v>
      </c>
      <c r="R33" s="67">
        <f>O33/P33*A33</f>
        <v>106.90897959183674</v>
      </c>
      <c r="S33" s="68">
        <v>-0.05</v>
      </c>
      <c r="T33" s="69" t="s">
        <v>89</v>
      </c>
      <c r="U33" s="68">
        <v>0.05</v>
      </c>
      <c r="V33" s="70">
        <v>0.15</v>
      </c>
      <c r="W33" s="70">
        <v>1.25</v>
      </c>
      <c r="X33" s="71">
        <v>1</v>
      </c>
      <c r="Y33" s="72">
        <v>0</v>
      </c>
      <c r="Z33" s="73">
        <v>-0.43421052631578899</v>
      </c>
      <c r="AA33" s="72" t="s">
        <v>85</v>
      </c>
      <c r="AB33" s="72">
        <v>0</v>
      </c>
      <c r="AC33" s="72" t="s">
        <v>85</v>
      </c>
      <c r="AD33" s="72">
        <v>0</v>
      </c>
      <c r="AE33" s="72" t="s">
        <v>85</v>
      </c>
      <c r="AF33" s="72">
        <v>0</v>
      </c>
      <c r="AG33" s="28">
        <v>1</v>
      </c>
      <c r="AH33" s="25" t="str">
        <f t="shared" si="3"/>
        <v>15001, 106.908979591837 -0.05 . 0.05 0.15 1.25 1 0 -0.434210526315789 off 0 off 0 off 0 1;</v>
      </c>
      <c r="AI33" s="25" t="str">
        <f t="shared" si="4"/>
        <v>15001, 107.199365717873 -0.05 . 0.05 0.15 1.25 1 0 -0.434210526315789 off 0 off 0 off 0 1;</v>
      </c>
    </row>
    <row r="34" spans="1:35">
      <c r="A34" s="56">
        <f t="shared" si="0"/>
        <v>261.92700000000002</v>
      </c>
      <c r="B34" s="21">
        <v>0</v>
      </c>
      <c r="C34" s="57">
        <v>0</v>
      </c>
      <c r="D34" s="57">
        <v>1</v>
      </c>
      <c r="E34" s="58">
        <v>5</v>
      </c>
      <c r="F34" s="57">
        <v>0</v>
      </c>
      <c r="M34" s="62">
        <f t="shared" si="1"/>
        <v>15000</v>
      </c>
      <c r="N34" s="63">
        <f t="shared" si="2"/>
        <v>115000</v>
      </c>
      <c r="O34" s="64"/>
      <c r="P34" s="65"/>
      <c r="Q34" s="75" t="s">
        <v>89</v>
      </c>
      <c r="R34" s="76" t="s">
        <v>89</v>
      </c>
      <c r="S34" s="68" t="s">
        <v>89</v>
      </c>
      <c r="T34" s="69" t="s">
        <v>89</v>
      </c>
      <c r="U34" s="68" t="s">
        <v>86</v>
      </c>
      <c r="V34" s="70" t="s">
        <v>86</v>
      </c>
      <c r="W34" s="70" t="s">
        <v>86</v>
      </c>
      <c r="X34" s="71" t="s">
        <v>89</v>
      </c>
      <c r="Y34" s="72" t="s">
        <v>86</v>
      </c>
      <c r="Z34" s="73" t="s">
        <v>86</v>
      </c>
      <c r="AA34" s="72" t="s">
        <v>86</v>
      </c>
      <c r="AB34" s="72" t="s">
        <v>86</v>
      </c>
      <c r="AC34" s="72" t="s">
        <v>86</v>
      </c>
      <c r="AD34" s="72" t="s">
        <v>86</v>
      </c>
      <c r="AE34" s="72" t="s">
        <v>86</v>
      </c>
      <c r="AF34" s="72" t="s">
        <v>86</v>
      </c>
      <c r="AG34" s="28">
        <v>1</v>
      </c>
      <c r="AH34" s="25" t="str">
        <f t="shared" si="3"/>
        <v>15000, . . . . . . . . . . . . . . . 1;</v>
      </c>
      <c r="AI34" s="25" t="str">
        <f t="shared" si="4"/>
        <v>15000, . . . . . . . . . . . . . . . 1;</v>
      </c>
    </row>
    <row r="35" spans="1:35">
      <c r="A35" s="56">
        <f t="shared" si="0"/>
        <v>261.92700000000002</v>
      </c>
      <c r="B35" s="21">
        <v>0</v>
      </c>
      <c r="C35" s="57">
        <v>0</v>
      </c>
      <c r="D35" s="57">
        <v>1</v>
      </c>
      <c r="E35" s="58">
        <v>6</v>
      </c>
      <c r="F35" s="57">
        <v>1</v>
      </c>
      <c r="G35" s="78">
        <v>27</v>
      </c>
      <c r="H35" s="60" t="s">
        <v>107</v>
      </c>
      <c r="I35" s="24">
        <v>43</v>
      </c>
      <c r="M35" s="62">
        <f t="shared" si="1"/>
        <v>16001</v>
      </c>
      <c r="N35" s="63">
        <f t="shared" si="2"/>
        <v>116001</v>
      </c>
      <c r="O35" s="64">
        <v>5</v>
      </c>
      <c r="P35" s="65">
        <v>12</v>
      </c>
      <c r="Q35" s="66">
        <v>109.26235089689972</v>
      </c>
      <c r="R35" s="67">
        <f>O35/P35*A35</f>
        <v>109.13625000000002</v>
      </c>
      <c r="S35" s="68">
        <v>-0.05</v>
      </c>
      <c r="T35" s="69" t="s">
        <v>86</v>
      </c>
      <c r="U35" s="68">
        <v>0.05</v>
      </c>
      <c r="V35" s="70">
        <v>0.15</v>
      </c>
      <c r="W35" s="70">
        <v>1.25</v>
      </c>
      <c r="X35" s="71">
        <v>1</v>
      </c>
      <c r="Y35" s="72">
        <v>0</v>
      </c>
      <c r="Z35" s="73">
        <v>-0.43421052631578899</v>
      </c>
      <c r="AA35" s="72" t="s">
        <v>85</v>
      </c>
      <c r="AB35" s="72">
        <v>0</v>
      </c>
      <c r="AC35" s="72" t="s">
        <v>85</v>
      </c>
      <c r="AD35" s="72">
        <v>0</v>
      </c>
      <c r="AE35" s="72" t="s">
        <v>85</v>
      </c>
      <c r="AF35" s="72">
        <v>0</v>
      </c>
      <c r="AG35" s="28">
        <v>2</v>
      </c>
      <c r="AH35" s="25" t="str">
        <f t="shared" si="3"/>
        <v>16001, 109.13625 -0.05 . 0.05 0.15 1.25 1 0 -0.434210526315789 off 0 off 0 off 0 2;</v>
      </c>
      <c r="AI35" s="25" t="str">
        <f t="shared" si="4"/>
        <v>16001, 109.2623508969 -0.05 . 0.05 0.15 1.25 1 0 -0.434210526315789 off 0 off 0 off 0 2;</v>
      </c>
    </row>
    <row r="36" spans="1:35">
      <c r="A36" s="56">
        <f t="shared" si="0"/>
        <v>261.92700000000002</v>
      </c>
      <c r="B36" s="21">
        <v>0</v>
      </c>
      <c r="C36" s="57">
        <v>0</v>
      </c>
      <c r="D36" s="57">
        <v>1</v>
      </c>
      <c r="E36" s="58">
        <v>6</v>
      </c>
      <c r="F36" s="57">
        <v>0</v>
      </c>
      <c r="M36" s="62">
        <f t="shared" si="1"/>
        <v>16000</v>
      </c>
      <c r="N36" s="63">
        <f t="shared" si="2"/>
        <v>116000</v>
      </c>
      <c r="O36" s="64"/>
      <c r="P36" s="65"/>
      <c r="Q36" s="75" t="s">
        <v>89</v>
      </c>
      <c r="R36" s="76" t="s">
        <v>89</v>
      </c>
      <c r="S36" s="68" t="s">
        <v>89</v>
      </c>
      <c r="T36" s="69" t="s">
        <v>89</v>
      </c>
      <c r="U36" s="68" t="s">
        <v>86</v>
      </c>
      <c r="V36" s="70" t="s">
        <v>86</v>
      </c>
      <c r="W36" s="70" t="s">
        <v>86</v>
      </c>
      <c r="X36" s="71" t="s">
        <v>89</v>
      </c>
      <c r="Y36" s="72" t="s">
        <v>86</v>
      </c>
      <c r="Z36" s="73" t="s">
        <v>86</v>
      </c>
      <c r="AA36" s="72" t="s">
        <v>86</v>
      </c>
      <c r="AB36" s="72" t="s">
        <v>86</v>
      </c>
      <c r="AC36" s="72" t="s">
        <v>86</v>
      </c>
      <c r="AD36" s="72" t="s">
        <v>86</v>
      </c>
      <c r="AE36" s="72" t="s">
        <v>86</v>
      </c>
      <c r="AF36" s="72" t="s">
        <v>86</v>
      </c>
      <c r="AG36" s="28">
        <v>2</v>
      </c>
      <c r="AH36" s="25" t="str">
        <f t="shared" si="3"/>
        <v>16000, . . . . . . . . . . . . . . . 2;</v>
      </c>
      <c r="AI36" s="25" t="str">
        <f t="shared" si="4"/>
        <v>16000, . . . . . . . . . . . . . . . 2;</v>
      </c>
    </row>
    <row r="37" spans="1:35">
      <c r="A37" s="56">
        <f t="shared" si="0"/>
        <v>261.92700000000002</v>
      </c>
      <c r="B37" s="21">
        <v>0</v>
      </c>
      <c r="C37" s="57">
        <v>0</v>
      </c>
      <c r="D37" s="57">
        <v>1</v>
      </c>
      <c r="E37" s="58">
        <v>7</v>
      </c>
      <c r="F37" s="57">
        <v>1</v>
      </c>
      <c r="G37" s="78">
        <v>28</v>
      </c>
      <c r="H37" s="23" t="s">
        <v>108</v>
      </c>
      <c r="I37" s="24">
        <v>44</v>
      </c>
      <c r="J37" s="24" t="s">
        <v>93</v>
      </c>
      <c r="M37" s="62">
        <f t="shared" si="1"/>
        <v>17001</v>
      </c>
      <c r="N37" s="63">
        <f t="shared" si="2"/>
        <v>117001</v>
      </c>
      <c r="O37" s="64">
        <v>27</v>
      </c>
      <c r="P37" s="65">
        <v>64</v>
      </c>
      <c r="Q37" s="66">
        <v>110.5</v>
      </c>
      <c r="R37" s="67">
        <f>O37/P37*A37</f>
        <v>110.50045312500001</v>
      </c>
      <c r="S37" s="68">
        <v>-1</v>
      </c>
      <c r="T37" s="69" t="s">
        <v>89</v>
      </c>
      <c r="U37" s="68">
        <v>0.05</v>
      </c>
      <c r="V37" s="70">
        <v>0.15</v>
      </c>
      <c r="W37" s="70">
        <v>1.25</v>
      </c>
      <c r="X37" s="71">
        <v>1</v>
      </c>
      <c r="Y37" s="72">
        <v>0</v>
      </c>
      <c r="Z37" s="73">
        <v>-0.43421052631578899</v>
      </c>
      <c r="AA37" s="72" t="s">
        <v>85</v>
      </c>
      <c r="AB37" s="72">
        <v>0</v>
      </c>
      <c r="AC37" s="72" t="s">
        <v>85</v>
      </c>
      <c r="AD37" s="72">
        <v>0</v>
      </c>
      <c r="AE37" s="72" t="s">
        <v>85</v>
      </c>
      <c r="AF37" s="72">
        <v>0</v>
      </c>
      <c r="AG37" s="28">
        <v>1</v>
      </c>
      <c r="AH37" s="25" t="str">
        <f t="shared" si="3"/>
        <v>17001, 110.500453125 -1 . 0.05 0.15 1.25 1 0 -0.434210526315789 off 0 off 0 off 0 1;</v>
      </c>
      <c r="AI37" s="25" t="str">
        <f t="shared" si="4"/>
        <v>17001, 110.5 -1 . 0.05 0.15 1.25 1 0 -0.434210526315789 off 0 off 0 off 0 1;</v>
      </c>
    </row>
    <row r="38" spans="1:35">
      <c r="A38" s="56">
        <f t="shared" si="0"/>
        <v>261.92700000000002</v>
      </c>
      <c r="B38" s="21">
        <v>0</v>
      </c>
      <c r="C38" s="57">
        <v>0</v>
      </c>
      <c r="D38" s="57">
        <v>1</v>
      </c>
      <c r="E38" s="58">
        <v>7</v>
      </c>
      <c r="F38" s="57">
        <v>0</v>
      </c>
      <c r="M38" s="62">
        <f t="shared" si="1"/>
        <v>17000</v>
      </c>
      <c r="N38" s="63">
        <f t="shared" si="2"/>
        <v>117000</v>
      </c>
      <c r="O38" s="64"/>
      <c r="P38" s="65"/>
      <c r="Q38" s="75" t="s">
        <v>89</v>
      </c>
      <c r="R38" s="76" t="s">
        <v>89</v>
      </c>
      <c r="S38" s="68" t="s">
        <v>89</v>
      </c>
      <c r="T38" s="69" t="s">
        <v>89</v>
      </c>
      <c r="U38" s="68" t="s">
        <v>86</v>
      </c>
      <c r="V38" s="70" t="s">
        <v>86</v>
      </c>
      <c r="W38" s="70" t="s">
        <v>86</v>
      </c>
      <c r="X38" s="71" t="s">
        <v>89</v>
      </c>
      <c r="Y38" s="72" t="s">
        <v>86</v>
      </c>
      <c r="Z38" s="73" t="s">
        <v>86</v>
      </c>
      <c r="AA38" s="72" t="s">
        <v>86</v>
      </c>
      <c r="AB38" s="72" t="s">
        <v>86</v>
      </c>
      <c r="AC38" s="72" t="s">
        <v>86</v>
      </c>
      <c r="AD38" s="72" t="s">
        <v>86</v>
      </c>
      <c r="AE38" s="72" t="s">
        <v>86</v>
      </c>
      <c r="AF38" s="72" t="s">
        <v>86</v>
      </c>
      <c r="AG38" s="28">
        <v>1</v>
      </c>
      <c r="AH38" s="25" t="str">
        <f t="shared" si="3"/>
        <v>17000, . . . . . . . . . . . . . . . 1;</v>
      </c>
      <c r="AI38" s="25" t="str">
        <f t="shared" si="4"/>
        <v>17000, . . . . . . . . . . . . . . . 1;</v>
      </c>
    </row>
    <row r="39" spans="1:35">
      <c r="A39" s="56">
        <f t="shared" si="0"/>
        <v>261.92700000000002</v>
      </c>
      <c r="B39" s="21">
        <v>0</v>
      </c>
      <c r="C39" s="57">
        <v>0</v>
      </c>
      <c r="D39" s="57">
        <v>1</v>
      </c>
      <c r="E39" s="58">
        <v>8</v>
      </c>
      <c r="F39" s="57">
        <v>1</v>
      </c>
      <c r="G39" s="78">
        <v>29</v>
      </c>
      <c r="H39" s="23" t="s">
        <v>109</v>
      </c>
      <c r="K39" s="24">
        <v>44</v>
      </c>
      <c r="L39" s="24" t="s">
        <v>93</v>
      </c>
      <c r="M39" s="62">
        <f t="shared" si="1"/>
        <v>18001</v>
      </c>
      <c r="N39" s="63">
        <f t="shared" si="2"/>
        <v>118001</v>
      </c>
      <c r="O39" s="64">
        <v>3</v>
      </c>
      <c r="P39" s="65">
        <v>7</v>
      </c>
      <c r="Q39" s="66">
        <v>112.49646772170671</v>
      </c>
      <c r="R39" s="67">
        <f>O39/P39*A39</f>
        <v>112.25442857142858</v>
      </c>
      <c r="S39" s="68">
        <v>-1</v>
      </c>
      <c r="T39" s="69" t="s">
        <v>86</v>
      </c>
      <c r="U39" s="68">
        <v>0.05</v>
      </c>
      <c r="V39" s="70">
        <v>0.15</v>
      </c>
      <c r="W39" s="70">
        <v>1.25</v>
      </c>
      <c r="X39" s="71">
        <v>1</v>
      </c>
      <c r="Y39" s="72">
        <v>0</v>
      </c>
      <c r="Z39" s="73">
        <v>-0.43421052631578899</v>
      </c>
      <c r="AA39" s="72" t="s">
        <v>85</v>
      </c>
      <c r="AB39" s="72">
        <v>0</v>
      </c>
      <c r="AC39" s="72" t="s">
        <v>85</v>
      </c>
      <c r="AD39" s="72">
        <v>0</v>
      </c>
      <c r="AE39" s="72" t="s">
        <v>85</v>
      </c>
      <c r="AF39" s="72">
        <v>0</v>
      </c>
      <c r="AG39" s="28">
        <v>2</v>
      </c>
      <c r="AH39" s="25" t="str">
        <f t="shared" si="3"/>
        <v>18001, 112.254428571429 -1 . 0.05 0.15 1.25 1 0 -0.434210526315789 off 0 off 0 off 0 2;</v>
      </c>
      <c r="AI39" s="25" t="str">
        <f t="shared" si="4"/>
        <v>18001, 112.496467721707 -1 . 0.05 0.15 1.25 1 0 -0.434210526315789 off 0 off 0 off 0 2;</v>
      </c>
    </row>
    <row r="40" spans="1:35">
      <c r="A40" s="56">
        <f t="shared" si="0"/>
        <v>261.92700000000002</v>
      </c>
      <c r="B40" s="21">
        <v>0</v>
      </c>
      <c r="C40" s="57">
        <v>0</v>
      </c>
      <c r="D40" s="57">
        <v>1</v>
      </c>
      <c r="E40" s="58">
        <v>8</v>
      </c>
      <c r="F40" s="57">
        <v>0</v>
      </c>
      <c r="M40" s="62">
        <f t="shared" si="1"/>
        <v>18000</v>
      </c>
      <c r="N40" s="63">
        <f t="shared" si="2"/>
        <v>118000</v>
      </c>
      <c r="O40" s="64"/>
      <c r="P40" s="65"/>
      <c r="Q40" s="75" t="s">
        <v>95</v>
      </c>
      <c r="R40" s="76" t="s">
        <v>95</v>
      </c>
      <c r="S40" s="68" t="s">
        <v>95</v>
      </c>
      <c r="T40" s="69" t="s">
        <v>95</v>
      </c>
      <c r="U40" s="68" t="s">
        <v>86</v>
      </c>
      <c r="V40" s="70" t="s">
        <v>86</v>
      </c>
      <c r="W40" s="70" t="s">
        <v>86</v>
      </c>
      <c r="X40" s="71" t="s">
        <v>95</v>
      </c>
      <c r="Y40" s="72" t="s">
        <v>86</v>
      </c>
      <c r="Z40" s="73" t="s">
        <v>86</v>
      </c>
      <c r="AA40" s="72" t="s">
        <v>86</v>
      </c>
      <c r="AB40" s="72" t="s">
        <v>86</v>
      </c>
      <c r="AC40" s="72" t="s">
        <v>86</v>
      </c>
      <c r="AD40" s="72" t="s">
        <v>86</v>
      </c>
      <c r="AE40" s="72" t="s">
        <v>86</v>
      </c>
      <c r="AF40" s="72" t="s">
        <v>86</v>
      </c>
      <c r="AG40" s="28">
        <v>2</v>
      </c>
      <c r="AH40" s="25" t="str">
        <f t="shared" si="3"/>
        <v>18000, . . . . . . . . . . . . . . . 2;</v>
      </c>
      <c r="AI40" s="25" t="str">
        <f t="shared" si="4"/>
        <v>18000, . . . . . . . . . . . . . . . 2;</v>
      </c>
    </row>
    <row r="41" spans="1:35">
      <c r="A41" s="56">
        <f t="shared" si="0"/>
        <v>261.92700000000002</v>
      </c>
      <c r="B41" s="21">
        <v>0</v>
      </c>
      <c r="C41" s="57">
        <v>0</v>
      </c>
      <c r="D41" s="57">
        <v>1</v>
      </c>
      <c r="E41" s="58">
        <v>9</v>
      </c>
      <c r="F41" s="57">
        <v>1</v>
      </c>
      <c r="G41" s="78">
        <v>30</v>
      </c>
      <c r="H41" s="23" t="s">
        <v>108</v>
      </c>
      <c r="I41" s="24">
        <v>44</v>
      </c>
      <c r="J41" s="24" t="s">
        <v>91</v>
      </c>
      <c r="M41" s="62">
        <f t="shared" si="1"/>
        <v>19001</v>
      </c>
      <c r="N41" s="63">
        <f t="shared" si="2"/>
        <v>119001</v>
      </c>
      <c r="O41" s="64">
        <v>7</v>
      </c>
      <c r="P41" s="65">
        <v>16</v>
      </c>
      <c r="Q41" s="66">
        <v>114.66139233715208</v>
      </c>
      <c r="R41" s="67">
        <f>O41/P41*A41</f>
        <v>114.5930625</v>
      </c>
      <c r="S41" s="68">
        <v>-1</v>
      </c>
      <c r="T41" s="69" t="s">
        <v>89</v>
      </c>
      <c r="U41" s="68">
        <v>0.05</v>
      </c>
      <c r="V41" s="70">
        <v>0.15</v>
      </c>
      <c r="W41" s="70">
        <v>1.25</v>
      </c>
      <c r="X41" s="71">
        <v>1</v>
      </c>
      <c r="Y41" s="72">
        <v>0</v>
      </c>
      <c r="Z41" s="73">
        <v>-0.43421052631578899</v>
      </c>
      <c r="AA41" s="72" t="s">
        <v>85</v>
      </c>
      <c r="AB41" s="72">
        <v>0</v>
      </c>
      <c r="AC41" s="72" t="s">
        <v>85</v>
      </c>
      <c r="AD41" s="72">
        <v>0</v>
      </c>
      <c r="AE41" s="72" t="s">
        <v>85</v>
      </c>
      <c r="AF41" s="72">
        <v>0</v>
      </c>
      <c r="AG41" s="28">
        <v>1</v>
      </c>
      <c r="AH41" s="25" t="str">
        <f t="shared" si="3"/>
        <v>19001, 114.5930625 -1 . 0.05 0.15 1.25 1 0 -0.434210526315789 off 0 off 0 off 0 1;</v>
      </c>
      <c r="AI41" s="25" t="str">
        <f t="shared" si="4"/>
        <v>19001, 114.661392337152 -1 . 0.05 0.15 1.25 1 0 -0.434210526315789 off 0 off 0 off 0 1;</v>
      </c>
    </row>
    <row r="42" spans="1:35">
      <c r="A42" s="56">
        <f t="shared" si="0"/>
        <v>261.92700000000002</v>
      </c>
      <c r="B42" s="21">
        <v>0</v>
      </c>
      <c r="C42" s="57">
        <v>0</v>
      </c>
      <c r="D42" s="57">
        <v>1</v>
      </c>
      <c r="E42" s="58">
        <v>9</v>
      </c>
      <c r="F42" s="57">
        <v>0</v>
      </c>
      <c r="M42" s="62">
        <f t="shared" si="1"/>
        <v>19000</v>
      </c>
      <c r="N42" s="63">
        <f t="shared" si="2"/>
        <v>119000</v>
      </c>
      <c r="O42" s="64"/>
      <c r="P42" s="65"/>
      <c r="Q42" s="75" t="s">
        <v>89</v>
      </c>
      <c r="R42" s="76" t="s">
        <v>89</v>
      </c>
      <c r="S42" s="68" t="s">
        <v>89</v>
      </c>
      <c r="T42" s="69" t="s">
        <v>89</v>
      </c>
      <c r="U42" s="68" t="s">
        <v>86</v>
      </c>
      <c r="V42" s="70" t="s">
        <v>86</v>
      </c>
      <c r="W42" s="70" t="s">
        <v>86</v>
      </c>
      <c r="X42" s="71" t="s">
        <v>89</v>
      </c>
      <c r="Y42" s="72" t="s">
        <v>86</v>
      </c>
      <c r="Z42" s="73" t="s">
        <v>86</v>
      </c>
      <c r="AA42" s="72" t="s">
        <v>86</v>
      </c>
      <c r="AB42" s="72" t="s">
        <v>86</v>
      </c>
      <c r="AC42" s="72" t="s">
        <v>86</v>
      </c>
      <c r="AD42" s="72" t="s">
        <v>86</v>
      </c>
      <c r="AE42" s="72" t="s">
        <v>86</v>
      </c>
      <c r="AF42" s="72" t="s">
        <v>86</v>
      </c>
      <c r="AG42" s="28">
        <v>1</v>
      </c>
      <c r="AH42" s="25" t="str">
        <f t="shared" si="3"/>
        <v>19000, . . . . . . . . . . . . . . . 1;</v>
      </c>
      <c r="AI42" s="25" t="str">
        <f t="shared" si="4"/>
        <v>19000, . . . . . . . . . . . . . . . 1;</v>
      </c>
    </row>
    <row r="43" spans="1:35">
      <c r="A43" s="56">
        <f t="shared" si="0"/>
        <v>261.92700000000002</v>
      </c>
      <c r="B43" s="21">
        <v>0</v>
      </c>
      <c r="C43" s="57">
        <v>0</v>
      </c>
      <c r="D43" s="57">
        <v>2</v>
      </c>
      <c r="E43" s="58">
        <v>0</v>
      </c>
      <c r="F43" s="57">
        <v>1</v>
      </c>
      <c r="G43" s="79" t="s">
        <v>110</v>
      </c>
      <c r="H43" s="23" t="s">
        <v>111</v>
      </c>
      <c r="K43" s="24">
        <v>44</v>
      </c>
      <c r="L43" s="24" t="s">
        <v>91</v>
      </c>
      <c r="M43" s="62">
        <f t="shared" si="1"/>
        <v>20001</v>
      </c>
      <c r="N43" s="63">
        <f t="shared" si="2"/>
        <v>120001</v>
      </c>
      <c r="O43" s="80">
        <v>25</v>
      </c>
      <c r="P43" s="81">
        <v>56</v>
      </c>
      <c r="Q43" s="82">
        <v>118.05531837909945</v>
      </c>
      <c r="R43" s="83">
        <f>O43/P43*A43</f>
        <v>116.93169642857144</v>
      </c>
      <c r="S43" s="68">
        <v>-1</v>
      </c>
      <c r="T43" s="69" t="s">
        <v>86</v>
      </c>
      <c r="U43" s="68">
        <v>0.05</v>
      </c>
      <c r="V43" s="70">
        <v>0.15</v>
      </c>
      <c r="W43" s="70">
        <v>1.25</v>
      </c>
      <c r="X43" s="71">
        <v>1</v>
      </c>
      <c r="Y43" s="72">
        <v>0</v>
      </c>
      <c r="Z43" s="73">
        <v>-0.43421052631578899</v>
      </c>
      <c r="AA43" s="72" t="s">
        <v>85</v>
      </c>
      <c r="AB43" s="72">
        <v>0</v>
      </c>
      <c r="AC43" s="72" t="s">
        <v>85</v>
      </c>
      <c r="AD43" s="72">
        <v>0</v>
      </c>
      <c r="AE43" s="72" t="s">
        <v>85</v>
      </c>
      <c r="AF43" s="72">
        <v>0</v>
      </c>
      <c r="AG43" s="28">
        <v>2</v>
      </c>
      <c r="AH43" s="25" t="str">
        <f t="shared" si="3"/>
        <v>20001, 116.931696428571 -1 . 0.05 0.15 1.25 1 0 -0.434210526315789 off 0 off 0 off 0 2;</v>
      </c>
      <c r="AI43" s="25" t="str">
        <f t="shared" si="4"/>
        <v>20001, 118.055318379099 -1 . 0.05 0.15 1.25 1 0 -0.434210526315789 off 0 off 0 off 0 2;</v>
      </c>
    </row>
    <row r="44" spans="1:35">
      <c r="A44" s="56">
        <f t="shared" si="0"/>
        <v>261.92700000000002</v>
      </c>
      <c r="B44" s="21">
        <v>0</v>
      </c>
      <c r="C44" s="57">
        <v>0</v>
      </c>
      <c r="D44" s="57">
        <v>2</v>
      </c>
      <c r="E44" s="58">
        <v>0</v>
      </c>
      <c r="F44" s="57">
        <v>0</v>
      </c>
      <c r="M44" s="62">
        <f t="shared" si="1"/>
        <v>20000</v>
      </c>
      <c r="N44" s="63">
        <f t="shared" si="2"/>
        <v>120000</v>
      </c>
      <c r="O44" s="64"/>
      <c r="P44" s="65"/>
      <c r="Q44" s="27" t="s">
        <v>112</v>
      </c>
      <c r="R44" s="76" t="s">
        <v>112</v>
      </c>
      <c r="S44" s="68" t="s">
        <v>112</v>
      </c>
      <c r="T44" s="69" t="s">
        <v>112</v>
      </c>
      <c r="U44" s="68" t="s">
        <v>86</v>
      </c>
      <c r="V44" s="70" t="s">
        <v>86</v>
      </c>
      <c r="W44" s="70" t="s">
        <v>86</v>
      </c>
      <c r="X44" s="71" t="s">
        <v>112</v>
      </c>
      <c r="Y44" s="72" t="s">
        <v>86</v>
      </c>
      <c r="Z44" s="73" t="s">
        <v>86</v>
      </c>
      <c r="AA44" s="72" t="s">
        <v>86</v>
      </c>
      <c r="AB44" s="72" t="s">
        <v>86</v>
      </c>
      <c r="AC44" s="72" t="s">
        <v>86</v>
      </c>
      <c r="AD44" s="72" t="s">
        <v>86</v>
      </c>
      <c r="AE44" s="72" t="s">
        <v>86</v>
      </c>
      <c r="AF44" s="72" t="s">
        <v>86</v>
      </c>
      <c r="AG44" s="28">
        <v>2</v>
      </c>
      <c r="AH44" s="25" t="str">
        <f t="shared" si="3"/>
        <v>20000, . . . . . . . . . . . . . . . 2;</v>
      </c>
      <c r="AI44" s="25" t="str">
        <f t="shared" si="4"/>
        <v>20000, . . . . . . . . . . . . . . . 2;</v>
      </c>
    </row>
    <row r="45" spans="1:35">
      <c r="A45" s="56">
        <f t="shared" si="0"/>
        <v>261.92700000000002</v>
      </c>
      <c r="B45" s="21">
        <v>0</v>
      </c>
      <c r="C45" s="57">
        <v>0</v>
      </c>
      <c r="D45" s="57">
        <v>2</v>
      </c>
      <c r="E45" s="58">
        <v>1</v>
      </c>
      <c r="F45" s="57">
        <v>1</v>
      </c>
      <c r="G45" s="78">
        <v>32</v>
      </c>
      <c r="H45" s="74" t="s">
        <v>113</v>
      </c>
      <c r="I45" s="24">
        <v>45</v>
      </c>
      <c r="J45" s="24" t="s">
        <v>93</v>
      </c>
      <c r="M45" s="62">
        <f t="shared" si="1"/>
        <v>21001</v>
      </c>
      <c r="N45" s="63">
        <f t="shared" si="2"/>
        <v>121001</v>
      </c>
      <c r="O45" s="64">
        <v>16</v>
      </c>
      <c r="P45" s="65">
        <v>35</v>
      </c>
      <c r="Q45" s="66">
        <v>120.18829242905133</v>
      </c>
      <c r="R45" s="67">
        <f>O45/P45*A45</f>
        <v>119.73805714285714</v>
      </c>
      <c r="S45" s="68">
        <v>-1</v>
      </c>
      <c r="T45" s="69" t="s">
        <v>89</v>
      </c>
      <c r="U45" s="68">
        <v>0.05</v>
      </c>
      <c r="V45" s="70">
        <v>0.15</v>
      </c>
      <c r="W45" s="70">
        <v>1.25</v>
      </c>
      <c r="X45" s="71">
        <v>1</v>
      </c>
      <c r="Y45" s="72">
        <v>0</v>
      </c>
      <c r="Z45" s="73">
        <v>-0.43421052631578899</v>
      </c>
      <c r="AA45" s="72" t="s">
        <v>85</v>
      </c>
      <c r="AB45" s="72">
        <v>0</v>
      </c>
      <c r="AC45" s="72" t="s">
        <v>85</v>
      </c>
      <c r="AD45" s="72">
        <v>0</v>
      </c>
      <c r="AE45" s="72" t="s">
        <v>85</v>
      </c>
      <c r="AF45" s="72">
        <v>0</v>
      </c>
      <c r="AG45" s="28">
        <v>1</v>
      </c>
      <c r="AH45" s="25" t="str">
        <f t="shared" si="3"/>
        <v>21001, 119.738057142857 -1 . 0.05 0.15 1.25 1 0 -0.434210526315789 off 0 off 0 off 0 1;</v>
      </c>
      <c r="AI45" s="25" t="str">
        <f t="shared" si="4"/>
        <v>21001, 120.188292429051 -1 . 0.05 0.15 1.25 1 0 -0.434210526315789 off 0 off 0 off 0 1;</v>
      </c>
    </row>
    <row r="46" spans="1:35">
      <c r="A46" s="56">
        <f t="shared" si="0"/>
        <v>261.92700000000002</v>
      </c>
      <c r="B46" s="21">
        <v>0</v>
      </c>
      <c r="C46" s="57">
        <v>0</v>
      </c>
      <c r="D46" s="57">
        <v>2</v>
      </c>
      <c r="E46" s="58">
        <v>1</v>
      </c>
      <c r="F46" s="57">
        <v>0</v>
      </c>
      <c r="M46" s="62">
        <f t="shared" si="1"/>
        <v>21000</v>
      </c>
      <c r="N46" s="63">
        <f t="shared" si="2"/>
        <v>121000</v>
      </c>
      <c r="O46" s="64"/>
      <c r="P46" s="65"/>
      <c r="Q46" s="75" t="s">
        <v>89</v>
      </c>
      <c r="R46" s="84" t="s">
        <v>89</v>
      </c>
      <c r="S46" s="68" t="s">
        <v>89</v>
      </c>
      <c r="T46" s="69" t="s">
        <v>89</v>
      </c>
      <c r="U46" s="68" t="s">
        <v>86</v>
      </c>
      <c r="V46" s="70" t="s">
        <v>86</v>
      </c>
      <c r="W46" s="70" t="s">
        <v>86</v>
      </c>
      <c r="X46" s="71" t="s">
        <v>89</v>
      </c>
      <c r="Y46" s="72" t="s">
        <v>86</v>
      </c>
      <c r="Z46" s="73" t="s">
        <v>86</v>
      </c>
      <c r="AA46" s="72" t="s">
        <v>86</v>
      </c>
      <c r="AB46" s="72" t="s">
        <v>86</v>
      </c>
      <c r="AC46" s="72" t="s">
        <v>86</v>
      </c>
      <c r="AD46" s="72" t="s">
        <v>86</v>
      </c>
      <c r="AE46" s="72" t="s">
        <v>86</v>
      </c>
      <c r="AF46" s="72" t="s">
        <v>86</v>
      </c>
      <c r="AG46" s="28">
        <v>1</v>
      </c>
      <c r="AH46" s="25" t="str">
        <f t="shared" si="3"/>
        <v>21000, . . . . . . . . . . . . . . . 1;</v>
      </c>
      <c r="AI46" s="25" t="str">
        <f t="shared" si="4"/>
        <v>21000, . . . . . . . . . . . . . . . 1;</v>
      </c>
    </row>
    <row r="47" spans="1:35">
      <c r="A47" s="56">
        <f t="shared" si="0"/>
        <v>261.92700000000002</v>
      </c>
      <c r="B47" s="21">
        <v>0</v>
      </c>
      <c r="C47" s="57">
        <v>0</v>
      </c>
      <c r="D47" s="57">
        <v>2</v>
      </c>
      <c r="E47" s="58">
        <v>2</v>
      </c>
      <c r="F47" s="57">
        <v>1</v>
      </c>
      <c r="G47" s="78">
        <v>33</v>
      </c>
      <c r="H47" s="74" t="s">
        <v>113</v>
      </c>
      <c r="I47" s="24">
        <v>45</v>
      </c>
      <c r="J47" s="24" t="s">
        <v>91</v>
      </c>
      <c r="M47" s="62">
        <f t="shared" si="1"/>
        <v>22001</v>
      </c>
      <c r="N47" s="63">
        <f t="shared" si="2"/>
        <v>122001</v>
      </c>
      <c r="O47" s="85">
        <v>15</v>
      </c>
      <c r="P47" s="86">
        <v>32</v>
      </c>
      <c r="Q47" s="87">
        <v>122.78460662854937</v>
      </c>
      <c r="R47" s="88">
        <f>O47/P47*A47</f>
        <v>122.77828125000001</v>
      </c>
      <c r="S47" s="68">
        <v>-1</v>
      </c>
      <c r="T47" s="69" t="s">
        <v>86</v>
      </c>
      <c r="U47" s="68">
        <v>0.05</v>
      </c>
      <c r="V47" s="70">
        <v>0.15</v>
      </c>
      <c r="W47" s="70">
        <v>1.25</v>
      </c>
      <c r="X47" s="71">
        <v>1</v>
      </c>
      <c r="Y47" s="72">
        <v>0</v>
      </c>
      <c r="Z47" s="73">
        <v>-0.43421052631578899</v>
      </c>
      <c r="AA47" s="72" t="s">
        <v>85</v>
      </c>
      <c r="AB47" s="72">
        <v>0</v>
      </c>
      <c r="AC47" s="72" t="s">
        <v>85</v>
      </c>
      <c r="AD47" s="72">
        <v>0</v>
      </c>
      <c r="AE47" s="72" t="s">
        <v>85</v>
      </c>
      <c r="AF47" s="72">
        <v>0</v>
      </c>
      <c r="AG47" s="28">
        <v>2</v>
      </c>
      <c r="AH47" s="25" t="str">
        <f t="shared" si="3"/>
        <v>22001, 122.77828125 -1 . 0.05 0.15 1.25 1 0 -0.434210526315789 off 0 off 0 off 0 2;</v>
      </c>
      <c r="AI47" s="25" t="str">
        <f t="shared" si="4"/>
        <v>22001, 122.784606628549 -1 . 0.05 0.15 1.25 1 0 -0.434210526315789 off 0 off 0 off 0 2;</v>
      </c>
    </row>
    <row r="48" spans="1:35">
      <c r="A48" s="56">
        <f t="shared" si="0"/>
        <v>261.92700000000002</v>
      </c>
      <c r="B48" s="21">
        <v>0</v>
      </c>
      <c r="C48" s="57">
        <v>0</v>
      </c>
      <c r="D48" s="57">
        <v>2</v>
      </c>
      <c r="E48" s="58">
        <v>2</v>
      </c>
      <c r="F48" s="57">
        <v>0</v>
      </c>
      <c r="G48" s="89" t="s">
        <v>114</v>
      </c>
      <c r="H48" s="89"/>
      <c r="M48" s="62">
        <f t="shared" si="1"/>
        <v>22000</v>
      </c>
      <c r="N48" s="63">
        <f t="shared" si="2"/>
        <v>122000</v>
      </c>
      <c r="O48" s="64"/>
      <c r="P48" s="65"/>
      <c r="Q48" s="75" t="s">
        <v>89</v>
      </c>
      <c r="R48" s="90" t="s">
        <v>89</v>
      </c>
      <c r="S48" s="68" t="s">
        <v>89</v>
      </c>
      <c r="T48" s="69" t="s">
        <v>89</v>
      </c>
      <c r="U48" s="68" t="s">
        <v>86</v>
      </c>
      <c r="V48" s="70" t="s">
        <v>86</v>
      </c>
      <c r="W48" s="70" t="s">
        <v>86</v>
      </c>
      <c r="X48" s="71" t="s">
        <v>89</v>
      </c>
      <c r="Y48" s="72" t="s">
        <v>86</v>
      </c>
      <c r="Z48" s="73" t="s">
        <v>86</v>
      </c>
      <c r="AA48" s="72" t="s">
        <v>86</v>
      </c>
      <c r="AB48" s="72" t="s">
        <v>86</v>
      </c>
      <c r="AC48" s="72" t="s">
        <v>86</v>
      </c>
      <c r="AD48" s="72" t="s">
        <v>86</v>
      </c>
      <c r="AE48" s="72" t="s">
        <v>86</v>
      </c>
      <c r="AF48" s="72" t="s">
        <v>86</v>
      </c>
      <c r="AG48" s="28">
        <v>2</v>
      </c>
      <c r="AH48" s="25" t="str">
        <f t="shared" si="3"/>
        <v>22000, . . . . . . . . . . . . . . . 2;</v>
      </c>
      <c r="AI48" s="25" t="str">
        <f t="shared" si="4"/>
        <v>22000, . . . . . . . . . . . . . . . 2;</v>
      </c>
    </row>
    <row r="49" spans="1:35">
      <c r="A49" s="56">
        <f t="shared" si="0"/>
        <v>261.92700000000002</v>
      </c>
      <c r="B49" s="21">
        <v>0</v>
      </c>
      <c r="C49" s="57">
        <v>0</v>
      </c>
      <c r="D49" s="57">
        <v>2</v>
      </c>
      <c r="E49" s="58">
        <v>3</v>
      </c>
      <c r="F49" s="57">
        <v>1</v>
      </c>
      <c r="G49" s="91">
        <v>34</v>
      </c>
      <c r="H49" s="92" t="s">
        <v>115</v>
      </c>
      <c r="I49" s="93">
        <v>46</v>
      </c>
      <c r="J49" s="93" t="s">
        <v>91</v>
      </c>
      <c r="K49" s="93"/>
      <c r="L49" s="93"/>
      <c r="M49" s="94">
        <f t="shared" si="1"/>
        <v>23001</v>
      </c>
      <c r="N49" s="63">
        <f t="shared" si="2"/>
        <v>123001</v>
      </c>
      <c r="O49" s="25">
        <v>10</v>
      </c>
      <c r="P49" s="65">
        <v>21</v>
      </c>
      <c r="Q49" s="66">
        <v>125.00302747792816</v>
      </c>
      <c r="R49" s="67">
        <f>O49/P49*A49</f>
        <v>124.72714285714287</v>
      </c>
      <c r="S49" s="68">
        <v>-1</v>
      </c>
      <c r="T49" s="69" t="s">
        <v>89</v>
      </c>
      <c r="U49" s="68">
        <v>0.05</v>
      </c>
      <c r="V49" s="70">
        <v>0.15</v>
      </c>
      <c r="W49" s="70">
        <v>1.25</v>
      </c>
      <c r="X49" s="71">
        <v>1</v>
      </c>
      <c r="Y49" s="72">
        <v>0</v>
      </c>
      <c r="Z49" s="73">
        <v>-0.43421052631578899</v>
      </c>
      <c r="AA49" s="72" t="s">
        <v>85</v>
      </c>
      <c r="AB49" s="72">
        <v>0</v>
      </c>
      <c r="AC49" s="72" t="s">
        <v>85</v>
      </c>
      <c r="AD49" s="72">
        <v>0</v>
      </c>
      <c r="AE49" s="72" t="s">
        <v>85</v>
      </c>
      <c r="AF49" s="72">
        <v>0</v>
      </c>
      <c r="AG49" s="28">
        <v>1</v>
      </c>
      <c r="AH49" s="25" t="str">
        <f t="shared" si="3"/>
        <v>23001, 124.727142857143 -1 . 0.05 0.15 1.25 1 0 -0.434210526315789 off 0 off 0 off 0 1;</v>
      </c>
      <c r="AI49" s="25" t="str">
        <f t="shared" si="4"/>
        <v>23001, 125.003027477928 -1 . 0.05 0.15 1.25 1 0 -0.434210526315789 off 0 off 0 off 0 1;</v>
      </c>
    </row>
    <row r="50" spans="1:35">
      <c r="A50" s="56">
        <f t="shared" si="0"/>
        <v>261.92700000000002</v>
      </c>
      <c r="B50" s="21">
        <v>0</v>
      </c>
      <c r="C50" s="57">
        <v>0</v>
      </c>
      <c r="D50" s="57">
        <v>2</v>
      </c>
      <c r="E50" s="58">
        <v>3</v>
      </c>
      <c r="F50" s="57">
        <v>0</v>
      </c>
      <c r="G50" s="22"/>
      <c r="M50" s="95">
        <f t="shared" si="1"/>
        <v>23000</v>
      </c>
      <c r="N50" s="63">
        <f t="shared" si="2"/>
        <v>123000</v>
      </c>
      <c r="P50" s="65"/>
      <c r="Q50" s="75" t="s">
        <v>89</v>
      </c>
      <c r="R50" s="76" t="s">
        <v>89</v>
      </c>
      <c r="S50" s="68" t="s">
        <v>89</v>
      </c>
      <c r="T50" s="69" t="s">
        <v>89</v>
      </c>
      <c r="U50" s="68" t="s">
        <v>86</v>
      </c>
      <c r="V50" s="70" t="s">
        <v>86</v>
      </c>
      <c r="W50" s="70" t="s">
        <v>86</v>
      </c>
      <c r="X50" s="71" t="s">
        <v>89</v>
      </c>
      <c r="Y50" s="72" t="s">
        <v>86</v>
      </c>
      <c r="Z50" s="73" t="s">
        <v>86</v>
      </c>
      <c r="AA50" s="72" t="s">
        <v>86</v>
      </c>
      <c r="AB50" s="72" t="s">
        <v>86</v>
      </c>
      <c r="AC50" s="72" t="s">
        <v>86</v>
      </c>
      <c r="AD50" s="72" t="s">
        <v>86</v>
      </c>
      <c r="AE50" s="72" t="s">
        <v>86</v>
      </c>
      <c r="AF50" s="72" t="s">
        <v>86</v>
      </c>
      <c r="AG50" s="28">
        <v>1</v>
      </c>
      <c r="AH50" s="25" t="str">
        <f t="shared" si="3"/>
        <v>23000, . . . . . . . . . . . . . . . 1;</v>
      </c>
      <c r="AI50" s="25" t="str">
        <f t="shared" si="4"/>
        <v>23000, . . . . . . . . . . . . . . . 1;</v>
      </c>
    </row>
    <row r="51" spans="1:35">
      <c r="A51" s="56">
        <f t="shared" si="0"/>
        <v>261.92700000000002</v>
      </c>
      <c r="B51" s="21">
        <v>0</v>
      </c>
      <c r="C51" s="57">
        <v>0</v>
      </c>
      <c r="D51" s="57">
        <v>2</v>
      </c>
      <c r="E51" s="58">
        <v>4</v>
      </c>
      <c r="F51" s="57">
        <v>1</v>
      </c>
      <c r="G51" s="22">
        <v>35</v>
      </c>
      <c r="H51" s="74" t="s">
        <v>116</v>
      </c>
      <c r="K51" s="24">
        <v>46</v>
      </c>
      <c r="L51" s="24" t="s">
        <v>91</v>
      </c>
      <c r="M51" s="95">
        <f t="shared" si="1"/>
        <v>24001</v>
      </c>
      <c r="N51" s="63">
        <f t="shared" si="2"/>
        <v>124001</v>
      </c>
      <c r="O51" s="25">
        <v>35</v>
      </c>
      <c r="P51" s="65">
        <v>72</v>
      </c>
      <c r="Q51" s="66">
        <v>127.40863306424417</v>
      </c>
      <c r="R51" s="67">
        <f>O51/P51*A51</f>
        <v>127.325625</v>
      </c>
      <c r="S51" s="68">
        <v>-1</v>
      </c>
      <c r="T51" s="69" t="s">
        <v>89</v>
      </c>
      <c r="U51" s="68">
        <v>0.05</v>
      </c>
      <c r="V51" s="70">
        <v>0.15</v>
      </c>
      <c r="W51" s="70">
        <v>1.25</v>
      </c>
      <c r="X51" s="71">
        <v>1</v>
      </c>
      <c r="Y51" s="72">
        <v>0</v>
      </c>
      <c r="Z51" s="73">
        <v>-0.43421052631578899</v>
      </c>
      <c r="AA51" s="72" t="s">
        <v>85</v>
      </c>
      <c r="AB51" s="72">
        <v>0</v>
      </c>
      <c r="AC51" s="72" t="s">
        <v>85</v>
      </c>
      <c r="AD51" s="72">
        <v>0</v>
      </c>
      <c r="AE51" s="72" t="s">
        <v>85</v>
      </c>
      <c r="AF51" s="72">
        <v>0</v>
      </c>
      <c r="AG51" s="28">
        <v>2</v>
      </c>
      <c r="AH51" s="25" t="str">
        <f t="shared" si="3"/>
        <v>24001, 127.325625 -1 . 0.05 0.15 1.25 1 0 -0.434210526315789 off 0 off 0 off 0 2;</v>
      </c>
      <c r="AI51" s="25" t="str">
        <f t="shared" si="4"/>
        <v>24001, 127.408633064244 -1 . 0.05 0.15 1.25 1 0 -0.434210526315789 off 0 off 0 off 0 2;</v>
      </c>
    </row>
    <row r="52" spans="1:35">
      <c r="A52" s="56">
        <f t="shared" si="0"/>
        <v>261.92700000000002</v>
      </c>
      <c r="B52" s="21">
        <v>0</v>
      </c>
      <c r="C52" s="57">
        <v>0</v>
      </c>
      <c r="D52" s="57">
        <v>2</v>
      </c>
      <c r="E52" s="58">
        <v>4</v>
      </c>
      <c r="F52" s="57">
        <v>0</v>
      </c>
      <c r="G52" s="22"/>
      <c r="M52" s="95">
        <f t="shared" si="1"/>
        <v>24000</v>
      </c>
      <c r="N52" s="63">
        <f t="shared" si="2"/>
        <v>124000</v>
      </c>
      <c r="Q52" s="27" t="s">
        <v>84</v>
      </c>
      <c r="R52" s="76" t="s">
        <v>84</v>
      </c>
      <c r="S52" s="68" t="s">
        <v>84</v>
      </c>
      <c r="T52" s="69" t="s">
        <v>84</v>
      </c>
      <c r="U52" s="68" t="s">
        <v>86</v>
      </c>
      <c r="V52" s="70" t="s">
        <v>86</v>
      </c>
      <c r="W52" s="70" t="s">
        <v>86</v>
      </c>
      <c r="X52" s="71" t="s">
        <v>84</v>
      </c>
      <c r="Y52" s="72" t="s">
        <v>86</v>
      </c>
      <c r="Z52" s="73" t="s">
        <v>86</v>
      </c>
      <c r="AA52" s="72" t="s">
        <v>86</v>
      </c>
      <c r="AB52" s="72" t="s">
        <v>86</v>
      </c>
      <c r="AC52" s="72" t="s">
        <v>86</v>
      </c>
      <c r="AD52" s="72" t="s">
        <v>86</v>
      </c>
      <c r="AE52" s="72" t="s">
        <v>86</v>
      </c>
      <c r="AF52" s="72" t="s">
        <v>86</v>
      </c>
      <c r="AG52" s="28">
        <v>2</v>
      </c>
      <c r="AH52" s="25" t="str">
        <f t="shared" si="3"/>
        <v>24000, . . . . . . . . . . . . . . . 2;</v>
      </c>
      <c r="AI52" s="25" t="str">
        <f t="shared" si="4"/>
        <v>24000, . . . . . . . . . . . . . . . 2;</v>
      </c>
    </row>
    <row r="53" spans="1:35">
      <c r="A53" s="56">
        <f t="shared" si="0"/>
        <v>261.92700000000002</v>
      </c>
      <c r="B53" s="21">
        <v>0</v>
      </c>
      <c r="C53" s="57">
        <v>0</v>
      </c>
      <c r="D53" s="57">
        <v>2</v>
      </c>
      <c r="E53" s="58">
        <v>5</v>
      </c>
      <c r="F53" s="57">
        <v>1</v>
      </c>
      <c r="G53" s="22">
        <v>36</v>
      </c>
      <c r="H53" s="74" t="s">
        <v>117</v>
      </c>
      <c r="I53" s="24">
        <v>46</v>
      </c>
      <c r="J53" s="24" t="s">
        <v>93</v>
      </c>
      <c r="M53" s="95">
        <f t="shared" si="1"/>
        <v>25001</v>
      </c>
      <c r="N53" s="63">
        <f t="shared" si="2"/>
        <v>125001</v>
      </c>
      <c r="O53" s="25">
        <v>24</v>
      </c>
      <c r="P53" s="65">
        <v>49</v>
      </c>
      <c r="Q53" s="96">
        <v>128.70306130476436</v>
      </c>
      <c r="R53" s="67">
        <f>O53/P53*A53</f>
        <v>128.2907755102041</v>
      </c>
      <c r="S53" s="68">
        <v>-1</v>
      </c>
      <c r="T53" s="69" t="s">
        <v>86</v>
      </c>
      <c r="U53" s="68">
        <v>0.05</v>
      </c>
      <c r="V53" s="70">
        <v>0.15</v>
      </c>
      <c r="W53" s="70">
        <v>1.25</v>
      </c>
      <c r="X53" s="71">
        <v>1</v>
      </c>
      <c r="Y53" s="72">
        <v>0</v>
      </c>
      <c r="Z53" s="73">
        <v>-0.43421052631578899</v>
      </c>
      <c r="AA53" s="72" t="s">
        <v>85</v>
      </c>
      <c r="AB53" s="72">
        <v>0</v>
      </c>
      <c r="AC53" s="72" t="s">
        <v>85</v>
      </c>
      <c r="AD53" s="72">
        <v>0</v>
      </c>
      <c r="AE53" s="72" t="s">
        <v>85</v>
      </c>
      <c r="AF53" s="72">
        <v>0</v>
      </c>
      <c r="AG53" s="28">
        <v>1</v>
      </c>
      <c r="AH53" s="25" t="str">
        <f t="shared" si="3"/>
        <v>25001, 128.290775510204 -1 . 0.05 0.15 1.25 1 0 -0.434210526315789 off 0 off 0 off 0 1;</v>
      </c>
      <c r="AI53" s="25" t="str">
        <f t="shared" si="4"/>
        <v>25001, 128.703061304764 -1 . 0.05 0.15 1.25 1 0 -0.434210526315789 off 0 off 0 off 0 1;</v>
      </c>
    </row>
    <row r="54" spans="1:35">
      <c r="A54" s="56">
        <f t="shared" si="0"/>
        <v>261.92700000000002</v>
      </c>
      <c r="B54" s="21">
        <v>0</v>
      </c>
      <c r="C54" s="57">
        <v>0</v>
      </c>
      <c r="D54" s="57">
        <v>2</v>
      </c>
      <c r="E54" s="58">
        <v>5</v>
      </c>
      <c r="F54" s="57">
        <v>0</v>
      </c>
      <c r="G54" s="22"/>
      <c r="M54" s="95">
        <f t="shared" si="1"/>
        <v>25000</v>
      </c>
      <c r="N54" s="63">
        <f t="shared" si="2"/>
        <v>125000</v>
      </c>
      <c r="Q54" s="27" t="s">
        <v>89</v>
      </c>
      <c r="R54" s="76" t="s">
        <v>89</v>
      </c>
      <c r="S54" s="68" t="s">
        <v>89</v>
      </c>
      <c r="T54" s="69" t="s">
        <v>89</v>
      </c>
      <c r="U54" s="68" t="s">
        <v>86</v>
      </c>
      <c r="V54" s="70" t="s">
        <v>86</v>
      </c>
      <c r="W54" s="70" t="s">
        <v>86</v>
      </c>
      <c r="X54" s="71" t="s">
        <v>89</v>
      </c>
      <c r="Y54" s="72" t="s">
        <v>86</v>
      </c>
      <c r="Z54" s="73" t="s">
        <v>86</v>
      </c>
      <c r="AA54" s="72" t="s">
        <v>86</v>
      </c>
      <c r="AB54" s="72" t="s">
        <v>86</v>
      </c>
      <c r="AC54" s="72" t="s">
        <v>86</v>
      </c>
      <c r="AD54" s="72" t="s">
        <v>86</v>
      </c>
      <c r="AE54" s="72" t="s">
        <v>86</v>
      </c>
      <c r="AF54" s="72" t="s">
        <v>86</v>
      </c>
      <c r="AG54" s="28">
        <v>1</v>
      </c>
      <c r="AH54" s="25" t="str">
        <f t="shared" si="3"/>
        <v>25000, . . . . . . . . . . . . . . . 1;</v>
      </c>
      <c r="AI54" s="25" t="str">
        <f t="shared" si="4"/>
        <v>25000, . . . . . . . . . . . . . . . 1;</v>
      </c>
    </row>
    <row r="55" spans="1:35">
      <c r="A55" s="56">
        <f t="shared" si="0"/>
        <v>261.92700000000002</v>
      </c>
      <c r="B55" s="21">
        <v>0</v>
      </c>
      <c r="C55" s="57">
        <v>0</v>
      </c>
      <c r="D55" s="57">
        <v>2</v>
      </c>
      <c r="E55" s="58">
        <v>6</v>
      </c>
      <c r="F55" s="57">
        <v>1</v>
      </c>
      <c r="G55" s="91">
        <v>1</v>
      </c>
      <c r="H55" s="97" t="s">
        <v>116</v>
      </c>
      <c r="I55" s="93"/>
      <c r="J55" s="93"/>
      <c r="K55" s="93">
        <v>46</v>
      </c>
      <c r="L55" s="93" t="s">
        <v>93</v>
      </c>
      <c r="M55" s="94">
        <f t="shared" si="1"/>
        <v>26001</v>
      </c>
      <c r="N55" s="63">
        <f t="shared" si="2"/>
        <v>126001</v>
      </c>
      <c r="O55" s="85">
        <v>1</v>
      </c>
      <c r="P55" s="86">
        <v>2</v>
      </c>
      <c r="Q55" s="66">
        <v>131.17987174285864</v>
      </c>
      <c r="R55" s="67">
        <f>O55/P55*A55</f>
        <v>130.96350000000001</v>
      </c>
      <c r="S55" s="68">
        <v>-1.25</v>
      </c>
      <c r="T55" s="69" t="s">
        <v>86</v>
      </c>
      <c r="U55" s="68">
        <v>0.05</v>
      </c>
      <c r="V55" s="70">
        <v>0.15</v>
      </c>
      <c r="W55" s="70">
        <v>1.25</v>
      </c>
      <c r="X55" s="71">
        <v>1</v>
      </c>
      <c r="Y55" s="72">
        <v>0</v>
      </c>
      <c r="Z55" s="73">
        <v>-0.43421052631578899</v>
      </c>
      <c r="AA55" s="72" t="s">
        <v>85</v>
      </c>
      <c r="AB55" s="72">
        <v>0</v>
      </c>
      <c r="AC55" s="72" t="s">
        <v>85</v>
      </c>
      <c r="AD55" s="72">
        <v>0</v>
      </c>
      <c r="AE55" s="72" t="s">
        <v>85</v>
      </c>
      <c r="AF55" s="72">
        <v>0</v>
      </c>
      <c r="AG55" s="28">
        <v>2</v>
      </c>
      <c r="AH55" s="25" t="str">
        <f t="shared" si="3"/>
        <v>26001, 130.9635 -1.25 . 0.05 0.15 1.25 1 0 -0.434210526315789 off 0 off 0 off 0 2;</v>
      </c>
      <c r="AI55" s="25" t="str">
        <f t="shared" si="4"/>
        <v>26001, 131.179871742859 -1.25 . 0.05 0.15 1.25 1 0 -0.434210526315789 off 0 off 0 off 0 2;</v>
      </c>
    </row>
    <row r="56" spans="1:35">
      <c r="A56" s="56">
        <f t="shared" si="0"/>
        <v>261.92700000000002</v>
      </c>
      <c r="B56" s="21">
        <v>0</v>
      </c>
      <c r="C56" s="57">
        <v>0</v>
      </c>
      <c r="D56" s="57">
        <v>2</v>
      </c>
      <c r="E56" s="58">
        <v>6</v>
      </c>
      <c r="F56" s="57">
        <v>0</v>
      </c>
      <c r="G56" s="22"/>
      <c r="H56" s="23"/>
      <c r="M56" s="95">
        <f t="shared" si="1"/>
        <v>26000</v>
      </c>
      <c r="N56" s="63">
        <f t="shared" si="2"/>
        <v>126000</v>
      </c>
      <c r="O56" s="64"/>
      <c r="P56" s="65"/>
      <c r="Q56" s="75" t="s">
        <v>84</v>
      </c>
      <c r="R56" s="76" t="s">
        <v>84</v>
      </c>
      <c r="S56" s="68" t="s">
        <v>84</v>
      </c>
      <c r="T56" s="69" t="s">
        <v>84</v>
      </c>
      <c r="U56" s="68" t="s">
        <v>86</v>
      </c>
      <c r="V56" s="70" t="s">
        <v>86</v>
      </c>
      <c r="W56" s="70" t="s">
        <v>86</v>
      </c>
      <c r="X56" s="71" t="s">
        <v>84</v>
      </c>
      <c r="Y56" s="72" t="s">
        <v>86</v>
      </c>
      <c r="Z56" s="73" t="s">
        <v>86</v>
      </c>
      <c r="AA56" s="72" t="s">
        <v>86</v>
      </c>
      <c r="AB56" s="72" t="s">
        <v>86</v>
      </c>
      <c r="AC56" s="72" t="s">
        <v>86</v>
      </c>
      <c r="AD56" s="72" t="s">
        <v>86</v>
      </c>
      <c r="AE56" s="72" t="s">
        <v>86</v>
      </c>
      <c r="AF56" s="72" t="s">
        <v>86</v>
      </c>
      <c r="AG56" s="28">
        <v>2</v>
      </c>
      <c r="AH56" s="25" t="str">
        <f t="shared" si="3"/>
        <v>26000, . . . . . . . . . . . . . . . 2;</v>
      </c>
      <c r="AI56" s="25" t="str">
        <f t="shared" si="4"/>
        <v>26000, . . . . . . . . . . . . . . . 2;</v>
      </c>
    </row>
    <row r="57" spans="1:35">
      <c r="A57" s="56">
        <f t="shared" si="0"/>
        <v>261.92700000000002</v>
      </c>
      <c r="B57" s="21">
        <v>0</v>
      </c>
      <c r="C57" s="57">
        <v>0</v>
      </c>
      <c r="D57" s="57">
        <v>2</v>
      </c>
      <c r="E57" s="58">
        <v>7</v>
      </c>
      <c r="F57" s="57">
        <v>1</v>
      </c>
      <c r="G57" s="22">
        <v>2</v>
      </c>
      <c r="H57" s="23" t="s">
        <v>118</v>
      </c>
      <c r="I57" s="24">
        <v>47</v>
      </c>
      <c r="J57" s="24" t="s">
        <v>93</v>
      </c>
      <c r="M57" s="95">
        <f t="shared" si="1"/>
        <v>27001</v>
      </c>
      <c r="N57" s="63">
        <f t="shared" si="2"/>
        <v>127001</v>
      </c>
      <c r="O57" s="64">
        <v>18</v>
      </c>
      <c r="P57" s="65">
        <v>35</v>
      </c>
      <c r="Q57" s="66">
        <v>135.06273740332688</v>
      </c>
      <c r="R57" s="67">
        <f>O57/P57*A57</f>
        <v>134.70531428571428</v>
      </c>
      <c r="S57" s="68">
        <v>-1.25</v>
      </c>
      <c r="T57" s="69" t="s">
        <v>84</v>
      </c>
      <c r="U57" s="68">
        <v>0.05</v>
      </c>
      <c r="V57" s="70">
        <v>0.15</v>
      </c>
      <c r="W57" s="70">
        <v>1.25</v>
      </c>
      <c r="X57" s="71">
        <v>1</v>
      </c>
      <c r="Y57" s="72">
        <v>0</v>
      </c>
      <c r="Z57" s="73">
        <v>-0.43421052631578899</v>
      </c>
      <c r="AA57" s="72" t="s">
        <v>85</v>
      </c>
      <c r="AB57" s="72">
        <v>0</v>
      </c>
      <c r="AC57" s="72" t="s">
        <v>85</v>
      </c>
      <c r="AD57" s="72">
        <v>0</v>
      </c>
      <c r="AE57" s="72" t="s">
        <v>85</v>
      </c>
      <c r="AF57" s="72">
        <v>0</v>
      </c>
      <c r="AG57" s="28">
        <v>1</v>
      </c>
      <c r="AH57" s="25" t="str">
        <f t="shared" si="3"/>
        <v>27001, 134.705314285714 -1.25 . 0.05 0.15 1.25 1 0 -0.434210526315789 off 0 off 0 off 0 1;</v>
      </c>
      <c r="AI57" s="25" t="str">
        <f t="shared" si="4"/>
        <v>27001, 135.062737403327 -1.25 . 0.05 0.15 1.25 1 0 -0.434210526315789 off 0 off 0 off 0 1;</v>
      </c>
    </row>
    <row r="58" spans="1:35">
      <c r="A58" s="56">
        <f t="shared" si="0"/>
        <v>261.92700000000002</v>
      </c>
      <c r="B58" s="21">
        <v>0</v>
      </c>
      <c r="C58" s="57">
        <v>0</v>
      </c>
      <c r="D58" s="57">
        <v>2</v>
      </c>
      <c r="E58" s="58">
        <v>7</v>
      </c>
      <c r="F58" s="57">
        <v>0</v>
      </c>
      <c r="G58" s="22"/>
      <c r="H58" s="23"/>
      <c r="M58" s="95">
        <f t="shared" si="1"/>
        <v>27000</v>
      </c>
      <c r="N58" s="63">
        <f t="shared" si="2"/>
        <v>127000</v>
      </c>
      <c r="O58" s="64"/>
      <c r="P58" s="65"/>
      <c r="Q58" s="75" t="s">
        <v>89</v>
      </c>
      <c r="R58" s="84" t="s">
        <v>89</v>
      </c>
      <c r="S58" s="68" t="s">
        <v>89</v>
      </c>
      <c r="T58" s="69" t="s">
        <v>89</v>
      </c>
      <c r="U58" s="68" t="s">
        <v>86</v>
      </c>
      <c r="V58" s="70" t="s">
        <v>86</v>
      </c>
      <c r="W58" s="70" t="s">
        <v>86</v>
      </c>
      <c r="X58" s="71" t="s">
        <v>89</v>
      </c>
      <c r="Y58" s="72" t="s">
        <v>86</v>
      </c>
      <c r="Z58" s="73" t="s">
        <v>86</v>
      </c>
      <c r="AA58" s="72" t="s">
        <v>86</v>
      </c>
      <c r="AB58" s="72" t="s">
        <v>86</v>
      </c>
      <c r="AC58" s="72" t="s">
        <v>86</v>
      </c>
      <c r="AD58" s="72" t="s">
        <v>86</v>
      </c>
      <c r="AE58" s="72" t="s">
        <v>86</v>
      </c>
      <c r="AF58" s="72" t="s">
        <v>86</v>
      </c>
      <c r="AG58" s="28">
        <v>1</v>
      </c>
      <c r="AH58" s="25" t="str">
        <f t="shared" si="3"/>
        <v>27000, . . . . . . . . . . . . . . . 1;</v>
      </c>
      <c r="AI58" s="25" t="str">
        <f t="shared" si="4"/>
        <v>27000, . . . . . . . . . . . . . . . 1;</v>
      </c>
    </row>
    <row r="59" spans="1:35">
      <c r="A59" s="56">
        <f t="shared" si="0"/>
        <v>261.92700000000002</v>
      </c>
      <c r="B59" s="21">
        <v>0</v>
      </c>
      <c r="C59" s="57">
        <v>0</v>
      </c>
      <c r="D59" s="57">
        <v>2</v>
      </c>
      <c r="E59" s="58">
        <v>8</v>
      </c>
      <c r="F59" s="57">
        <v>1</v>
      </c>
      <c r="G59" s="22">
        <v>3</v>
      </c>
      <c r="H59" s="23" t="s">
        <v>119</v>
      </c>
      <c r="K59" s="24">
        <v>47</v>
      </c>
      <c r="M59" s="95">
        <f t="shared" si="1"/>
        <v>28001</v>
      </c>
      <c r="N59" s="63">
        <f t="shared" si="2"/>
        <v>128001</v>
      </c>
      <c r="O59" s="85">
        <v>21</v>
      </c>
      <c r="P59" s="86">
        <v>40</v>
      </c>
      <c r="Q59" s="87">
        <v>137.66193585600394</v>
      </c>
      <c r="R59" s="88">
        <f>O59/P59*A59</f>
        <v>137.51167500000003</v>
      </c>
      <c r="S59" s="68">
        <v>-1.25</v>
      </c>
      <c r="T59" s="69" t="s">
        <v>86</v>
      </c>
      <c r="U59" s="68">
        <v>0.05</v>
      </c>
      <c r="V59" s="70">
        <v>0.15</v>
      </c>
      <c r="W59" s="70">
        <v>1.25</v>
      </c>
      <c r="X59" s="71">
        <v>1</v>
      </c>
      <c r="Y59" s="72">
        <v>0</v>
      </c>
      <c r="Z59" s="73">
        <v>-0.43421052631578899</v>
      </c>
      <c r="AA59" s="72" t="s">
        <v>85</v>
      </c>
      <c r="AB59" s="72">
        <v>0</v>
      </c>
      <c r="AC59" s="72" t="s">
        <v>85</v>
      </c>
      <c r="AD59" s="72">
        <v>0</v>
      </c>
      <c r="AE59" s="72" t="s">
        <v>85</v>
      </c>
      <c r="AF59" s="72">
        <v>0</v>
      </c>
      <c r="AG59" s="28">
        <v>2</v>
      </c>
      <c r="AH59" s="25" t="str">
        <f t="shared" si="3"/>
        <v>28001, 137.511675 -1.25 . 0.05 0.15 1.25 1 0 -0.434210526315789 off 0 off 0 off 0 2;</v>
      </c>
      <c r="AI59" s="25" t="str">
        <f t="shared" si="4"/>
        <v>28001, 137.661935856004 -1.25 . 0.05 0.15 1.25 1 0 -0.434210526315789 off 0 off 0 off 0 2;</v>
      </c>
    </row>
    <row r="60" spans="1:35">
      <c r="A60" s="56">
        <f t="shared" si="0"/>
        <v>261.92700000000002</v>
      </c>
      <c r="B60" s="21">
        <v>0</v>
      </c>
      <c r="C60" s="57">
        <v>0</v>
      </c>
      <c r="D60" s="57">
        <v>2</v>
      </c>
      <c r="E60" s="58">
        <v>8</v>
      </c>
      <c r="F60" s="57">
        <v>0</v>
      </c>
      <c r="G60" s="22"/>
      <c r="H60" s="23"/>
      <c r="M60" s="95">
        <f t="shared" si="1"/>
        <v>28000</v>
      </c>
      <c r="N60" s="63">
        <f t="shared" si="2"/>
        <v>128000</v>
      </c>
      <c r="O60" s="64"/>
      <c r="P60" s="65"/>
      <c r="Q60" s="75" t="s">
        <v>89</v>
      </c>
      <c r="R60" s="90" t="s">
        <v>89</v>
      </c>
      <c r="S60" s="68" t="s">
        <v>89</v>
      </c>
      <c r="T60" s="69" t="s">
        <v>89</v>
      </c>
      <c r="U60" s="68" t="s">
        <v>86</v>
      </c>
      <c r="V60" s="70" t="s">
        <v>86</v>
      </c>
      <c r="W60" s="70" t="s">
        <v>86</v>
      </c>
      <c r="X60" s="71" t="s">
        <v>89</v>
      </c>
      <c r="Y60" s="72" t="s">
        <v>86</v>
      </c>
      <c r="Z60" s="73" t="s">
        <v>86</v>
      </c>
      <c r="AA60" s="72" t="s">
        <v>86</v>
      </c>
      <c r="AB60" s="72" t="s">
        <v>86</v>
      </c>
      <c r="AC60" s="72" t="s">
        <v>86</v>
      </c>
      <c r="AD60" s="72" t="s">
        <v>86</v>
      </c>
      <c r="AE60" s="72" t="s">
        <v>86</v>
      </c>
      <c r="AF60" s="72" t="s">
        <v>86</v>
      </c>
      <c r="AG60" s="28">
        <v>2</v>
      </c>
      <c r="AH60" s="25" t="str">
        <f t="shared" si="3"/>
        <v>28000, . . . . . . . . . . . . . . . 2;</v>
      </c>
      <c r="AI60" s="25" t="str">
        <f t="shared" si="4"/>
        <v>28000, . . . . . . . . . . . . . . . 2;</v>
      </c>
    </row>
    <row r="61" spans="1:35">
      <c r="A61" s="56">
        <f t="shared" si="0"/>
        <v>261.92700000000002</v>
      </c>
      <c r="B61" s="21">
        <v>0</v>
      </c>
      <c r="C61" s="57">
        <v>0</v>
      </c>
      <c r="D61" s="57">
        <v>2</v>
      </c>
      <c r="E61" s="58">
        <v>9</v>
      </c>
      <c r="F61" s="57">
        <v>1</v>
      </c>
      <c r="G61" s="22">
        <v>4</v>
      </c>
      <c r="H61" s="23" t="s">
        <v>120</v>
      </c>
      <c r="I61" s="24">
        <v>47</v>
      </c>
      <c r="J61" s="24" t="s">
        <v>91</v>
      </c>
      <c r="M61" s="95">
        <f t="shared" si="1"/>
        <v>29001</v>
      </c>
      <c r="N61" s="63">
        <f t="shared" si="2"/>
        <v>129001</v>
      </c>
      <c r="O61" s="64">
        <v>15</v>
      </c>
      <c r="P61" s="65">
        <v>28</v>
      </c>
      <c r="Q61" s="66">
        <v>140.47334173450096</v>
      </c>
      <c r="R61" s="67">
        <f>O61/P61*A61</f>
        <v>140.31803571428571</v>
      </c>
      <c r="S61" s="68">
        <v>-1.25</v>
      </c>
      <c r="T61" s="69" t="s">
        <v>89</v>
      </c>
      <c r="U61" s="68">
        <v>0.05</v>
      </c>
      <c r="V61" s="70">
        <v>0.15</v>
      </c>
      <c r="W61" s="70">
        <v>1.25</v>
      </c>
      <c r="X61" s="71">
        <v>1</v>
      </c>
      <c r="Y61" s="72">
        <v>0</v>
      </c>
      <c r="Z61" s="73">
        <v>-0.43421052631578899</v>
      </c>
      <c r="AA61" s="72" t="s">
        <v>85</v>
      </c>
      <c r="AB61" s="72">
        <v>0</v>
      </c>
      <c r="AC61" s="72" t="s">
        <v>85</v>
      </c>
      <c r="AD61" s="72">
        <v>0</v>
      </c>
      <c r="AE61" s="72" t="s">
        <v>85</v>
      </c>
      <c r="AF61" s="72">
        <v>0</v>
      </c>
      <c r="AG61" s="28">
        <v>1</v>
      </c>
      <c r="AH61" s="25" t="str">
        <f t="shared" si="3"/>
        <v>29001, 140.318035714286 -1.25 . 0.05 0.15 1.25 1 0 -0.434210526315789 off 0 off 0 off 0 1;</v>
      </c>
      <c r="AI61" s="25" t="str">
        <f t="shared" si="4"/>
        <v>29001, 140.473341734501 -1.25 . 0.05 0.15 1.25 1 0 -0.434210526315789 off 0 off 0 off 0 1;</v>
      </c>
    </row>
    <row r="62" spans="1:35">
      <c r="A62" s="56">
        <f t="shared" si="0"/>
        <v>261.92700000000002</v>
      </c>
      <c r="B62" s="21">
        <v>0</v>
      </c>
      <c r="C62" s="57">
        <v>0</v>
      </c>
      <c r="D62" s="57">
        <v>2</v>
      </c>
      <c r="E62" s="58">
        <v>9</v>
      </c>
      <c r="F62" s="57">
        <v>0</v>
      </c>
      <c r="G62" s="22"/>
      <c r="H62" s="23"/>
      <c r="M62" s="95">
        <f t="shared" si="1"/>
        <v>29000</v>
      </c>
      <c r="N62" s="63">
        <f t="shared" si="2"/>
        <v>129000</v>
      </c>
      <c r="O62" s="64"/>
      <c r="P62" s="65"/>
      <c r="Q62" s="75" t="s">
        <v>89</v>
      </c>
      <c r="R62" s="84" t="s">
        <v>89</v>
      </c>
      <c r="S62" s="68" t="s">
        <v>89</v>
      </c>
      <c r="T62" s="69" t="s">
        <v>89</v>
      </c>
      <c r="U62" s="68" t="s">
        <v>86</v>
      </c>
      <c r="V62" s="70" t="s">
        <v>86</v>
      </c>
      <c r="W62" s="70" t="s">
        <v>86</v>
      </c>
      <c r="X62" s="71" t="s">
        <v>89</v>
      </c>
      <c r="Y62" s="72" t="s">
        <v>86</v>
      </c>
      <c r="Z62" s="73" t="s">
        <v>86</v>
      </c>
      <c r="AA62" s="72" t="s">
        <v>86</v>
      </c>
      <c r="AB62" s="72" t="s">
        <v>86</v>
      </c>
      <c r="AC62" s="72" t="s">
        <v>86</v>
      </c>
      <c r="AD62" s="72" t="s">
        <v>86</v>
      </c>
      <c r="AE62" s="72" t="s">
        <v>86</v>
      </c>
      <c r="AF62" s="72" t="s">
        <v>86</v>
      </c>
      <c r="AG62" s="28">
        <v>1</v>
      </c>
      <c r="AH62" s="25" t="str">
        <f t="shared" si="3"/>
        <v>29000, . . . . . . . . . . . . . . . 1;</v>
      </c>
      <c r="AI62" s="25" t="str">
        <f t="shared" si="4"/>
        <v>29000, . . . . . . . . . . . . . . . 1;</v>
      </c>
    </row>
    <row r="63" spans="1:35">
      <c r="A63" s="56">
        <f t="shared" si="0"/>
        <v>261.92700000000002</v>
      </c>
      <c r="B63" s="21">
        <v>0</v>
      </c>
      <c r="C63" s="57">
        <v>0</v>
      </c>
      <c r="D63" s="57">
        <v>3</v>
      </c>
      <c r="E63" s="58">
        <v>0</v>
      </c>
      <c r="F63" s="57">
        <v>1</v>
      </c>
      <c r="G63" s="22">
        <v>5</v>
      </c>
      <c r="H63" s="23" t="s">
        <v>121</v>
      </c>
      <c r="I63" s="24">
        <v>48</v>
      </c>
      <c r="M63" s="95">
        <f t="shared" si="1"/>
        <v>30001</v>
      </c>
      <c r="N63" s="63">
        <f t="shared" si="2"/>
        <v>130001</v>
      </c>
      <c r="O63" s="85">
        <v>35</v>
      </c>
      <c r="P63" s="86">
        <v>64</v>
      </c>
      <c r="Q63" s="87">
        <v>143.17666390535533</v>
      </c>
      <c r="R63" s="88">
        <f>O63/P63*A63</f>
        <v>143.24132812500002</v>
      </c>
      <c r="S63" s="68">
        <v>-1.25</v>
      </c>
      <c r="T63" s="69" t="s">
        <v>86</v>
      </c>
      <c r="U63" s="68">
        <v>0.05</v>
      </c>
      <c r="V63" s="70">
        <v>0.15</v>
      </c>
      <c r="W63" s="70">
        <v>1.25</v>
      </c>
      <c r="X63" s="71">
        <v>1</v>
      </c>
      <c r="Y63" s="72">
        <v>0</v>
      </c>
      <c r="Z63" s="73">
        <v>-0.43421052631578899</v>
      </c>
      <c r="AA63" s="72" t="s">
        <v>85</v>
      </c>
      <c r="AB63" s="72">
        <v>0</v>
      </c>
      <c r="AC63" s="72" t="s">
        <v>85</v>
      </c>
      <c r="AD63" s="72">
        <v>0</v>
      </c>
      <c r="AE63" s="72" t="s">
        <v>85</v>
      </c>
      <c r="AF63" s="72">
        <v>0</v>
      </c>
      <c r="AG63" s="28">
        <v>2</v>
      </c>
      <c r="AH63" s="25" t="str">
        <f t="shared" si="3"/>
        <v>30001, 143.241328125 -1.25 . 0.05 0.15 1.25 1 0 -0.434210526315789 off 0 off 0 off 0 2;</v>
      </c>
      <c r="AI63" s="25" t="str">
        <f t="shared" si="4"/>
        <v>30001, 143.176663905355 -1.25 . 0.05 0.15 1.25 1 0 -0.434210526315789 off 0 off 0 off 0 2;</v>
      </c>
    </row>
    <row r="64" spans="1:35">
      <c r="A64" s="56">
        <f t="shared" si="0"/>
        <v>261.92700000000002</v>
      </c>
      <c r="B64" s="21">
        <v>0</v>
      </c>
      <c r="C64" s="57">
        <v>0</v>
      </c>
      <c r="D64" s="57">
        <f t="shared" ref="D64:D127" si="5">D63</f>
        <v>3</v>
      </c>
      <c r="E64" s="58">
        <v>0</v>
      </c>
      <c r="F64" s="57">
        <v>0</v>
      </c>
      <c r="G64" s="22"/>
      <c r="H64" s="23"/>
      <c r="M64" s="95">
        <f t="shared" si="1"/>
        <v>30000</v>
      </c>
      <c r="N64" s="63">
        <f t="shared" si="2"/>
        <v>130000</v>
      </c>
      <c r="O64" s="64"/>
      <c r="P64" s="65"/>
      <c r="Q64" s="75" t="s">
        <v>84</v>
      </c>
      <c r="R64" s="98" t="s">
        <v>84</v>
      </c>
      <c r="S64" s="68" t="s">
        <v>84</v>
      </c>
      <c r="T64" s="69" t="s">
        <v>84</v>
      </c>
      <c r="U64" s="68" t="s">
        <v>86</v>
      </c>
      <c r="V64" s="70" t="s">
        <v>86</v>
      </c>
      <c r="W64" s="70" t="s">
        <v>86</v>
      </c>
      <c r="X64" s="71" t="s">
        <v>84</v>
      </c>
      <c r="Y64" s="72" t="s">
        <v>86</v>
      </c>
      <c r="Z64" s="73" t="s">
        <v>86</v>
      </c>
      <c r="AA64" s="72" t="s">
        <v>86</v>
      </c>
      <c r="AB64" s="72" t="s">
        <v>86</v>
      </c>
      <c r="AC64" s="72" t="s">
        <v>86</v>
      </c>
      <c r="AD64" s="72" t="s">
        <v>86</v>
      </c>
      <c r="AE64" s="72" t="s">
        <v>86</v>
      </c>
      <c r="AF64" s="72" t="s">
        <v>86</v>
      </c>
      <c r="AG64" s="28">
        <v>2</v>
      </c>
      <c r="AH64" s="25" t="str">
        <f t="shared" si="3"/>
        <v>30000, . . . . . . . . . . . . . . . 2;</v>
      </c>
      <c r="AI64" s="25" t="str">
        <f t="shared" si="4"/>
        <v>30000, . . . . . . . . . . . . . . . 2;</v>
      </c>
    </row>
    <row r="65" spans="1:35">
      <c r="A65" s="56">
        <f t="shared" si="0"/>
        <v>261.92700000000002</v>
      </c>
      <c r="B65" s="21">
        <v>0</v>
      </c>
      <c r="C65" s="57">
        <v>0</v>
      </c>
      <c r="D65" s="57">
        <f t="shared" si="5"/>
        <v>3</v>
      </c>
      <c r="E65" s="58">
        <v>1</v>
      </c>
      <c r="F65" s="57">
        <v>1</v>
      </c>
      <c r="G65" s="22">
        <v>6</v>
      </c>
      <c r="H65" s="23" t="s">
        <v>122</v>
      </c>
      <c r="K65" s="24">
        <v>48</v>
      </c>
      <c r="M65" s="95">
        <f t="shared" si="1"/>
        <v>31001</v>
      </c>
      <c r="N65" s="63">
        <f t="shared" si="2"/>
        <v>131001</v>
      </c>
      <c r="O65" s="85">
        <v>9</v>
      </c>
      <c r="P65" s="86">
        <v>16</v>
      </c>
      <c r="Q65" s="87">
        <v>147.41462925988975</v>
      </c>
      <c r="R65" s="88">
        <f>O65/P65*A65</f>
        <v>147.33393750000002</v>
      </c>
      <c r="S65" s="68">
        <v>-1.25</v>
      </c>
      <c r="T65" s="69" t="s">
        <v>89</v>
      </c>
      <c r="U65" s="68">
        <v>0.05</v>
      </c>
      <c r="V65" s="70">
        <v>0.15</v>
      </c>
      <c r="W65" s="70">
        <v>1.25</v>
      </c>
      <c r="X65" s="71">
        <v>1</v>
      </c>
      <c r="Y65" s="72">
        <v>0</v>
      </c>
      <c r="Z65" s="73">
        <v>-0.43421052631578899</v>
      </c>
      <c r="AA65" s="72" t="s">
        <v>85</v>
      </c>
      <c r="AB65" s="72">
        <v>0</v>
      </c>
      <c r="AC65" s="72" t="s">
        <v>85</v>
      </c>
      <c r="AD65" s="72">
        <v>0</v>
      </c>
      <c r="AE65" s="72" t="s">
        <v>85</v>
      </c>
      <c r="AF65" s="72">
        <v>0</v>
      </c>
      <c r="AG65" s="28">
        <v>1</v>
      </c>
      <c r="AH65" s="25" t="str">
        <f t="shared" si="3"/>
        <v>31001, 147.3339375 -1.25 . 0.05 0.15 1.25 1 0 -0.434210526315789 off 0 off 0 off 0 1;</v>
      </c>
      <c r="AI65" s="25" t="str">
        <f t="shared" si="4"/>
        <v>31001, 147.41462925989 -1.25 . 0.05 0.15 1.25 1 0 -0.434210526315789 off 0 off 0 off 0 1;</v>
      </c>
    </row>
    <row r="66" spans="1:35">
      <c r="A66" s="56">
        <f t="shared" si="0"/>
        <v>261.92700000000002</v>
      </c>
      <c r="B66" s="21">
        <v>0</v>
      </c>
      <c r="C66" s="57">
        <v>0</v>
      </c>
      <c r="D66" s="57">
        <f t="shared" si="5"/>
        <v>3</v>
      </c>
      <c r="E66" s="58">
        <v>1</v>
      </c>
      <c r="F66" s="57">
        <v>0</v>
      </c>
      <c r="G66" s="22"/>
      <c r="H66" s="23"/>
      <c r="M66" s="95">
        <f t="shared" si="1"/>
        <v>31000</v>
      </c>
      <c r="N66" s="63">
        <f t="shared" si="2"/>
        <v>131000</v>
      </c>
      <c r="O66" s="64"/>
      <c r="P66" s="65"/>
      <c r="Q66" s="75" t="s">
        <v>123</v>
      </c>
      <c r="R66" s="90" t="s">
        <v>123</v>
      </c>
      <c r="S66" s="68" t="s">
        <v>123</v>
      </c>
      <c r="T66" s="69" t="s">
        <v>123</v>
      </c>
      <c r="U66" s="68" t="s">
        <v>86</v>
      </c>
      <c r="V66" s="70" t="s">
        <v>86</v>
      </c>
      <c r="W66" s="70" t="s">
        <v>86</v>
      </c>
      <c r="X66" s="71" t="s">
        <v>123</v>
      </c>
      <c r="Y66" s="72" t="s">
        <v>86</v>
      </c>
      <c r="Z66" s="73" t="s">
        <v>86</v>
      </c>
      <c r="AA66" s="72" t="s">
        <v>86</v>
      </c>
      <c r="AB66" s="72" t="s">
        <v>86</v>
      </c>
      <c r="AC66" s="72" t="s">
        <v>86</v>
      </c>
      <c r="AD66" s="72" t="s">
        <v>86</v>
      </c>
      <c r="AE66" s="72" t="s">
        <v>86</v>
      </c>
      <c r="AF66" s="72" t="s">
        <v>86</v>
      </c>
      <c r="AG66" s="28">
        <v>1</v>
      </c>
      <c r="AH66" s="25" t="str">
        <f t="shared" si="3"/>
        <v>31000, . . . . . . . . . . . . . . . 1;</v>
      </c>
      <c r="AI66" s="25" t="str">
        <f t="shared" si="4"/>
        <v>31000, . . . . . . . . . . . . . . . 1;</v>
      </c>
    </row>
    <row r="67" spans="1:35">
      <c r="A67" s="56">
        <f t="shared" si="0"/>
        <v>261.92700000000002</v>
      </c>
      <c r="B67" s="21">
        <v>0</v>
      </c>
      <c r="C67" s="57">
        <v>0</v>
      </c>
      <c r="D67" s="57">
        <f t="shared" si="5"/>
        <v>3</v>
      </c>
      <c r="E67" s="58">
        <v>2</v>
      </c>
      <c r="F67" s="57">
        <v>1</v>
      </c>
      <c r="G67" s="22">
        <v>7</v>
      </c>
      <c r="H67" s="23" t="s">
        <v>87</v>
      </c>
      <c r="I67" s="24">
        <v>49</v>
      </c>
      <c r="J67" s="24" t="s">
        <v>93</v>
      </c>
      <c r="M67" s="95">
        <f t="shared" si="1"/>
        <v>32001</v>
      </c>
      <c r="N67" s="63">
        <f t="shared" si="2"/>
        <v>132001</v>
      </c>
      <c r="O67" s="64">
        <v>4</v>
      </c>
      <c r="P67" s="65">
        <v>7</v>
      </c>
      <c r="Q67" s="66">
        <v>150.07805504291903</v>
      </c>
      <c r="R67" s="67">
        <f>O67/P67*A67</f>
        <v>149.67257142857144</v>
      </c>
      <c r="S67" s="68">
        <v>-1.5</v>
      </c>
      <c r="T67" s="69" t="s">
        <v>86</v>
      </c>
      <c r="U67" s="68">
        <v>0.05</v>
      </c>
      <c r="V67" s="70">
        <v>0.15</v>
      </c>
      <c r="W67" s="70">
        <v>1.25</v>
      </c>
      <c r="X67" s="71">
        <v>1</v>
      </c>
      <c r="Y67" s="72">
        <v>0</v>
      </c>
      <c r="Z67" s="73">
        <v>-0.43421052631578899</v>
      </c>
      <c r="AA67" s="72" t="s">
        <v>85</v>
      </c>
      <c r="AB67" s="72">
        <v>0</v>
      </c>
      <c r="AC67" s="72" t="s">
        <v>85</v>
      </c>
      <c r="AD67" s="72">
        <v>0</v>
      </c>
      <c r="AE67" s="72" t="s">
        <v>85</v>
      </c>
      <c r="AF67" s="72">
        <v>0</v>
      </c>
      <c r="AG67" s="28">
        <v>2</v>
      </c>
      <c r="AH67" s="25" t="str">
        <f t="shared" si="3"/>
        <v>32001, 149.672571428571 -1.5 . 0.05 0.15 1.25 1 0 -0.434210526315789 off 0 off 0 off 0 2;</v>
      </c>
      <c r="AI67" s="25" t="str">
        <f t="shared" si="4"/>
        <v>32001, 150.078055042919 -1.5 . 0.05 0.15 1.25 1 0 -0.434210526315789 off 0 off 0 off 0 2;</v>
      </c>
    </row>
    <row r="68" spans="1:35">
      <c r="A68" s="56">
        <f t="shared" si="0"/>
        <v>261.92700000000002</v>
      </c>
      <c r="B68" s="21">
        <v>0</v>
      </c>
      <c r="C68" s="57">
        <v>0</v>
      </c>
      <c r="D68" s="57">
        <f t="shared" si="5"/>
        <v>3</v>
      </c>
      <c r="E68" s="58">
        <v>2</v>
      </c>
      <c r="F68" s="57">
        <v>0</v>
      </c>
      <c r="G68" s="22"/>
      <c r="H68" s="23"/>
      <c r="M68" s="95">
        <f t="shared" si="1"/>
        <v>32000</v>
      </c>
      <c r="N68" s="63">
        <f t="shared" si="2"/>
        <v>132000</v>
      </c>
      <c r="O68" s="64"/>
      <c r="P68" s="65"/>
      <c r="Q68" s="75" t="s">
        <v>89</v>
      </c>
      <c r="R68" s="76" t="s">
        <v>89</v>
      </c>
      <c r="S68" s="68" t="s">
        <v>89</v>
      </c>
      <c r="T68" s="69" t="s">
        <v>89</v>
      </c>
      <c r="U68" s="68" t="s">
        <v>86</v>
      </c>
      <c r="V68" s="70" t="s">
        <v>86</v>
      </c>
      <c r="W68" s="70" t="s">
        <v>86</v>
      </c>
      <c r="X68" s="71" t="s">
        <v>89</v>
      </c>
      <c r="Y68" s="72" t="s">
        <v>86</v>
      </c>
      <c r="Z68" s="73" t="s">
        <v>86</v>
      </c>
      <c r="AA68" s="72" t="s">
        <v>86</v>
      </c>
      <c r="AB68" s="72" t="s">
        <v>86</v>
      </c>
      <c r="AC68" s="72" t="s">
        <v>86</v>
      </c>
      <c r="AD68" s="72" t="s">
        <v>86</v>
      </c>
      <c r="AE68" s="72" t="s">
        <v>86</v>
      </c>
      <c r="AF68" s="72" t="s">
        <v>86</v>
      </c>
      <c r="AG68" s="28">
        <v>2</v>
      </c>
      <c r="AH68" s="25" t="str">
        <f t="shared" si="3"/>
        <v>32000, . . . . . . . . . . . . . . . 2;</v>
      </c>
      <c r="AI68" s="25" t="str">
        <f t="shared" si="4"/>
        <v>32000, . . . . . . . . . . . . . . . 2;</v>
      </c>
    </row>
    <row r="69" spans="1:35">
      <c r="A69" s="56">
        <f t="shared" ref="A69:A132" si="6">$A$3</f>
        <v>261.92700000000002</v>
      </c>
      <c r="B69" s="21">
        <v>0</v>
      </c>
      <c r="C69" s="57">
        <v>0</v>
      </c>
      <c r="D69" s="57">
        <f t="shared" si="5"/>
        <v>3</v>
      </c>
      <c r="E69" s="58">
        <v>3</v>
      </c>
      <c r="F69" s="57">
        <v>1</v>
      </c>
      <c r="G69" s="22">
        <v>8</v>
      </c>
      <c r="H69" s="23" t="s">
        <v>124</v>
      </c>
      <c r="K69" s="24">
        <v>49</v>
      </c>
      <c r="L69" s="24" t="s">
        <v>93</v>
      </c>
      <c r="M69" s="95">
        <f t="shared" ref="M69:M132" si="7">(C69*100000)+(D69*10000)+(E69*1000)+F69</f>
        <v>33001</v>
      </c>
      <c r="N69" s="63">
        <f t="shared" ref="N69:N72" si="8">M69+100000</f>
        <v>133001</v>
      </c>
      <c r="O69" s="64">
        <v>7</v>
      </c>
      <c r="P69" s="65">
        <v>12</v>
      </c>
      <c r="Q69" s="66">
        <v>152.96621395297774</v>
      </c>
      <c r="R69" s="67">
        <f>O69/P69*A69</f>
        <v>152.79075000000003</v>
      </c>
      <c r="S69" s="68">
        <v>-1.5</v>
      </c>
      <c r="T69" s="69" t="s">
        <v>84</v>
      </c>
      <c r="U69" s="68">
        <v>0.05</v>
      </c>
      <c r="V69" s="70">
        <v>0.15</v>
      </c>
      <c r="W69" s="70">
        <v>1.25</v>
      </c>
      <c r="X69" s="71">
        <v>1</v>
      </c>
      <c r="Y69" s="72">
        <v>0</v>
      </c>
      <c r="Z69" s="73">
        <v>-0.43421052631578899</v>
      </c>
      <c r="AA69" s="72" t="s">
        <v>85</v>
      </c>
      <c r="AB69" s="72">
        <v>0</v>
      </c>
      <c r="AC69" s="72" t="s">
        <v>85</v>
      </c>
      <c r="AD69" s="72">
        <v>0</v>
      </c>
      <c r="AE69" s="72" t="s">
        <v>85</v>
      </c>
      <c r="AF69" s="72">
        <v>0</v>
      </c>
      <c r="AG69" s="28">
        <v>1</v>
      </c>
      <c r="AH69" s="25" t="str">
        <f t="shared" si="3"/>
        <v>33001, 152.79075 -1.5 . 0.05 0.15 1.25 1 0 -0.434210526315789 off 0 off 0 off 0 1;</v>
      </c>
      <c r="AI69" s="25" t="str">
        <f t="shared" si="4"/>
        <v>33001, 152.966213952978 -1.5 . 0.05 0.15 1.25 1 0 -0.434210526315789 off 0 off 0 off 0 1;</v>
      </c>
    </row>
    <row r="70" spans="1:35">
      <c r="A70" s="56">
        <f t="shared" si="6"/>
        <v>261.92700000000002</v>
      </c>
      <c r="B70" s="21">
        <v>0</v>
      </c>
      <c r="C70" s="57">
        <v>0</v>
      </c>
      <c r="D70" s="57">
        <f t="shared" si="5"/>
        <v>3</v>
      </c>
      <c r="E70" s="58">
        <v>3</v>
      </c>
      <c r="F70" s="57">
        <v>0</v>
      </c>
      <c r="G70" s="22"/>
      <c r="H70" s="23"/>
      <c r="M70" s="95">
        <f t="shared" si="7"/>
        <v>33000</v>
      </c>
      <c r="N70" s="63">
        <f t="shared" si="8"/>
        <v>133000</v>
      </c>
      <c r="O70" s="64"/>
      <c r="P70" s="65"/>
      <c r="Q70" s="75" t="s">
        <v>112</v>
      </c>
      <c r="R70" s="84" t="s">
        <v>112</v>
      </c>
      <c r="S70" s="68" t="s">
        <v>112</v>
      </c>
      <c r="T70" s="69" t="s">
        <v>112</v>
      </c>
      <c r="U70" s="68" t="s">
        <v>86</v>
      </c>
      <c r="V70" s="70" t="s">
        <v>86</v>
      </c>
      <c r="W70" s="70" t="s">
        <v>86</v>
      </c>
      <c r="X70" s="71" t="s">
        <v>112</v>
      </c>
      <c r="Y70" s="72" t="s">
        <v>86</v>
      </c>
      <c r="Z70" s="73" t="s">
        <v>86</v>
      </c>
      <c r="AA70" s="72" t="s">
        <v>86</v>
      </c>
      <c r="AB70" s="72" t="s">
        <v>86</v>
      </c>
      <c r="AC70" s="72" t="s">
        <v>86</v>
      </c>
      <c r="AD70" s="72" t="s">
        <v>86</v>
      </c>
      <c r="AE70" s="72" t="s">
        <v>86</v>
      </c>
      <c r="AF70" s="72" t="s">
        <v>86</v>
      </c>
      <c r="AG70" s="28">
        <v>1</v>
      </c>
      <c r="AH70" s="25" t="str">
        <f t="shared" ref="AH70:AH72" si="9">M70&amp;", "&amp;R70&amp;" "&amp;S70&amp;" "&amp;T70&amp;" "&amp;U70&amp;" "&amp;V70&amp;" "&amp;W70&amp;" "&amp;X70&amp;" "&amp;Y70&amp;" "&amp;Z70&amp;" "&amp;AA70&amp;" "&amp;AB70&amp;" "&amp;AC70&amp;" "&amp;AD70&amp;" "&amp;AE70&amp;" "&amp;AF70 &amp;" " &amp;AG70 &amp;";"</f>
        <v>33000, . . . . . . . . . . . . . . . 1;</v>
      </c>
      <c r="AI70" s="25" t="str">
        <f t="shared" si="4"/>
        <v>33000, . . . . . . . . . . . . . . . 1;</v>
      </c>
    </row>
    <row r="71" spans="1:35">
      <c r="A71" s="56">
        <f t="shared" si="6"/>
        <v>261.92700000000002</v>
      </c>
      <c r="B71" s="21">
        <v>0</v>
      </c>
      <c r="C71" s="57">
        <v>0</v>
      </c>
      <c r="D71" s="57">
        <f t="shared" si="5"/>
        <v>3</v>
      </c>
      <c r="E71" s="58">
        <v>4</v>
      </c>
      <c r="F71" s="57">
        <v>1</v>
      </c>
      <c r="G71" s="22">
        <v>9</v>
      </c>
      <c r="H71" s="23" t="s">
        <v>125</v>
      </c>
      <c r="I71" s="24">
        <v>49</v>
      </c>
      <c r="J71" s="24" t="s">
        <v>91</v>
      </c>
      <c r="M71" s="95">
        <f t="shared" si="7"/>
        <v>34001</v>
      </c>
      <c r="N71" s="63">
        <f t="shared" si="8"/>
        <v>134001</v>
      </c>
      <c r="O71" s="85">
        <v>25</v>
      </c>
      <c r="P71" s="86">
        <v>42</v>
      </c>
      <c r="Q71" s="87">
        <v>156.09017200604967</v>
      </c>
      <c r="R71" s="88">
        <f>O71/P71*A71</f>
        <v>155.90892857142859</v>
      </c>
      <c r="S71" s="68">
        <v>-1.5</v>
      </c>
      <c r="T71" s="69" t="s">
        <v>86</v>
      </c>
      <c r="U71" s="68">
        <v>0.05</v>
      </c>
      <c r="V71" s="70">
        <v>0.15</v>
      </c>
      <c r="W71" s="70">
        <v>1.25</v>
      </c>
      <c r="X71" s="71">
        <v>1</v>
      </c>
      <c r="Y71" s="72">
        <v>0</v>
      </c>
      <c r="Z71" s="73">
        <v>-0.43421052631578899</v>
      </c>
      <c r="AA71" s="72" t="s">
        <v>85</v>
      </c>
      <c r="AB71" s="72">
        <v>0</v>
      </c>
      <c r="AC71" s="72" t="s">
        <v>85</v>
      </c>
      <c r="AD71" s="72">
        <v>0</v>
      </c>
      <c r="AE71" s="72" t="s">
        <v>85</v>
      </c>
      <c r="AF71" s="72">
        <v>0</v>
      </c>
      <c r="AG71" s="28">
        <v>2</v>
      </c>
      <c r="AH71" s="25" t="str">
        <f t="shared" si="9"/>
        <v>34001, 155.908928571429 -1.5 . 0.05 0.15 1.25 1 0 -0.434210526315789 off 0 off 0 off 0 2;</v>
      </c>
      <c r="AI71" s="25" t="str">
        <f t="shared" ref="AI71:AI134" si="10">M71&amp;", "&amp;Q71&amp;" "&amp;S71&amp;" "&amp;T71&amp;" "&amp;U71&amp;" "&amp;V71&amp;" "&amp;W71&amp;" "&amp;X71&amp;" "&amp;Y71&amp;" "&amp;Z71&amp;" "&amp;AA71&amp;" "&amp;AB71&amp;" "&amp;AC71&amp;" "&amp;AD71&amp;" "&amp;AE71&amp;" "&amp;AF71 &amp;" " &amp;AG71 &amp;";"</f>
        <v>34001, 156.09017200605 -1.5 . 0.05 0.15 1.25 1 0 -0.434210526315789 off 0 off 0 off 0 2;</v>
      </c>
    </row>
    <row r="72" spans="1:35">
      <c r="A72" s="56">
        <f t="shared" si="6"/>
        <v>261.92700000000002</v>
      </c>
      <c r="B72" s="21">
        <v>0</v>
      </c>
      <c r="C72" s="57">
        <v>0</v>
      </c>
      <c r="D72" s="57">
        <f t="shared" si="5"/>
        <v>3</v>
      </c>
      <c r="E72" s="58">
        <v>4</v>
      </c>
      <c r="F72" s="57">
        <v>0</v>
      </c>
      <c r="G72" s="22"/>
      <c r="H72" s="23"/>
      <c r="M72" s="95">
        <f t="shared" si="7"/>
        <v>34000</v>
      </c>
      <c r="N72" s="63">
        <f t="shared" si="8"/>
        <v>134000</v>
      </c>
      <c r="O72" s="64"/>
      <c r="P72" s="65"/>
      <c r="Q72" s="27" t="s">
        <v>89</v>
      </c>
      <c r="R72" s="90" t="s">
        <v>89</v>
      </c>
      <c r="S72" s="68" t="s">
        <v>89</v>
      </c>
      <c r="T72" s="69" t="s">
        <v>89</v>
      </c>
      <c r="U72" s="68" t="s">
        <v>86</v>
      </c>
      <c r="V72" s="70" t="s">
        <v>86</v>
      </c>
      <c r="W72" s="70" t="s">
        <v>86</v>
      </c>
      <c r="X72" s="71" t="s">
        <v>89</v>
      </c>
      <c r="Y72" s="72" t="s">
        <v>86</v>
      </c>
      <c r="Z72" s="73" t="s">
        <v>86</v>
      </c>
      <c r="AA72" s="72" t="s">
        <v>86</v>
      </c>
      <c r="AB72" s="72" t="s">
        <v>86</v>
      </c>
      <c r="AC72" s="72" t="s">
        <v>86</v>
      </c>
      <c r="AD72" s="72" t="s">
        <v>86</v>
      </c>
      <c r="AE72" s="72" t="s">
        <v>86</v>
      </c>
      <c r="AF72" s="72" t="s">
        <v>86</v>
      </c>
      <c r="AG72" s="28">
        <v>2</v>
      </c>
      <c r="AH72" s="25" t="str">
        <f t="shared" si="9"/>
        <v>34000, . . . . . . . . . . . . . . . 2;</v>
      </c>
      <c r="AI72" s="25" t="str">
        <f t="shared" si="10"/>
        <v>34000, . . . . . . . . . . . . . . . 2;</v>
      </c>
    </row>
    <row r="73" spans="1:35">
      <c r="A73" s="56">
        <f t="shared" si="6"/>
        <v>261.92700000000002</v>
      </c>
      <c r="B73" s="21">
        <v>0</v>
      </c>
      <c r="C73" s="21">
        <v>0</v>
      </c>
      <c r="D73" s="57">
        <f t="shared" si="5"/>
        <v>3</v>
      </c>
      <c r="E73" s="58">
        <v>5</v>
      </c>
      <c r="F73" s="57">
        <v>1</v>
      </c>
      <c r="G73" s="22">
        <v>10</v>
      </c>
      <c r="H73" s="23" t="s">
        <v>124</v>
      </c>
      <c r="K73" s="24">
        <v>49</v>
      </c>
      <c r="L73" s="24" t="s">
        <v>91</v>
      </c>
      <c r="M73" s="95">
        <f t="shared" si="7"/>
        <v>35001</v>
      </c>
      <c r="N73" s="63">
        <f>M73+100000</f>
        <v>135001</v>
      </c>
      <c r="O73" s="64">
        <v>3</v>
      </c>
      <c r="P73" s="65">
        <v>5</v>
      </c>
      <c r="Q73" s="66">
        <v>157.49394562002891</v>
      </c>
      <c r="R73" s="67">
        <f>O73/P73*A73</f>
        <v>157.15620000000001</v>
      </c>
      <c r="S73" s="68">
        <v>-1.5</v>
      </c>
      <c r="T73" s="69" t="s">
        <v>86</v>
      </c>
      <c r="U73" s="68">
        <v>0.05</v>
      </c>
      <c r="V73" s="70">
        <v>0.15</v>
      </c>
      <c r="W73" s="70">
        <v>1.25</v>
      </c>
      <c r="X73" s="71">
        <v>1</v>
      </c>
      <c r="Y73" s="72">
        <v>0</v>
      </c>
      <c r="Z73" s="73">
        <v>-0.43421052631578899</v>
      </c>
      <c r="AA73" s="72" t="s">
        <v>85</v>
      </c>
      <c r="AB73" s="72">
        <v>0</v>
      </c>
      <c r="AC73" s="72" t="s">
        <v>85</v>
      </c>
      <c r="AD73" s="72">
        <v>0</v>
      </c>
      <c r="AE73" s="72" t="s">
        <v>85</v>
      </c>
      <c r="AF73" s="72">
        <v>0</v>
      </c>
      <c r="AG73" s="28">
        <v>1</v>
      </c>
      <c r="AH73" s="25" t="str">
        <f>M73&amp;", "&amp;R73&amp;" "&amp;S73&amp;" "&amp;T73&amp;" "&amp;U73&amp;" "&amp;V73&amp;" "&amp;W73&amp;" "&amp;X73&amp;" "&amp;Y73&amp;" "&amp;Z73&amp;" "&amp;AA73&amp;" "&amp;AB73&amp;" "&amp;AC73&amp;" "&amp;AD73&amp;" "&amp;AE73&amp;" "&amp;AF73 &amp;" " &amp;AG73 &amp;";"</f>
        <v>35001, 157.1562 -1.5 . 0.05 0.15 1.25 1 0 -0.434210526315789 off 0 off 0 off 0 1;</v>
      </c>
      <c r="AI73" s="25" t="str">
        <f t="shared" si="10"/>
        <v>35001, 157.493945620029 -1.5 . 0.05 0.15 1.25 1 0 -0.434210526315789 off 0 off 0 off 0 1;</v>
      </c>
    </row>
    <row r="74" spans="1:35">
      <c r="A74" s="56">
        <f t="shared" si="6"/>
        <v>261.92700000000002</v>
      </c>
      <c r="B74" s="21">
        <v>0</v>
      </c>
      <c r="C74" s="21">
        <v>0</v>
      </c>
      <c r="D74" s="57">
        <f t="shared" si="5"/>
        <v>3</v>
      </c>
      <c r="E74" s="58">
        <v>5</v>
      </c>
      <c r="F74" s="99">
        <v>0</v>
      </c>
      <c r="G74" s="22"/>
      <c r="H74" s="23"/>
      <c r="M74" s="95">
        <f t="shared" si="7"/>
        <v>35000</v>
      </c>
      <c r="N74" s="63">
        <f t="shared" ref="N74:N137" si="11">M74+100000</f>
        <v>135000</v>
      </c>
      <c r="O74" s="64"/>
      <c r="P74" s="65"/>
      <c r="Q74" s="27" t="s">
        <v>89</v>
      </c>
      <c r="R74" s="76" t="s">
        <v>89</v>
      </c>
      <c r="S74" s="68" t="s">
        <v>89</v>
      </c>
      <c r="T74" s="69" t="s">
        <v>89</v>
      </c>
      <c r="U74" s="68" t="s">
        <v>86</v>
      </c>
      <c r="V74" s="70" t="s">
        <v>86</v>
      </c>
      <c r="W74" s="70" t="s">
        <v>86</v>
      </c>
      <c r="X74" s="71" t="s">
        <v>89</v>
      </c>
      <c r="Y74" s="72" t="s">
        <v>86</v>
      </c>
      <c r="Z74" s="73" t="s">
        <v>86</v>
      </c>
      <c r="AA74" s="72" t="s">
        <v>86</v>
      </c>
      <c r="AB74" s="72" t="s">
        <v>86</v>
      </c>
      <c r="AC74" s="72" t="s">
        <v>86</v>
      </c>
      <c r="AD74" s="72" t="s">
        <v>86</v>
      </c>
      <c r="AE74" s="72" t="s">
        <v>86</v>
      </c>
      <c r="AF74" s="72" t="s">
        <v>86</v>
      </c>
      <c r="AG74" s="28">
        <v>1</v>
      </c>
      <c r="AH74" s="25" t="str">
        <f t="shared" ref="AH74:AH137" si="12">M74&amp;", "&amp;R74&amp;" "&amp;S74&amp;" "&amp;T74&amp;" "&amp;U74&amp;" "&amp;V74&amp;" "&amp;W74&amp;" "&amp;X74&amp;" "&amp;Y74&amp;" "&amp;Z74&amp;" "&amp;AA74&amp;" "&amp;AB74&amp;" "&amp;AC74&amp;" "&amp;AD74&amp;" "&amp;AE74&amp;" "&amp;AF74 &amp;" " &amp;AG74 &amp;";"</f>
        <v>35000, . . . . . . . . . . . . . . . 1;</v>
      </c>
      <c r="AI74" s="25" t="str">
        <f t="shared" si="10"/>
        <v>35000, . . . . . . . . . . . . . . . 1;</v>
      </c>
    </row>
    <row r="75" spans="1:35">
      <c r="A75" s="56">
        <f t="shared" si="6"/>
        <v>261.92700000000002</v>
      </c>
      <c r="B75" s="21">
        <v>0</v>
      </c>
      <c r="C75" s="21">
        <v>0</v>
      </c>
      <c r="D75" s="57">
        <f t="shared" si="5"/>
        <v>3</v>
      </c>
      <c r="E75" s="58">
        <v>6</v>
      </c>
      <c r="F75" s="59">
        <v>1</v>
      </c>
      <c r="G75" s="22">
        <v>11</v>
      </c>
      <c r="H75" s="23" t="s">
        <v>126</v>
      </c>
      <c r="I75" s="24">
        <v>50</v>
      </c>
      <c r="M75" s="95">
        <f t="shared" si="7"/>
        <v>36001</v>
      </c>
      <c r="N75" s="63">
        <f t="shared" si="11"/>
        <v>136001</v>
      </c>
      <c r="O75" s="64">
        <v>30</v>
      </c>
      <c r="P75" s="65">
        <v>49</v>
      </c>
      <c r="Q75" s="66">
        <v>160.7103714373078</v>
      </c>
      <c r="R75" s="67">
        <f>O75/P75*A75</f>
        <v>160.36346938775512</v>
      </c>
      <c r="S75" s="68">
        <v>-1.5</v>
      </c>
      <c r="T75" s="69" t="s">
        <v>86</v>
      </c>
      <c r="U75" s="68">
        <v>0.05</v>
      </c>
      <c r="V75" s="70">
        <v>0.15</v>
      </c>
      <c r="W75" s="70">
        <v>1.25</v>
      </c>
      <c r="X75" s="71">
        <v>1</v>
      </c>
      <c r="Y75" s="72">
        <v>0</v>
      </c>
      <c r="Z75" s="73">
        <v>-0.43421052631578899</v>
      </c>
      <c r="AA75" s="72" t="s">
        <v>85</v>
      </c>
      <c r="AB75" s="72">
        <v>0</v>
      </c>
      <c r="AC75" s="72" t="s">
        <v>85</v>
      </c>
      <c r="AD75" s="72">
        <v>0</v>
      </c>
      <c r="AE75" s="72" t="s">
        <v>85</v>
      </c>
      <c r="AF75" s="72">
        <v>0</v>
      </c>
      <c r="AG75" s="28">
        <v>2</v>
      </c>
      <c r="AH75" s="25" t="str">
        <f t="shared" si="12"/>
        <v>36001, 160.363469387755 -1.5 . 0.05 0.15 1.25 1 0 -0.434210526315789 off 0 off 0 off 0 2;</v>
      </c>
      <c r="AI75" s="25" t="str">
        <f t="shared" si="10"/>
        <v>36001, 160.710371437308 -1.5 . 0.05 0.15 1.25 1 0 -0.434210526315789 off 0 off 0 off 0 2;</v>
      </c>
    </row>
    <row r="76" spans="1:35">
      <c r="A76" s="56">
        <f t="shared" si="6"/>
        <v>261.92700000000002</v>
      </c>
      <c r="B76" s="21">
        <v>0</v>
      </c>
      <c r="C76" s="21">
        <v>0</v>
      </c>
      <c r="D76" s="57">
        <f t="shared" si="5"/>
        <v>3</v>
      </c>
      <c r="E76" s="58">
        <v>6</v>
      </c>
      <c r="F76" s="59">
        <v>0</v>
      </c>
      <c r="G76" s="22"/>
      <c r="H76" s="23"/>
      <c r="M76" s="95">
        <f t="shared" si="7"/>
        <v>36000</v>
      </c>
      <c r="N76" s="63">
        <f t="shared" si="11"/>
        <v>136000</v>
      </c>
      <c r="O76" s="64"/>
      <c r="P76" s="65"/>
      <c r="Q76" s="27" t="s">
        <v>84</v>
      </c>
      <c r="R76" s="84" t="s">
        <v>84</v>
      </c>
      <c r="S76" s="68" t="s">
        <v>84</v>
      </c>
      <c r="T76" s="69" t="s">
        <v>84</v>
      </c>
      <c r="U76" s="68" t="s">
        <v>86</v>
      </c>
      <c r="V76" s="70" t="s">
        <v>86</v>
      </c>
      <c r="W76" s="70" t="s">
        <v>86</v>
      </c>
      <c r="X76" s="71" t="s">
        <v>84</v>
      </c>
      <c r="Y76" s="72" t="s">
        <v>86</v>
      </c>
      <c r="Z76" s="73" t="s">
        <v>86</v>
      </c>
      <c r="AA76" s="72" t="s">
        <v>86</v>
      </c>
      <c r="AB76" s="72" t="s">
        <v>86</v>
      </c>
      <c r="AC76" s="72" t="s">
        <v>86</v>
      </c>
      <c r="AD76" s="72" t="s">
        <v>86</v>
      </c>
      <c r="AE76" s="72" t="s">
        <v>86</v>
      </c>
      <c r="AF76" s="72" t="s">
        <v>86</v>
      </c>
      <c r="AG76" s="28">
        <v>2</v>
      </c>
      <c r="AH76" s="25" t="str">
        <f t="shared" si="12"/>
        <v>36000, . . . . . . . . . . . . . . . 2;</v>
      </c>
      <c r="AI76" s="25" t="str">
        <f t="shared" si="10"/>
        <v>36000, . . . . . . . . . . . . . . . 2;</v>
      </c>
    </row>
    <row r="77" spans="1:35">
      <c r="A77" s="56">
        <f t="shared" si="6"/>
        <v>261.92700000000002</v>
      </c>
      <c r="B77" s="21">
        <v>0</v>
      </c>
      <c r="C77" s="57">
        <v>0</v>
      </c>
      <c r="D77" s="57">
        <f t="shared" si="5"/>
        <v>3</v>
      </c>
      <c r="E77" s="58">
        <v>7</v>
      </c>
      <c r="F77" s="59">
        <v>1</v>
      </c>
      <c r="G77" s="22">
        <v>12</v>
      </c>
      <c r="H77" s="23" t="s">
        <v>127</v>
      </c>
      <c r="K77" s="24">
        <v>50</v>
      </c>
      <c r="M77" s="95">
        <f t="shared" si="7"/>
        <v>37001</v>
      </c>
      <c r="N77" s="63">
        <f t="shared" si="11"/>
        <v>137001</v>
      </c>
      <c r="O77" s="85">
        <v>5</v>
      </c>
      <c r="P77" s="86">
        <v>8</v>
      </c>
      <c r="Q77" s="87">
        <v>163.80314266940277</v>
      </c>
      <c r="R77" s="88">
        <f>O77/P77*A77</f>
        <v>163.70437500000003</v>
      </c>
      <c r="S77" s="68">
        <v>-1.5</v>
      </c>
      <c r="T77" s="69" t="s">
        <v>89</v>
      </c>
      <c r="U77" s="68">
        <v>0.05</v>
      </c>
      <c r="V77" s="70">
        <v>0.15</v>
      </c>
      <c r="W77" s="70">
        <v>1.25</v>
      </c>
      <c r="X77" s="71">
        <v>1</v>
      </c>
      <c r="Y77" s="72">
        <v>0</v>
      </c>
      <c r="Z77" s="73">
        <v>-0.43421052631578899</v>
      </c>
      <c r="AA77" s="72" t="s">
        <v>85</v>
      </c>
      <c r="AB77" s="72">
        <v>0</v>
      </c>
      <c r="AC77" s="72" t="s">
        <v>85</v>
      </c>
      <c r="AD77" s="72">
        <v>0</v>
      </c>
      <c r="AE77" s="72" t="s">
        <v>85</v>
      </c>
      <c r="AF77" s="72">
        <v>0</v>
      </c>
      <c r="AG77" s="28">
        <v>1</v>
      </c>
      <c r="AH77" s="25" t="str">
        <f t="shared" si="12"/>
        <v>37001, 163.704375 -1.5 . 0.05 0.15 1.25 1 0 -0.434210526315789 off 0 off 0 off 0 1;</v>
      </c>
      <c r="AI77" s="25" t="str">
        <f t="shared" si="10"/>
        <v>37001, 163.803142669403 -1.5 . 0.05 0.15 1.25 1 0 -0.434210526315789 off 0 off 0 off 0 1;</v>
      </c>
    </row>
    <row r="78" spans="1:35">
      <c r="A78" s="56">
        <f t="shared" si="6"/>
        <v>261.92700000000002</v>
      </c>
      <c r="B78" s="21">
        <v>0</v>
      </c>
      <c r="C78" s="57">
        <v>0</v>
      </c>
      <c r="D78" s="57">
        <f t="shared" si="5"/>
        <v>3</v>
      </c>
      <c r="E78" s="58">
        <v>7</v>
      </c>
      <c r="F78" s="57">
        <v>0</v>
      </c>
      <c r="G78" s="22"/>
      <c r="H78" s="23"/>
      <c r="M78" s="95">
        <f t="shared" si="7"/>
        <v>37000</v>
      </c>
      <c r="N78" s="63">
        <f t="shared" si="11"/>
        <v>137000</v>
      </c>
      <c r="O78" s="64"/>
      <c r="P78" s="65"/>
      <c r="Q78" s="27" t="s">
        <v>128</v>
      </c>
      <c r="R78" s="98" t="s">
        <v>128</v>
      </c>
      <c r="S78" s="68" t="s">
        <v>128</v>
      </c>
      <c r="T78" s="69" t="s">
        <v>128</v>
      </c>
      <c r="U78" s="68" t="s">
        <v>86</v>
      </c>
      <c r="V78" s="70" t="s">
        <v>86</v>
      </c>
      <c r="W78" s="70" t="s">
        <v>86</v>
      </c>
      <c r="X78" s="71" t="s">
        <v>128</v>
      </c>
      <c r="Y78" s="72" t="s">
        <v>86</v>
      </c>
      <c r="Z78" s="73" t="s">
        <v>86</v>
      </c>
      <c r="AA78" s="72" t="s">
        <v>86</v>
      </c>
      <c r="AB78" s="72" t="s">
        <v>86</v>
      </c>
      <c r="AC78" s="72" t="s">
        <v>86</v>
      </c>
      <c r="AD78" s="72" t="s">
        <v>86</v>
      </c>
      <c r="AE78" s="72" t="s">
        <v>86</v>
      </c>
      <c r="AF78" s="72" t="s">
        <v>86</v>
      </c>
      <c r="AG78" s="28">
        <v>1</v>
      </c>
      <c r="AH78" s="25" t="str">
        <f t="shared" si="12"/>
        <v>37000, . . . . . . . . . . . . . . . 1;</v>
      </c>
      <c r="AI78" s="25" t="str">
        <f t="shared" si="10"/>
        <v>37000, . . . . . . . . . . . . . . . 1;</v>
      </c>
    </row>
    <row r="79" spans="1:35">
      <c r="A79" s="56">
        <f t="shared" si="6"/>
        <v>261.92700000000002</v>
      </c>
      <c r="B79" s="21">
        <v>0</v>
      </c>
      <c r="C79" s="57">
        <v>0</v>
      </c>
      <c r="D79" s="57">
        <f t="shared" si="5"/>
        <v>3</v>
      </c>
      <c r="E79" s="58">
        <v>8</v>
      </c>
      <c r="F79" s="57">
        <v>1</v>
      </c>
      <c r="G79" s="22">
        <v>13</v>
      </c>
      <c r="H79" s="23" t="s">
        <v>129</v>
      </c>
      <c r="I79" s="24">
        <v>51</v>
      </c>
      <c r="J79" s="24" t="s">
        <v>91</v>
      </c>
      <c r="M79" s="95">
        <f t="shared" si="7"/>
        <v>38001</v>
      </c>
      <c r="N79" s="63">
        <f t="shared" si="11"/>
        <v>138001</v>
      </c>
      <c r="O79" s="85">
        <v>81</v>
      </c>
      <c r="P79" s="86">
        <v>128</v>
      </c>
      <c r="Q79" s="87">
        <v>165.65859251965441</v>
      </c>
      <c r="R79" s="88">
        <f>O79/P79*A79</f>
        <v>165.75067968750002</v>
      </c>
      <c r="S79" s="68">
        <v>-1.5</v>
      </c>
      <c r="T79" s="69" t="s">
        <v>86</v>
      </c>
      <c r="U79" s="68">
        <v>0.05</v>
      </c>
      <c r="V79" s="70">
        <v>0.15</v>
      </c>
      <c r="W79" s="70">
        <v>1.25</v>
      </c>
      <c r="X79" s="71">
        <v>1</v>
      </c>
      <c r="Y79" s="72">
        <v>0</v>
      </c>
      <c r="Z79" s="73">
        <v>-0.43421052631578899</v>
      </c>
      <c r="AA79" s="72" t="s">
        <v>85</v>
      </c>
      <c r="AB79" s="72">
        <v>0</v>
      </c>
      <c r="AC79" s="72" t="s">
        <v>85</v>
      </c>
      <c r="AD79" s="72">
        <v>0</v>
      </c>
      <c r="AE79" s="72" t="s">
        <v>85</v>
      </c>
      <c r="AF79" s="72">
        <v>0</v>
      </c>
      <c r="AG79" s="28">
        <v>2</v>
      </c>
      <c r="AH79" s="25" t="str">
        <f t="shared" si="12"/>
        <v>38001, 165.7506796875 -1.5 . 0.05 0.15 1.25 1 0 -0.434210526315789 off 0 off 0 off 0 2;</v>
      </c>
      <c r="AI79" s="25" t="str">
        <f t="shared" si="10"/>
        <v>38001, 165.658592519654 -1.5 . 0.05 0.15 1.25 1 0 -0.434210526315789 off 0 off 0 off 0 2;</v>
      </c>
    </row>
    <row r="80" spans="1:35">
      <c r="A80" s="56">
        <f t="shared" si="6"/>
        <v>261.92700000000002</v>
      </c>
      <c r="B80" s="21">
        <v>0</v>
      </c>
      <c r="C80" s="21">
        <v>0</v>
      </c>
      <c r="D80" s="57">
        <f t="shared" si="5"/>
        <v>3</v>
      </c>
      <c r="E80" s="58">
        <v>8</v>
      </c>
      <c r="F80" s="59">
        <v>0</v>
      </c>
      <c r="G80" s="22"/>
      <c r="H80" s="23"/>
      <c r="M80" s="95">
        <f t="shared" si="7"/>
        <v>38000</v>
      </c>
      <c r="N80" s="63">
        <f t="shared" si="11"/>
        <v>138000</v>
      </c>
      <c r="O80" s="64"/>
      <c r="P80" s="65"/>
      <c r="Q80" s="27" t="s">
        <v>89</v>
      </c>
      <c r="R80" s="90" t="s">
        <v>89</v>
      </c>
      <c r="S80" s="68" t="s">
        <v>89</v>
      </c>
      <c r="T80" s="69" t="s">
        <v>89</v>
      </c>
      <c r="U80" s="68" t="s">
        <v>86</v>
      </c>
      <c r="V80" s="70" t="s">
        <v>86</v>
      </c>
      <c r="W80" s="70" t="s">
        <v>86</v>
      </c>
      <c r="X80" s="71" t="s">
        <v>89</v>
      </c>
      <c r="Y80" s="72" t="s">
        <v>86</v>
      </c>
      <c r="Z80" s="73" t="s">
        <v>86</v>
      </c>
      <c r="AA80" s="72" t="s">
        <v>86</v>
      </c>
      <c r="AB80" s="72" t="s">
        <v>86</v>
      </c>
      <c r="AC80" s="72" t="s">
        <v>86</v>
      </c>
      <c r="AD80" s="72" t="s">
        <v>86</v>
      </c>
      <c r="AE80" s="72" t="s">
        <v>86</v>
      </c>
      <c r="AF80" s="72" t="s">
        <v>86</v>
      </c>
      <c r="AG80" s="28">
        <v>2</v>
      </c>
      <c r="AH80" s="25" t="str">
        <f t="shared" si="12"/>
        <v>38000, . . . . . . . . . . . . . . . 2;</v>
      </c>
      <c r="AI80" s="25" t="str">
        <f t="shared" si="10"/>
        <v>38000, . . . . . . . . . . . . . . . 2;</v>
      </c>
    </row>
    <row r="81" spans="1:35">
      <c r="A81" s="56">
        <f t="shared" si="6"/>
        <v>261.92700000000002</v>
      </c>
      <c r="B81" s="21">
        <v>0</v>
      </c>
      <c r="C81" s="21">
        <v>0</v>
      </c>
      <c r="D81" s="57">
        <f t="shared" si="5"/>
        <v>3</v>
      </c>
      <c r="E81" s="58">
        <v>9</v>
      </c>
      <c r="F81" s="59">
        <v>1</v>
      </c>
      <c r="G81" s="22">
        <v>14</v>
      </c>
      <c r="H81" s="23" t="s">
        <v>130</v>
      </c>
      <c r="K81" s="24">
        <v>51</v>
      </c>
      <c r="L81" s="100" t="s">
        <v>131</v>
      </c>
      <c r="M81" s="95">
        <f t="shared" si="7"/>
        <v>39001</v>
      </c>
      <c r="N81" s="63">
        <f t="shared" si="11"/>
        <v>139001</v>
      </c>
      <c r="O81" s="64">
        <v>9</v>
      </c>
      <c r="P81" s="65">
        <v>14</v>
      </c>
      <c r="Q81" s="66">
        <v>168.65164259014176</v>
      </c>
      <c r="R81" s="67">
        <f>O81/P81*A81</f>
        <v>168.38164285714288</v>
      </c>
      <c r="S81" s="68">
        <v>-1.5</v>
      </c>
      <c r="T81" s="69" t="s">
        <v>89</v>
      </c>
      <c r="U81" s="68">
        <v>0.05</v>
      </c>
      <c r="V81" s="70">
        <v>0.15</v>
      </c>
      <c r="W81" s="70">
        <v>1.25</v>
      </c>
      <c r="X81" s="71">
        <v>1</v>
      </c>
      <c r="Y81" s="72">
        <v>0</v>
      </c>
      <c r="Z81" s="73">
        <v>-0.43421052631578899</v>
      </c>
      <c r="AA81" s="72" t="s">
        <v>85</v>
      </c>
      <c r="AB81" s="72">
        <v>0</v>
      </c>
      <c r="AC81" s="72" t="s">
        <v>85</v>
      </c>
      <c r="AD81" s="72">
        <v>0</v>
      </c>
      <c r="AE81" s="72" t="s">
        <v>85</v>
      </c>
      <c r="AF81" s="72">
        <v>0</v>
      </c>
      <c r="AG81" s="28">
        <v>1</v>
      </c>
      <c r="AH81" s="25" t="str">
        <f t="shared" si="12"/>
        <v>39001, 168.381642857143 -1.5 . 0.05 0.15 1.25 1 0 -0.434210526315789 off 0 off 0 off 0 1;</v>
      </c>
      <c r="AI81" s="25" t="str">
        <f t="shared" si="10"/>
        <v>39001, 168.651642590142 -1.5 . 0.05 0.15 1.25 1 0 -0.434210526315789 off 0 off 0 off 0 1;</v>
      </c>
    </row>
    <row r="82" spans="1:35">
      <c r="A82" s="56">
        <f t="shared" si="6"/>
        <v>261.92700000000002</v>
      </c>
      <c r="B82" s="21">
        <v>0</v>
      </c>
      <c r="C82" s="21">
        <v>0</v>
      </c>
      <c r="D82" s="57">
        <f t="shared" si="5"/>
        <v>3</v>
      </c>
      <c r="E82" s="58">
        <v>9</v>
      </c>
      <c r="F82" s="59">
        <v>0</v>
      </c>
      <c r="G82" s="22"/>
      <c r="H82" s="23"/>
      <c r="L82" s="100"/>
      <c r="M82" s="95">
        <f t="shared" si="7"/>
        <v>39000</v>
      </c>
      <c r="N82" s="63">
        <f t="shared" si="11"/>
        <v>139000</v>
      </c>
      <c r="O82" s="64"/>
      <c r="P82" s="65"/>
      <c r="Q82" s="27" t="s">
        <v>84</v>
      </c>
      <c r="R82" s="76" t="s">
        <v>84</v>
      </c>
      <c r="S82" s="68" t="s">
        <v>84</v>
      </c>
      <c r="T82" s="69" t="s">
        <v>84</v>
      </c>
      <c r="U82" s="68" t="s">
        <v>86</v>
      </c>
      <c r="V82" s="70" t="s">
        <v>86</v>
      </c>
      <c r="W82" s="70" t="s">
        <v>86</v>
      </c>
      <c r="X82" s="71" t="s">
        <v>84</v>
      </c>
      <c r="Y82" s="72" t="s">
        <v>86</v>
      </c>
      <c r="Z82" s="73" t="s">
        <v>86</v>
      </c>
      <c r="AA82" s="72" t="s">
        <v>86</v>
      </c>
      <c r="AB82" s="72" t="s">
        <v>86</v>
      </c>
      <c r="AC82" s="72" t="s">
        <v>86</v>
      </c>
      <c r="AD82" s="72" t="s">
        <v>86</v>
      </c>
      <c r="AE82" s="72" t="s">
        <v>86</v>
      </c>
      <c r="AF82" s="72" t="s">
        <v>86</v>
      </c>
      <c r="AG82" s="28">
        <v>1</v>
      </c>
      <c r="AH82" s="25" t="str">
        <f t="shared" si="12"/>
        <v>39000, . . . . . . . . . . . . . . . 1;</v>
      </c>
      <c r="AI82" s="25" t="str">
        <f t="shared" si="10"/>
        <v>39000, . . . . . . . . . . . . . . . 1;</v>
      </c>
    </row>
    <row r="83" spans="1:35">
      <c r="A83" s="56">
        <f t="shared" si="6"/>
        <v>261.92700000000002</v>
      </c>
      <c r="B83" s="21">
        <v>0</v>
      </c>
      <c r="C83" s="21">
        <v>0</v>
      </c>
      <c r="D83" s="57">
        <v>4</v>
      </c>
      <c r="E83" s="58">
        <v>0</v>
      </c>
      <c r="F83" s="59">
        <v>1</v>
      </c>
      <c r="G83" s="22">
        <v>15</v>
      </c>
      <c r="H83" s="23" t="s">
        <v>132</v>
      </c>
      <c r="I83" s="24">
        <v>51</v>
      </c>
      <c r="J83" s="24" t="s">
        <v>93</v>
      </c>
      <c r="L83" s="100"/>
      <c r="M83" s="95">
        <f t="shared" si="7"/>
        <v>40001</v>
      </c>
      <c r="N83" s="63">
        <f t="shared" si="11"/>
        <v>140001</v>
      </c>
      <c r="O83" s="64">
        <v>32</v>
      </c>
      <c r="P83" s="65">
        <v>49</v>
      </c>
      <c r="Q83" s="101">
        <v>171.69876983578919</v>
      </c>
      <c r="R83" s="83">
        <f>O83/P83*A83</f>
        <v>171.05436734693876</v>
      </c>
      <c r="S83" s="68">
        <v>-1.5</v>
      </c>
      <c r="T83" s="69" t="s">
        <v>86</v>
      </c>
      <c r="U83" s="68">
        <v>0.05</v>
      </c>
      <c r="V83" s="70">
        <v>0.15</v>
      </c>
      <c r="W83" s="70">
        <v>1.25</v>
      </c>
      <c r="X83" s="71">
        <v>1</v>
      </c>
      <c r="Y83" s="72">
        <v>0</v>
      </c>
      <c r="Z83" s="73">
        <v>-0.43421052631578899</v>
      </c>
      <c r="AA83" s="72" t="s">
        <v>85</v>
      </c>
      <c r="AB83" s="72">
        <v>0</v>
      </c>
      <c r="AC83" s="72" t="s">
        <v>85</v>
      </c>
      <c r="AD83" s="72">
        <v>0</v>
      </c>
      <c r="AE83" s="72" t="s">
        <v>85</v>
      </c>
      <c r="AF83" s="72">
        <v>0</v>
      </c>
      <c r="AG83" s="28">
        <v>2</v>
      </c>
      <c r="AH83" s="25" t="str">
        <f t="shared" si="12"/>
        <v>40001, 171.054367346939 -1.5 . 0.05 0.15 1.25 1 0 -0.434210526315789 off 0 off 0 off 0 2;</v>
      </c>
      <c r="AI83" s="25" t="str">
        <f t="shared" si="10"/>
        <v>40001, 171.698769835789 -1.5 . 0.05 0.15 1.25 1 0 -0.434210526315789 off 0 off 0 off 0 2;</v>
      </c>
    </row>
    <row r="84" spans="1:35">
      <c r="A84" s="56">
        <f t="shared" si="6"/>
        <v>261.92700000000002</v>
      </c>
      <c r="B84" s="21">
        <v>0</v>
      </c>
      <c r="C84" s="21">
        <v>0</v>
      </c>
      <c r="D84" s="57">
        <f t="shared" si="5"/>
        <v>4</v>
      </c>
      <c r="E84" s="58">
        <v>0</v>
      </c>
      <c r="F84" s="59">
        <v>0</v>
      </c>
      <c r="G84" s="22"/>
      <c r="H84" s="23"/>
      <c r="L84" s="100"/>
      <c r="M84" s="95">
        <f t="shared" si="7"/>
        <v>40000</v>
      </c>
      <c r="N84" s="63">
        <f t="shared" si="11"/>
        <v>140000</v>
      </c>
      <c r="O84" s="64"/>
      <c r="P84" s="65"/>
      <c r="Q84" s="27" t="s">
        <v>89</v>
      </c>
      <c r="R84" s="76" t="s">
        <v>89</v>
      </c>
      <c r="S84" s="68" t="s">
        <v>89</v>
      </c>
      <c r="T84" s="69" t="s">
        <v>89</v>
      </c>
      <c r="U84" s="68" t="s">
        <v>86</v>
      </c>
      <c r="V84" s="70" t="s">
        <v>86</v>
      </c>
      <c r="W84" s="70" t="s">
        <v>86</v>
      </c>
      <c r="X84" s="71" t="s">
        <v>89</v>
      </c>
      <c r="Y84" s="72" t="s">
        <v>86</v>
      </c>
      <c r="Z84" s="73" t="s">
        <v>86</v>
      </c>
      <c r="AA84" s="72" t="s">
        <v>86</v>
      </c>
      <c r="AB84" s="72" t="s">
        <v>86</v>
      </c>
      <c r="AC84" s="72" t="s">
        <v>86</v>
      </c>
      <c r="AD84" s="72" t="s">
        <v>86</v>
      </c>
      <c r="AE84" s="72" t="s">
        <v>86</v>
      </c>
      <c r="AF84" s="72" t="s">
        <v>86</v>
      </c>
      <c r="AG84" s="28">
        <v>2</v>
      </c>
      <c r="AH84" s="25" t="str">
        <f t="shared" si="12"/>
        <v>40000, . . . . . . . . . . . . . . . 2;</v>
      </c>
      <c r="AI84" s="25" t="str">
        <f t="shared" si="10"/>
        <v>40000, . . . . . . . . . . . . . . . 2;</v>
      </c>
    </row>
    <row r="85" spans="1:35">
      <c r="A85" s="56">
        <f t="shared" si="6"/>
        <v>261.92700000000002</v>
      </c>
      <c r="B85" s="21">
        <v>0</v>
      </c>
      <c r="C85" s="57">
        <v>0</v>
      </c>
      <c r="D85" s="57">
        <f t="shared" si="5"/>
        <v>4</v>
      </c>
      <c r="E85" s="58">
        <v>1</v>
      </c>
      <c r="F85" s="57">
        <v>1</v>
      </c>
      <c r="G85" s="22">
        <v>16</v>
      </c>
      <c r="H85" s="23" t="s">
        <v>130</v>
      </c>
      <c r="K85" s="24">
        <v>51</v>
      </c>
      <c r="L85" s="100" t="s">
        <v>133</v>
      </c>
      <c r="M85" s="95">
        <f t="shared" si="7"/>
        <v>41001</v>
      </c>
      <c r="N85" s="63">
        <f t="shared" si="11"/>
        <v>141001</v>
      </c>
      <c r="O85" s="64">
        <v>2</v>
      </c>
      <c r="P85" s="65">
        <v>3</v>
      </c>
      <c r="Q85" s="66">
        <v>175.00300596681805</v>
      </c>
      <c r="R85" s="67">
        <f>O85/P85*A85</f>
        <v>174.61799999999999</v>
      </c>
      <c r="S85" s="68">
        <v>-1.75</v>
      </c>
      <c r="T85" s="69" t="s">
        <v>89</v>
      </c>
      <c r="U85" s="68">
        <v>0.05</v>
      </c>
      <c r="V85" s="70">
        <v>0.15</v>
      </c>
      <c r="W85" s="70">
        <v>1.25</v>
      </c>
      <c r="X85" s="71">
        <v>1</v>
      </c>
      <c r="Y85" s="72">
        <v>0</v>
      </c>
      <c r="Z85" s="73">
        <v>-0.43421052631578899</v>
      </c>
      <c r="AA85" s="72" t="s">
        <v>85</v>
      </c>
      <c r="AB85" s="72">
        <v>0</v>
      </c>
      <c r="AC85" s="72" t="s">
        <v>85</v>
      </c>
      <c r="AD85" s="72">
        <v>0</v>
      </c>
      <c r="AE85" s="72" t="s">
        <v>85</v>
      </c>
      <c r="AF85" s="72">
        <v>0</v>
      </c>
      <c r="AG85" s="28">
        <v>1</v>
      </c>
      <c r="AH85" s="25" t="str">
        <f t="shared" si="12"/>
        <v>41001, 174.618 -1.75 . 0.05 0.15 1.25 1 0 -0.434210526315789 off 0 off 0 off 0 1;</v>
      </c>
      <c r="AI85" s="25" t="str">
        <f t="shared" si="10"/>
        <v>41001, 175.003005966818 -1.75 . 0.05 0.15 1.25 1 0 -0.434210526315789 off 0 off 0 off 0 1;</v>
      </c>
    </row>
    <row r="86" spans="1:35">
      <c r="A86" s="56">
        <f t="shared" si="6"/>
        <v>261.92700000000002</v>
      </c>
      <c r="B86" s="21">
        <v>0</v>
      </c>
      <c r="C86" s="57">
        <v>0</v>
      </c>
      <c r="D86" s="57">
        <f t="shared" si="5"/>
        <v>4</v>
      </c>
      <c r="E86" s="58">
        <v>1</v>
      </c>
      <c r="F86" s="57">
        <v>0</v>
      </c>
      <c r="G86" s="22"/>
      <c r="H86" s="23"/>
      <c r="M86" s="95">
        <f t="shared" si="7"/>
        <v>41000</v>
      </c>
      <c r="N86" s="63">
        <f t="shared" si="11"/>
        <v>141000</v>
      </c>
      <c r="O86" s="64"/>
      <c r="P86" s="65"/>
      <c r="Q86" s="27" t="s">
        <v>89</v>
      </c>
      <c r="R86" s="76" t="s">
        <v>89</v>
      </c>
      <c r="S86" s="68" t="s">
        <v>89</v>
      </c>
      <c r="T86" s="69" t="s">
        <v>89</v>
      </c>
      <c r="U86" s="68" t="s">
        <v>86</v>
      </c>
      <c r="V86" s="70" t="s">
        <v>86</v>
      </c>
      <c r="W86" s="70" t="s">
        <v>86</v>
      </c>
      <c r="X86" s="71" t="s">
        <v>89</v>
      </c>
      <c r="Y86" s="72" t="s">
        <v>86</v>
      </c>
      <c r="Z86" s="73" t="s">
        <v>86</v>
      </c>
      <c r="AA86" s="72" t="s">
        <v>86</v>
      </c>
      <c r="AB86" s="72" t="s">
        <v>86</v>
      </c>
      <c r="AC86" s="72" t="s">
        <v>86</v>
      </c>
      <c r="AD86" s="72" t="s">
        <v>86</v>
      </c>
      <c r="AE86" s="72" t="s">
        <v>86</v>
      </c>
      <c r="AF86" s="72" t="s">
        <v>86</v>
      </c>
      <c r="AG86" s="28">
        <v>1</v>
      </c>
      <c r="AH86" s="25" t="str">
        <f t="shared" si="12"/>
        <v>41000, . . . . . . . . . . . . . . . 1;</v>
      </c>
      <c r="AI86" s="25" t="str">
        <f t="shared" si="10"/>
        <v>41000, . . . . . . . . . . . . . . . 1;</v>
      </c>
    </row>
    <row r="87" spans="1:35">
      <c r="A87" s="56">
        <f t="shared" si="6"/>
        <v>261.92700000000002</v>
      </c>
      <c r="B87" s="21">
        <v>0</v>
      </c>
      <c r="C87" s="57">
        <v>0</v>
      </c>
      <c r="D87" s="57">
        <f t="shared" si="5"/>
        <v>4</v>
      </c>
      <c r="E87" s="58">
        <v>2</v>
      </c>
      <c r="F87" s="57">
        <v>1</v>
      </c>
      <c r="G87" s="22">
        <v>17</v>
      </c>
      <c r="H87" s="23" t="s">
        <v>134</v>
      </c>
      <c r="I87" s="24">
        <v>52</v>
      </c>
      <c r="J87" s="24" t="s">
        <v>93</v>
      </c>
      <c r="M87" s="95">
        <f t="shared" si="7"/>
        <v>42001</v>
      </c>
      <c r="N87" s="63">
        <f t="shared" si="11"/>
        <v>142001</v>
      </c>
      <c r="O87" s="64">
        <v>24</v>
      </c>
      <c r="P87" s="65">
        <v>35</v>
      </c>
      <c r="Q87" s="66">
        <v>180.1830168428713</v>
      </c>
      <c r="R87" s="67">
        <f>O87/P87*A87</f>
        <v>179.60708571428572</v>
      </c>
      <c r="S87" s="68">
        <v>-1.75</v>
      </c>
      <c r="T87" s="69" t="s">
        <v>86</v>
      </c>
      <c r="U87" s="68">
        <v>0.05</v>
      </c>
      <c r="V87" s="70">
        <v>0.15</v>
      </c>
      <c r="W87" s="70">
        <v>1.25</v>
      </c>
      <c r="X87" s="71">
        <v>1</v>
      </c>
      <c r="Y87" s="72">
        <v>0</v>
      </c>
      <c r="Z87" s="73">
        <v>-0.43421052631578899</v>
      </c>
      <c r="AA87" s="72" t="s">
        <v>85</v>
      </c>
      <c r="AB87" s="72">
        <v>0</v>
      </c>
      <c r="AC87" s="72" t="s">
        <v>85</v>
      </c>
      <c r="AD87" s="72">
        <v>0</v>
      </c>
      <c r="AE87" s="72" t="s">
        <v>85</v>
      </c>
      <c r="AF87" s="72">
        <v>0</v>
      </c>
      <c r="AG87" s="28">
        <v>2</v>
      </c>
      <c r="AH87" s="25" t="str">
        <f t="shared" si="12"/>
        <v>42001, 179.607085714286 -1.75 . 0.05 0.15 1.25 1 0 -0.434210526315789 off 0 off 0 off 0 2;</v>
      </c>
      <c r="AI87" s="25" t="str">
        <f t="shared" si="10"/>
        <v>42001, 180.183016842871 -1.75 . 0.05 0.15 1.25 1 0 -0.434210526315789 off 0 off 0 off 0 2;</v>
      </c>
    </row>
    <row r="88" spans="1:35">
      <c r="A88" s="56">
        <f t="shared" si="6"/>
        <v>261.92700000000002</v>
      </c>
      <c r="B88" s="21">
        <v>0</v>
      </c>
      <c r="C88" s="21">
        <v>0</v>
      </c>
      <c r="D88" s="57">
        <f t="shared" si="5"/>
        <v>4</v>
      </c>
      <c r="E88" s="58">
        <v>2</v>
      </c>
      <c r="F88" s="59">
        <v>0</v>
      </c>
      <c r="G88" s="22"/>
      <c r="H88" s="23"/>
      <c r="M88" s="95">
        <f t="shared" si="7"/>
        <v>42000</v>
      </c>
      <c r="N88" s="63">
        <f t="shared" si="11"/>
        <v>142000</v>
      </c>
      <c r="O88" s="64"/>
      <c r="P88" s="65"/>
      <c r="Q88" s="27" t="s">
        <v>89</v>
      </c>
      <c r="R88" s="76" t="s">
        <v>89</v>
      </c>
      <c r="S88" s="68" t="s">
        <v>89</v>
      </c>
      <c r="T88" s="69" t="s">
        <v>89</v>
      </c>
      <c r="U88" s="68" t="s">
        <v>86</v>
      </c>
      <c r="V88" s="70" t="s">
        <v>86</v>
      </c>
      <c r="W88" s="70" t="s">
        <v>86</v>
      </c>
      <c r="X88" s="71" t="s">
        <v>89</v>
      </c>
      <c r="Y88" s="72" t="s">
        <v>86</v>
      </c>
      <c r="Z88" s="73" t="s">
        <v>86</v>
      </c>
      <c r="AA88" s="72" t="s">
        <v>86</v>
      </c>
      <c r="AB88" s="72" t="s">
        <v>86</v>
      </c>
      <c r="AC88" s="72" t="s">
        <v>86</v>
      </c>
      <c r="AD88" s="72" t="s">
        <v>86</v>
      </c>
      <c r="AE88" s="72" t="s">
        <v>86</v>
      </c>
      <c r="AF88" s="72" t="s">
        <v>86</v>
      </c>
      <c r="AG88" s="28">
        <v>2</v>
      </c>
      <c r="AH88" s="25" t="str">
        <f t="shared" si="12"/>
        <v>42000, . . . . . . . . . . . . . . . 2;</v>
      </c>
      <c r="AI88" s="25" t="str">
        <f t="shared" si="10"/>
        <v>42000, . . . . . . . . . . . . . . . 2;</v>
      </c>
    </row>
    <row r="89" spans="1:35">
      <c r="A89" s="56">
        <f t="shared" si="6"/>
        <v>261.92700000000002</v>
      </c>
      <c r="B89" s="21">
        <v>0</v>
      </c>
      <c r="C89" s="57">
        <v>0</v>
      </c>
      <c r="D89" s="57">
        <f t="shared" si="5"/>
        <v>4</v>
      </c>
      <c r="E89" s="58">
        <v>3</v>
      </c>
      <c r="F89" s="57">
        <v>1</v>
      </c>
      <c r="G89" s="22">
        <v>18</v>
      </c>
      <c r="H89" s="23" t="s">
        <v>135</v>
      </c>
      <c r="K89" s="24">
        <v>52</v>
      </c>
      <c r="M89" s="95">
        <f t="shared" si="7"/>
        <v>43001</v>
      </c>
      <c r="N89" s="63">
        <f t="shared" si="11"/>
        <v>143001</v>
      </c>
      <c r="O89" s="64">
        <v>7</v>
      </c>
      <c r="P89" s="65">
        <v>10</v>
      </c>
      <c r="Q89" s="66">
        <v>183.6505270353986</v>
      </c>
      <c r="R89" s="67">
        <f>O89/P89*A89</f>
        <v>183.34890000000001</v>
      </c>
      <c r="S89" s="68">
        <v>-1.75</v>
      </c>
      <c r="T89" s="69" t="s">
        <v>89</v>
      </c>
      <c r="U89" s="68">
        <v>0.05</v>
      </c>
      <c r="V89" s="70">
        <v>0.15</v>
      </c>
      <c r="W89" s="70">
        <v>1.25</v>
      </c>
      <c r="X89" s="71">
        <v>1</v>
      </c>
      <c r="Y89" s="72">
        <v>0</v>
      </c>
      <c r="Z89" s="73">
        <v>-0.43421052631578899</v>
      </c>
      <c r="AA89" s="72" t="s">
        <v>85</v>
      </c>
      <c r="AB89" s="72">
        <v>0</v>
      </c>
      <c r="AC89" s="72" t="s">
        <v>85</v>
      </c>
      <c r="AD89" s="72">
        <v>0</v>
      </c>
      <c r="AE89" s="72" t="s">
        <v>85</v>
      </c>
      <c r="AF89" s="72">
        <v>0</v>
      </c>
      <c r="AG89" s="28">
        <v>1</v>
      </c>
      <c r="AH89" s="25" t="str">
        <f t="shared" si="12"/>
        <v>43001, 183.3489 -1.75 . 0.05 0.15 1.25 1 0 -0.434210526315789 off 0 off 0 off 0 1;</v>
      </c>
      <c r="AI89" s="25" t="str">
        <f t="shared" si="10"/>
        <v>43001, 183.650527035399 -1.75 . 0.05 0.15 1.25 1 0 -0.434210526315789 off 0 off 0 off 0 1;</v>
      </c>
    </row>
    <row r="90" spans="1:35">
      <c r="A90" s="56">
        <f t="shared" si="6"/>
        <v>261.92700000000002</v>
      </c>
      <c r="B90" s="21">
        <v>0</v>
      </c>
      <c r="C90" s="57">
        <v>0</v>
      </c>
      <c r="D90" s="57">
        <f t="shared" si="5"/>
        <v>4</v>
      </c>
      <c r="E90" s="58">
        <v>3</v>
      </c>
      <c r="F90" s="57">
        <v>0</v>
      </c>
      <c r="G90" s="22"/>
      <c r="H90" s="23"/>
      <c r="M90" s="95">
        <f t="shared" si="7"/>
        <v>43000</v>
      </c>
      <c r="N90" s="63">
        <f t="shared" si="11"/>
        <v>143000</v>
      </c>
      <c r="Q90" s="27" t="s">
        <v>84</v>
      </c>
      <c r="R90" s="76" t="s">
        <v>84</v>
      </c>
      <c r="S90" s="68" t="s">
        <v>84</v>
      </c>
      <c r="T90" s="69" t="s">
        <v>84</v>
      </c>
      <c r="U90" s="68" t="s">
        <v>86</v>
      </c>
      <c r="V90" s="70" t="s">
        <v>86</v>
      </c>
      <c r="W90" s="70" t="s">
        <v>86</v>
      </c>
      <c r="X90" s="71" t="s">
        <v>84</v>
      </c>
      <c r="Y90" s="72" t="s">
        <v>86</v>
      </c>
      <c r="Z90" s="73" t="s">
        <v>86</v>
      </c>
      <c r="AA90" s="72" t="s">
        <v>86</v>
      </c>
      <c r="AB90" s="72" t="s">
        <v>86</v>
      </c>
      <c r="AC90" s="72" t="s">
        <v>86</v>
      </c>
      <c r="AD90" s="72" t="s">
        <v>86</v>
      </c>
      <c r="AE90" s="72" t="s">
        <v>86</v>
      </c>
      <c r="AF90" s="72" t="s">
        <v>86</v>
      </c>
      <c r="AG90" s="28">
        <v>1</v>
      </c>
      <c r="AH90" s="25" t="str">
        <f t="shared" si="12"/>
        <v>43000, . . . . . . . . . . . . . . . 1;</v>
      </c>
      <c r="AI90" s="25" t="str">
        <f t="shared" si="10"/>
        <v>43000, . . . . . . . . . . . . . . . 1;</v>
      </c>
    </row>
    <row r="91" spans="1:35">
      <c r="A91" s="56">
        <f t="shared" si="6"/>
        <v>261.92700000000002</v>
      </c>
      <c r="B91" s="21">
        <v>0</v>
      </c>
      <c r="C91" s="57">
        <v>0</v>
      </c>
      <c r="D91" s="57">
        <f t="shared" si="5"/>
        <v>4</v>
      </c>
      <c r="E91" s="58">
        <v>4</v>
      </c>
      <c r="F91" s="57">
        <v>1</v>
      </c>
      <c r="G91" s="22">
        <v>19</v>
      </c>
      <c r="H91" s="23" t="s">
        <v>136</v>
      </c>
      <c r="I91" s="24">
        <v>52</v>
      </c>
      <c r="J91" s="24" t="s">
        <v>91</v>
      </c>
      <c r="M91" s="95">
        <f t="shared" si="7"/>
        <v>44001</v>
      </c>
      <c r="N91" s="63">
        <f t="shared" si="11"/>
        <v>144001</v>
      </c>
      <c r="O91" s="64">
        <v>5</v>
      </c>
      <c r="P91" s="65">
        <v>7</v>
      </c>
      <c r="Q91" s="66">
        <v>187.40113658542319</v>
      </c>
      <c r="R91" s="67">
        <f>O91/P91*A91</f>
        <v>187.09071428571431</v>
      </c>
      <c r="S91" s="68">
        <v>-1.75</v>
      </c>
      <c r="T91" s="69" t="s">
        <v>86</v>
      </c>
      <c r="U91" s="68">
        <v>0.05</v>
      </c>
      <c r="V91" s="70">
        <v>0.15</v>
      </c>
      <c r="W91" s="70">
        <v>1.25</v>
      </c>
      <c r="X91" s="71">
        <v>1</v>
      </c>
      <c r="Y91" s="72">
        <v>0</v>
      </c>
      <c r="Z91" s="73">
        <v>-0.43421052631578899</v>
      </c>
      <c r="AA91" s="72" t="s">
        <v>85</v>
      </c>
      <c r="AB91" s="72">
        <v>0</v>
      </c>
      <c r="AC91" s="72" t="s">
        <v>85</v>
      </c>
      <c r="AD91" s="72">
        <v>0</v>
      </c>
      <c r="AE91" s="72" t="s">
        <v>85</v>
      </c>
      <c r="AF91" s="72">
        <v>0</v>
      </c>
      <c r="AG91" s="28">
        <v>2</v>
      </c>
      <c r="AH91" s="25" t="str">
        <f t="shared" si="12"/>
        <v>44001, 187.090714285714 -1.75 . 0.05 0.15 1.25 1 0 -0.434210526315789 off 0 off 0 off 0 2;</v>
      </c>
      <c r="AI91" s="25" t="str">
        <f t="shared" si="10"/>
        <v>44001, 187.401136585423 -1.75 . 0.05 0.15 1.25 1 0 -0.434210526315789 off 0 off 0 off 0 2;</v>
      </c>
    </row>
    <row r="92" spans="1:35">
      <c r="A92" s="56">
        <f t="shared" si="6"/>
        <v>261.92700000000002</v>
      </c>
      <c r="B92" s="21">
        <v>0</v>
      </c>
      <c r="C92" s="21">
        <v>0</v>
      </c>
      <c r="D92" s="57">
        <f t="shared" si="5"/>
        <v>4</v>
      </c>
      <c r="E92" s="58">
        <v>4</v>
      </c>
      <c r="F92" s="59">
        <v>0</v>
      </c>
      <c r="G92" s="22"/>
      <c r="H92" s="23"/>
      <c r="M92" s="95">
        <f t="shared" si="7"/>
        <v>44000</v>
      </c>
      <c r="N92" s="63">
        <f t="shared" si="11"/>
        <v>144000</v>
      </c>
      <c r="O92" s="64"/>
      <c r="P92" s="65"/>
      <c r="Q92" s="27" t="s">
        <v>89</v>
      </c>
      <c r="R92" s="84" t="s">
        <v>89</v>
      </c>
      <c r="S92" s="68" t="s">
        <v>89</v>
      </c>
      <c r="T92" s="69" t="s">
        <v>89</v>
      </c>
      <c r="U92" s="68" t="s">
        <v>86</v>
      </c>
      <c r="V92" s="70" t="s">
        <v>86</v>
      </c>
      <c r="W92" s="70" t="s">
        <v>86</v>
      </c>
      <c r="X92" s="71" t="s">
        <v>89</v>
      </c>
      <c r="Y92" s="72" t="s">
        <v>86</v>
      </c>
      <c r="Z92" s="73" t="s">
        <v>86</v>
      </c>
      <c r="AA92" s="72" t="s">
        <v>86</v>
      </c>
      <c r="AB92" s="72" t="s">
        <v>86</v>
      </c>
      <c r="AC92" s="72" t="s">
        <v>86</v>
      </c>
      <c r="AD92" s="72" t="s">
        <v>86</v>
      </c>
      <c r="AE92" s="72" t="s">
        <v>86</v>
      </c>
      <c r="AF92" s="72" t="s">
        <v>86</v>
      </c>
      <c r="AG92" s="28">
        <v>2</v>
      </c>
      <c r="AH92" s="25" t="str">
        <f t="shared" si="12"/>
        <v>44000, . . . . . . . . . . . . . . . 2;</v>
      </c>
      <c r="AI92" s="25" t="str">
        <f t="shared" si="10"/>
        <v>44000, . . . . . . . . . . . . . . . 2;</v>
      </c>
    </row>
    <row r="93" spans="1:35">
      <c r="A93" s="56">
        <f t="shared" si="6"/>
        <v>261.92700000000002</v>
      </c>
      <c r="B93" s="21">
        <v>0</v>
      </c>
      <c r="C93" s="57">
        <v>0</v>
      </c>
      <c r="D93" s="57">
        <f t="shared" si="5"/>
        <v>4</v>
      </c>
      <c r="E93" s="58">
        <v>5</v>
      </c>
      <c r="F93" s="57">
        <v>1</v>
      </c>
      <c r="G93" s="22">
        <v>20</v>
      </c>
      <c r="H93" s="23" t="s">
        <v>98</v>
      </c>
      <c r="I93" s="24">
        <v>53</v>
      </c>
      <c r="M93" s="95">
        <f t="shared" si="7"/>
        <v>45001</v>
      </c>
      <c r="N93" s="63">
        <f t="shared" si="11"/>
        <v>145001</v>
      </c>
      <c r="O93" s="85">
        <v>35</v>
      </c>
      <c r="P93" s="86">
        <v>48</v>
      </c>
      <c r="Q93" s="87">
        <v>191.00755500702076</v>
      </c>
      <c r="R93" s="88">
        <f>O93/P93*A93</f>
        <v>190.9884375</v>
      </c>
      <c r="S93" s="68">
        <v>-1.75</v>
      </c>
      <c r="T93" s="69" t="s">
        <v>89</v>
      </c>
      <c r="U93" s="68">
        <v>0.05</v>
      </c>
      <c r="V93" s="70">
        <v>0.15</v>
      </c>
      <c r="W93" s="70">
        <v>1.25</v>
      </c>
      <c r="X93" s="71">
        <v>1</v>
      </c>
      <c r="Y93" s="72">
        <v>0</v>
      </c>
      <c r="Z93" s="73">
        <v>-0.43421052631578899</v>
      </c>
      <c r="AA93" s="72" t="s">
        <v>85</v>
      </c>
      <c r="AB93" s="72">
        <v>0</v>
      </c>
      <c r="AC93" s="72" t="s">
        <v>85</v>
      </c>
      <c r="AD93" s="72">
        <v>0</v>
      </c>
      <c r="AE93" s="72" t="s">
        <v>85</v>
      </c>
      <c r="AF93" s="72">
        <v>0</v>
      </c>
      <c r="AG93" s="28">
        <v>1</v>
      </c>
      <c r="AH93" s="25" t="str">
        <f t="shared" si="12"/>
        <v>45001, 190.9884375 -1.75 . 0.05 0.15 1.25 1 0 -0.434210526315789 off 0 off 0 off 0 1;</v>
      </c>
      <c r="AI93" s="25" t="str">
        <f t="shared" si="10"/>
        <v>45001, 191.007555007021 -1.75 . 0.05 0.15 1.25 1 0 -0.434210526315789 off 0 off 0 off 0 1;</v>
      </c>
    </row>
    <row r="94" spans="1:35">
      <c r="A94" s="56">
        <f t="shared" si="6"/>
        <v>261.92700000000002</v>
      </c>
      <c r="B94" s="21">
        <v>0</v>
      </c>
      <c r="C94" s="57">
        <v>0</v>
      </c>
      <c r="D94" s="57">
        <f t="shared" si="5"/>
        <v>4</v>
      </c>
      <c r="E94" s="58">
        <v>5</v>
      </c>
      <c r="F94" s="57">
        <v>0</v>
      </c>
      <c r="G94" s="22"/>
      <c r="H94" s="23"/>
      <c r="M94" s="95">
        <f t="shared" si="7"/>
        <v>45000</v>
      </c>
      <c r="N94" s="63">
        <f t="shared" si="11"/>
        <v>145000</v>
      </c>
      <c r="O94" s="64"/>
      <c r="P94" s="65"/>
      <c r="Q94" s="27" t="s">
        <v>89</v>
      </c>
      <c r="R94" s="90" t="s">
        <v>89</v>
      </c>
      <c r="S94" s="68" t="s">
        <v>89</v>
      </c>
      <c r="T94" s="69" t="s">
        <v>89</v>
      </c>
      <c r="U94" s="68" t="s">
        <v>86</v>
      </c>
      <c r="V94" s="70" t="s">
        <v>86</v>
      </c>
      <c r="W94" s="70" t="s">
        <v>86</v>
      </c>
      <c r="X94" s="71" t="s">
        <v>89</v>
      </c>
      <c r="Y94" s="72" t="s">
        <v>86</v>
      </c>
      <c r="Z94" s="73" t="s">
        <v>86</v>
      </c>
      <c r="AA94" s="72" t="s">
        <v>86</v>
      </c>
      <c r="AB94" s="72" t="s">
        <v>86</v>
      </c>
      <c r="AC94" s="72" t="s">
        <v>86</v>
      </c>
      <c r="AD94" s="72" t="s">
        <v>86</v>
      </c>
      <c r="AE94" s="72" t="s">
        <v>86</v>
      </c>
      <c r="AF94" s="72" t="s">
        <v>86</v>
      </c>
      <c r="AG94" s="28">
        <v>1</v>
      </c>
      <c r="AH94" s="25" t="str">
        <f t="shared" si="12"/>
        <v>45000, . . . . . . . . . . . . . . . 1;</v>
      </c>
      <c r="AI94" s="25" t="str">
        <f t="shared" si="10"/>
        <v>45000, . . . . . . . . . . . . . . . 1;</v>
      </c>
    </row>
    <row r="95" spans="1:35">
      <c r="A95" s="56">
        <f t="shared" si="6"/>
        <v>261.92700000000002</v>
      </c>
      <c r="B95" s="21">
        <v>0</v>
      </c>
      <c r="C95" s="57">
        <v>0</v>
      </c>
      <c r="D95" s="57">
        <f t="shared" si="5"/>
        <v>4</v>
      </c>
      <c r="E95" s="58">
        <v>6</v>
      </c>
      <c r="F95" s="57">
        <v>1</v>
      </c>
      <c r="G95" s="22">
        <v>21</v>
      </c>
      <c r="H95" s="23" t="s">
        <v>137</v>
      </c>
      <c r="K95" s="24">
        <v>53</v>
      </c>
      <c r="M95" s="95">
        <f t="shared" si="7"/>
        <v>46001</v>
      </c>
      <c r="N95" s="63">
        <f t="shared" si="11"/>
        <v>146001</v>
      </c>
      <c r="O95" s="64">
        <v>3</v>
      </c>
      <c r="P95" s="65">
        <v>4</v>
      </c>
      <c r="Q95" s="66">
        <v>196.66129339213344</v>
      </c>
      <c r="R95" s="67">
        <f>O95/P95*A95</f>
        <v>196.44525000000002</v>
      </c>
      <c r="S95" s="68">
        <v>-1.75</v>
      </c>
      <c r="T95" s="69" t="s">
        <v>86</v>
      </c>
      <c r="U95" s="68">
        <v>0.05</v>
      </c>
      <c r="V95" s="70">
        <v>0.15</v>
      </c>
      <c r="W95" s="70">
        <v>1.25</v>
      </c>
      <c r="X95" s="71">
        <v>1</v>
      </c>
      <c r="Y95" s="72">
        <v>0</v>
      </c>
      <c r="Z95" s="73">
        <v>-0.43421052631578899</v>
      </c>
      <c r="AA95" s="72" t="s">
        <v>85</v>
      </c>
      <c r="AB95" s="72">
        <v>0</v>
      </c>
      <c r="AC95" s="72" t="s">
        <v>85</v>
      </c>
      <c r="AD95" s="72">
        <v>0</v>
      </c>
      <c r="AE95" s="72" t="s">
        <v>85</v>
      </c>
      <c r="AF95" s="72">
        <v>0</v>
      </c>
      <c r="AG95" s="28">
        <v>2</v>
      </c>
      <c r="AH95" s="25" t="str">
        <f t="shared" si="12"/>
        <v>46001, 196.44525 -1.75 . 0.05 0.15 1.25 1 0 -0.434210526315789 off 0 off 0 off 0 2;</v>
      </c>
      <c r="AI95" s="25" t="str">
        <f t="shared" si="10"/>
        <v>46001, 196.661293392133 -1.75 . 0.05 0.15 1.25 1 0 -0.434210526315789 off 0 off 0 off 0 2;</v>
      </c>
    </row>
    <row r="96" spans="1:35">
      <c r="A96" s="56">
        <f t="shared" si="6"/>
        <v>261.92700000000002</v>
      </c>
      <c r="B96" s="21">
        <v>0</v>
      </c>
      <c r="C96" s="21">
        <v>0</v>
      </c>
      <c r="D96" s="57">
        <f t="shared" si="5"/>
        <v>4</v>
      </c>
      <c r="E96" s="58">
        <v>6</v>
      </c>
      <c r="F96" s="59">
        <v>0</v>
      </c>
      <c r="G96" s="22"/>
      <c r="H96" s="23"/>
      <c r="M96" s="95">
        <f t="shared" si="7"/>
        <v>46000</v>
      </c>
      <c r="N96" s="63">
        <f t="shared" si="11"/>
        <v>146000</v>
      </c>
      <c r="O96" s="64"/>
      <c r="P96" s="65"/>
      <c r="Q96" s="27" t="s">
        <v>128</v>
      </c>
      <c r="R96" s="76" t="s">
        <v>128</v>
      </c>
      <c r="S96" s="68" t="s">
        <v>128</v>
      </c>
      <c r="T96" s="69" t="s">
        <v>128</v>
      </c>
      <c r="U96" s="68" t="s">
        <v>86</v>
      </c>
      <c r="V96" s="70" t="s">
        <v>86</v>
      </c>
      <c r="W96" s="70" t="s">
        <v>86</v>
      </c>
      <c r="X96" s="71" t="s">
        <v>128</v>
      </c>
      <c r="Y96" s="72" t="s">
        <v>86</v>
      </c>
      <c r="Z96" s="73" t="s">
        <v>86</v>
      </c>
      <c r="AA96" s="72" t="s">
        <v>86</v>
      </c>
      <c r="AB96" s="72" t="s">
        <v>86</v>
      </c>
      <c r="AC96" s="72" t="s">
        <v>86</v>
      </c>
      <c r="AD96" s="72" t="s">
        <v>86</v>
      </c>
      <c r="AE96" s="72" t="s">
        <v>86</v>
      </c>
      <c r="AF96" s="72" t="s">
        <v>86</v>
      </c>
      <c r="AG96" s="28">
        <v>2</v>
      </c>
      <c r="AH96" s="25" t="str">
        <f t="shared" si="12"/>
        <v>46000, . . . . . . . . . . . . . . . 2;</v>
      </c>
      <c r="AI96" s="25" t="str">
        <f t="shared" si="10"/>
        <v>46000, . . . . . . . . . . . . . . . 2;</v>
      </c>
    </row>
    <row r="97" spans="1:35">
      <c r="A97" s="56">
        <f t="shared" si="6"/>
        <v>261.92700000000002</v>
      </c>
      <c r="B97" s="21">
        <v>0</v>
      </c>
      <c r="C97" s="57">
        <v>0</v>
      </c>
      <c r="D97" s="57">
        <f t="shared" si="5"/>
        <v>4</v>
      </c>
      <c r="E97" s="58">
        <v>7</v>
      </c>
      <c r="F97" s="57">
        <v>1</v>
      </c>
      <c r="G97" s="22">
        <v>22</v>
      </c>
      <c r="H97" s="23" t="s">
        <v>101</v>
      </c>
      <c r="I97" s="24">
        <v>54</v>
      </c>
      <c r="J97" s="24" t="s">
        <v>93</v>
      </c>
      <c r="M97" s="95">
        <f t="shared" si="7"/>
        <v>47001</v>
      </c>
      <c r="N97" s="63">
        <f t="shared" si="11"/>
        <v>147001</v>
      </c>
      <c r="O97" s="64">
        <v>16</v>
      </c>
      <c r="P97" s="65">
        <v>21</v>
      </c>
      <c r="Q97" s="101">
        <v>200.21448727780304</v>
      </c>
      <c r="R97" s="83">
        <f>O97/P97*A97</f>
        <v>199.56342857142857</v>
      </c>
      <c r="S97" s="68">
        <v>-2</v>
      </c>
      <c r="T97" s="69" t="s">
        <v>89</v>
      </c>
      <c r="U97" s="68">
        <v>0.05</v>
      </c>
      <c r="V97" s="70">
        <v>0.15</v>
      </c>
      <c r="W97" s="70">
        <v>1.25</v>
      </c>
      <c r="X97" s="71">
        <v>1</v>
      </c>
      <c r="Y97" s="72">
        <v>0</v>
      </c>
      <c r="Z97" s="73">
        <v>-0.43421052631578899</v>
      </c>
      <c r="AA97" s="72" t="s">
        <v>85</v>
      </c>
      <c r="AB97" s="72">
        <v>0</v>
      </c>
      <c r="AC97" s="72" t="s">
        <v>85</v>
      </c>
      <c r="AD97" s="72">
        <v>0</v>
      </c>
      <c r="AE97" s="72" t="s">
        <v>85</v>
      </c>
      <c r="AF97" s="72">
        <v>0</v>
      </c>
      <c r="AG97" s="28">
        <v>1</v>
      </c>
      <c r="AH97" s="25" t="str">
        <f t="shared" si="12"/>
        <v>47001, 199.563428571429 -2 . 0.05 0.15 1.25 1 0 -0.434210526315789 off 0 off 0 off 0 1;</v>
      </c>
      <c r="AI97" s="25" t="str">
        <f t="shared" si="10"/>
        <v>47001, 200.214487277803 -2 . 0.05 0.15 1.25 1 0 -0.434210526315789 off 0 off 0 off 0 1;</v>
      </c>
    </row>
    <row r="98" spans="1:35">
      <c r="A98" s="56">
        <f t="shared" si="6"/>
        <v>261.92700000000002</v>
      </c>
      <c r="B98" s="21">
        <v>0</v>
      </c>
      <c r="C98" s="57">
        <v>0</v>
      </c>
      <c r="D98" s="57">
        <f t="shared" si="5"/>
        <v>4</v>
      </c>
      <c r="E98" s="58">
        <v>7</v>
      </c>
      <c r="F98" s="57">
        <v>0</v>
      </c>
      <c r="G98" s="22"/>
      <c r="H98" s="23"/>
      <c r="M98" s="95">
        <f t="shared" si="7"/>
        <v>47000</v>
      </c>
      <c r="N98" s="63">
        <f t="shared" si="11"/>
        <v>147000</v>
      </c>
      <c r="O98" s="64"/>
      <c r="P98" s="65"/>
      <c r="Q98" s="27" t="s">
        <v>95</v>
      </c>
      <c r="R98" s="84" t="s">
        <v>95</v>
      </c>
      <c r="S98" s="68" t="s">
        <v>95</v>
      </c>
      <c r="T98" s="69" t="s">
        <v>95</v>
      </c>
      <c r="U98" s="68" t="s">
        <v>86</v>
      </c>
      <c r="V98" s="70" t="s">
        <v>86</v>
      </c>
      <c r="W98" s="70" t="s">
        <v>86</v>
      </c>
      <c r="X98" s="71" t="s">
        <v>95</v>
      </c>
      <c r="Y98" s="72" t="s">
        <v>86</v>
      </c>
      <c r="Z98" s="73" t="s">
        <v>86</v>
      </c>
      <c r="AA98" s="72" t="s">
        <v>86</v>
      </c>
      <c r="AB98" s="72" t="s">
        <v>86</v>
      </c>
      <c r="AC98" s="72" t="s">
        <v>86</v>
      </c>
      <c r="AD98" s="72" t="s">
        <v>86</v>
      </c>
      <c r="AE98" s="72" t="s">
        <v>86</v>
      </c>
      <c r="AF98" s="72" t="s">
        <v>86</v>
      </c>
      <c r="AG98" s="28">
        <v>1</v>
      </c>
      <c r="AH98" s="25" t="str">
        <f t="shared" si="12"/>
        <v>47000, . . . . . . . . . . . . . . . 1;</v>
      </c>
      <c r="AI98" s="25" t="str">
        <f t="shared" si="10"/>
        <v>47000, . . . . . . . . . . . . . . . 1;</v>
      </c>
    </row>
    <row r="99" spans="1:35">
      <c r="A99" s="56">
        <f t="shared" si="6"/>
        <v>261.92700000000002</v>
      </c>
      <c r="B99" s="21">
        <v>0</v>
      </c>
      <c r="C99" s="57">
        <v>0</v>
      </c>
      <c r="D99" s="57">
        <f t="shared" si="5"/>
        <v>4</v>
      </c>
      <c r="E99" s="58">
        <v>8</v>
      </c>
      <c r="F99" s="57">
        <v>1</v>
      </c>
      <c r="G99" s="22">
        <v>23</v>
      </c>
      <c r="H99" s="23" t="s">
        <v>138</v>
      </c>
      <c r="K99" s="24">
        <v>54</v>
      </c>
      <c r="L99" s="24" t="s">
        <v>139</v>
      </c>
      <c r="M99" s="95">
        <f t="shared" si="7"/>
        <v>48001</v>
      </c>
      <c r="N99" s="63">
        <f t="shared" si="11"/>
        <v>148001</v>
      </c>
      <c r="O99" s="85">
        <v>25</v>
      </c>
      <c r="P99" s="86">
        <v>32</v>
      </c>
      <c r="Q99" s="87">
        <v>204.53953180384485</v>
      </c>
      <c r="R99" s="88">
        <f>O99/P99*A99</f>
        <v>204.63046875000001</v>
      </c>
      <c r="S99" s="68">
        <v>-2</v>
      </c>
      <c r="T99" s="69" t="s">
        <v>86</v>
      </c>
      <c r="U99" s="68">
        <v>0.05</v>
      </c>
      <c r="V99" s="70">
        <v>0.15</v>
      </c>
      <c r="W99" s="70">
        <v>1.25</v>
      </c>
      <c r="X99" s="71">
        <v>1</v>
      </c>
      <c r="Y99" s="72">
        <v>0</v>
      </c>
      <c r="Z99" s="73">
        <v>-0.43421052631578899</v>
      </c>
      <c r="AA99" s="72" t="s">
        <v>85</v>
      </c>
      <c r="AB99" s="72">
        <v>0</v>
      </c>
      <c r="AC99" s="72" t="s">
        <v>85</v>
      </c>
      <c r="AD99" s="72">
        <v>0</v>
      </c>
      <c r="AE99" s="72" t="s">
        <v>85</v>
      </c>
      <c r="AF99" s="72">
        <v>0</v>
      </c>
      <c r="AG99" s="28">
        <v>2</v>
      </c>
      <c r="AH99" s="25" t="str">
        <f t="shared" si="12"/>
        <v>48001, 204.63046875 -2 . 0.05 0.15 1.25 1 0 -0.434210526315789 off 0 off 0 off 0 2;</v>
      </c>
      <c r="AI99" s="25" t="str">
        <f t="shared" si="10"/>
        <v>48001, 204.539531803845 -2 . 0.05 0.15 1.25 1 0 -0.434210526315789 off 0 off 0 off 0 2;</v>
      </c>
    </row>
    <row r="100" spans="1:35">
      <c r="A100" s="56">
        <f t="shared" si="6"/>
        <v>261.92700000000002</v>
      </c>
      <c r="B100" s="21">
        <v>0</v>
      </c>
      <c r="C100" s="57">
        <v>0</v>
      </c>
      <c r="D100" s="57">
        <f t="shared" si="5"/>
        <v>4</v>
      </c>
      <c r="E100" s="58">
        <v>8</v>
      </c>
      <c r="F100" s="57">
        <v>0</v>
      </c>
      <c r="G100" s="22"/>
      <c r="H100" s="23"/>
      <c r="M100" s="95">
        <f t="shared" si="7"/>
        <v>48000</v>
      </c>
      <c r="N100" s="63">
        <f t="shared" si="11"/>
        <v>148000</v>
      </c>
      <c r="O100" s="64"/>
      <c r="P100" s="65"/>
      <c r="Q100" s="27" t="s">
        <v>89</v>
      </c>
      <c r="R100" s="90" t="s">
        <v>89</v>
      </c>
      <c r="S100" s="68" t="s">
        <v>89</v>
      </c>
      <c r="T100" s="69" t="s">
        <v>89</v>
      </c>
      <c r="U100" s="68" t="s">
        <v>86</v>
      </c>
      <c r="V100" s="70" t="s">
        <v>86</v>
      </c>
      <c r="W100" s="70" t="s">
        <v>86</v>
      </c>
      <c r="X100" s="71" t="s">
        <v>89</v>
      </c>
      <c r="Y100" s="72" t="s">
        <v>86</v>
      </c>
      <c r="Z100" s="73" t="s">
        <v>86</v>
      </c>
      <c r="AA100" s="72" t="s">
        <v>86</v>
      </c>
      <c r="AB100" s="72" t="s">
        <v>86</v>
      </c>
      <c r="AC100" s="72" t="s">
        <v>86</v>
      </c>
      <c r="AD100" s="72" t="s">
        <v>86</v>
      </c>
      <c r="AE100" s="72" t="s">
        <v>86</v>
      </c>
      <c r="AF100" s="72" t="s">
        <v>86</v>
      </c>
      <c r="AG100" s="28">
        <v>2</v>
      </c>
      <c r="AH100" s="25" t="str">
        <f t="shared" si="12"/>
        <v>48000, . . . . . . . . . . . . . . . 2;</v>
      </c>
      <c r="AI100" s="25" t="str">
        <f t="shared" si="10"/>
        <v>48000, . . . . . . . . . . . . . . . 2;</v>
      </c>
    </row>
    <row r="101" spans="1:35">
      <c r="A101" s="56">
        <f t="shared" si="6"/>
        <v>261.92700000000002</v>
      </c>
      <c r="B101" s="21">
        <v>0</v>
      </c>
      <c r="C101" s="57">
        <v>0</v>
      </c>
      <c r="D101" s="57">
        <f t="shared" si="5"/>
        <v>4</v>
      </c>
      <c r="E101" s="58">
        <v>9</v>
      </c>
      <c r="F101" s="57">
        <v>1</v>
      </c>
      <c r="G101" s="22">
        <v>24</v>
      </c>
      <c r="H101" s="23" t="s">
        <v>101</v>
      </c>
      <c r="I101" s="24">
        <v>54</v>
      </c>
      <c r="J101" s="24" t="s">
        <v>91</v>
      </c>
      <c r="M101" s="95">
        <f t="shared" si="7"/>
        <v>49001</v>
      </c>
      <c r="N101" s="63">
        <f t="shared" si="11"/>
        <v>149001</v>
      </c>
      <c r="O101" s="64">
        <v>50</v>
      </c>
      <c r="P101" s="65">
        <v>63</v>
      </c>
      <c r="Q101" s="66">
        <v>208.2350664016673</v>
      </c>
      <c r="R101" s="67">
        <f>O101/P101*A101</f>
        <v>207.87857142857143</v>
      </c>
      <c r="S101" s="68">
        <v>-2</v>
      </c>
      <c r="T101" s="69" t="s">
        <v>89</v>
      </c>
      <c r="U101" s="68">
        <v>0.05</v>
      </c>
      <c r="V101" s="70">
        <v>0.15</v>
      </c>
      <c r="W101" s="70">
        <v>1.25</v>
      </c>
      <c r="X101" s="71">
        <v>1</v>
      </c>
      <c r="Y101" s="72">
        <v>0</v>
      </c>
      <c r="Z101" s="73">
        <v>-0.43421052631578899</v>
      </c>
      <c r="AA101" s="72" t="s">
        <v>85</v>
      </c>
      <c r="AB101" s="72">
        <v>0</v>
      </c>
      <c r="AC101" s="72" t="s">
        <v>85</v>
      </c>
      <c r="AD101" s="72">
        <v>0</v>
      </c>
      <c r="AE101" s="72" t="s">
        <v>85</v>
      </c>
      <c r="AF101" s="72">
        <v>0</v>
      </c>
      <c r="AG101" s="28">
        <v>1</v>
      </c>
      <c r="AH101" s="25" t="str">
        <f t="shared" si="12"/>
        <v>49001, 207.878571428571 -2 . 0.05 0.15 1.25 1 0 -0.434210526315789 off 0 off 0 off 0 1;</v>
      </c>
      <c r="AI101" s="25" t="str">
        <f t="shared" si="10"/>
        <v>49001, 208.235066401667 -2 . 0.05 0.15 1.25 1 0 -0.434210526315789 off 0 off 0 off 0 1;</v>
      </c>
    </row>
    <row r="102" spans="1:35">
      <c r="A102" s="56">
        <f t="shared" si="6"/>
        <v>261.92700000000002</v>
      </c>
      <c r="B102" s="21">
        <v>0</v>
      </c>
      <c r="C102" s="57">
        <v>0</v>
      </c>
      <c r="D102" s="57">
        <f t="shared" si="5"/>
        <v>4</v>
      </c>
      <c r="E102" s="58">
        <v>9</v>
      </c>
      <c r="F102" s="57">
        <v>0</v>
      </c>
      <c r="G102" s="22"/>
      <c r="H102" s="23"/>
      <c r="M102" s="95">
        <f t="shared" si="7"/>
        <v>49000</v>
      </c>
      <c r="N102" s="63">
        <f t="shared" si="11"/>
        <v>149000</v>
      </c>
      <c r="O102" s="64"/>
      <c r="P102" s="65"/>
      <c r="Q102" s="27" t="s">
        <v>89</v>
      </c>
      <c r="R102" s="76" t="s">
        <v>89</v>
      </c>
      <c r="S102" s="68" t="s">
        <v>89</v>
      </c>
      <c r="T102" s="69" t="s">
        <v>89</v>
      </c>
      <c r="U102" s="68" t="s">
        <v>86</v>
      </c>
      <c r="V102" s="70" t="s">
        <v>86</v>
      </c>
      <c r="W102" s="70" t="s">
        <v>86</v>
      </c>
      <c r="X102" s="71" t="s">
        <v>89</v>
      </c>
      <c r="Y102" s="72" t="s">
        <v>86</v>
      </c>
      <c r="Z102" s="73" t="s">
        <v>86</v>
      </c>
      <c r="AA102" s="72" t="s">
        <v>86</v>
      </c>
      <c r="AB102" s="72" t="s">
        <v>86</v>
      </c>
      <c r="AC102" s="72" t="s">
        <v>86</v>
      </c>
      <c r="AD102" s="72" t="s">
        <v>86</v>
      </c>
      <c r="AE102" s="72" t="s">
        <v>86</v>
      </c>
      <c r="AF102" s="72" t="s">
        <v>86</v>
      </c>
      <c r="AG102" s="28">
        <v>1</v>
      </c>
      <c r="AH102" s="25" t="str">
        <f t="shared" si="12"/>
        <v>49000, . . . . . . . . . . . . . . . 1;</v>
      </c>
      <c r="AI102" s="25" t="str">
        <f t="shared" si="10"/>
        <v>49000, . . . . . . . . . . . . . . . 1;</v>
      </c>
    </row>
    <row r="103" spans="1:35">
      <c r="A103" s="56">
        <f t="shared" si="6"/>
        <v>261.92700000000002</v>
      </c>
      <c r="B103" s="21">
        <v>0</v>
      </c>
      <c r="C103" s="57">
        <v>0</v>
      </c>
      <c r="D103" s="57">
        <v>5</v>
      </c>
      <c r="E103" s="58">
        <v>0</v>
      </c>
      <c r="F103" s="57">
        <v>1</v>
      </c>
      <c r="G103" s="22">
        <v>25</v>
      </c>
      <c r="H103" s="23" t="s">
        <v>104</v>
      </c>
      <c r="K103" s="24">
        <v>54</v>
      </c>
      <c r="L103" s="24" t="s">
        <v>91</v>
      </c>
      <c r="M103" s="95">
        <f t="shared" si="7"/>
        <v>50001</v>
      </c>
      <c r="N103" s="63">
        <f t="shared" si="11"/>
        <v>150001</v>
      </c>
      <c r="O103" s="64">
        <v>4</v>
      </c>
      <c r="P103" s="65">
        <v>5</v>
      </c>
      <c r="Q103" s="101">
        <v>210.1077973235638</v>
      </c>
      <c r="R103" s="83">
        <f>O103/P103*A103</f>
        <v>209.54160000000002</v>
      </c>
      <c r="S103" s="68">
        <v>-2</v>
      </c>
      <c r="T103" s="69" t="s">
        <v>86</v>
      </c>
      <c r="U103" s="68">
        <v>0.05</v>
      </c>
      <c r="V103" s="70">
        <v>0.15</v>
      </c>
      <c r="W103" s="70">
        <v>1.25</v>
      </c>
      <c r="X103" s="71">
        <v>1</v>
      </c>
      <c r="Y103" s="72">
        <v>0</v>
      </c>
      <c r="Z103" s="73">
        <v>-0.43421052631578899</v>
      </c>
      <c r="AA103" s="72" t="s">
        <v>85</v>
      </c>
      <c r="AB103" s="72">
        <v>0</v>
      </c>
      <c r="AC103" s="72" t="s">
        <v>85</v>
      </c>
      <c r="AD103" s="72">
        <v>0</v>
      </c>
      <c r="AE103" s="72" t="s">
        <v>85</v>
      </c>
      <c r="AF103" s="72">
        <v>0</v>
      </c>
      <c r="AG103" s="28">
        <v>2</v>
      </c>
      <c r="AH103" s="25" t="str">
        <f t="shared" si="12"/>
        <v>50001, 209.5416 -2 . 0.05 0.15 1.25 1 0 -0.434210526315789 off 0 off 0 off 0 2;</v>
      </c>
      <c r="AI103" s="25" t="str">
        <f t="shared" si="10"/>
        <v>50001, 210.107797323564 -2 . 0.05 0.15 1.25 1 0 -0.434210526315789 off 0 off 0 off 0 2;</v>
      </c>
    </row>
    <row r="104" spans="1:35">
      <c r="A104" s="56">
        <f t="shared" si="6"/>
        <v>261.92700000000002</v>
      </c>
      <c r="B104" s="21">
        <v>0</v>
      </c>
      <c r="C104" s="57">
        <v>0</v>
      </c>
      <c r="D104" s="57">
        <f t="shared" si="5"/>
        <v>5</v>
      </c>
      <c r="E104" s="58">
        <v>0</v>
      </c>
      <c r="F104" s="57">
        <v>0</v>
      </c>
      <c r="G104" s="22"/>
      <c r="H104" s="23"/>
      <c r="M104" s="95">
        <f t="shared" si="7"/>
        <v>50000</v>
      </c>
      <c r="N104" s="63">
        <f t="shared" si="11"/>
        <v>150000</v>
      </c>
      <c r="O104" s="64"/>
      <c r="P104" s="65"/>
      <c r="Q104" s="27" t="s">
        <v>89</v>
      </c>
      <c r="R104" s="76" t="s">
        <v>89</v>
      </c>
      <c r="S104" s="68" t="s">
        <v>89</v>
      </c>
      <c r="T104" s="69" t="s">
        <v>89</v>
      </c>
      <c r="U104" s="68" t="s">
        <v>86</v>
      </c>
      <c r="V104" s="70" t="s">
        <v>86</v>
      </c>
      <c r="W104" s="70" t="s">
        <v>86</v>
      </c>
      <c r="X104" s="71" t="s">
        <v>89</v>
      </c>
      <c r="Y104" s="72" t="s">
        <v>86</v>
      </c>
      <c r="Z104" s="73" t="s">
        <v>86</v>
      </c>
      <c r="AA104" s="72" t="s">
        <v>86</v>
      </c>
      <c r="AB104" s="72" t="s">
        <v>86</v>
      </c>
      <c r="AC104" s="72" t="s">
        <v>86</v>
      </c>
      <c r="AD104" s="72" t="s">
        <v>86</v>
      </c>
      <c r="AE104" s="72" t="s">
        <v>86</v>
      </c>
      <c r="AF104" s="72" t="s">
        <v>86</v>
      </c>
      <c r="AG104" s="28">
        <v>2</v>
      </c>
      <c r="AH104" s="25" t="str">
        <f t="shared" si="12"/>
        <v>50000, . . . . . . . . . . . . . . . 2;</v>
      </c>
      <c r="AI104" s="25" t="str">
        <f t="shared" si="10"/>
        <v>50000, . . . . . . . . . . . . . . . 2;</v>
      </c>
    </row>
    <row r="105" spans="1:35">
      <c r="A105" s="56">
        <f t="shared" si="6"/>
        <v>261.92700000000002</v>
      </c>
      <c r="B105" s="21">
        <v>0</v>
      </c>
      <c r="C105" s="57">
        <v>0</v>
      </c>
      <c r="D105" s="57">
        <f t="shared" si="5"/>
        <v>5</v>
      </c>
      <c r="E105" s="58">
        <v>1</v>
      </c>
      <c r="F105" s="57">
        <v>1</v>
      </c>
      <c r="G105" s="22">
        <v>26</v>
      </c>
      <c r="H105" s="23" t="s">
        <v>140</v>
      </c>
      <c r="I105" s="24">
        <v>55</v>
      </c>
      <c r="M105" s="95">
        <f t="shared" si="7"/>
        <v>51001</v>
      </c>
      <c r="N105" s="63">
        <f t="shared" si="11"/>
        <v>151001</v>
      </c>
      <c r="O105" s="64">
        <v>40</v>
      </c>
      <c r="P105" s="65">
        <v>49</v>
      </c>
      <c r="Q105" s="101">
        <v>214.39873143574576</v>
      </c>
      <c r="R105" s="83">
        <f>O105/P105*A105</f>
        <v>213.81795918367348</v>
      </c>
      <c r="S105" s="68">
        <v>-2</v>
      </c>
      <c r="T105" s="69" t="s">
        <v>89</v>
      </c>
      <c r="U105" s="68">
        <v>0.05</v>
      </c>
      <c r="V105" s="70">
        <v>0.15</v>
      </c>
      <c r="W105" s="70">
        <v>1.25</v>
      </c>
      <c r="X105" s="71">
        <v>1</v>
      </c>
      <c r="Y105" s="72">
        <v>0</v>
      </c>
      <c r="Z105" s="73">
        <v>-0.43421052631578899</v>
      </c>
      <c r="AA105" s="72" t="s">
        <v>85</v>
      </c>
      <c r="AB105" s="72">
        <v>0</v>
      </c>
      <c r="AC105" s="72" t="s">
        <v>85</v>
      </c>
      <c r="AD105" s="72">
        <v>0</v>
      </c>
      <c r="AE105" s="72" t="s">
        <v>85</v>
      </c>
      <c r="AF105" s="72">
        <v>0</v>
      </c>
      <c r="AG105" s="28">
        <v>1</v>
      </c>
      <c r="AH105" s="25" t="str">
        <f t="shared" si="12"/>
        <v>51001, 213.817959183673 -2 . 0.05 0.15 1.25 1 0 -0.434210526315789 off 0 off 0 off 0 1;</v>
      </c>
      <c r="AI105" s="25" t="str">
        <f t="shared" si="10"/>
        <v>51001, 214.398731435746 -2 . 0.05 0.15 1.25 1 0 -0.434210526315789 off 0 off 0 off 0 1;</v>
      </c>
    </row>
    <row r="106" spans="1:35">
      <c r="A106" s="56">
        <f t="shared" si="6"/>
        <v>261.92700000000002</v>
      </c>
      <c r="B106" s="21">
        <v>0</v>
      </c>
      <c r="C106" s="57">
        <v>0</v>
      </c>
      <c r="D106" s="57">
        <f t="shared" si="5"/>
        <v>5</v>
      </c>
      <c r="E106" s="58">
        <v>1</v>
      </c>
      <c r="F106" s="57">
        <v>0</v>
      </c>
      <c r="G106" s="22"/>
      <c r="H106" s="23"/>
      <c r="M106" s="95">
        <f t="shared" si="7"/>
        <v>51000</v>
      </c>
      <c r="N106" s="63">
        <f t="shared" si="11"/>
        <v>151000</v>
      </c>
      <c r="O106" s="64"/>
      <c r="P106" s="65"/>
      <c r="Q106" s="27" t="s">
        <v>89</v>
      </c>
      <c r="R106" s="76" t="s">
        <v>89</v>
      </c>
      <c r="S106" s="68" t="s">
        <v>89</v>
      </c>
      <c r="T106" s="69" t="s">
        <v>89</v>
      </c>
      <c r="U106" s="68" t="s">
        <v>86</v>
      </c>
      <c r="V106" s="70" t="s">
        <v>86</v>
      </c>
      <c r="W106" s="70" t="s">
        <v>86</v>
      </c>
      <c r="X106" s="71" t="s">
        <v>89</v>
      </c>
      <c r="Y106" s="72" t="s">
        <v>86</v>
      </c>
      <c r="Z106" s="73" t="s">
        <v>86</v>
      </c>
      <c r="AA106" s="72" t="s">
        <v>86</v>
      </c>
      <c r="AB106" s="72" t="s">
        <v>86</v>
      </c>
      <c r="AC106" s="72" t="s">
        <v>86</v>
      </c>
      <c r="AD106" s="72" t="s">
        <v>86</v>
      </c>
      <c r="AE106" s="72" t="s">
        <v>86</v>
      </c>
      <c r="AF106" s="72" t="s">
        <v>86</v>
      </c>
      <c r="AG106" s="28">
        <v>1</v>
      </c>
      <c r="AH106" s="25" t="str">
        <f t="shared" si="12"/>
        <v>51000, . . . . . . . . . . . . . . . 1;</v>
      </c>
      <c r="AI106" s="25" t="str">
        <f t="shared" si="10"/>
        <v>51000, . . . . . . . . . . . . . . . 1;</v>
      </c>
    </row>
    <row r="107" spans="1:35">
      <c r="A107" s="56">
        <f t="shared" si="6"/>
        <v>261.92700000000002</v>
      </c>
      <c r="B107" s="21">
        <v>0</v>
      </c>
      <c r="C107" s="57">
        <v>0</v>
      </c>
      <c r="D107" s="57">
        <f t="shared" si="5"/>
        <v>5</v>
      </c>
      <c r="E107" s="58">
        <v>2</v>
      </c>
      <c r="F107" s="57">
        <v>1</v>
      </c>
      <c r="G107" s="22">
        <v>27</v>
      </c>
      <c r="H107" s="23" t="s">
        <v>141</v>
      </c>
      <c r="K107" s="24">
        <v>55</v>
      </c>
      <c r="M107" s="95">
        <f t="shared" si="7"/>
        <v>52001</v>
      </c>
      <c r="N107" s="63">
        <f t="shared" si="11"/>
        <v>152001</v>
      </c>
      <c r="O107" s="25">
        <v>5</v>
      </c>
      <c r="P107" s="65">
        <v>6</v>
      </c>
      <c r="Q107" s="66">
        <v>218.52470179379944</v>
      </c>
      <c r="R107" s="67">
        <f>O107/P107*A107</f>
        <v>218.27250000000004</v>
      </c>
      <c r="S107" s="68">
        <v>-2</v>
      </c>
      <c r="T107" s="69" t="s">
        <v>86</v>
      </c>
      <c r="U107" s="68">
        <v>0.05</v>
      </c>
      <c r="V107" s="70">
        <v>0.15</v>
      </c>
      <c r="W107" s="70">
        <v>1.25</v>
      </c>
      <c r="X107" s="71">
        <v>1</v>
      </c>
      <c r="Y107" s="72">
        <v>0</v>
      </c>
      <c r="Z107" s="73">
        <v>-0.43421052631578899</v>
      </c>
      <c r="AA107" s="72" t="s">
        <v>85</v>
      </c>
      <c r="AB107" s="72">
        <v>0</v>
      </c>
      <c r="AC107" s="72" t="s">
        <v>85</v>
      </c>
      <c r="AD107" s="72">
        <v>0</v>
      </c>
      <c r="AE107" s="72" t="s">
        <v>85</v>
      </c>
      <c r="AF107" s="72">
        <v>0</v>
      </c>
      <c r="AG107" s="28">
        <v>2</v>
      </c>
      <c r="AH107" s="25" t="str">
        <f t="shared" si="12"/>
        <v>52001, 218.2725 -2 . 0.05 0.15 1.25 1 0 -0.434210526315789 off 0 off 0 off 0 2;</v>
      </c>
      <c r="AI107" s="25" t="str">
        <f t="shared" si="10"/>
        <v>52001, 218.524701793799 -2 . 0.05 0.15 1.25 1 0 -0.434210526315789 off 0 off 0 off 0 2;</v>
      </c>
    </row>
    <row r="108" spans="1:35">
      <c r="A108" s="56">
        <f t="shared" si="6"/>
        <v>261.92700000000002</v>
      </c>
      <c r="B108" s="21">
        <v>0</v>
      </c>
      <c r="C108" s="57">
        <v>0</v>
      </c>
      <c r="D108" s="57">
        <f t="shared" si="5"/>
        <v>5</v>
      </c>
      <c r="E108" s="58">
        <v>2</v>
      </c>
      <c r="F108" s="57">
        <v>0</v>
      </c>
      <c r="G108" s="22"/>
      <c r="H108" s="23"/>
      <c r="M108" s="95">
        <f t="shared" si="7"/>
        <v>52000</v>
      </c>
      <c r="N108" s="63">
        <f t="shared" si="11"/>
        <v>152000</v>
      </c>
      <c r="P108" s="65"/>
      <c r="Q108" s="27" t="s">
        <v>89</v>
      </c>
      <c r="R108" s="84" t="s">
        <v>89</v>
      </c>
      <c r="S108" s="68" t="s">
        <v>89</v>
      </c>
      <c r="T108" s="69" t="s">
        <v>89</v>
      </c>
      <c r="U108" s="68" t="s">
        <v>86</v>
      </c>
      <c r="V108" s="70" t="s">
        <v>86</v>
      </c>
      <c r="W108" s="70" t="s">
        <v>86</v>
      </c>
      <c r="X108" s="71" t="s">
        <v>89</v>
      </c>
      <c r="Y108" s="72" t="s">
        <v>86</v>
      </c>
      <c r="Z108" s="73" t="s">
        <v>86</v>
      </c>
      <c r="AA108" s="72" t="s">
        <v>86</v>
      </c>
      <c r="AB108" s="72" t="s">
        <v>86</v>
      </c>
      <c r="AC108" s="72" t="s">
        <v>86</v>
      </c>
      <c r="AD108" s="72" t="s">
        <v>86</v>
      </c>
      <c r="AE108" s="72" t="s">
        <v>86</v>
      </c>
      <c r="AF108" s="72" t="s">
        <v>86</v>
      </c>
      <c r="AG108" s="28">
        <v>2</v>
      </c>
      <c r="AH108" s="25" t="str">
        <f t="shared" si="12"/>
        <v>52000, . . . . . . . . . . . . . . . 2;</v>
      </c>
      <c r="AI108" s="25" t="str">
        <f t="shared" si="10"/>
        <v>52000, . . . . . . . . . . . . . . . 2;</v>
      </c>
    </row>
    <row r="109" spans="1:35">
      <c r="A109" s="56">
        <f t="shared" si="6"/>
        <v>261.92700000000002</v>
      </c>
      <c r="B109" s="21">
        <v>0</v>
      </c>
      <c r="C109" s="57">
        <v>0</v>
      </c>
      <c r="D109" s="57">
        <f t="shared" si="5"/>
        <v>5</v>
      </c>
      <c r="E109" s="58">
        <v>3</v>
      </c>
      <c r="F109" s="57">
        <v>1</v>
      </c>
      <c r="G109" s="22">
        <v>28</v>
      </c>
      <c r="H109" s="23" t="s">
        <v>108</v>
      </c>
      <c r="I109" s="24">
        <v>56</v>
      </c>
      <c r="J109" s="24" t="s">
        <v>93</v>
      </c>
      <c r="M109" s="95">
        <f t="shared" si="7"/>
        <v>53001</v>
      </c>
      <c r="N109" s="63">
        <f t="shared" si="11"/>
        <v>153001</v>
      </c>
      <c r="O109" s="102">
        <v>27</v>
      </c>
      <c r="P109" s="86">
        <v>32</v>
      </c>
      <c r="Q109" s="87">
        <v>221</v>
      </c>
      <c r="R109" s="88">
        <f>O109/P109*A109</f>
        <v>221.00090625000001</v>
      </c>
      <c r="S109" s="68">
        <v>-2</v>
      </c>
      <c r="T109" s="69" t="s">
        <v>89</v>
      </c>
      <c r="U109" s="68">
        <v>0.05</v>
      </c>
      <c r="V109" s="70">
        <v>0.15</v>
      </c>
      <c r="W109" s="70">
        <v>1.25</v>
      </c>
      <c r="X109" s="71">
        <v>1</v>
      </c>
      <c r="Y109" s="72">
        <v>0</v>
      </c>
      <c r="Z109" s="73">
        <v>-0.43421052631578899</v>
      </c>
      <c r="AA109" s="72" t="s">
        <v>85</v>
      </c>
      <c r="AB109" s="72">
        <v>0</v>
      </c>
      <c r="AC109" s="72" t="s">
        <v>85</v>
      </c>
      <c r="AD109" s="72">
        <v>0</v>
      </c>
      <c r="AE109" s="72" t="s">
        <v>85</v>
      </c>
      <c r="AF109" s="72">
        <v>0</v>
      </c>
      <c r="AG109" s="28">
        <v>1</v>
      </c>
      <c r="AH109" s="25" t="str">
        <f t="shared" si="12"/>
        <v>53001, 221.00090625 -2 . 0.05 0.15 1.25 1 0 -0.434210526315789 off 0 off 0 off 0 1;</v>
      </c>
      <c r="AI109" s="25" t="str">
        <f t="shared" si="10"/>
        <v>53001, 221 -2 . 0.05 0.15 1.25 1 0 -0.434210526315789 off 0 off 0 off 0 1;</v>
      </c>
    </row>
    <row r="110" spans="1:35">
      <c r="A110" s="56">
        <f t="shared" si="6"/>
        <v>261.92700000000002</v>
      </c>
      <c r="B110" s="21">
        <v>0</v>
      </c>
      <c r="C110" s="57">
        <v>0</v>
      </c>
      <c r="D110" s="57">
        <f t="shared" si="5"/>
        <v>5</v>
      </c>
      <c r="E110" s="58">
        <v>3</v>
      </c>
      <c r="F110" s="57">
        <v>0</v>
      </c>
      <c r="G110" s="22"/>
      <c r="H110" s="23"/>
      <c r="M110" s="95">
        <f t="shared" si="7"/>
        <v>53000</v>
      </c>
      <c r="N110" s="63">
        <f t="shared" si="11"/>
        <v>153000</v>
      </c>
      <c r="Q110" s="27" t="s">
        <v>89</v>
      </c>
      <c r="R110" s="90" t="s">
        <v>89</v>
      </c>
      <c r="S110" s="68" t="s">
        <v>89</v>
      </c>
      <c r="T110" s="69" t="s">
        <v>89</v>
      </c>
      <c r="U110" s="68" t="s">
        <v>86</v>
      </c>
      <c r="V110" s="70" t="s">
        <v>86</v>
      </c>
      <c r="W110" s="70" t="s">
        <v>86</v>
      </c>
      <c r="X110" s="71" t="s">
        <v>89</v>
      </c>
      <c r="Y110" s="72" t="s">
        <v>86</v>
      </c>
      <c r="Z110" s="73" t="s">
        <v>86</v>
      </c>
      <c r="AA110" s="72" t="s">
        <v>86</v>
      </c>
      <c r="AB110" s="72" t="s">
        <v>86</v>
      </c>
      <c r="AC110" s="72" t="s">
        <v>86</v>
      </c>
      <c r="AD110" s="72" t="s">
        <v>86</v>
      </c>
      <c r="AE110" s="72" t="s">
        <v>86</v>
      </c>
      <c r="AF110" s="72" t="s">
        <v>86</v>
      </c>
      <c r="AG110" s="28">
        <v>1</v>
      </c>
      <c r="AH110" s="25" t="str">
        <f t="shared" si="12"/>
        <v>53000, . . . . . . . . . . . . . . . 1;</v>
      </c>
      <c r="AI110" s="25" t="str">
        <f t="shared" si="10"/>
        <v>53000, . . . . . . . . . . . . . . . 1;</v>
      </c>
    </row>
    <row r="111" spans="1:35">
      <c r="A111" s="56">
        <f t="shared" si="6"/>
        <v>261.92700000000002</v>
      </c>
      <c r="B111" s="21">
        <v>0</v>
      </c>
      <c r="C111" s="57">
        <v>0</v>
      </c>
      <c r="D111" s="57">
        <f t="shared" si="5"/>
        <v>5</v>
      </c>
      <c r="E111" s="58">
        <v>4</v>
      </c>
      <c r="F111" s="57">
        <v>1</v>
      </c>
      <c r="G111" s="22">
        <v>29</v>
      </c>
      <c r="H111" s="23" t="s">
        <v>142</v>
      </c>
      <c r="K111" s="24">
        <v>56</v>
      </c>
      <c r="L111" s="24" t="s">
        <v>139</v>
      </c>
      <c r="M111" s="95">
        <f t="shared" si="7"/>
        <v>54001</v>
      </c>
      <c r="N111" s="63">
        <f t="shared" si="11"/>
        <v>154001</v>
      </c>
      <c r="O111" s="25">
        <v>6</v>
      </c>
      <c r="P111" s="65">
        <v>7</v>
      </c>
      <c r="Q111" s="66">
        <v>224.99293544341342</v>
      </c>
      <c r="R111" s="67">
        <f>O111/P111*A111</f>
        <v>224.50885714285715</v>
      </c>
      <c r="S111" s="68">
        <v>-2</v>
      </c>
      <c r="T111" s="69" t="s">
        <v>86</v>
      </c>
      <c r="U111" s="68">
        <v>0.05</v>
      </c>
      <c r="V111" s="70">
        <v>0.15</v>
      </c>
      <c r="W111" s="70">
        <v>1.25</v>
      </c>
      <c r="X111" s="71">
        <v>1</v>
      </c>
      <c r="Y111" s="72">
        <v>0</v>
      </c>
      <c r="Z111" s="73">
        <v>-0.43421052631578899</v>
      </c>
      <c r="AA111" s="72" t="s">
        <v>85</v>
      </c>
      <c r="AB111" s="72">
        <v>0</v>
      </c>
      <c r="AC111" s="72" t="s">
        <v>85</v>
      </c>
      <c r="AD111" s="72">
        <v>0</v>
      </c>
      <c r="AE111" s="72" t="s">
        <v>85</v>
      </c>
      <c r="AF111" s="72">
        <v>0</v>
      </c>
      <c r="AG111" s="28">
        <v>2</v>
      </c>
      <c r="AH111" s="25" t="str">
        <f t="shared" si="12"/>
        <v>54001, 224.508857142857 -2 . 0.05 0.15 1.25 1 0 -0.434210526315789 off 0 off 0 off 0 2;</v>
      </c>
      <c r="AI111" s="25" t="str">
        <f t="shared" si="10"/>
        <v>54001, 224.992935443413 -2 . 0.05 0.15 1.25 1 0 -0.434210526315789 off 0 off 0 off 0 2;</v>
      </c>
    </row>
    <row r="112" spans="1:35">
      <c r="A112" s="56">
        <f t="shared" si="6"/>
        <v>261.92700000000002</v>
      </c>
      <c r="B112" s="21">
        <v>0</v>
      </c>
      <c r="C112" s="57">
        <v>0</v>
      </c>
      <c r="D112" s="57">
        <f t="shared" si="5"/>
        <v>5</v>
      </c>
      <c r="E112" s="58">
        <v>4</v>
      </c>
      <c r="F112" s="57">
        <v>0</v>
      </c>
      <c r="G112" s="22"/>
      <c r="H112" s="23"/>
      <c r="M112" s="95">
        <f t="shared" si="7"/>
        <v>54000</v>
      </c>
      <c r="N112" s="63">
        <f t="shared" si="11"/>
        <v>154000</v>
      </c>
      <c r="Q112" s="27" t="s">
        <v>84</v>
      </c>
      <c r="R112" s="84" t="s">
        <v>84</v>
      </c>
      <c r="S112" s="68" t="s">
        <v>84</v>
      </c>
      <c r="T112" s="69" t="s">
        <v>84</v>
      </c>
      <c r="U112" s="68" t="s">
        <v>86</v>
      </c>
      <c r="V112" s="70" t="s">
        <v>86</v>
      </c>
      <c r="W112" s="70" t="s">
        <v>86</v>
      </c>
      <c r="X112" s="71" t="s">
        <v>84</v>
      </c>
      <c r="Y112" s="72" t="s">
        <v>86</v>
      </c>
      <c r="Z112" s="73" t="s">
        <v>86</v>
      </c>
      <c r="AA112" s="72" t="s">
        <v>86</v>
      </c>
      <c r="AB112" s="72" t="s">
        <v>86</v>
      </c>
      <c r="AC112" s="72" t="s">
        <v>86</v>
      </c>
      <c r="AD112" s="72" t="s">
        <v>86</v>
      </c>
      <c r="AE112" s="72" t="s">
        <v>86</v>
      </c>
      <c r="AF112" s="72" t="s">
        <v>86</v>
      </c>
      <c r="AG112" s="28">
        <v>2</v>
      </c>
      <c r="AH112" s="25" t="str">
        <f t="shared" si="12"/>
        <v>54000, . . . . . . . . . . . . . . . 2;</v>
      </c>
      <c r="AI112" s="25" t="str">
        <f t="shared" si="10"/>
        <v>54000, . . . . . . . . . . . . . . . 2;</v>
      </c>
    </row>
    <row r="113" spans="1:35">
      <c r="A113" s="56">
        <f t="shared" si="6"/>
        <v>261.92700000000002</v>
      </c>
      <c r="B113" s="21">
        <v>0</v>
      </c>
      <c r="C113" s="57">
        <v>0</v>
      </c>
      <c r="D113" s="57">
        <f t="shared" si="5"/>
        <v>5</v>
      </c>
      <c r="E113" s="58">
        <v>5</v>
      </c>
      <c r="F113" s="57">
        <v>1</v>
      </c>
      <c r="G113" s="22">
        <v>30</v>
      </c>
      <c r="H113" s="23" t="s">
        <v>108</v>
      </c>
      <c r="I113" s="24">
        <v>56</v>
      </c>
      <c r="J113" s="24" t="s">
        <v>91</v>
      </c>
      <c r="M113" s="95">
        <f t="shared" si="7"/>
        <v>55001</v>
      </c>
      <c r="N113" s="63">
        <f t="shared" si="11"/>
        <v>155001</v>
      </c>
      <c r="O113" s="64">
        <v>7</v>
      </c>
      <c r="P113" s="65">
        <v>8</v>
      </c>
      <c r="Q113" s="103">
        <v>229.32278467430416</v>
      </c>
      <c r="R113" s="88">
        <f>O113/P113*A113</f>
        <v>229.186125</v>
      </c>
      <c r="S113" s="68">
        <v>-2.25</v>
      </c>
      <c r="T113" s="69" t="s">
        <v>89</v>
      </c>
      <c r="U113" s="68">
        <v>0.05</v>
      </c>
      <c r="V113" s="70">
        <v>0.15</v>
      </c>
      <c r="W113" s="70">
        <v>1.25</v>
      </c>
      <c r="X113" s="71">
        <v>1</v>
      </c>
      <c r="Y113" s="72">
        <v>0</v>
      </c>
      <c r="Z113" s="73">
        <v>-0.43421052631578899</v>
      </c>
      <c r="AA113" s="72" t="s">
        <v>85</v>
      </c>
      <c r="AB113" s="72">
        <v>0</v>
      </c>
      <c r="AC113" s="72" t="s">
        <v>85</v>
      </c>
      <c r="AD113" s="72">
        <v>0</v>
      </c>
      <c r="AE113" s="72" t="s">
        <v>85</v>
      </c>
      <c r="AF113" s="72">
        <v>0</v>
      </c>
      <c r="AG113" s="28">
        <v>1</v>
      </c>
      <c r="AH113" s="25" t="str">
        <f t="shared" si="12"/>
        <v>55001, 229.186125 -2.25 . 0.05 0.15 1.25 1 0 -0.434210526315789 off 0 off 0 off 0 1;</v>
      </c>
      <c r="AI113" s="25" t="str">
        <f t="shared" si="10"/>
        <v>55001, 229.322784674304 -2.25 . 0.05 0.15 1.25 1 0 -0.434210526315789 off 0 off 0 off 0 1;</v>
      </c>
    </row>
    <row r="114" spans="1:35">
      <c r="A114" s="56">
        <f t="shared" si="6"/>
        <v>261.92700000000002</v>
      </c>
      <c r="B114" s="21">
        <v>0</v>
      </c>
      <c r="C114" s="57">
        <v>0</v>
      </c>
      <c r="D114" s="57">
        <f t="shared" si="5"/>
        <v>5</v>
      </c>
      <c r="E114" s="58">
        <v>5</v>
      </c>
      <c r="F114" s="57">
        <v>0</v>
      </c>
      <c r="G114" s="22"/>
      <c r="H114" s="23"/>
      <c r="M114" s="95">
        <f t="shared" si="7"/>
        <v>55000</v>
      </c>
      <c r="N114" s="63">
        <f t="shared" si="11"/>
        <v>155000</v>
      </c>
      <c r="O114" s="64"/>
      <c r="P114" s="65"/>
      <c r="Q114" s="27" t="s">
        <v>89</v>
      </c>
      <c r="R114" s="90" t="s">
        <v>89</v>
      </c>
      <c r="S114" s="68" t="s">
        <v>89</v>
      </c>
      <c r="T114" s="69" t="s">
        <v>89</v>
      </c>
      <c r="U114" s="68" t="s">
        <v>86</v>
      </c>
      <c r="V114" s="70" t="s">
        <v>86</v>
      </c>
      <c r="W114" s="70" t="s">
        <v>86</v>
      </c>
      <c r="X114" s="71" t="s">
        <v>89</v>
      </c>
      <c r="Y114" s="72" t="s">
        <v>86</v>
      </c>
      <c r="Z114" s="73" t="s">
        <v>86</v>
      </c>
      <c r="AA114" s="72" t="s">
        <v>86</v>
      </c>
      <c r="AB114" s="72" t="s">
        <v>86</v>
      </c>
      <c r="AC114" s="72" t="s">
        <v>86</v>
      </c>
      <c r="AD114" s="72" t="s">
        <v>86</v>
      </c>
      <c r="AE114" s="72" t="s">
        <v>86</v>
      </c>
      <c r="AF114" s="72" t="s">
        <v>86</v>
      </c>
      <c r="AG114" s="28">
        <v>1</v>
      </c>
      <c r="AH114" s="25" t="str">
        <f t="shared" si="12"/>
        <v>55000, . . . . . . . . . . . . . . . 1;</v>
      </c>
      <c r="AI114" s="25" t="str">
        <f t="shared" si="10"/>
        <v>55000, . . . . . . . . . . . . . . . 1;</v>
      </c>
    </row>
    <row r="115" spans="1:35">
      <c r="A115" s="56">
        <f t="shared" si="6"/>
        <v>261.92700000000002</v>
      </c>
      <c r="B115" s="21">
        <v>0</v>
      </c>
      <c r="C115" s="57">
        <v>0</v>
      </c>
      <c r="D115" s="57">
        <f t="shared" si="5"/>
        <v>5</v>
      </c>
      <c r="E115" s="58">
        <v>6</v>
      </c>
      <c r="F115" s="57">
        <v>1</v>
      </c>
      <c r="G115" s="104" t="s">
        <v>143</v>
      </c>
      <c r="H115" s="23" t="s">
        <v>111</v>
      </c>
      <c r="K115" s="24">
        <v>56</v>
      </c>
      <c r="L115" s="24" t="s">
        <v>91</v>
      </c>
      <c r="M115" s="95">
        <f t="shared" si="7"/>
        <v>56001</v>
      </c>
      <c r="N115" s="63">
        <f t="shared" si="11"/>
        <v>156001</v>
      </c>
      <c r="O115" s="80">
        <v>25</v>
      </c>
      <c r="P115" s="81">
        <v>28</v>
      </c>
      <c r="Q115" s="66">
        <v>234.00613756265111</v>
      </c>
      <c r="R115" s="67">
        <f>O115/P115*A115</f>
        <v>233.86339285714288</v>
      </c>
      <c r="S115" s="68">
        <v>-2.25</v>
      </c>
      <c r="T115" s="69" t="s">
        <v>86</v>
      </c>
      <c r="U115" s="68">
        <v>0.05</v>
      </c>
      <c r="V115" s="70">
        <v>0.15</v>
      </c>
      <c r="W115" s="70">
        <v>1.25</v>
      </c>
      <c r="X115" s="71">
        <v>1</v>
      </c>
      <c r="Y115" s="72">
        <v>0</v>
      </c>
      <c r="Z115" s="73">
        <v>-0.43421052631578899</v>
      </c>
      <c r="AA115" s="72" t="s">
        <v>85</v>
      </c>
      <c r="AB115" s="72">
        <v>0</v>
      </c>
      <c r="AC115" s="72" t="s">
        <v>85</v>
      </c>
      <c r="AD115" s="72">
        <v>0</v>
      </c>
      <c r="AE115" s="72" t="s">
        <v>85</v>
      </c>
      <c r="AF115" s="72">
        <v>0</v>
      </c>
      <c r="AG115" s="28">
        <v>2</v>
      </c>
      <c r="AH115" s="25" t="str">
        <f t="shared" si="12"/>
        <v>56001, 233.863392857143 -2.25 . 0.05 0.15 1.25 1 0 -0.434210526315789 off 0 off 0 off 0 2;</v>
      </c>
      <c r="AI115" s="25" t="str">
        <f t="shared" si="10"/>
        <v>56001, 234.006137562651 -2.25 . 0.05 0.15 1.25 1 0 -0.434210526315789 off 0 off 0 off 0 2;</v>
      </c>
    </row>
    <row r="116" spans="1:35">
      <c r="A116" s="56">
        <f t="shared" si="6"/>
        <v>261.92700000000002</v>
      </c>
      <c r="B116" s="21">
        <v>0</v>
      </c>
      <c r="C116" s="57">
        <v>0</v>
      </c>
      <c r="D116" s="57">
        <f t="shared" si="5"/>
        <v>5</v>
      </c>
      <c r="E116" s="58">
        <v>6</v>
      </c>
      <c r="F116" s="57">
        <v>0</v>
      </c>
      <c r="G116" s="22"/>
      <c r="H116" s="23"/>
      <c r="M116" s="95">
        <f t="shared" si="7"/>
        <v>56000</v>
      </c>
      <c r="N116" s="63">
        <f t="shared" si="11"/>
        <v>156000</v>
      </c>
      <c r="O116" s="64"/>
      <c r="P116" s="65"/>
      <c r="Q116" s="27" t="s">
        <v>89</v>
      </c>
      <c r="R116" s="76" t="s">
        <v>89</v>
      </c>
      <c r="S116" s="68" t="s">
        <v>89</v>
      </c>
      <c r="T116" s="69" t="s">
        <v>89</v>
      </c>
      <c r="U116" s="68" t="s">
        <v>86</v>
      </c>
      <c r="V116" s="70" t="s">
        <v>86</v>
      </c>
      <c r="W116" s="70" t="s">
        <v>86</v>
      </c>
      <c r="X116" s="71" t="s">
        <v>89</v>
      </c>
      <c r="Y116" s="72" t="s">
        <v>86</v>
      </c>
      <c r="Z116" s="73" t="s">
        <v>86</v>
      </c>
      <c r="AA116" s="72" t="s">
        <v>86</v>
      </c>
      <c r="AB116" s="72" t="s">
        <v>86</v>
      </c>
      <c r="AC116" s="72" t="s">
        <v>86</v>
      </c>
      <c r="AD116" s="72" t="s">
        <v>86</v>
      </c>
      <c r="AE116" s="72" t="s">
        <v>86</v>
      </c>
      <c r="AF116" s="72" t="s">
        <v>86</v>
      </c>
      <c r="AG116" s="28">
        <v>2</v>
      </c>
      <c r="AH116" s="25" t="str">
        <f t="shared" si="12"/>
        <v>56000, . . . . . . . . . . . . . . . 2;</v>
      </c>
      <c r="AI116" s="25" t="str">
        <f t="shared" si="10"/>
        <v>56000, . . . . . . . . . . . . . . . 2;</v>
      </c>
    </row>
    <row r="117" spans="1:35">
      <c r="A117" s="56">
        <f t="shared" si="6"/>
        <v>261.92700000000002</v>
      </c>
      <c r="B117" s="21">
        <v>0</v>
      </c>
      <c r="C117" s="57">
        <v>0</v>
      </c>
      <c r="D117" s="57">
        <f t="shared" si="5"/>
        <v>5</v>
      </c>
      <c r="E117" s="58">
        <v>7</v>
      </c>
      <c r="F117" s="57">
        <v>1</v>
      </c>
      <c r="G117" s="22">
        <v>32</v>
      </c>
      <c r="H117" s="23" t="s">
        <v>113</v>
      </c>
      <c r="I117" s="24">
        <v>57</v>
      </c>
      <c r="M117" s="95">
        <f t="shared" si="7"/>
        <v>57001</v>
      </c>
      <c r="N117" s="63">
        <f t="shared" si="11"/>
        <v>157001</v>
      </c>
      <c r="O117" s="64">
        <v>32</v>
      </c>
      <c r="P117" s="65">
        <v>35</v>
      </c>
      <c r="Q117" s="101">
        <v>240.37658485810266</v>
      </c>
      <c r="R117" s="83">
        <f>O117/P117*A117</f>
        <v>239.47611428571429</v>
      </c>
      <c r="S117" s="68">
        <v>-2.25</v>
      </c>
      <c r="T117" s="69" t="s">
        <v>89</v>
      </c>
      <c r="U117" s="68">
        <v>0.05</v>
      </c>
      <c r="V117" s="70">
        <v>0.15</v>
      </c>
      <c r="W117" s="70">
        <v>1.25</v>
      </c>
      <c r="X117" s="71">
        <v>1</v>
      </c>
      <c r="Y117" s="72">
        <v>0</v>
      </c>
      <c r="Z117" s="73">
        <v>-0.43421052631578899</v>
      </c>
      <c r="AA117" s="72" t="s">
        <v>85</v>
      </c>
      <c r="AB117" s="72">
        <v>0</v>
      </c>
      <c r="AC117" s="72" t="s">
        <v>85</v>
      </c>
      <c r="AD117" s="72">
        <v>0</v>
      </c>
      <c r="AE117" s="72" t="s">
        <v>85</v>
      </c>
      <c r="AF117" s="72">
        <v>0</v>
      </c>
      <c r="AG117" s="28">
        <v>1</v>
      </c>
      <c r="AH117" s="25" t="str">
        <f t="shared" si="12"/>
        <v>57001, 239.476114285714 -2.25 . 0.05 0.15 1.25 1 0 -0.434210526315789 off 0 off 0 off 0 1;</v>
      </c>
      <c r="AI117" s="25" t="str">
        <f t="shared" si="10"/>
        <v>57001, 240.376584858103 -2.25 . 0.05 0.15 1.25 1 0 -0.434210526315789 off 0 off 0 off 0 1;</v>
      </c>
    </row>
    <row r="118" spans="1:35">
      <c r="A118" s="56">
        <f t="shared" si="6"/>
        <v>261.92700000000002</v>
      </c>
      <c r="B118" s="21">
        <v>0</v>
      </c>
      <c r="C118" s="57">
        <v>0</v>
      </c>
      <c r="D118" s="57">
        <f t="shared" si="5"/>
        <v>5</v>
      </c>
      <c r="E118" s="58">
        <v>7</v>
      </c>
      <c r="F118" s="57">
        <v>0</v>
      </c>
      <c r="G118" s="22"/>
      <c r="H118" s="23"/>
      <c r="M118" s="95">
        <f t="shared" si="7"/>
        <v>57000</v>
      </c>
      <c r="N118" s="63">
        <f t="shared" si="11"/>
        <v>157000</v>
      </c>
      <c r="O118" s="64"/>
      <c r="P118" s="65"/>
      <c r="Q118" s="27" t="s">
        <v>89</v>
      </c>
      <c r="R118" s="84" t="s">
        <v>89</v>
      </c>
      <c r="S118" s="68" t="s">
        <v>89</v>
      </c>
      <c r="T118" s="69" t="s">
        <v>89</v>
      </c>
      <c r="U118" s="68" t="s">
        <v>86</v>
      </c>
      <c r="V118" s="70" t="s">
        <v>86</v>
      </c>
      <c r="W118" s="70" t="s">
        <v>86</v>
      </c>
      <c r="X118" s="71" t="s">
        <v>89</v>
      </c>
      <c r="Y118" s="72" t="s">
        <v>86</v>
      </c>
      <c r="Z118" s="73" t="s">
        <v>86</v>
      </c>
      <c r="AA118" s="72" t="s">
        <v>86</v>
      </c>
      <c r="AB118" s="72" t="s">
        <v>86</v>
      </c>
      <c r="AC118" s="72" t="s">
        <v>86</v>
      </c>
      <c r="AD118" s="72" t="s">
        <v>86</v>
      </c>
      <c r="AE118" s="72" t="s">
        <v>86</v>
      </c>
      <c r="AF118" s="72" t="s">
        <v>86</v>
      </c>
      <c r="AG118" s="28">
        <v>1</v>
      </c>
      <c r="AH118" s="25" t="str">
        <f t="shared" si="12"/>
        <v>57000, . . . . . . . . . . . . . . . 1;</v>
      </c>
      <c r="AI118" s="25" t="str">
        <f t="shared" si="10"/>
        <v>57000, . . . . . . . . . . . . . . . 1;</v>
      </c>
    </row>
    <row r="119" spans="1:35">
      <c r="A119" s="56">
        <f t="shared" si="6"/>
        <v>261.92700000000002</v>
      </c>
      <c r="B119" s="21">
        <v>0</v>
      </c>
      <c r="C119" s="57">
        <v>0</v>
      </c>
      <c r="D119" s="57">
        <f t="shared" si="5"/>
        <v>5</v>
      </c>
      <c r="E119" s="58">
        <v>8</v>
      </c>
      <c r="F119" s="57">
        <v>1</v>
      </c>
      <c r="G119" s="22">
        <v>33</v>
      </c>
      <c r="H119" s="23" t="s">
        <v>144</v>
      </c>
      <c r="K119" s="24">
        <v>57</v>
      </c>
      <c r="M119" s="95">
        <f t="shared" si="7"/>
        <v>58001</v>
      </c>
      <c r="N119" s="63">
        <f t="shared" si="11"/>
        <v>158001</v>
      </c>
      <c r="O119" s="64">
        <v>15</v>
      </c>
      <c r="P119" s="65">
        <v>16</v>
      </c>
      <c r="Q119" s="87">
        <v>245.56921325709874</v>
      </c>
      <c r="R119" s="88">
        <f>O119/P119*A119</f>
        <v>245.55656250000001</v>
      </c>
      <c r="S119" s="68">
        <v>-2.25</v>
      </c>
      <c r="T119" s="69" t="s">
        <v>86</v>
      </c>
      <c r="U119" s="68">
        <v>0.05</v>
      </c>
      <c r="V119" s="70">
        <v>0.15</v>
      </c>
      <c r="W119" s="70">
        <v>1.25</v>
      </c>
      <c r="X119" s="71">
        <v>1</v>
      </c>
      <c r="Y119" s="72">
        <v>0</v>
      </c>
      <c r="Z119" s="73">
        <v>-0.43421052631578899</v>
      </c>
      <c r="AA119" s="72" t="s">
        <v>85</v>
      </c>
      <c r="AB119" s="72">
        <v>0</v>
      </c>
      <c r="AC119" s="72" t="s">
        <v>85</v>
      </c>
      <c r="AD119" s="72">
        <v>0</v>
      </c>
      <c r="AE119" s="72" t="s">
        <v>85</v>
      </c>
      <c r="AF119" s="72">
        <v>0</v>
      </c>
      <c r="AG119" s="28">
        <v>2</v>
      </c>
      <c r="AH119" s="25" t="str">
        <f t="shared" si="12"/>
        <v>58001, 245.5565625 -2.25 . 0.05 0.15 1.25 1 0 -0.434210526315789 off 0 off 0 off 0 2;</v>
      </c>
      <c r="AI119" s="25" t="str">
        <f t="shared" si="10"/>
        <v>58001, 245.569213257099 -2.25 . 0.05 0.15 1.25 1 0 -0.434210526315789 off 0 off 0 off 0 2;</v>
      </c>
    </row>
    <row r="120" spans="1:35">
      <c r="A120" s="56">
        <f t="shared" si="6"/>
        <v>261.92700000000002</v>
      </c>
      <c r="B120" s="21">
        <v>0</v>
      </c>
      <c r="C120" s="57">
        <v>0</v>
      </c>
      <c r="D120" s="57">
        <f t="shared" si="5"/>
        <v>5</v>
      </c>
      <c r="E120" s="58">
        <v>8</v>
      </c>
      <c r="F120" s="57">
        <v>0</v>
      </c>
      <c r="G120" s="105" t="s">
        <v>145</v>
      </c>
      <c r="H120" s="105"/>
      <c r="M120" s="95">
        <f t="shared" si="7"/>
        <v>58000</v>
      </c>
      <c r="N120" s="63">
        <f t="shared" si="11"/>
        <v>158000</v>
      </c>
      <c r="O120" s="64"/>
      <c r="P120" s="65"/>
      <c r="Q120" s="27" t="s">
        <v>84</v>
      </c>
      <c r="R120" s="90" t="s">
        <v>84</v>
      </c>
      <c r="S120" s="68" t="s">
        <v>84</v>
      </c>
      <c r="T120" s="69" t="s">
        <v>84</v>
      </c>
      <c r="U120" s="68" t="s">
        <v>86</v>
      </c>
      <c r="V120" s="70" t="s">
        <v>86</v>
      </c>
      <c r="W120" s="70" t="s">
        <v>86</v>
      </c>
      <c r="X120" s="71" t="s">
        <v>84</v>
      </c>
      <c r="Y120" s="72" t="s">
        <v>86</v>
      </c>
      <c r="Z120" s="73" t="s">
        <v>86</v>
      </c>
      <c r="AA120" s="72" t="s">
        <v>86</v>
      </c>
      <c r="AB120" s="72" t="s">
        <v>86</v>
      </c>
      <c r="AC120" s="72" t="s">
        <v>86</v>
      </c>
      <c r="AD120" s="72" t="s">
        <v>86</v>
      </c>
      <c r="AE120" s="72" t="s">
        <v>86</v>
      </c>
      <c r="AF120" s="72" t="s">
        <v>86</v>
      </c>
      <c r="AG120" s="28">
        <v>2</v>
      </c>
      <c r="AH120" s="25" t="str">
        <f t="shared" si="12"/>
        <v>58000, . . . . . . . . . . . . . . . 2;</v>
      </c>
      <c r="AI120" s="25" t="str">
        <f t="shared" si="10"/>
        <v>58000, . . . . . . . . . . . . . . . 2;</v>
      </c>
    </row>
    <row r="121" spans="1:35">
      <c r="A121" s="56">
        <f t="shared" si="6"/>
        <v>261.92700000000002</v>
      </c>
      <c r="B121" s="21">
        <v>0</v>
      </c>
      <c r="C121" s="57">
        <v>0</v>
      </c>
      <c r="D121" s="57">
        <f t="shared" si="5"/>
        <v>5</v>
      </c>
      <c r="E121" s="58">
        <v>9</v>
      </c>
      <c r="F121" s="57">
        <v>1</v>
      </c>
      <c r="G121" s="22">
        <v>34</v>
      </c>
      <c r="H121" s="23" t="s">
        <v>115</v>
      </c>
      <c r="I121" s="24">
        <v>58</v>
      </c>
      <c r="J121" s="24" t="s">
        <v>91</v>
      </c>
      <c r="M121" s="95">
        <f t="shared" si="7"/>
        <v>59001</v>
      </c>
      <c r="N121" s="63">
        <f t="shared" si="11"/>
        <v>159001</v>
      </c>
      <c r="O121" s="64">
        <v>20</v>
      </c>
      <c r="P121" s="65">
        <v>21</v>
      </c>
      <c r="Q121" s="66">
        <v>250.00605495585631</v>
      </c>
      <c r="R121" s="67">
        <f>O121/P121*A121</f>
        <v>249.45428571428573</v>
      </c>
      <c r="S121" s="68">
        <v>-2.5</v>
      </c>
      <c r="T121" s="69" t="s">
        <v>89</v>
      </c>
      <c r="U121" s="68">
        <v>0.05</v>
      </c>
      <c r="V121" s="70">
        <v>0.15</v>
      </c>
      <c r="W121" s="70">
        <v>1.25</v>
      </c>
      <c r="X121" s="71">
        <v>1</v>
      </c>
      <c r="Y121" s="72">
        <v>0</v>
      </c>
      <c r="Z121" s="73">
        <v>-0.43421052631578899</v>
      </c>
      <c r="AA121" s="72" t="s">
        <v>85</v>
      </c>
      <c r="AB121" s="72">
        <v>0</v>
      </c>
      <c r="AC121" s="72" t="s">
        <v>85</v>
      </c>
      <c r="AD121" s="72">
        <v>0</v>
      </c>
      <c r="AE121" s="72" t="s">
        <v>85</v>
      </c>
      <c r="AF121" s="72">
        <v>0</v>
      </c>
      <c r="AG121" s="28">
        <v>1</v>
      </c>
      <c r="AH121" s="25" t="str">
        <f t="shared" si="12"/>
        <v>59001, 249.454285714286 -2.5 . 0.05 0.15 1.25 1 0 -0.434210526315789 off 0 off 0 off 0 1;</v>
      </c>
      <c r="AI121" s="25" t="str">
        <f t="shared" si="10"/>
        <v>59001, 250.006054955856 -2.5 . 0.05 0.15 1.25 1 0 -0.434210526315789 off 0 off 0 off 0 1;</v>
      </c>
    </row>
    <row r="122" spans="1:35">
      <c r="A122" s="56">
        <f t="shared" si="6"/>
        <v>261.92700000000002</v>
      </c>
      <c r="B122" s="21">
        <v>0</v>
      </c>
      <c r="C122" s="57">
        <v>0</v>
      </c>
      <c r="D122" s="57">
        <f t="shared" si="5"/>
        <v>5</v>
      </c>
      <c r="E122" s="58">
        <v>9</v>
      </c>
      <c r="F122" s="57">
        <v>0</v>
      </c>
      <c r="G122" s="22"/>
      <c r="H122" s="23"/>
      <c r="M122" s="95">
        <f t="shared" si="7"/>
        <v>59000</v>
      </c>
      <c r="N122" s="63">
        <f t="shared" si="11"/>
        <v>159000</v>
      </c>
      <c r="O122" s="64"/>
      <c r="P122" s="65"/>
      <c r="Q122" s="27" t="s">
        <v>89</v>
      </c>
      <c r="R122" s="76" t="s">
        <v>89</v>
      </c>
      <c r="S122" s="68" t="s">
        <v>89</v>
      </c>
      <c r="T122" s="69" t="s">
        <v>89</v>
      </c>
      <c r="U122" s="68" t="s">
        <v>86</v>
      </c>
      <c r="V122" s="70" t="s">
        <v>86</v>
      </c>
      <c r="W122" s="70" t="s">
        <v>86</v>
      </c>
      <c r="X122" s="71" t="s">
        <v>89</v>
      </c>
      <c r="Y122" s="72" t="s">
        <v>86</v>
      </c>
      <c r="Z122" s="73" t="s">
        <v>86</v>
      </c>
      <c r="AA122" s="72" t="s">
        <v>86</v>
      </c>
      <c r="AB122" s="72" t="s">
        <v>86</v>
      </c>
      <c r="AC122" s="72" t="s">
        <v>86</v>
      </c>
      <c r="AD122" s="72" t="s">
        <v>86</v>
      </c>
      <c r="AE122" s="72" t="s">
        <v>86</v>
      </c>
      <c r="AF122" s="72" t="s">
        <v>86</v>
      </c>
      <c r="AG122" s="28">
        <v>1</v>
      </c>
      <c r="AH122" s="25" t="str">
        <f t="shared" si="12"/>
        <v>59000, . . . . . . . . . . . . . . . 1;</v>
      </c>
      <c r="AI122" s="25" t="str">
        <f t="shared" si="10"/>
        <v>59000, . . . . . . . . . . . . . . . 1;</v>
      </c>
    </row>
    <row r="123" spans="1:35">
      <c r="A123" s="56">
        <f t="shared" si="6"/>
        <v>261.92700000000002</v>
      </c>
      <c r="B123" s="21">
        <v>0</v>
      </c>
      <c r="C123" s="57">
        <v>0</v>
      </c>
      <c r="D123" s="57">
        <v>6</v>
      </c>
      <c r="E123" s="58">
        <v>0</v>
      </c>
      <c r="F123" s="57">
        <v>1</v>
      </c>
      <c r="G123" s="22">
        <v>35</v>
      </c>
      <c r="H123" s="23" t="s">
        <v>116</v>
      </c>
      <c r="K123" s="24">
        <v>58</v>
      </c>
      <c r="L123" s="24" t="s">
        <v>91</v>
      </c>
      <c r="M123" s="95">
        <f t="shared" si="7"/>
        <v>60001</v>
      </c>
      <c r="N123" s="63">
        <f t="shared" si="11"/>
        <v>160001</v>
      </c>
      <c r="O123" s="64">
        <v>35</v>
      </c>
      <c r="P123" s="65">
        <v>36</v>
      </c>
      <c r="Q123" s="66">
        <v>254.81726612848834</v>
      </c>
      <c r="R123" s="67">
        <f>O123/P123*A123</f>
        <v>254.65125</v>
      </c>
      <c r="S123" s="68">
        <v>-2.5</v>
      </c>
      <c r="T123" s="69" t="s">
        <v>86</v>
      </c>
      <c r="U123" s="68">
        <v>0.05</v>
      </c>
      <c r="V123" s="70">
        <v>0.15</v>
      </c>
      <c r="W123" s="70">
        <v>1.25</v>
      </c>
      <c r="X123" s="71">
        <v>1</v>
      </c>
      <c r="Y123" s="72">
        <v>0</v>
      </c>
      <c r="Z123" s="73">
        <v>-0.43421052631578899</v>
      </c>
      <c r="AA123" s="72" t="s">
        <v>85</v>
      </c>
      <c r="AB123" s="72">
        <v>0</v>
      </c>
      <c r="AC123" s="72" t="s">
        <v>85</v>
      </c>
      <c r="AD123" s="72">
        <v>0</v>
      </c>
      <c r="AE123" s="72" t="s">
        <v>85</v>
      </c>
      <c r="AF123" s="72">
        <v>0</v>
      </c>
      <c r="AG123" s="28">
        <v>2</v>
      </c>
      <c r="AH123" s="25" t="str">
        <f t="shared" si="12"/>
        <v>60001, 254.65125 -2.5 . 0.05 0.15 1.25 1 0 -0.434210526315789 off 0 off 0 off 0 2;</v>
      </c>
      <c r="AI123" s="25" t="str">
        <f t="shared" si="10"/>
        <v>60001, 254.817266128488 -2.5 . 0.05 0.15 1.25 1 0 -0.434210526315789 off 0 off 0 off 0 2;</v>
      </c>
    </row>
    <row r="124" spans="1:35">
      <c r="A124" s="56">
        <f t="shared" si="6"/>
        <v>261.92700000000002</v>
      </c>
      <c r="B124" s="21">
        <v>0</v>
      </c>
      <c r="C124" s="57">
        <v>0</v>
      </c>
      <c r="D124" s="57">
        <f t="shared" si="5"/>
        <v>6</v>
      </c>
      <c r="E124" s="58">
        <v>0</v>
      </c>
      <c r="F124" s="57">
        <v>0</v>
      </c>
      <c r="G124" s="22"/>
      <c r="H124" s="23"/>
      <c r="M124" s="95">
        <f t="shared" si="7"/>
        <v>60000</v>
      </c>
      <c r="N124" s="63">
        <f t="shared" si="11"/>
        <v>160000</v>
      </c>
      <c r="O124" s="64"/>
      <c r="P124" s="65"/>
      <c r="Q124" s="27" t="s">
        <v>89</v>
      </c>
      <c r="R124" s="76" t="s">
        <v>89</v>
      </c>
      <c r="S124" s="68" t="s">
        <v>89</v>
      </c>
      <c r="T124" s="69" t="s">
        <v>89</v>
      </c>
      <c r="U124" s="68" t="s">
        <v>86</v>
      </c>
      <c r="V124" s="70" t="s">
        <v>86</v>
      </c>
      <c r="W124" s="70" t="s">
        <v>86</v>
      </c>
      <c r="X124" s="71" t="s">
        <v>89</v>
      </c>
      <c r="Y124" s="72" t="s">
        <v>86</v>
      </c>
      <c r="Z124" s="73" t="s">
        <v>86</v>
      </c>
      <c r="AA124" s="72" t="s">
        <v>86</v>
      </c>
      <c r="AB124" s="72" t="s">
        <v>86</v>
      </c>
      <c r="AC124" s="72" t="s">
        <v>86</v>
      </c>
      <c r="AD124" s="72" t="s">
        <v>86</v>
      </c>
      <c r="AE124" s="72" t="s">
        <v>86</v>
      </c>
      <c r="AF124" s="72" t="s">
        <v>86</v>
      </c>
      <c r="AG124" s="28">
        <v>2</v>
      </c>
      <c r="AH124" s="25" t="str">
        <f t="shared" si="12"/>
        <v>60000, . . . . . . . . . . . . . . . 2;</v>
      </c>
      <c r="AI124" s="25" t="str">
        <f t="shared" si="10"/>
        <v>60000, . . . . . . . . . . . . . . . 2;</v>
      </c>
    </row>
    <row r="125" spans="1:35">
      <c r="A125" s="56">
        <f t="shared" si="6"/>
        <v>261.92700000000002</v>
      </c>
      <c r="B125" s="21">
        <v>0</v>
      </c>
      <c r="C125" s="57">
        <v>0</v>
      </c>
      <c r="D125" s="57">
        <f t="shared" si="5"/>
        <v>6</v>
      </c>
      <c r="E125" s="58">
        <v>1</v>
      </c>
      <c r="F125" s="57">
        <v>1</v>
      </c>
      <c r="G125" s="22">
        <v>36</v>
      </c>
      <c r="H125" s="23" t="s">
        <v>117</v>
      </c>
      <c r="I125" s="24">
        <v>58</v>
      </c>
      <c r="J125" s="24" t="s">
        <v>93</v>
      </c>
      <c r="M125" s="95">
        <f t="shared" si="7"/>
        <v>61001</v>
      </c>
      <c r="N125" s="63">
        <f t="shared" si="11"/>
        <v>161001</v>
      </c>
      <c r="O125" s="64">
        <v>48</v>
      </c>
      <c r="P125" s="65">
        <v>49</v>
      </c>
      <c r="Q125" s="101">
        <v>257.40612260952872</v>
      </c>
      <c r="R125" s="83">
        <f>O125/P125*A125</f>
        <v>256.5815510204082</v>
      </c>
      <c r="S125" s="68">
        <v>-2.5</v>
      </c>
      <c r="T125" s="69" t="s">
        <v>89</v>
      </c>
      <c r="U125" s="68">
        <v>0.05</v>
      </c>
      <c r="V125" s="70">
        <v>0.15</v>
      </c>
      <c r="W125" s="70">
        <v>1.25</v>
      </c>
      <c r="X125" s="71">
        <v>1</v>
      </c>
      <c r="Y125" s="72">
        <v>0</v>
      </c>
      <c r="Z125" s="73">
        <v>-0.43421052631578899</v>
      </c>
      <c r="AA125" s="72" t="s">
        <v>85</v>
      </c>
      <c r="AB125" s="72">
        <v>0</v>
      </c>
      <c r="AC125" s="72" t="s">
        <v>85</v>
      </c>
      <c r="AD125" s="72">
        <v>0</v>
      </c>
      <c r="AE125" s="72" t="s">
        <v>85</v>
      </c>
      <c r="AF125" s="72">
        <v>0</v>
      </c>
      <c r="AG125" s="28">
        <v>1</v>
      </c>
      <c r="AH125" s="25" t="str">
        <f t="shared" si="12"/>
        <v>61001, 256.581551020408 -2.5 . 0.05 0.15 1.25 1 0 -0.434210526315789 off 0 off 0 off 0 1;</v>
      </c>
      <c r="AI125" s="25" t="str">
        <f t="shared" si="10"/>
        <v>61001, 257.406122609529 -2.5 . 0.05 0.15 1.25 1 0 -0.434210526315789 off 0 off 0 off 0 1;</v>
      </c>
    </row>
    <row r="126" spans="1:35">
      <c r="A126" s="56">
        <f t="shared" si="6"/>
        <v>261.92700000000002</v>
      </c>
      <c r="B126" s="21">
        <v>0</v>
      </c>
      <c r="C126" s="57">
        <v>0</v>
      </c>
      <c r="D126" s="57">
        <f t="shared" si="5"/>
        <v>6</v>
      </c>
      <c r="E126" s="58">
        <v>1</v>
      </c>
      <c r="F126" s="57">
        <v>0</v>
      </c>
      <c r="M126" s="95">
        <f t="shared" si="7"/>
        <v>61000</v>
      </c>
      <c r="N126" s="63">
        <f t="shared" si="11"/>
        <v>161000</v>
      </c>
      <c r="O126" s="64"/>
      <c r="P126" s="65"/>
      <c r="Q126" s="27" t="s">
        <v>89</v>
      </c>
      <c r="R126" s="76" t="s">
        <v>89</v>
      </c>
      <c r="S126" s="68" t="s">
        <v>89</v>
      </c>
      <c r="T126" s="69" t="s">
        <v>89</v>
      </c>
      <c r="U126" s="68" t="s">
        <v>86</v>
      </c>
      <c r="V126" s="70" t="s">
        <v>86</v>
      </c>
      <c r="W126" s="70" t="s">
        <v>86</v>
      </c>
      <c r="X126" s="71" t="s">
        <v>89</v>
      </c>
      <c r="Y126" s="72" t="s">
        <v>86</v>
      </c>
      <c r="Z126" s="73" t="s">
        <v>86</v>
      </c>
      <c r="AA126" s="72" t="s">
        <v>86</v>
      </c>
      <c r="AB126" s="72" t="s">
        <v>86</v>
      </c>
      <c r="AC126" s="72" t="s">
        <v>86</v>
      </c>
      <c r="AD126" s="72" t="s">
        <v>86</v>
      </c>
      <c r="AE126" s="72" t="s">
        <v>86</v>
      </c>
      <c r="AF126" s="72" t="s">
        <v>86</v>
      </c>
      <c r="AG126" s="28">
        <v>1</v>
      </c>
      <c r="AH126" s="25" t="str">
        <f t="shared" si="12"/>
        <v>61000, . . . . . . . . . . . . . . . 1;</v>
      </c>
      <c r="AI126" s="25" t="str">
        <f t="shared" si="10"/>
        <v>61000, . . . . . . . . . . . . . . . 1;</v>
      </c>
    </row>
    <row r="127" spans="1:35">
      <c r="A127" s="56">
        <f t="shared" si="6"/>
        <v>261.92700000000002</v>
      </c>
      <c r="B127" s="21">
        <v>0</v>
      </c>
      <c r="C127" s="57">
        <v>0</v>
      </c>
      <c r="D127" s="57">
        <f t="shared" si="5"/>
        <v>6</v>
      </c>
      <c r="E127" s="58">
        <v>2</v>
      </c>
      <c r="F127" s="57">
        <v>1</v>
      </c>
      <c r="G127" s="91">
        <v>1</v>
      </c>
      <c r="H127" s="97" t="s">
        <v>116</v>
      </c>
      <c r="I127" s="93"/>
      <c r="J127" s="93"/>
      <c r="K127" s="93">
        <v>58</v>
      </c>
      <c r="L127" s="93" t="s">
        <v>93</v>
      </c>
      <c r="M127" s="94">
        <f t="shared" si="7"/>
        <v>62001</v>
      </c>
      <c r="N127" s="63">
        <f t="shared" si="11"/>
        <v>162001</v>
      </c>
      <c r="O127" s="85">
        <v>1</v>
      </c>
      <c r="P127" s="86">
        <v>1</v>
      </c>
      <c r="Q127" s="96">
        <f>Q55*2</f>
        <v>262.35974348571727</v>
      </c>
      <c r="R127" s="67">
        <f>O127/P127*A127</f>
        <v>261.92700000000002</v>
      </c>
      <c r="S127" s="68">
        <v>-2.5</v>
      </c>
      <c r="T127" s="69" t="s">
        <v>86</v>
      </c>
      <c r="U127" s="68">
        <v>0.05</v>
      </c>
      <c r="V127" s="70">
        <v>0.15</v>
      </c>
      <c r="W127" s="70">
        <v>1.25</v>
      </c>
      <c r="X127" s="71">
        <v>1</v>
      </c>
      <c r="Y127" s="72">
        <v>0</v>
      </c>
      <c r="Z127" s="73">
        <v>-0.43421052631578899</v>
      </c>
      <c r="AA127" s="72" t="s">
        <v>85</v>
      </c>
      <c r="AB127" s="72">
        <v>0</v>
      </c>
      <c r="AC127" s="72" t="s">
        <v>85</v>
      </c>
      <c r="AD127" s="72">
        <v>0</v>
      </c>
      <c r="AE127" s="72" t="s">
        <v>85</v>
      </c>
      <c r="AF127" s="72">
        <v>0</v>
      </c>
      <c r="AG127" s="28">
        <v>2</v>
      </c>
      <c r="AH127" s="25" t="str">
        <f t="shared" si="12"/>
        <v>62001, 261.927 -2.5 . 0.05 0.15 1.25 1 0 -0.434210526315789 off 0 off 0 off 0 2;</v>
      </c>
      <c r="AI127" s="25" t="str">
        <f t="shared" si="10"/>
        <v>62001, 262.359743485717 -2.5 . 0.05 0.15 1.25 1 0 -0.434210526315789 off 0 off 0 off 0 2;</v>
      </c>
    </row>
    <row r="128" spans="1:35">
      <c r="A128" s="56">
        <f t="shared" si="6"/>
        <v>261.92700000000002</v>
      </c>
      <c r="B128" s="21">
        <v>0</v>
      </c>
      <c r="C128" s="57">
        <v>0</v>
      </c>
      <c r="D128" s="57">
        <f t="shared" ref="D128:D182" si="13">D127</f>
        <v>6</v>
      </c>
      <c r="E128" s="58">
        <v>2</v>
      </c>
      <c r="F128" s="57">
        <v>0</v>
      </c>
      <c r="G128" s="22"/>
      <c r="H128" s="23"/>
      <c r="M128" s="106">
        <f t="shared" si="7"/>
        <v>62000</v>
      </c>
      <c r="N128" s="63">
        <f t="shared" si="11"/>
        <v>162000</v>
      </c>
      <c r="O128" s="64"/>
      <c r="P128" s="65"/>
      <c r="Q128" s="27" t="s">
        <v>128</v>
      </c>
      <c r="R128" s="76" t="s">
        <v>128</v>
      </c>
      <c r="S128" s="68" t="s">
        <v>128</v>
      </c>
      <c r="T128" s="69" t="s">
        <v>128</v>
      </c>
      <c r="U128" s="68" t="s">
        <v>86</v>
      </c>
      <c r="V128" s="70" t="s">
        <v>86</v>
      </c>
      <c r="W128" s="70" t="s">
        <v>86</v>
      </c>
      <c r="X128" s="71" t="s">
        <v>128</v>
      </c>
      <c r="Y128" s="72" t="s">
        <v>86</v>
      </c>
      <c r="Z128" s="73" t="s">
        <v>86</v>
      </c>
      <c r="AA128" s="72" t="s">
        <v>86</v>
      </c>
      <c r="AB128" s="72" t="s">
        <v>86</v>
      </c>
      <c r="AC128" s="72" t="s">
        <v>86</v>
      </c>
      <c r="AD128" s="72" t="s">
        <v>86</v>
      </c>
      <c r="AE128" s="72" t="s">
        <v>86</v>
      </c>
      <c r="AF128" s="72" t="s">
        <v>86</v>
      </c>
      <c r="AG128" s="28">
        <v>2</v>
      </c>
      <c r="AH128" s="25" t="str">
        <f t="shared" si="12"/>
        <v>62000, . . . . . . . . . . . . . . . 2;</v>
      </c>
      <c r="AI128" s="25" t="str">
        <f t="shared" si="10"/>
        <v>62000, . . . . . . . . . . . . . . . 2;</v>
      </c>
    </row>
    <row r="129" spans="1:35">
      <c r="A129" s="56">
        <f t="shared" si="6"/>
        <v>261.92700000000002</v>
      </c>
      <c r="B129" s="21">
        <v>0</v>
      </c>
      <c r="C129" s="57">
        <v>0</v>
      </c>
      <c r="D129" s="57">
        <f t="shared" si="13"/>
        <v>6</v>
      </c>
      <c r="E129" s="58">
        <v>3</v>
      </c>
      <c r="F129" s="57">
        <v>1</v>
      </c>
      <c r="G129" s="22">
        <v>2</v>
      </c>
      <c r="H129" s="23" t="s">
        <v>118</v>
      </c>
      <c r="I129" s="24">
        <v>59</v>
      </c>
      <c r="J129" s="24" t="s">
        <v>93</v>
      </c>
      <c r="M129" s="106">
        <f t="shared" si="7"/>
        <v>63001</v>
      </c>
      <c r="N129" s="63">
        <f t="shared" si="11"/>
        <v>163001</v>
      </c>
      <c r="O129" s="64">
        <v>36</v>
      </c>
      <c r="P129" s="65">
        <v>35</v>
      </c>
      <c r="Q129" s="96">
        <f>Q57*2</f>
        <v>270.12547480665376</v>
      </c>
      <c r="R129" s="67">
        <f>O129/P129*A129</f>
        <v>269.41062857142856</v>
      </c>
      <c r="S129" s="68">
        <v>-2.5</v>
      </c>
      <c r="T129" s="69" t="s">
        <v>89</v>
      </c>
      <c r="U129" s="68">
        <v>0.05</v>
      </c>
      <c r="V129" s="70">
        <v>0.15</v>
      </c>
      <c r="W129" s="70">
        <v>1.25</v>
      </c>
      <c r="X129" s="71">
        <v>1</v>
      </c>
      <c r="Y129" s="72">
        <v>0</v>
      </c>
      <c r="Z129" s="73">
        <v>-0.43421052631578899</v>
      </c>
      <c r="AA129" s="72" t="s">
        <v>85</v>
      </c>
      <c r="AB129" s="72">
        <v>0</v>
      </c>
      <c r="AC129" s="72" t="s">
        <v>85</v>
      </c>
      <c r="AD129" s="72">
        <v>0</v>
      </c>
      <c r="AE129" s="72" t="s">
        <v>85</v>
      </c>
      <c r="AF129" s="72">
        <v>0</v>
      </c>
      <c r="AG129" s="28">
        <v>1</v>
      </c>
      <c r="AH129" s="25" t="str">
        <f t="shared" si="12"/>
        <v>63001, 269.410628571429 -2.5 . 0.05 0.15 1.25 1 0 -0.434210526315789 off 0 off 0 off 0 1;</v>
      </c>
      <c r="AI129" s="25" t="str">
        <f t="shared" si="10"/>
        <v>63001, 270.125474806654 -2.5 . 0.05 0.15 1.25 1 0 -0.434210526315789 off 0 off 0 off 0 1;</v>
      </c>
    </row>
    <row r="130" spans="1:35">
      <c r="A130" s="56">
        <f t="shared" si="6"/>
        <v>261.92700000000002</v>
      </c>
      <c r="B130" s="21">
        <v>0</v>
      </c>
      <c r="C130" s="57">
        <v>0</v>
      </c>
      <c r="D130" s="57">
        <f t="shared" si="13"/>
        <v>6</v>
      </c>
      <c r="E130" s="58">
        <v>3</v>
      </c>
      <c r="F130" s="57">
        <v>0</v>
      </c>
      <c r="G130" s="22"/>
      <c r="H130" s="23"/>
      <c r="M130" s="106">
        <f t="shared" si="7"/>
        <v>63000</v>
      </c>
      <c r="N130" s="63">
        <f t="shared" si="11"/>
        <v>163000</v>
      </c>
      <c r="O130" s="64"/>
      <c r="P130" s="65"/>
      <c r="Q130" s="27" t="s">
        <v>84</v>
      </c>
      <c r="R130" s="76" t="s">
        <v>84</v>
      </c>
      <c r="S130" s="68" t="s">
        <v>84</v>
      </c>
      <c r="T130" s="69" t="s">
        <v>84</v>
      </c>
      <c r="U130" s="68" t="s">
        <v>86</v>
      </c>
      <c r="V130" s="70" t="s">
        <v>86</v>
      </c>
      <c r="W130" s="70" t="s">
        <v>86</v>
      </c>
      <c r="X130" s="71" t="s">
        <v>84</v>
      </c>
      <c r="Y130" s="72" t="s">
        <v>86</v>
      </c>
      <c r="Z130" s="73" t="s">
        <v>86</v>
      </c>
      <c r="AA130" s="72" t="s">
        <v>86</v>
      </c>
      <c r="AB130" s="72" t="s">
        <v>86</v>
      </c>
      <c r="AC130" s="72" t="s">
        <v>86</v>
      </c>
      <c r="AD130" s="72" t="s">
        <v>86</v>
      </c>
      <c r="AE130" s="72" t="s">
        <v>86</v>
      </c>
      <c r="AF130" s="72" t="s">
        <v>86</v>
      </c>
      <c r="AG130" s="28">
        <v>1</v>
      </c>
      <c r="AH130" s="25" t="str">
        <f t="shared" si="12"/>
        <v>63000, . . . . . . . . . . . . . . . 1;</v>
      </c>
      <c r="AI130" s="25" t="str">
        <f t="shared" si="10"/>
        <v>63000, . . . . . . . . . . . . . . . 1;</v>
      </c>
    </row>
    <row r="131" spans="1:35">
      <c r="A131" s="56">
        <f t="shared" si="6"/>
        <v>261.92700000000002</v>
      </c>
      <c r="B131" s="21">
        <v>0</v>
      </c>
      <c r="C131" s="57">
        <v>0</v>
      </c>
      <c r="D131" s="57">
        <f t="shared" si="13"/>
        <v>6</v>
      </c>
      <c r="E131" s="58">
        <v>4</v>
      </c>
      <c r="F131" s="57">
        <v>1</v>
      </c>
      <c r="G131" s="22">
        <v>3</v>
      </c>
      <c r="H131" s="23" t="s">
        <v>146</v>
      </c>
      <c r="K131" s="24">
        <v>59</v>
      </c>
      <c r="M131" s="106">
        <f t="shared" si="7"/>
        <v>64001</v>
      </c>
      <c r="N131" s="63">
        <f t="shared" si="11"/>
        <v>164001</v>
      </c>
      <c r="O131" s="64">
        <v>21</v>
      </c>
      <c r="P131" s="65">
        <v>20</v>
      </c>
      <c r="Q131" s="96">
        <f>Q59*2</f>
        <v>275.32387171200787</v>
      </c>
      <c r="R131" s="67">
        <f>O131/P131*A131</f>
        <v>275.02335000000005</v>
      </c>
      <c r="S131" s="68">
        <v>-2.75</v>
      </c>
      <c r="T131" s="69" t="s">
        <v>86</v>
      </c>
      <c r="U131" s="68">
        <v>0.05</v>
      </c>
      <c r="V131" s="70">
        <v>0.15</v>
      </c>
      <c r="W131" s="70">
        <v>1.25</v>
      </c>
      <c r="X131" s="71">
        <v>1</v>
      </c>
      <c r="Y131" s="72">
        <v>0</v>
      </c>
      <c r="Z131" s="73">
        <v>-0.43421052631578899</v>
      </c>
      <c r="AA131" s="72" t="s">
        <v>85</v>
      </c>
      <c r="AB131" s="72">
        <v>0</v>
      </c>
      <c r="AC131" s="72" t="s">
        <v>85</v>
      </c>
      <c r="AD131" s="72">
        <v>0</v>
      </c>
      <c r="AE131" s="72" t="s">
        <v>85</v>
      </c>
      <c r="AF131" s="72">
        <v>0</v>
      </c>
      <c r="AG131" s="28">
        <v>2</v>
      </c>
      <c r="AH131" s="25" t="str">
        <f t="shared" si="12"/>
        <v>64001, 275.02335 -2.75 . 0.05 0.15 1.25 1 0 -0.434210526315789 off 0 off 0 off 0 2;</v>
      </c>
      <c r="AI131" s="25" t="str">
        <f t="shared" si="10"/>
        <v>64001, 275.323871712008 -2.75 . 0.05 0.15 1.25 1 0 -0.434210526315789 off 0 off 0 off 0 2;</v>
      </c>
    </row>
    <row r="132" spans="1:35">
      <c r="A132" s="56">
        <f t="shared" si="6"/>
        <v>261.92700000000002</v>
      </c>
      <c r="B132" s="21">
        <v>0</v>
      </c>
      <c r="C132" s="57">
        <v>0</v>
      </c>
      <c r="D132" s="57">
        <f t="shared" si="13"/>
        <v>6</v>
      </c>
      <c r="E132" s="58">
        <v>4</v>
      </c>
      <c r="F132" s="57">
        <v>0</v>
      </c>
      <c r="G132" s="22"/>
      <c r="H132" s="23"/>
      <c r="M132" s="106">
        <f t="shared" si="7"/>
        <v>64000</v>
      </c>
      <c r="N132" s="63">
        <f t="shared" si="11"/>
        <v>164000</v>
      </c>
      <c r="O132" s="64"/>
      <c r="P132" s="65"/>
      <c r="Q132" s="27" t="s">
        <v>123</v>
      </c>
      <c r="R132" s="76" t="s">
        <v>123</v>
      </c>
      <c r="S132" s="68" t="s">
        <v>123</v>
      </c>
      <c r="T132" s="69" t="s">
        <v>123</v>
      </c>
      <c r="U132" s="68" t="s">
        <v>86</v>
      </c>
      <c r="V132" s="70" t="s">
        <v>86</v>
      </c>
      <c r="W132" s="70" t="s">
        <v>86</v>
      </c>
      <c r="X132" s="71" t="s">
        <v>123</v>
      </c>
      <c r="Y132" s="72" t="s">
        <v>86</v>
      </c>
      <c r="Z132" s="73" t="s">
        <v>86</v>
      </c>
      <c r="AA132" s="72" t="s">
        <v>86</v>
      </c>
      <c r="AB132" s="72" t="s">
        <v>86</v>
      </c>
      <c r="AC132" s="72" t="s">
        <v>86</v>
      </c>
      <c r="AD132" s="72" t="s">
        <v>86</v>
      </c>
      <c r="AE132" s="72" t="s">
        <v>86</v>
      </c>
      <c r="AF132" s="72" t="s">
        <v>86</v>
      </c>
      <c r="AG132" s="28">
        <v>2</v>
      </c>
      <c r="AH132" s="25" t="str">
        <f t="shared" si="12"/>
        <v>64000, . . . . . . . . . . . . . . . 2;</v>
      </c>
      <c r="AI132" s="25" t="str">
        <f t="shared" si="10"/>
        <v>64000, . . . . . . . . . . . . . . . 2;</v>
      </c>
    </row>
    <row r="133" spans="1:35">
      <c r="A133" s="56">
        <f t="shared" ref="A133:A196" si="14">$A$3</f>
        <v>261.92700000000002</v>
      </c>
      <c r="B133" s="21">
        <v>0</v>
      </c>
      <c r="C133" s="57">
        <v>0</v>
      </c>
      <c r="D133" s="57">
        <f t="shared" si="13"/>
        <v>6</v>
      </c>
      <c r="E133" s="58">
        <v>5</v>
      </c>
      <c r="F133" s="57">
        <v>1</v>
      </c>
      <c r="G133" s="22">
        <v>4</v>
      </c>
      <c r="H133" s="23" t="s">
        <v>120</v>
      </c>
      <c r="I133" s="24">
        <v>59</v>
      </c>
      <c r="J133" s="24" t="s">
        <v>91</v>
      </c>
      <c r="M133" s="106">
        <f t="shared" ref="M133:M196" si="15">(C133*100000)+(D133*10000)+(E133*1000)+F133</f>
        <v>65001</v>
      </c>
      <c r="N133" s="63">
        <f t="shared" si="11"/>
        <v>165001</v>
      </c>
      <c r="O133" s="64">
        <v>15</v>
      </c>
      <c r="P133" s="65">
        <v>14</v>
      </c>
      <c r="Q133" s="96">
        <f>Q61*2</f>
        <v>280.94668346900193</v>
      </c>
      <c r="R133" s="67">
        <f>O133/P133*A133</f>
        <v>280.63607142857143</v>
      </c>
      <c r="S133" s="68">
        <v>-2.75</v>
      </c>
      <c r="T133" s="69" t="s">
        <v>89</v>
      </c>
      <c r="U133" s="68">
        <v>0.05</v>
      </c>
      <c r="V133" s="70">
        <v>0.15</v>
      </c>
      <c r="W133" s="70">
        <v>1.25</v>
      </c>
      <c r="X133" s="71">
        <v>1</v>
      </c>
      <c r="Y133" s="72">
        <v>0</v>
      </c>
      <c r="Z133" s="73">
        <v>-0.43421052631578899</v>
      </c>
      <c r="AA133" s="72" t="s">
        <v>85</v>
      </c>
      <c r="AB133" s="72">
        <v>0</v>
      </c>
      <c r="AC133" s="72" t="s">
        <v>85</v>
      </c>
      <c r="AD133" s="72">
        <v>0</v>
      </c>
      <c r="AE133" s="72" t="s">
        <v>85</v>
      </c>
      <c r="AF133" s="72">
        <v>0</v>
      </c>
      <c r="AG133" s="28">
        <v>1</v>
      </c>
      <c r="AH133" s="25" t="str">
        <f t="shared" si="12"/>
        <v>65001, 280.636071428571 -2.75 . 0.05 0.15 1.25 1 0 -0.434210526315789 off 0 off 0 off 0 1;</v>
      </c>
      <c r="AI133" s="25" t="str">
        <f t="shared" si="10"/>
        <v>65001, 280.946683469002 -2.75 . 0.05 0.15 1.25 1 0 -0.434210526315789 off 0 off 0 off 0 1;</v>
      </c>
    </row>
    <row r="134" spans="1:35">
      <c r="A134" s="56">
        <f t="shared" si="14"/>
        <v>261.92700000000002</v>
      </c>
      <c r="B134" s="21">
        <v>0</v>
      </c>
      <c r="C134" s="57">
        <v>0</v>
      </c>
      <c r="D134" s="57">
        <f t="shared" si="13"/>
        <v>6</v>
      </c>
      <c r="E134" s="58">
        <v>5</v>
      </c>
      <c r="F134" s="57">
        <v>0</v>
      </c>
      <c r="G134" s="22"/>
      <c r="H134" s="23"/>
      <c r="M134" s="106">
        <f t="shared" si="15"/>
        <v>65000</v>
      </c>
      <c r="N134" s="63">
        <f t="shared" si="11"/>
        <v>165000</v>
      </c>
      <c r="O134" s="64"/>
      <c r="P134" s="65"/>
      <c r="Q134" s="75" t="s">
        <v>89</v>
      </c>
      <c r="R134" s="84" t="s">
        <v>89</v>
      </c>
      <c r="S134" s="68" t="s">
        <v>89</v>
      </c>
      <c r="T134" s="69" t="s">
        <v>89</v>
      </c>
      <c r="U134" s="68" t="s">
        <v>86</v>
      </c>
      <c r="V134" s="70" t="s">
        <v>86</v>
      </c>
      <c r="W134" s="70" t="s">
        <v>86</v>
      </c>
      <c r="X134" s="71" t="s">
        <v>89</v>
      </c>
      <c r="Y134" s="72" t="s">
        <v>86</v>
      </c>
      <c r="Z134" s="73" t="s">
        <v>86</v>
      </c>
      <c r="AA134" s="72" t="s">
        <v>86</v>
      </c>
      <c r="AB134" s="72" t="s">
        <v>86</v>
      </c>
      <c r="AC134" s="72" t="s">
        <v>86</v>
      </c>
      <c r="AD134" s="72" t="s">
        <v>86</v>
      </c>
      <c r="AE134" s="72" t="s">
        <v>86</v>
      </c>
      <c r="AF134" s="72" t="s">
        <v>86</v>
      </c>
      <c r="AG134" s="28">
        <v>1</v>
      </c>
      <c r="AH134" s="25" t="str">
        <f t="shared" si="12"/>
        <v>65000, . . . . . . . . . . . . . . . 1;</v>
      </c>
      <c r="AI134" s="25" t="str">
        <f t="shared" si="10"/>
        <v>65000, . . . . . . . . . . . . . . . 1;</v>
      </c>
    </row>
    <row r="135" spans="1:35">
      <c r="A135" s="56">
        <f t="shared" si="14"/>
        <v>261.92700000000002</v>
      </c>
      <c r="B135" s="21">
        <v>0</v>
      </c>
      <c r="C135" s="57">
        <v>0</v>
      </c>
      <c r="D135" s="57">
        <f t="shared" si="13"/>
        <v>6</v>
      </c>
      <c r="E135" s="58">
        <v>6</v>
      </c>
      <c r="F135" s="57">
        <v>1</v>
      </c>
      <c r="G135" s="22">
        <v>5</v>
      </c>
      <c r="H135" s="23" t="s">
        <v>121</v>
      </c>
      <c r="I135" s="24">
        <v>60</v>
      </c>
      <c r="M135" s="106">
        <f t="shared" si="15"/>
        <v>66001</v>
      </c>
      <c r="N135" s="63">
        <f t="shared" si="11"/>
        <v>166001</v>
      </c>
      <c r="O135" s="85">
        <v>35</v>
      </c>
      <c r="P135" s="86">
        <v>32</v>
      </c>
      <c r="Q135" s="103">
        <f>Q63*2</f>
        <v>286.35332781071065</v>
      </c>
      <c r="R135" s="88">
        <f>O135/P135*A135</f>
        <v>286.48265625000005</v>
      </c>
      <c r="S135" s="68">
        <v>-2.75</v>
      </c>
      <c r="T135" s="69" t="s">
        <v>86</v>
      </c>
      <c r="U135" s="68">
        <v>0.05</v>
      </c>
      <c r="V135" s="70">
        <v>0.15</v>
      </c>
      <c r="W135" s="70">
        <v>1.25</v>
      </c>
      <c r="X135" s="71">
        <v>1</v>
      </c>
      <c r="Y135" s="72">
        <v>0</v>
      </c>
      <c r="Z135" s="73">
        <v>-0.43421052631578899</v>
      </c>
      <c r="AA135" s="72" t="s">
        <v>85</v>
      </c>
      <c r="AB135" s="72">
        <v>0</v>
      </c>
      <c r="AC135" s="72" t="s">
        <v>85</v>
      </c>
      <c r="AD135" s="72">
        <v>0</v>
      </c>
      <c r="AE135" s="72" t="s">
        <v>85</v>
      </c>
      <c r="AF135" s="72">
        <v>0</v>
      </c>
      <c r="AG135" s="28">
        <v>2</v>
      </c>
      <c r="AH135" s="25" t="str">
        <f t="shared" si="12"/>
        <v>66001, 286.48265625 -2.75 . 0.05 0.15 1.25 1 0 -0.434210526315789 off 0 off 0 off 0 2;</v>
      </c>
      <c r="AI135" s="25" t="str">
        <f t="shared" ref="AI135:AI198" si="16">M135&amp;", "&amp;Q135&amp;" "&amp;S135&amp;" "&amp;T135&amp;" "&amp;U135&amp;" "&amp;V135&amp;" "&amp;W135&amp;" "&amp;X135&amp;" "&amp;Y135&amp;" "&amp;Z135&amp;" "&amp;AA135&amp;" "&amp;AB135&amp;" "&amp;AC135&amp;" "&amp;AD135&amp;" "&amp;AE135&amp;" "&amp;AF135 &amp;" " &amp;AG135 &amp;";"</f>
        <v>66001, 286.353327810711 -2.75 . 0.05 0.15 1.25 1 0 -0.434210526315789 off 0 off 0 off 0 2;</v>
      </c>
    </row>
    <row r="136" spans="1:35">
      <c r="A136" s="56">
        <f t="shared" si="14"/>
        <v>261.92700000000002</v>
      </c>
      <c r="B136" s="21">
        <v>0</v>
      </c>
      <c r="C136" s="57">
        <v>0</v>
      </c>
      <c r="D136" s="57">
        <f t="shared" si="13"/>
        <v>6</v>
      </c>
      <c r="E136" s="58">
        <v>6</v>
      </c>
      <c r="F136" s="57">
        <v>0</v>
      </c>
      <c r="G136" s="22"/>
      <c r="H136" s="23"/>
      <c r="M136" s="106">
        <f t="shared" si="15"/>
        <v>66000</v>
      </c>
      <c r="N136" s="63">
        <f t="shared" si="11"/>
        <v>166000</v>
      </c>
      <c r="O136" s="64"/>
      <c r="P136" s="65"/>
      <c r="Q136" s="27" t="s">
        <v>89</v>
      </c>
      <c r="R136" s="98" t="s">
        <v>89</v>
      </c>
      <c r="S136" s="68" t="s">
        <v>89</v>
      </c>
      <c r="T136" s="69" t="s">
        <v>89</v>
      </c>
      <c r="U136" s="68" t="s">
        <v>86</v>
      </c>
      <c r="V136" s="70" t="s">
        <v>86</v>
      </c>
      <c r="W136" s="70" t="s">
        <v>86</v>
      </c>
      <c r="X136" s="71" t="s">
        <v>89</v>
      </c>
      <c r="Y136" s="72" t="s">
        <v>86</v>
      </c>
      <c r="Z136" s="73" t="s">
        <v>86</v>
      </c>
      <c r="AA136" s="72" t="s">
        <v>86</v>
      </c>
      <c r="AB136" s="72" t="s">
        <v>86</v>
      </c>
      <c r="AC136" s="72" t="s">
        <v>86</v>
      </c>
      <c r="AD136" s="72" t="s">
        <v>86</v>
      </c>
      <c r="AE136" s="72" t="s">
        <v>86</v>
      </c>
      <c r="AF136" s="72" t="s">
        <v>86</v>
      </c>
      <c r="AG136" s="28">
        <v>2</v>
      </c>
      <c r="AH136" s="25" t="str">
        <f t="shared" si="12"/>
        <v>66000, . . . . . . . . . . . . . . . 2;</v>
      </c>
      <c r="AI136" s="25" t="str">
        <f t="shared" si="16"/>
        <v>66000, . . . . . . . . . . . . . . . 2;</v>
      </c>
    </row>
    <row r="137" spans="1:35">
      <c r="A137" s="56">
        <f t="shared" si="14"/>
        <v>261.92700000000002</v>
      </c>
      <c r="B137" s="21">
        <v>0</v>
      </c>
      <c r="C137" s="57">
        <v>0</v>
      </c>
      <c r="D137" s="57">
        <f t="shared" si="13"/>
        <v>6</v>
      </c>
      <c r="E137" s="58">
        <v>7</v>
      </c>
      <c r="F137" s="57">
        <v>1</v>
      </c>
      <c r="G137" s="22">
        <v>6</v>
      </c>
      <c r="H137" s="23" t="s">
        <v>147</v>
      </c>
      <c r="K137" s="24">
        <v>60</v>
      </c>
      <c r="M137" s="106">
        <f t="shared" si="15"/>
        <v>67001</v>
      </c>
      <c r="N137" s="63">
        <f t="shared" si="11"/>
        <v>167001</v>
      </c>
      <c r="O137" s="85">
        <v>9</v>
      </c>
      <c r="P137" s="86">
        <v>8</v>
      </c>
      <c r="Q137" s="103">
        <f>Q65*2</f>
        <v>294.8292585197795</v>
      </c>
      <c r="R137" s="88">
        <f>O137/P137*A137</f>
        <v>294.66787500000004</v>
      </c>
      <c r="S137" s="68">
        <v>-3</v>
      </c>
      <c r="T137" s="69" t="s">
        <v>89</v>
      </c>
      <c r="U137" s="68">
        <v>0.05</v>
      </c>
      <c r="V137" s="70">
        <v>0.15</v>
      </c>
      <c r="W137" s="70">
        <v>1.25</v>
      </c>
      <c r="X137" s="71">
        <v>1</v>
      </c>
      <c r="Y137" s="72">
        <v>0</v>
      </c>
      <c r="Z137" s="73">
        <v>-0.43421052631578899</v>
      </c>
      <c r="AA137" s="72" t="s">
        <v>85</v>
      </c>
      <c r="AB137" s="72">
        <v>0</v>
      </c>
      <c r="AC137" s="72" t="s">
        <v>85</v>
      </c>
      <c r="AD137" s="72">
        <v>0</v>
      </c>
      <c r="AE137" s="72" t="s">
        <v>85</v>
      </c>
      <c r="AF137" s="72">
        <v>0</v>
      </c>
      <c r="AG137" s="28">
        <v>1</v>
      </c>
      <c r="AH137" s="25" t="str">
        <f t="shared" si="12"/>
        <v>67001, 294.667875 -3 . 0.05 0.15 1.25 1 0 -0.434210526315789 off 0 off 0 off 0 1;</v>
      </c>
      <c r="AI137" s="25" t="str">
        <f t="shared" si="16"/>
        <v>67001, 294.82925851978 -3 . 0.05 0.15 1.25 1 0 -0.434210526315789 off 0 off 0 off 0 1;</v>
      </c>
    </row>
    <row r="138" spans="1:35">
      <c r="A138" s="56">
        <f t="shared" si="14"/>
        <v>261.92700000000002</v>
      </c>
      <c r="B138" s="21">
        <v>0</v>
      </c>
      <c r="C138" s="57">
        <v>0</v>
      </c>
      <c r="D138" s="57">
        <f t="shared" si="13"/>
        <v>6</v>
      </c>
      <c r="E138" s="58">
        <v>7</v>
      </c>
      <c r="F138" s="57">
        <v>0</v>
      </c>
      <c r="G138" s="22"/>
      <c r="H138" s="23"/>
      <c r="M138" s="106">
        <f t="shared" si="15"/>
        <v>67000</v>
      </c>
      <c r="N138" s="63">
        <f t="shared" ref="N138:N144" si="17">M138+100000</f>
        <v>167000</v>
      </c>
      <c r="O138" s="64"/>
      <c r="P138" s="65"/>
      <c r="Q138" s="27" t="s">
        <v>89</v>
      </c>
      <c r="R138" s="90" t="s">
        <v>89</v>
      </c>
      <c r="S138" s="68" t="s">
        <v>89</v>
      </c>
      <c r="T138" s="69" t="s">
        <v>89</v>
      </c>
      <c r="U138" s="68" t="s">
        <v>86</v>
      </c>
      <c r="V138" s="70" t="s">
        <v>86</v>
      </c>
      <c r="W138" s="70" t="s">
        <v>86</v>
      </c>
      <c r="X138" s="71" t="s">
        <v>89</v>
      </c>
      <c r="Y138" s="72" t="s">
        <v>86</v>
      </c>
      <c r="Z138" s="73" t="s">
        <v>86</v>
      </c>
      <c r="AA138" s="72" t="s">
        <v>86</v>
      </c>
      <c r="AB138" s="72" t="s">
        <v>86</v>
      </c>
      <c r="AC138" s="72" t="s">
        <v>86</v>
      </c>
      <c r="AD138" s="72" t="s">
        <v>86</v>
      </c>
      <c r="AE138" s="72" t="s">
        <v>86</v>
      </c>
      <c r="AF138" s="72" t="s">
        <v>86</v>
      </c>
      <c r="AG138" s="28">
        <v>1</v>
      </c>
      <c r="AH138" s="25" t="str">
        <f t="shared" ref="AH138:AH144" si="18">M138&amp;", "&amp;R138&amp;" "&amp;S138&amp;" "&amp;T138&amp;" "&amp;U138&amp;" "&amp;V138&amp;" "&amp;W138&amp;" "&amp;X138&amp;" "&amp;Y138&amp;" "&amp;Z138&amp;" "&amp;AA138&amp;" "&amp;AB138&amp;" "&amp;AC138&amp;" "&amp;AD138&amp;" "&amp;AE138&amp;" "&amp;AF138 &amp;" " &amp;AG138 &amp;";"</f>
        <v>67000, . . . . . . . . . . . . . . . 1;</v>
      </c>
      <c r="AI138" s="25" t="str">
        <f t="shared" si="16"/>
        <v>67000, . . . . . . . . . . . . . . . 1;</v>
      </c>
    </row>
    <row r="139" spans="1:35">
      <c r="A139" s="56">
        <f t="shared" si="14"/>
        <v>261.92700000000002</v>
      </c>
      <c r="B139" s="21">
        <v>0</v>
      </c>
      <c r="C139" s="57">
        <v>0</v>
      </c>
      <c r="D139" s="57">
        <f t="shared" si="13"/>
        <v>6</v>
      </c>
      <c r="E139" s="58">
        <v>8</v>
      </c>
      <c r="F139" s="57">
        <v>1</v>
      </c>
      <c r="G139" s="22">
        <v>7</v>
      </c>
      <c r="H139" s="23" t="s">
        <v>87</v>
      </c>
      <c r="I139" s="24">
        <v>61</v>
      </c>
      <c r="J139" s="24" t="s">
        <v>93</v>
      </c>
      <c r="M139" s="106">
        <f t="shared" si="15"/>
        <v>68001</v>
      </c>
      <c r="N139" s="63">
        <f t="shared" si="17"/>
        <v>168001</v>
      </c>
      <c r="O139" s="64">
        <v>8</v>
      </c>
      <c r="P139" s="65">
        <v>7</v>
      </c>
      <c r="Q139" s="96">
        <f>Q67*2</f>
        <v>300.15611008583807</v>
      </c>
      <c r="R139" s="67">
        <f>O139/P139*A139</f>
        <v>299.34514285714289</v>
      </c>
      <c r="S139" s="68">
        <v>-3</v>
      </c>
      <c r="T139" s="69" t="s">
        <v>86</v>
      </c>
      <c r="U139" s="68">
        <v>0.05</v>
      </c>
      <c r="V139" s="70">
        <v>0.15</v>
      </c>
      <c r="W139" s="70">
        <v>1.25</v>
      </c>
      <c r="X139" s="71">
        <v>1</v>
      </c>
      <c r="Y139" s="72">
        <v>0</v>
      </c>
      <c r="Z139" s="73">
        <v>-0.43421052631578899</v>
      </c>
      <c r="AA139" s="72" t="s">
        <v>85</v>
      </c>
      <c r="AB139" s="72">
        <v>0</v>
      </c>
      <c r="AC139" s="72" t="s">
        <v>85</v>
      </c>
      <c r="AD139" s="72">
        <v>0</v>
      </c>
      <c r="AE139" s="72" t="s">
        <v>85</v>
      </c>
      <c r="AF139" s="72">
        <v>0</v>
      </c>
      <c r="AG139" s="28">
        <v>2</v>
      </c>
      <c r="AH139" s="25" t="str">
        <f t="shared" si="18"/>
        <v>68001, 299.345142857143 -3 . 0.05 0.15 1.25 1 0 -0.434210526315789 off 0 off 0 off 0 2;</v>
      </c>
      <c r="AI139" s="25" t="str">
        <f t="shared" si="16"/>
        <v>68001, 300.156110085838 -3 . 0.05 0.15 1.25 1 0 -0.434210526315789 off 0 off 0 off 0 2;</v>
      </c>
    </row>
    <row r="140" spans="1:35">
      <c r="A140" s="56">
        <f t="shared" si="14"/>
        <v>261.92700000000002</v>
      </c>
      <c r="B140" s="21">
        <v>0</v>
      </c>
      <c r="C140" s="57">
        <v>0</v>
      </c>
      <c r="D140" s="57">
        <f t="shared" si="13"/>
        <v>6</v>
      </c>
      <c r="E140" s="58">
        <v>8</v>
      </c>
      <c r="F140" s="57">
        <v>0</v>
      </c>
      <c r="G140" s="22"/>
      <c r="H140" s="23"/>
      <c r="M140" s="106">
        <f t="shared" si="15"/>
        <v>68000</v>
      </c>
      <c r="N140" s="63">
        <f t="shared" si="17"/>
        <v>168000</v>
      </c>
      <c r="O140" s="64"/>
      <c r="P140" s="65"/>
      <c r="Q140" s="27" t="s">
        <v>89</v>
      </c>
      <c r="R140" s="76" t="s">
        <v>89</v>
      </c>
      <c r="S140" s="68" t="s">
        <v>89</v>
      </c>
      <c r="T140" s="69" t="s">
        <v>89</v>
      </c>
      <c r="U140" s="68" t="s">
        <v>86</v>
      </c>
      <c r="V140" s="70" t="s">
        <v>86</v>
      </c>
      <c r="W140" s="70" t="s">
        <v>86</v>
      </c>
      <c r="X140" s="71" t="s">
        <v>89</v>
      </c>
      <c r="Y140" s="72" t="s">
        <v>86</v>
      </c>
      <c r="Z140" s="73" t="s">
        <v>86</v>
      </c>
      <c r="AA140" s="72" t="s">
        <v>86</v>
      </c>
      <c r="AB140" s="72" t="s">
        <v>86</v>
      </c>
      <c r="AC140" s="72" t="s">
        <v>86</v>
      </c>
      <c r="AD140" s="72" t="s">
        <v>86</v>
      </c>
      <c r="AE140" s="72" t="s">
        <v>86</v>
      </c>
      <c r="AF140" s="72" t="s">
        <v>86</v>
      </c>
      <c r="AG140" s="28">
        <v>2</v>
      </c>
      <c r="AH140" s="25" t="str">
        <f t="shared" si="18"/>
        <v>68000, . . . . . . . . . . . . . . . 2;</v>
      </c>
      <c r="AI140" s="25" t="str">
        <f t="shared" si="16"/>
        <v>68000, . . . . . . . . . . . . . . . 2;</v>
      </c>
    </row>
    <row r="141" spans="1:35">
      <c r="A141" s="56">
        <f t="shared" si="14"/>
        <v>261.92700000000002</v>
      </c>
      <c r="B141" s="21">
        <v>0</v>
      </c>
      <c r="C141" s="57">
        <v>0</v>
      </c>
      <c r="D141" s="57">
        <f t="shared" si="13"/>
        <v>6</v>
      </c>
      <c r="E141" s="58">
        <v>9</v>
      </c>
      <c r="F141" s="57">
        <v>1</v>
      </c>
      <c r="G141" s="22">
        <v>8</v>
      </c>
      <c r="H141" s="23" t="s">
        <v>148</v>
      </c>
      <c r="K141" s="24">
        <v>61</v>
      </c>
      <c r="L141" s="24" t="s">
        <v>93</v>
      </c>
      <c r="M141" s="106">
        <f t="shared" si="15"/>
        <v>69001</v>
      </c>
      <c r="N141" s="63">
        <f t="shared" si="17"/>
        <v>169001</v>
      </c>
      <c r="O141" s="64">
        <v>7</v>
      </c>
      <c r="P141" s="65">
        <v>6</v>
      </c>
      <c r="Q141" s="96">
        <f>Q69*2</f>
        <v>305.93242790595548</v>
      </c>
      <c r="R141" s="67">
        <f>O141/P141*A141</f>
        <v>305.58150000000006</v>
      </c>
      <c r="S141" s="68">
        <v>-3</v>
      </c>
      <c r="T141" s="69" t="s">
        <v>89</v>
      </c>
      <c r="U141" s="68">
        <v>0.05</v>
      </c>
      <c r="V141" s="70">
        <v>0.15</v>
      </c>
      <c r="W141" s="70">
        <v>1.25</v>
      </c>
      <c r="X141" s="71">
        <v>1</v>
      </c>
      <c r="Y141" s="72">
        <v>0</v>
      </c>
      <c r="Z141" s="73">
        <v>-0.43421052631578899</v>
      </c>
      <c r="AA141" s="72" t="s">
        <v>85</v>
      </c>
      <c r="AB141" s="72">
        <v>0</v>
      </c>
      <c r="AC141" s="72" t="s">
        <v>85</v>
      </c>
      <c r="AD141" s="72">
        <v>0</v>
      </c>
      <c r="AE141" s="72" t="s">
        <v>85</v>
      </c>
      <c r="AF141" s="72">
        <v>0</v>
      </c>
      <c r="AG141" s="28">
        <v>1</v>
      </c>
      <c r="AH141" s="25" t="str">
        <f t="shared" si="18"/>
        <v>69001, 305.5815 -3 . 0.05 0.15 1.25 1 0 -0.434210526315789 off 0 off 0 off 0 1;</v>
      </c>
      <c r="AI141" s="25" t="str">
        <f t="shared" si="16"/>
        <v>69001, 305.932427905955 -3 . 0.05 0.15 1.25 1 0 -0.434210526315789 off 0 off 0 off 0 1;</v>
      </c>
    </row>
    <row r="142" spans="1:35">
      <c r="A142" s="56">
        <f t="shared" si="14"/>
        <v>261.92700000000002</v>
      </c>
      <c r="B142" s="21">
        <v>0</v>
      </c>
      <c r="C142" s="57">
        <v>0</v>
      </c>
      <c r="D142" s="57">
        <f t="shared" si="13"/>
        <v>6</v>
      </c>
      <c r="E142" s="58">
        <v>9</v>
      </c>
      <c r="F142" s="57">
        <v>0</v>
      </c>
      <c r="G142" s="22"/>
      <c r="H142" s="23"/>
      <c r="M142" s="106">
        <f t="shared" si="15"/>
        <v>69000</v>
      </c>
      <c r="N142" s="63">
        <f t="shared" si="17"/>
        <v>169000</v>
      </c>
      <c r="O142" s="64"/>
      <c r="P142" s="65"/>
      <c r="Q142" s="75" t="s">
        <v>89</v>
      </c>
      <c r="R142" s="76" t="s">
        <v>89</v>
      </c>
      <c r="S142" s="68" t="s">
        <v>89</v>
      </c>
      <c r="T142" s="69" t="s">
        <v>89</v>
      </c>
      <c r="U142" s="68" t="s">
        <v>86</v>
      </c>
      <c r="V142" s="70" t="s">
        <v>86</v>
      </c>
      <c r="W142" s="70" t="s">
        <v>86</v>
      </c>
      <c r="X142" s="71" t="s">
        <v>89</v>
      </c>
      <c r="Y142" s="72" t="s">
        <v>86</v>
      </c>
      <c r="Z142" s="73" t="s">
        <v>86</v>
      </c>
      <c r="AA142" s="72" t="s">
        <v>86</v>
      </c>
      <c r="AB142" s="72" t="s">
        <v>86</v>
      </c>
      <c r="AC142" s="72" t="s">
        <v>86</v>
      </c>
      <c r="AD142" s="72" t="s">
        <v>86</v>
      </c>
      <c r="AE142" s="72" t="s">
        <v>86</v>
      </c>
      <c r="AF142" s="72" t="s">
        <v>86</v>
      </c>
      <c r="AG142" s="28">
        <v>1</v>
      </c>
      <c r="AH142" s="25" t="str">
        <f t="shared" si="18"/>
        <v>69000, . . . . . . . . . . . . . . . 1;</v>
      </c>
      <c r="AI142" s="25" t="str">
        <f t="shared" si="16"/>
        <v>69000, . . . . . . . . . . . . . . . 1;</v>
      </c>
    </row>
    <row r="143" spans="1:35">
      <c r="A143" s="56">
        <f t="shared" si="14"/>
        <v>261.92700000000002</v>
      </c>
      <c r="B143" s="21">
        <v>0</v>
      </c>
      <c r="C143" s="57">
        <v>0</v>
      </c>
      <c r="D143" s="57">
        <v>7</v>
      </c>
      <c r="E143" s="58">
        <v>0</v>
      </c>
      <c r="F143" s="57">
        <v>1</v>
      </c>
      <c r="G143" s="22">
        <v>9</v>
      </c>
      <c r="H143" s="23" t="s">
        <v>88</v>
      </c>
      <c r="I143" s="24">
        <v>61</v>
      </c>
      <c r="J143" s="24" t="s">
        <v>91</v>
      </c>
      <c r="M143" s="106">
        <f t="shared" si="15"/>
        <v>70001</v>
      </c>
      <c r="N143" s="63">
        <f t="shared" si="17"/>
        <v>170001</v>
      </c>
      <c r="O143" s="64">
        <v>25</v>
      </c>
      <c r="P143" s="65">
        <v>21</v>
      </c>
      <c r="Q143" s="96">
        <f>Q71*2</f>
        <v>312.18034401209934</v>
      </c>
      <c r="R143" s="67">
        <f>O143/P143*A143</f>
        <v>311.81785714285718</v>
      </c>
      <c r="S143" s="68">
        <v>-3.25</v>
      </c>
      <c r="T143" s="69" t="s">
        <v>86</v>
      </c>
      <c r="U143" s="68">
        <v>0.05</v>
      </c>
      <c r="V143" s="70">
        <v>0.15</v>
      </c>
      <c r="W143" s="70">
        <v>1.25</v>
      </c>
      <c r="X143" s="71">
        <v>1</v>
      </c>
      <c r="Y143" s="72">
        <v>0</v>
      </c>
      <c r="Z143" s="73">
        <v>-0.43421052631578899</v>
      </c>
      <c r="AA143" s="72" t="s">
        <v>85</v>
      </c>
      <c r="AB143" s="72">
        <v>0</v>
      </c>
      <c r="AC143" s="72" t="s">
        <v>85</v>
      </c>
      <c r="AD143" s="72">
        <v>0</v>
      </c>
      <c r="AE143" s="72" t="s">
        <v>85</v>
      </c>
      <c r="AF143" s="72">
        <v>0</v>
      </c>
      <c r="AG143" s="28">
        <v>2</v>
      </c>
      <c r="AH143" s="25" t="str">
        <f t="shared" si="18"/>
        <v>70001, 311.817857142857 -3.25 . 0.05 0.15 1.25 1 0 -0.434210526315789 off 0 off 0 off 0 2;</v>
      </c>
      <c r="AI143" s="25" t="str">
        <f t="shared" si="16"/>
        <v>70001, 312.180344012099 -3.25 . 0.05 0.15 1.25 1 0 -0.434210526315789 off 0 off 0 off 0 2;</v>
      </c>
    </row>
    <row r="144" spans="1:35">
      <c r="A144" s="56">
        <f t="shared" si="14"/>
        <v>261.92700000000002</v>
      </c>
      <c r="B144" s="21">
        <v>0</v>
      </c>
      <c r="C144" s="57">
        <v>0</v>
      </c>
      <c r="D144" s="57">
        <f t="shared" si="13"/>
        <v>7</v>
      </c>
      <c r="E144" s="58">
        <v>0</v>
      </c>
      <c r="F144" s="57">
        <v>0</v>
      </c>
      <c r="G144" s="22"/>
      <c r="H144" s="23"/>
      <c r="M144" s="106">
        <f t="shared" si="15"/>
        <v>70000</v>
      </c>
      <c r="N144" s="63">
        <f t="shared" si="17"/>
        <v>170000</v>
      </c>
      <c r="O144" s="64"/>
      <c r="P144" s="65"/>
      <c r="Q144" s="27" t="s">
        <v>89</v>
      </c>
      <c r="R144" s="76" t="s">
        <v>89</v>
      </c>
      <c r="S144" s="68" t="s">
        <v>89</v>
      </c>
      <c r="T144" s="69" t="s">
        <v>89</v>
      </c>
      <c r="U144" s="68" t="s">
        <v>86</v>
      </c>
      <c r="V144" s="70" t="s">
        <v>86</v>
      </c>
      <c r="W144" s="70" t="s">
        <v>86</v>
      </c>
      <c r="X144" s="71" t="s">
        <v>89</v>
      </c>
      <c r="Y144" s="72" t="s">
        <v>86</v>
      </c>
      <c r="Z144" s="73" t="s">
        <v>86</v>
      </c>
      <c r="AA144" s="72" t="s">
        <v>86</v>
      </c>
      <c r="AB144" s="72" t="s">
        <v>86</v>
      </c>
      <c r="AC144" s="72" t="s">
        <v>86</v>
      </c>
      <c r="AD144" s="72" t="s">
        <v>86</v>
      </c>
      <c r="AE144" s="72" t="s">
        <v>86</v>
      </c>
      <c r="AF144" s="72" t="s">
        <v>86</v>
      </c>
      <c r="AG144" s="28">
        <v>2</v>
      </c>
      <c r="AH144" s="25" t="str">
        <f t="shared" si="18"/>
        <v>70000, . . . . . . . . . . . . . . . 2;</v>
      </c>
      <c r="AI144" s="25" t="str">
        <f t="shared" si="16"/>
        <v>70000, . . . . . . . . . . . . . . . 2;</v>
      </c>
    </row>
    <row r="145" spans="1:35">
      <c r="A145" s="56">
        <f t="shared" si="14"/>
        <v>261.92700000000002</v>
      </c>
      <c r="B145" s="21">
        <v>0</v>
      </c>
      <c r="C145" s="21">
        <v>0</v>
      </c>
      <c r="D145" s="57">
        <f t="shared" si="13"/>
        <v>7</v>
      </c>
      <c r="E145" s="58">
        <v>1</v>
      </c>
      <c r="F145" s="57">
        <v>1</v>
      </c>
      <c r="G145" s="22">
        <v>10</v>
      </c>
      <c r="H145" s="23" t="s">
        <v>149</v>
      </c>
      <c r="K145" s="24">
        <v>61</v>
      </c>
      <c r="L145" s="24" t="s">
        <v>91</v>
      </c>
      <c r="M145" s="106">
        <f t="shared" si="15"/>
        <v>71001</v>
      </c>
      <c r="N145" s="63">
        <f>M145+100000</f>
        <v>171001</v>
      </c>
      <c r="O145" s="64">
        <v>6</v>
      </c>
      <c r="P145" s="65">
        <v>5</v>
      </c>
      <c r="Q145" s="96">
        <f>Q73*2</f>
        <v>314.98789124005782</v>
      </c>
      <c r="R145" s="67">
        <f>O145/P145*A145</f>
        <v>314.31240000000003</v>
      </c>
      <c r="S145" s="68">
        <v>-3.25</v>
      </c>
      <c r="T145" s="69" t="s">
        <v>86</v>
      </c>
      <c r="U145" s="68">
        <v>0.05</v>
      </c>
      <c r="V145" s="70">
        <v>0.15</v>
      </c>
      <c r="W145" s="70">
        <v>1.25</v>
      </c>
      <c r="X145" s="71">
        <v>1</v>
      </c>
      <c r="Y145" s="72">
        <v>0</v>
      </c>
      <c r="Z145" s="73">
        <v>-0.43421052631578899</v>
      </c>
      <c r="AA145" s="72" t="s">
        <v>85</v>
      </c>
      <c r="AB145" s="72">
        <v>0</v>
      </c>
      <c r="AC145" s="72" t="s">
        <v>85</v>
      </c>
      <c r="AD145" s="72">
        <v>0</v>
      </c>
      <c r="AE145" s="72" t="s">
        <v>85</v>
      </c>
      <c r="AF145" s="72">
        <v>0</v>
      </c>
      <c r="AG145" s="28">
        <v>1</v>
      </c>
      <c r="AH145" s="25" t="str">
        <f>M145&amp;", "&amp;R145&amp;" "&amp;S145&amp;" "&amp;T145&amp;" "&amp;U145&amp;" "&amp;V145&amp;" "&amp;W145&amp;" "&amp;X145&amp;" "&amp;Y145&amp;" "&amp;Z145&amp;" "&amp;AA145&amp;" "&amp;AB145&amp;" "&amp;AC145&amp;" "&amp;AD145&amp;" "&amp;AE145&amp;" "&amp;AF145 &amp;" " &amp;AG145 &amp;";"</f>
        <v>71001, 314.3124 -3.25 . 0.05 0.15 1.25 1 0 -0.434210526315789 off 0 off 0 off 0 1;</v>
      </c>
      <c r="AI145" s="25" t="str">
        <f t="shared" si="16"/>
        <v>71001, 314.987891240058 -3.25 . 0.05 0.15 1.25 1 0 -0.434210526315789 off 0 off 0 off 0 1;</v>
      </c>
    </row>
    <row r="146" spans="1:35">
      <c r="A146" s="56">
        <f t="shared" si="14"/>
        <v>261.92700000000002</v>
      </c>
      <c r="B146" s="21">
        <v>0</v>
      </c>
      <c r="C146" s="21">
        <v>0</v>
      </c>
      <c r="D146" s="57">
        <f t="shared" si="13"/>
        <v>7</v>
      </c>
      <c r="E146" s="58">
        <v>1</v>
      </c>
      <c r="F146" s="99">
        <v>0</v>
      </c>
      <c r="G146" s="22"/>
      <c r="H146" s="23"/>
      <c r="M146" s="106">
        <f t="shared" si="15"/>
        <v>71000</v>
      </c>
      <c r="N146" s="63">
        <f t="shared" ref="N146:N209" si="19">M146+100000</f>
        <v>171000</v>
      </c>
      <c r="O146" s="64"/>
      <c r="P146" s="65"/>
      <c r="Q146" s="27" t="s">
        <v>84</v>
      </c>
      <c r="R146" s="76" t="s">
        <v>84</v>
      </c>
      <c r="S146" s="68" t="s">
        <v>84</v>
      </c>
      <c r="T146" s="69" t="s">
        <v>84</v>
      </c>
      <c r="U146" s="68" t="s">
        <v>86</v>
      </c>
      <c r="V146" s="70" t="s">
        <v>86</v>
      </c>
      <c r="W146" s="70" t="s">
        <v>86</v>
      </c>
      <c r="X146" s="71" t="s">
        <v>84</v>
      </c>
      <c r="Y146" s="72" t="s">
        <v>86</v>
      </c>
      <c r="Z146" s="73" t="s">
        <v>86</v>
      </c>
      <c r="AA146" s="72" t="s">
        <v>86</v>
      </c>
      <c r="AB146" s="72" t="s">
        <v>86</v>
      </c>
      <c r="AC146" s="72" t="s">
        <v>86</v>
      </c>
      <c r="AD146" s="72" t="s">
        <v>86</v>
      </c>
      <c r="AE146" s="72" t="s">
        <v>86</v>
      </c>
      <c r="AF146" s="72" t="s">
        <v>86</v>
      </c>
      <c r="AG146" s="28">
        <v>1</v>
      </c>
      <c r="AH146" s="25" t="str">
        <f t="shared" ref="AH146:AH209" si="20">M146&amp;", "&amp;R146&amp;" "&amp;S146&amp;" "&amp;T146&amp;" "&amp;U146&amp;" "&amp;V146&amp;" "&amp;W146&amp;" "&amp;X146&amp;" "&amp;Y146&amp;" "&amp;Z146&amp;" "&amp;AA146&amp;" "&amp;AB146&amp;" "&amp;AC146&amp;" "&amp;AD146&amp;" "&amp;AE146&amp;" "&amp;AF146 &amp;" " &amp;AG146 &amp;";"</f>
        <v>71000, . . . . . . . . . . . . . . . 1;</v>
      </c>
      <c r="AI146" s="25" t="str">
        <f t="shared" si="16"/>
        <v>71000, . . . . . . . . . . . . . . . 1;</v>
      </c>
    </row>
    <row r="147" spans="1:35">
      <c r="A147" s="56">
        <f t="shared" si="14"/>
        <v>261.92700000000002</v>
      </c>
      <c r="B147" s="21">
        <v>0</v>
      </c>
      <c r="C147" s="21">
        <v>0</v>
      </c>
      <c r="D147" s="57">
        <f t="shared" si="13"/>
        <v>7</v>
      </c>
      <c r="E147" s="58">
        <v>2</v>
      </c>
      <c r="F147" s="59">
        <v>1</v>
      </c>
      <c r="G147" s="22">
        <v>11</v>
      </c>
      <c r="H147" s="23" t="s">
        <v>150</v>
      </c>
      <c r="I147" s="24">
        <v>62</v>
      </c>
      <c r="M147" s="106">
        <f t="shared" si="15"/>
        <v>72001</v>
      </c>
      <c r="N147" s="63">
        <f t="shared" si="19"/>
        <v>172001</v>
      </c>
      <c r="O147" s="64">
        <v>60</v>
      </c>
      <c r="P147" s="65">
        <v>49</v>
      </c>
      <c r="Q147" s="96">
        <f>Q75*2</f>
        <v>321.4207428746156</v>
      </c>
      <c r="R147" s="67">
        <f>O147/P147*A147</f>
        <v>320.72693877551023</v>
      </c>
      <c r="S147" s="68">
        <v>-3.25</v>
      </c>
      <c r="T147" s="69" t="s">
        <v>86</v>
      </c>
      <c r="U147" s="68">
        <v>0.05</v>
      </c>
      <c r="V147" s="70">
        <v>0.15</v>
      </c>
      <c r="W147" s="70">
        <v>1.25</v>
      </c>
      <c r="X147" s="71">
        <v>1</v>
      </c>
      <c r="Y147" s="72">
        <v>0</v>
      </c>
      <c r="Z147" s="73">
        <v>-0.43421052631578899</v>
      </c>
      <c r="AA147" s="72" t="s">
        <v>85</v>
      </c>
      <c r="AB147" s="72">
        <v>0</v>
      </c>
      <c r="AC147" s="72" t="s">
        <v>85</v>
      </c>
      <c r="AD147" s="72">
        <v>0</v>
      </c>
      <c r="AE147" s="72" t="s">
        <v>85</v>
      </c>
      <c r="AF147" s="72">
        <v>0</v>
      </c>
      <c r="AG147" s="28">
        <v>2</v>
      </c>
      <c r="AH147" s="25" t="str">
        <f t="shared" si="20"/>
        <v>72001, 320.72693877551 -3.25 . 0.05 0.15 1.25 1 0 -0.434210526315789 off 0 off 0 off 0 2;</v>
      </c>
      <c r="AI147" s="25" t="str">
        <f t="shared" si="16"/>
        <v>72001, 321.420742874616 -3.25 . 0.05 0.15 1.25 1 0 -0.434210526315789 off 0 off 0 off 0 2;</v>
      </c>
    </row>
    <row r="148" spans="1:35">
      <c r="A148" s="56">
        <f t="shared" si="14"/>
        <v>261.92700000000002</v>
      </c>
      <c r="B148" s="21">
        <v>0</v>
      </c>
      <c r="C148" s="21">
        <v>0</v>
      </c>
      <c r="D148" s="57">
        <f t="shared" si="13"/>
        <v>7</v>
      </c>
      <c r="E148" s="58">
        <v>2</v>
      </c>
      <c r="F148" s="59">
        <v>0</v>
      </c>
      <c r="G148" s="22"/>
      <c r="H148" s="23"/>
      <c r="M148" s="106">
        <f t="shared" si="15"/>
        <v>72000</v>
      </c>
      <c r="N148" s="63">
        <f t="shared" si="19"/>
        <v>172000</v>
      </c>
      <c r="O148" s="64"/>
      <c r="P148" s="65"/>
      <c r="Q148" s="27" t="s">
        <v>89</v>
      </c>
      <c r="R148" s="84" t="s">
        <v>89</v>
      </c>
      <c r="S148" s="68" t="s">
        <v>89</v>
      </c>
      <c r="T148" s="69" t="s">
        <v>89</v>
      </c>
      <c r="U148" s="68" t="s">
        <v>86</v>
      </c>
      <c r="V148" s="70" t="s">
        <v>86</v>
      </c>
      <c r="W148" s="70" t="s">
        <v>86</v>
      </c>
      <c r="X148" s="71" t="s">
        <v>89</v>
      </c>
      <c r="Y148" s="72" t="s">
        <v>86</v>
      </c>
      <c r="Z148" s="73" t="s">
        <v>86</v>
      </c>
      <c r="AA148" s="72" t="s">
        <v>86</v>
      </c>
      <c r="AB148" s="72" t="s">
        <v>86</v>
      </c>
      <c r="AC148" s="72" t="s">
        <v>86</v>
      </c>
      <c r="AD148" s="72" t="s">
        <v>86</v>
      </c>
      <c r="AE148" s="72" t="s">
        <v>86</v>
      </c>
      <c r="AF148" s="72" t="s">
        <v>86</v>
      </c>
      <c r="AG148" s="28">
        <v>2</v>
      </c>
      <c r="AH148" s="25" t="str">
        <f t="shared" si="20"/>
        <v>72000, . . . . . . . . . . . . . . . 2;</v>
      </c>
      <c r="AI148" s="25" t="str">
        <f t="shared" si="16"/>
        <v>72000, . . . . . . . . . . . . . . . 2;</v>
      </c>
    </row>
    <row r="149" spans="1:35">
      <c r="A149" s="56">
        <f t="shared" si="14"/>
        <v>261.92700000000002</v>
      </c>
      <c r="B149" s="21">
        <v>0</v>
      </c>
      <c r="C149" s="57">
        <v>0</v>
      </c>
      <c r="D149" s="57">
        <f t="shared" si="13"/>
        <v>7</v>
      </c>
      <c r="E149" s="58">
        <v>3</v>
      </c>
      <c r="F149" s="59">
        <v>1</v>
      </c>
      <c r="G149" s="22">
        <v>12</v>
      </c>
      <c r="H149" s="23" t="s">
        <v>151</v>
      </c>
      <c r="K149" s="24">
        <v>62</v>
      </c>
      <c r="M149" s="106">
        <f t="shared" si="15"/>
        <v>73001</v>
      </c>
      <c r="N149" s="63">
        <f t="shared" si="19"/>
        <v>173001</v>
      </c>
      <c r="O149" s="64">
        <v>5</v>
      </c>
      <c r="P149" s="65">
        <v>4</v>
      </c>
      <c r="Q149" s="103">
        <f>Q77*2</f>
        <v>327.60628533880555</v>
      </c>
      <c r="R149" s="88">
        <f>O149/P149*A149</f>
        <v>327.40875000000005</v>
      </c>
      <c r="S149" s="68">
        <v>-3.25</v>
      </c>
      <c r="T149" s="69" t="s">
        <v>84</v>
      </c>
      <c r="U149" s="68">
        <v>0.05</v>
      </c>
      <c r="V149" s="70">
        <v>0.15</v>
      </c>
      <c r="W149" s="70">
        <v>1.25</v>
      </c>
      <c r="X149" s="71">
        <v>1</v>
      </c>
      <c r="Y149" s="72">
        <v>0</v>
      </c>
      <c r="Z149" s="73">
        <v>-0.43421052631578899</v>
      </c>
      <c r="AA149" s="72" t="s">
        <v>85</v>
      </c>
      <c r="AB149" s="72">
        <v>0</v>
      </c>
      <c r="AC149" s="72" t="s">
        <v>85</v>
      </c>
      <c r="AD149" s="72">
        <v>0</v>
      </c>
      <c r="AE149" s="72" t="s">
        <v>85</v>
      </c>
      <c r="AF149" s="72">
        <v>0</v>
      </c>
      <c r="AG149" s="28">
        <v>1</v>
      </c>
      <c r="AH149" s="25" t="str">
        <f t="shared" si="20"/>
        <v>73001, 327.40875 -3.25 . 0.05 0.15 1.25 1 0 -0.434210526315789 off 0 off 0 off 0 1;</v>
      </c>
      <c r="AI149" s="25" t="str">
        <f t="shared" si="16"/>
        <v>73001, 327.606285338806 -3.25 . 0.05 0.15 1.25 1 0 -0.434210526315789 off 0 off 0 off 0 1;</v>
      </c>
    </row>
    <row r="150" spans="1:35">
      <c r="A150" s="56">
        <f t="shared" si="14"/>
        <v>261.92700000000002</v>
      </c>
      <c r="B150" s="21">
        <v>0</v>
      </c>
      <c r="C150" s="57">
        <v>0</v>
      </c>
      <c r="D150" s="57">
        <f t="shared" si="13"/>
        <v>7</v>
      </c>
      <c r="E150" s="58">
        <v>3</v>
      </c>
      <c r="F150" s="57">
        <v>0</v>
      </c>
      <c r="G150" s="22"/>
      <c r="H150" s="23"/>
      <c r="M150" s="106">
        <f t="shared" si="15"/>
        <v>73000</v>
      </c>
      <c r="N150" s="63">
        <f t="shared" si="19"/>
        <v>173000</v>
      </c>
      <c r="O150" s="64"/>
      <c r="P150" s="65"/>
      <c r="Q150" s="75" t="s">
        <v>84</v>
      </c>
      <c r="R150" s="98" t="s">
        <v>84</v>
      </c>
      <c r="S150" s="68" t="s">
        <v>84</v>
      </c>
      <c r="T150" s="69" t="s">
        <v>84</v>
      </c>
      <c r="U150" s="68" t="s">
        <v>86</v>
      </c>
      <c r="V150" s="70" t="s">
        <v>86</v>
      </c>
      <c r="W150" s="70" t="s">
        <v>86</v>
      </c>
      <c r="X150" s="71" t="s">
        <v>84</v>
      </c>
      <c r="Y150" s="72" t="s">
        <v>86</v>
      </c>
      <c r="Z150" s="73" t="s">
        <v>86</v>
      </c>
      <c r="AA150" s="72" t="s">
        <v>86</v>
      </c>
      <c r="AB150" s="72" t="s">
        <v>86</v>
      </c>
      <c r="AC150" s="72" t="s">
        <v>86</v>
      </c>
      <c r="AD150" s="72" t="s">
        <v>86</v>
      </c>
      <c r="AE150" s="72" t="s">
        <v>86</v>
      </c>
      <c r="AF150" s="72" t="s">
        <v>86</v>
      </c>
      <c r="AG150" s="28">
        <v>1</v>
      </c>
      <c r="AH150" s="25" t="str">
        <f t="shared" si="20"/>
        <v>73000, . . . . . . . . . . . . . . . 1;</v>
      </c>
      <c r="AI150" s="25" t="str">
        <f t="shared" si="16"/>
        <v>73000, . . . . . . . . . . . . . . . 1;</v>
      </c>
    </row>
    <row r="151" spans="1:35">
      <c r="A151" s="56">
        <f t="shared" si="14"/>
        <v>261.92700000000002</v>
      </c>
      <c r="B151" s="21">
        <v>0</v>
      </c>
      <c r="C151" s="57">
        <v>0</v>
      </c>
      <c r="D151" s="57">
        <f t="shared" si="13"/>
        <v>7</v>
      </c>
      <c r="E151" s="58">
        <v>4</v>
      </c>
      <c r="F151" s="57">
        <v>1</v>
      </c>
      <c r="G151" s="22">
        <v>13</v>
      </c>
      <c r="H151" s="23" t="s">
        <v>132</v>
      </c>
      <c r="I151" s="24">
        <v>63</v>
      </c>
      <c r="J151" s="24" t="s">
        <v>91</v>
      </c>
      <c r="M151" s="106">
        <f t="shared" si="15"/>
        <v>74001</v>
      </c>
      <c r="N151" s="63">
        <f t="shared" si="19"/>
        <v>174001</v>
      </c>
      <c r="O151" s="64">
        <v>81</v>
      </c>
      <c r="P151" s="65">
        <v>64</v>
      </c>
      <c r="Q151" s="103">
        <f>Q79*2</f>
        <v>331.31718503930881</v>
      </c>
      <c r="R151" s="88">
        <f>O151/P151*A151</f>
        <v>331.50135937500005</v>
      </c>
      <c r="S151" s="68">
        <v>-3.25</v>
      </c>
      <c r="T151" s="69" t="s">
        <v>86</v>
      </c>
      <c r="U151" s="68">
        <v>0.05</v>
      </c>
      <c r="V151" s="70">
        <v>0.15</v>
      </c>
      <c r="W151" s="70">
        <v>1.25</v>
      </c>
      <c r="X151" s="71">
        <v>1</v>
      </c>
      <c r="Y151" s="72">
        <v>0</v>
      </c>
      <c r="Z151" s="73">
        <v>-0.43421052631578899</v>
      </c>
      <c r="AA151" s="72" t="s">
        <v>85</v>
      </c>
      <c r="AB151" s="72">
        <v>0</v>
      </c>
      <c r="AC151" s="72" t="s">
        <v>85</v>
      </c>
      <c r="AD151" s="72">
        <v>0</v>
      </c>
      <c r="AE151" s="72" t="s">
        <v>85</v>
      </c>
      <c r="AF151" s="72">
        <v>0</v>
      </c>
      <c r="AG151" s="28">
        <v>2</v>
      </c>
      <c r="AH151" s="25" t="str">
        <f t="shared" si="20"/>
        <v>74001, 331.501359375 -3.25 . 0.05 0.15 1.25 1 0 -0.434210526315789 off 0 off 0 off 0 2;</v>
      </c>
      <c r="AI151" s="25" t="str">
        <f t="shared" si="16"/>
        <v>74001, 331.317185039309 -3.25 . 0.05 0.15 1.25 1 0 -0.434210526315789 off 0 off 0 off 0 2;</v>
      </c>
    </row>
    <row r="152" spans="1:35">
      <c r="A152" s="56">
        <f t="shared" si="14"/>
        <v>261.92700000000002</v>
      </c>
      <c r="B152" s="21">
        <v>0</v>
      </c>
      <c r="C152" s="21">
        <v>0</v>
      </c>
      <c r="D152" s="57">
        <f t="shared" si="13"/>
        <v>7</v>
      </c>
      <c r="E152" s="58">
        <v>4</v>
      </c>
      <c r="F152" s="59">
        <v>0</v>
      </c>
      <c r="G152" s="22"/>
      <c r="H152" s="23"/>
      <c r="M152" s="106">
        <f t="shared" si="15"/>
        <v>74000</v>
      </c>
      <c r="N152" s="63">
        <f t="shared" si="19"/>
        <v>174000</v>
      </c>
      <c r="O152" s="64"/>
      <c r="P152" s="65"/>
      <c r="Q152" s="27" t="s">
        <v>89</v>
      </c>
      <c r="R152" s="90" t="s">
        <v>89</v>
      </c>
      <c r="S152" s="68" t="s">
        <v>89</v>
      </c>
      <c r="T152" s="69" t="s">
        <v>89</v>
      </c>
      <c r="U152" s="68" t="s">
        <v>86</v>
      </c>
      <c r="V152" s="70" t="s">
        <v>86</v>
      </c>
      <c r="W152" s="70" t="s">
        <v>86</v>
      </c>
      <c r="X152" s="71" t="s">
        <v>89</v>
      </c>
      <c r="Y152" s="72" t="s">
        <v>86</v>
      </c>
      <c r="Z152" s="73" t="s">
        <v>86</v>
      </c>
      <c r="AA152" s="72" t="s">
        <v>86</v>
      </c>
      <c r="AB152" s="72" t="s">
        <v>86</v>
      </c>
      <c r="AC152" s="72" t="s">
        <v>86</v>
      </c>
      <c r="AD152" s="72" t="s">
        <v>86</v>
      </c>
      <c r="AE152" s="72" t="s">
        <v>86</v>
      </c>
      <c r="AF152" s="72" t="s">
        <v>86</v>
      </c>
      <c r="AG152" s="28">
        <v>2</v>
      </c>
      <c r="AH152" s="25" t="str">
        <f t="shared" si="20"/>
        <v>74000, . . . . . . . . . . . . . . . 2;</v>
      </c>
      <c r="AI152" s="25" t="str">
        <f t="shared" si="16"/>
        <v>74000, . . . . . . . . . . . . . . . 2;</v>
      </c>
    </row>
    <row r="153" spans="1:35">
      <c r="A153" s="56">
        <f t="shared" si="14"/>
        <v>261.92700000000002</v>
      </c>
      <c r="B153" s="21">
        <v>0</v>
      </c>
      <c r="C153" s="21">
        <v>0</v>
      </c>
      <c r="D153" s="57">
        <f t="shared" si="13"/>
        <v>7</v>
      </c>
      <c r="E153" s="58">
        <v>5</v>
      </c>
      <c r="F153" s="59">
        <v>1</v>
      </c>
      <c r="G153" s="22">
        <v>14</v>
      </c>
      <c r="H153" s="23" t="s">
        <v>152</v>
      </c>
      <c r="K153" s="24">
        <v>63</v>
      </c>
      <c r="L153" s="100" t="s">
        <v>131</v>
      </c>
      <c r="M153" s="106">
        <f t="shared" si="15"/>
        <v>75001</v>
      </c>
      <c r="N153" s="63">
        <f t="shared" si="19"/>
        <v>175001</v>
      </c>
      <c r="O153" s="64">
        <v>9</v>
      </c>
      <c r="P153" s="65">
        <v>7</v>
      </c>
      <c r="Q153" s="96">
        <f>Q81*2</f>
        <v>337.30328518028352</v>
      </c>
      <c r="R153" s="67">
        <f>O153/P153*A153</f>
        <v>336.76328571428576</v>
      </c>
      <c r="S153" s="68">
        <v>-3.25</v>
      </c>
      <c r="T153" s="69" t="s">
        <v>89</v>
      </c>
      <c r="U153" s="68">
        <v>0.05</v>
      </c>
      <c r="V153" s="70">
        <v>0.15</v>
      </c>
      <c r="W153" s="70">
        <v>1.25</v>
      </c>
      <c r="X153" s="71">
        <v>1</v>
      </c>
      <c r="Y153" s="72">
        <v>0</v>
      </c>
      <c r="Z153" s="73">
        <v>-0.43421052631578899</v>
      </c>
      <c r="AA153" s="72" t="s">
        <v>85</v>
      </c>
      <c r="AB153" s="72">
        <v>0</v>
      </c>
      <c r="AC153" s="72" t="s">
        <v>85</v>
      </c>
      <c r="AD153" s="72">
        <v>0</v>
      </c>
      <c r="AE153" s="72" t="s">
        <v>85</v>
      </c>
      <c r="AF153" s="72">
        <v>0</v>
      </c>
      <c r="AG153" s="28">
        <v>1</v>
      </c>
      <c r="AH153" s="25" t="str">
        <f t="shared" si="20"/>
        <v>75001, 336.763285714286 -3.25 . 0.05 0.15 1.25 1 0 -0.434210526315789 off 0 off 0 off 0 1;</v>
      </c>
      <c r="AI153" s="25" t="str">
        <f t="shared" si="16"/>
        <v>75001, 337.303285180284 -3.25 . 0.05 0.15 1.25 1 0 -0.434210526315789 off 0 off 0 off 0 1;</v>
      </c>
    </row>
    <row r="154" spans="1:35">
      <c r="A154" s="56">
        <f t="shared" si="14"/>
        <v>261.92700000000002</v>
      </c>
      <c r="B154" s="21">
        <v>0</v>
      </c>
      <c r="C154" s="21">
        <v>0</v>
      </c>
      <c r="D154" s="57">
        <f t="shared" si="13"/>
        <v>7</v>
      </c>
      <c r="E154" s="58">
        <v>5</v>
      </c>
      <c r="F154" s="59">
        <v>0</v>
      </c>
      <c r="G154" s="22"/>
      <c r="H154" s="23"/>
      <c r="L154" s="100"/>
      <c r="M154" s="106">
        <f t="shared" si="15"/>
        <v>75000</v>
      </c>
      <c r="N154" s="63">
        <f t="shared" si="19"/>
        <v>175000</v>
      </c>
      <c r="O154" s="64"/>
      <c r="P154" s="65"/>
      <c r="Q154" s="27" t="s">
        <v>95</v>
      </c>
      <c r="R154" s="76" t="s">
        <v>95</v>
      </c>
      <c r="S154" s="68" t="s">
        <v>95</v>
      </c>
      <c r="T154" s="69" t="s">
        <v>95</v>
      </c>
      <c r="U154" s="68" t="s">
        <v>86</v>
      </c>
      <c r="V154" s="70" t="s">
        <v>86</v>
      </c>
      <c r="W154" s="70" t="s">
        <v>86</v>
      </c>
      <c r="X154" s="71" t="s">
        <v>95</v>
      </c>
      <c r="Y154" s="72" t="s">
        <v>86</v>
      </c>
      <c r="Z154" s="73" t="s">
        <v>86</v>
      </c>
      <c r="AA154" s="72" t="s">
        <v>86</v>
      </c>
      <c r="AB154" s="72" t="s">
        <v>86</v>
      </c>
      <c r="AC154" s="72" t="s">
        <v>86</v>
      </c>
      <c r="AD154" s="72" t="s">
        <v>86</v>
      </c>
      <c r="AE154" s="72" t="s">
        <v>86</v>
      </c>
      <c r="AF154" s="72" t="s">
        <v>86</v>
      </c>
      <c r="AG154" s="28">
        <v>1</v>
      </c>
      <c r="AH154" s="25" t="str">
        <f t="shared" si="20"/>
        <v>75000, . . . . . . . . . . . . . . . 1;</v>
      </c>
      <c r="AI154" s="25" t="str">
        <f t="shared" si="16"/>
        <v>75000, . . . . . . . . . . . . . . . 1;</v>
      </c>
    </row>
    <row r="155" spans="1:35">
      <c r="A155" s="56">
        <f t="shared" si="14"/>
        <v>261.92700000000002</v>
      </c>
      <c r="B155" s="21">
        <v>0</v>
      </c>
      <c r="C155" s="21">
        <v>0</v>
      </c>
      <c r="D155" s="57">
        <f t="shared" si="13"/>
        <v>7</v>
      </c>
      <c r="E155" s="58">
        <v>6</v>
      </c>
      <c r="F155" s="59">
        <v>1</v>
      </c>
      <c r="G155" s="22">
        <v>15</v>
      </c>
      <c r="H155" s="23" t="s">
        <v>92</v>
      </c>
      <c r="I155" s="24">
        <v>63</v>
      </c>
      <c r="J155" s="24" t="s">
        <v>93</v>
      </c>
      <c r="L155" s="100"/>
      <c r="M155" s="106">
        <f t="shared" si="15"/>
        <v>76001</v>
      </c>
      <c r="N155" s="63">
        <f t="shared" si="19"/>
        <v>176001</v>
      </c>
      <c r="O155" s="64">
        <v>64</v>
      </c>
      <c r="P155" s="65">
        <v>49</v>
      </c>
      <c r="Q155" s="82">
        <f>Q83*2</f>
        <v>343.39753967157839</v>
      </c>
      <c r="R155" s="83">
        <f>O155/P155*A155</f>
        <v>342.10873469387752</v>
      </c>
      <c r="S155" s="68">
        <v>-3.5</v>
      </c>
      <c r="T155" s="69" t="s">
        <v>86</v>
      </c>
      <c r="U155" s="68">
        <v>0.05</v>
      </c>
      <c r="V155" s="70">
        <v>0.15</v>
      </c>
      <c r="W155" s="70">
        <v>1.25</v>
      </c>
      <c r="X155" s="71">
        <v>1</v>
      </c>
      <c r="Y155" s="72">
        <v>0</v>
      </c>
      <c r="Z155" s="73">
        <v>-0.43421052631578899</v>
      </c>
      <c r="AA155" s="72" t="s">
        <v>85</v>
      </c>
      <c r="AB155" s="72">
        <v>0</v>
      </c>
      <c r="AC155" s="72" t="s">
        <v>85</v>
      </c>
      <c r="AD155" s="72">
        <v>0</v>
      </c>
      <c r="AE155" s="72" t="s">
        <v>85</v>
      </c>
      <c r="AF155" s="72">
        <v>0</v>
      </c>
      <c r="AG155" s="28">
        <v>2</v>
      </c>
      <c r="AH155" s="25" t="str">
        <f t="shared" si="20"/>
        <v>76001, 342.108734693878 -3.5 . 0.05 0.15 1.25 1 0 -0.434210526315789 off 0 off 0 off 0 2;</v>
      </c>
      <c r="AI155" s="25" t="str">
        <f t="shared" si="16"/>
        <v>76001, 343.397539671578 -3.5 . 0.05 0.15 1.25 1 0 -0.434210526315789 off 0 off 0 off 0 2;</v>
      </c>
    </row>
    <row r="156" spans="1:35">
      <c r="A156" s="56">
        <f t="shared" si="14"/>
        <v>261.92700000000002</v>
      </c>
      <c r="B156" s="21">
        <v>0</v>
      </c>
      <c r="C156" s="21">
        <v>0</v>
      </c>
      <c r="D156" s="57">
        <f t="shared" si="13"/>
        <v>7</v>
      </c>
      <c r="E156" s="58">
        <v>6</v>
      </c>
      <c r="F156" s="59">
        <v>0</v>
      </c>
      <c r="G156" s="22"/>
      <c r="H156" s="23"/>
      <c r="L156" s="100"/>
      <c r="M156" s="106">
        <f t="shared" si="15"/>
        <v>76000</v>
      </c>
      <c r="N156" s="63">
        <f t="shared" si="19"/>
        <v>176000</v>
      </c>
      <c r="O156" s="64"/>
      <c r="P156" s="65"/>
      <c r="Q156" s="27" t="s">
        <v>84</v>
      </c>
      <c r="R156" s="76" t="s">
        <v>84</v>
      </c>
      <c r="S156" s="68" t="s">
        <v>84</v>
      </c>
      <c r="T156" s="69" t="s">
        <v>84</v>
      </c>
      <c r="U156" s="68" t="s">
        <v>86</v>
      </c>
      <c r="V156" s="70" t="s">
        <v>86</v>
      </c>
      <c r="W156" s="70" t="s">
        <v>86</v>
      </c>
      <c r="X156" s="71" t="s">
        <v>84</v>
      </c>
      <c r="Y156" s="72" t="s">
        <v>86</v>
      </c>
      <c r="Z156" s="73" t="s">
        <v>86</v>
      </c>
      <c r="AA156" s="72" t="s">
        <v>86</v>
      </c>
      <c r="AB156" s="72" t="s">
        <v>86</v>
      </c>
      <c r="AC156" s="72" t="s">
        <v>86</v>
      </c>
      <c r="AD156" s="72" t="s">
        <v>86</v>
      </c>
      <c r="AE156" s="72" t="s">
        <v>86</v>
      </c>
      <c r="AF156" s="72" t="s">
        <v>86</v>
      </c>
      <c r="AG156" s="28">
        <v>2</v>
      </c>
      <c r="AH156" s="25" t="str">
        <f t="shared" si="20"/>
        <v>76000, . . . . . . . . . . . . . . . 2;</v>
      </c>
      <c r="AI156" s="25" t="str">
        <f t="shared" si="16"/>
        <v>76000, . . . . . . . . . . . . . . . 2;</v>
      </c>
    </row>
    <row r="157" spans="1:35">
      <c r="A157" s="56">
        <f t="shared" si="14"/>
        <v>261.92700000000002</v>
      </c>
      <c r="B157" s="21">
        <v>0</v>
      </c>
      <c r="C157" s="57">
        <v>0</v>
      </c>
      <c r="D157" s="57">
        <f t="shared" si="13"/>
        <v>7</v>
      </c>
      <c r="E157" s="58">
        <v>7</v>
      </c>
      <c r="F157" s="57">
        <v>1</v>
      </c>
      <c r="G157" s="22">
        <v>16</v>
      </c>
      <c r="H157" s="23" t="s">
        <v>153</v>
      </c>
      <c r="K157" s="24">
        <v>63</v>
      </c>
      <c r="L157" s="100" t="s">
        <v>133</v>
      </c>
      <c r="M157" s="106">
        <f t="shared" si="15"/>
        <v>77001</v>
      </c>
      <c r="N157" s="63">
        <f t="shared" si="19"/>
        <v>177001</v>
      </c>
      <c r="O157" s="64">
        <v>4</v>
      </c>
      <c r="P157" s="65">
        <v>3</v>
      </c>
      <c r="Q157" s="96">
        <f>Q85*2</f>
        <v>350.0060119336361</v>
      </c>
      <c r="R157" s="67">
        <f>O157/P157*A157</f>
        <v>349.23599999999999</v>
      </c>
      <c r="S157" s="68">
        <v>-3.5</v>
      </c>
      <c r="T157" s="69" t="s">
        <v>89</v>
      </c>
      <c r="U157" s="68">
        <v>0.05</v>
      </c>
      <c r="V157" s="70">
        <v>0.15</v>
      </c>
      <c r="W157" s="70">
        <v>1.25</v>
      </c>
      <c r="X157" s="71">
        <v>1</v>
      </c>
      <c r="Y157" s="72">
        <v>0</v>
      </c>
      <c r="Z157" s="73">
        <v>-0.43421052631578899</v>
      </c>
      <c r="AA157" s="72" t="s">
        <v>85</v>
      </c>
      <c r="AB157" s="72">
        <v>0</v>
      </c>
      <c r="AC157" s="72" t="s">
        <v>85</v>
      </c>
      <c r="AD157" s="72">
        <v>0</v>
      </c>
      <c r="AE157" s="72" t="s">
        <v>85</v>
      </c>
      <c r="AF157" s="72">
        <v>0</v>
      </c>
      <c r="AG157" s="28">
        <v>1</v>
      </c>
      <c r="AH157" s="25" t="str">
        <f t="shared" si="20"/>
        <v>77001, 349.236 -3.5 . 0.05 0.15 1.25 1 0 -0.434210526315789 off 0 off 0 off 0 1;</v>
      </c>
      <c r="AI157" s="25" t="str">
        <f t="shared" si="16"/>
        <v>77001, 350.006011933636 -3.5 . 0.05 0.15 1.25 1 0 -0.434210526315789 off 0 off 0 off 0 1;</v>
      </c>
    </row>
    <row r="158" spans="1:35">
      <c r="A158" s="56">
        <f t="shared" si="14"/>
        <v>261.92700000000002</v>
      </c>
      <c r="B158" s="21">
        <v>0</v>
      </c>
      <c r="C158" s="57">
        <v>0</v>
      </c>
      <c r="D158" s="57">
        <f t="shared" si="13"/>
        <v>7</v>
      </c>
      <c r="E158" s="58">
        <v>7</v>
      </c>
      <c r="F158" s="57">
        <v>0</v>
      </c>
      <c r="G158" s="22"/>
      <c r="H158" s="23"/>
      <c r="M158" s="106">
        <f t="shared" si="15"/>
        <v>77000</v>
      </c>
      <c r="N158" s="63">
        <f t="shared" si="19"/>
        <v>177000</v>
      </c>
      <c r="O158" s="64"/>
      <c r="P158" s="65"/>
      <c r="Q158" s="75" t="s">
        <v>95</v>
      </c>
      <c r="R158" s="76" t="s">
        <v>95</v>
      </c>
      <c r="S158" s="68" t="s">
        <v>95</v>
      </c>
      <c r="T158" s="69" t="s">
        <v>95</v>
      </c>
      <c r="U158" s="68" t="s">
        <v>86</v>
      </c>
      <c r="V158" s="70" t="s">
        <v>86</v>
      </c>
      <c r="W158" s="70" t="s">
        <v>86</v>
      </c>
      <c r="X158" s="71" t="s">
        <v>95</v>
      </c>
      <c r="Y158" s="72" t="s">
        <v>86</v>
      </c>
      <c r="Z158" s="73" t="s">
        <v>86</v>
      </c>
      <c r="AA158" s="72" t="s">
        <v>86</v>
      </c>
      <c r="AB158" s="72" t="s">
        <v>86</v>
      </c>
      <c r="AC158" s="72" t="s">
        <v>86</v>
      </c>
      <c r="AD158" s="72" t="s">
        <v>86</v>
      </c>
      <c r="AE158" s="72" t="s">
        <v>86</v>
      </c>
      <c r="AF158" s="72" t="s">
        <v>86</v>
      </c>
      <c r="AG158" s="28">
        <v>1</v>
      </c>
      <c r="AH158" s="25" t="str">
        <f t="shared" si="20"/>
        <v>77000, . . . . . . . . . . . . . . . 1;</v>
      </c>
      <c r="AI158" s="25" t="str">
        <f t="shared" si="16"/>
        <v>77000, . . . . . . . . . . . . . . . 1;</v>
      </c>
    </row>
    <row r="159" spans="1:35">
      <c r="A159" s="56">
        <f t="shared" si="14"/>
        <v>261.92700000000002</v>
      </c>
      <c r="B159" s="21">
        <v>0</v>
      </c>
      <c r="C159" s="57">
        <v>0</v>
      </c>
      <c r="D159" s="57">
        <f t="shared" si="13"/>
        <v>7</v>
      </c>
      <c r="E159" s="58">
        <v>8</v>
      </c>
      <c r="F159" s="57">
        <v>1</v>
      </c>
      <c r="G159" s="22">
        <v>17</v>
      </c>
      <c r="H159" s="23" t="s">
        <v>134</v>
      </c>
      <c r="I159" s="24">
        <v>64</v>
      </c>
      <c r="J159" s="24" t="s">
        <v>93</v>
      </c>
      <c r="M159" s="106">
        <f t="shared" si="15"/>
        <v>78001</v>
      </c>
      <c r="N159" s="63">
        <f t="shared" si="19"/>
        <v>178001</v>
      </c>
      <c r="O159" s="64">
        <v>48</v>
      </c>
      <c r="P159" s="65">
        <v>35</v>
      </c>
      <c r="Q159" s="82">
        <f>Q87*2</f>
        <v>360.36603368574259</v>
      </c>
      <c r="R159" s="83">
        <f>O159/P159*A159</f>
        <v>359.21417142857143</v>
      </c>
      <c r="S159" s="68">
        <v>-3.5</v>
      </c>
      <c r="T159" s="69" t="s">
        <v>86</v>
      </c>
      <c r="U159" s="68">
        <v>0.05</v>
      </c>
      <c r="V159" s="70">
        <v>0.15</v>
      </c>
      <c r="W159" s="70">
        <v>1.25</v>
      </c>
      <c r="X159" s="71">
        <v>1</v>
      </c>
      <c r="Y159" s="72">
        <v>0</v>
      </c>
      <c r="Z159" s="73">
        <v>-0.43421052631578899</v>
      </c>
      <c r="AA159" s="72" t="s">
        <v>85</v>
      </c>
      <c r="AB159" s="72">
        <v>0</v>
      </c>
      <c r="AC159" s="72" t="s">
        <v>85</v>
      </c>
      <c r="AD159" s="72">
        <v>0</v>
      </c>
      <c r="AE159" s="72" t="s">
        <v>85</v>
      </c>
      <c r="AF159" s="72">
        <v>0</v>
      </c>
      <c r="AG159" s="28">
        <v>2</v>
      </c>
      <c r="AH159" s="25" t="str">
        <f t="shared" si="20"/>
        <v>78001, 359.214171428571 -3.5 . 0.05 0.15 1.25 1 0 -0.434210526315789 off 0 off 0 off 0 2;</v>
      </c>
      <c r="AI159" s="25" t="str">
        <f t="shared" si="16"/>
        <v>78001, 360.366033685743 -3.5 . 0.05 0.15 1.25 1 0 -0.434210526315789 off 0 off 0 off 0 2;</v>
      </c>
    </row>
    <row r="160" spans="1:35">
      <c r="A160" s="56">
        <f t="shared" si="14"/>
        <v>261.92700000000002</v>
      </c>
      <c r="B160" s="21">
        <v>0</v>
      </c>
      <c r="C160" s="21">
        <v>0</v>
      </c>
      <c r="D160" s="57">
        <f t="shared" si="13"/>
        <v>7</v>
      </c>
      <c r="E160" s="58">
        <v>8</v>
      </c>
      <c r="F160" s="59">
        <v>0</v>
      </c>
      <c r="G160" s="22"/>
      <c r="H160" s="23"/>
      <c r="M160" s="106">
        <f t="shared" si="15"/>
        <v>78000</v>
      </c>
      <c r="N160" s="63">
        <f t="shared" si="19"/>
        <v>178000</v>
      </c>
      <c r="O160" s="64"/>
      <c r="P160" s="65"/>
      <c r="Q160" s="27" t="s">
        <v>89</v>
      </c>
      <c r="R160" s="76" t="s">
        <v>89</v>
      </c>
      <c r="S160" s="68" t="s">
        <v>89</v>
      </c>
      <c r="T160" s="69" t="s">
        <v>89</v>
      </c>
      <c r="U160" s="68" t="s">
        <v>86</v>
      </c>
      <c r="V160" s="70" t="s">
        <v>86</v>
      </c>
      <c r="W160" s="70" t="s">
        <v>86</v>
      </c>
      <c r="X160" s="71" t="s">
        <v>89</v>
      </c>
      <c r="Y160" s="72" t="s">
        <v>86</v>
      </c>
      <c r="Z160" s="73" t="s">
        <v>86</v>
      </c>
      <c r="AA160" s="72" t="s">
        <v>86</v>
      </c>
      <c r="AB160" s="72" t="s">
        <v>86</v>
      </c>
      <c r="AC160" s="72" t="s">
        <v>86</v>
      </c>
      <c r="AD160" s="72" t="s">
        <v>86</v>
      </c>
      <c r="AE160" s="72" t="s">
        <v>86</v>
      </c>
      <c r="AF160" s="72" t="s">
        <v>86</v>
      </c>
      <c r="AG160" s="28">
        <v>2</v>
      </c>
      <c r="AH160" s="25" t="str">
        <f t="shared" si="20"/>
        <v>78000, . . . . . . . . . . . . . . . 2;</v>
      </c>
      <c r="AI160" s="25" t="str">
        <f t="shared" si="16"/>
        <v>78000, . . . . . . . . . . . . . . . 2;</v>
      </c>
    </row>
    <row r="161" spans="1:35">
      <c r="A161" s="56">
        <f t="shared" si="14"/>
        <v>261.92700000000002</v>
      </c>
      <c r="B161" s="21">
        <v>0</v>
      </c>
      <c r="C161" s="57">
        <v>0</v>
      </c>
      <c r="D161" s="57">
        <f t="shared" si="13"/>
        <v>7</v>
      </c>
      <c r="E161" s="58">
        <v>9</v>
      </c>
      <c r="F161" s="57">
        <v>1</v>
      </c>
      <c r="G161" s="22">
        <v>18</v>
      </c>
      <c r="H161" s="23" t="s">
        <v>154</v>
      </c>
      <c r="K161" s="24">
        <v>64</v>
      </c>
      <c r="M161" s="106">
        <f t="shared" si="15"/>
        <v>79001</v>
      </c>
      <c r="N161" s="63">
        <f t="shared" si="19"/>
        <v>179001</v>
      </c>
      <c r="O161" s="64">
        <v>7</v>
      </c>
      <c r="P161" s="65">
        <v>5</v>
      </c>
      <c r="Q161" s="96">
        <f>Q89*2</f>
        <v>367.30105407079719</v>
      </c>
      <c r="R161" s="67">
        <f>O161/P161*A161</f>
        <v>366.69780000000003</v>
      </c>
      <c r="S161" s="68">
        <v>-3.5</v>
      </c>
      <c r="T161" s="69" t="s">
        <v>84</v>
      </c>
      <c r="U161" s="68">
        <v>0.05</v>
      </c>
      <c r="V161" s="70">
        <v>0.15</v>
      </c>
      <c r="W161" s="70">
        <v>1.25</v>
      </c>
      <c r="X161" s="71">
        <v>1</v>
      </c>
      <c r="Y161" s="72">
        <v>0</v>
      </c>
      <c r="Z161" s="73">
        <v>-0.43421052631578899</v>
      </c>
      <c r="AA161" s="72" t="s">
        <v>85</v>
      </c>
      <c r="AB161" s="72">
        <v>0</v>
      </c>
      <c r="AC161" s="72" t="s">
        <v>85</v>
      </c>
      <c r="AD161" s="72">
        <v>0</v>
      </c>
      <c r="AE161" s="72" t="s">
        <v>85</v>
      </c>
      <c r="AF161" s="72">
        <v>0</v>
      </c>
      <c r="AG161" s="28">
        <v>1</v>
      </c>
      <c r="AH161" s="25" t="str">
        <f t="shared" si="20"/>
        <v>79001, 366.6978 -3.5 . 0.05 0.15 1.25 1 0 -0.434210526315789 off 0 off 0 off 0 1;</v>
      </c>
      <c r="AI161" s="25" t="str">
        <f t="shared" si="16"/>
        <v>79001, 367.301054070797 -3.5 . 0.05 0.15 1.25 1 0 -0.434210526315789 off 0 off 0 off 0 1;</v>
      </c>
    </row>
    <row r="162" spans="1:35">
      <c r="A162" s="56">
        <f t="shared" si="14"/>
        <v>261.92700000000002</v>
      </c>
      <c r="B162" s="21">
        <v>0</v>
      </c>
      <c r="C162" s="57">
        <v>0</v>
      </c>
      <c r="D162" s="57">
        <f t="shared" si="13"/>
        <v>7</v>
      </c>
      <c r="E162" s="58">
        <v>9</v>
      </c>
      <c r="F162" s="57">
        <v>0</v>
      </c>
      <c r="G162" s="22"/>
      <c r="H162" s="23"/>
      <c r="M162" s="106">
        <f t="shared" si="15"/>
        <v>79000</v>
      </c>
      <c r="N162" s="63">
        <f t="shared" si="19"/>
        <v>179000</v>
      </c>
      <c r="O162" s="64"/>
      <c r="P162" s="65"/>
      <c r="Q162" s="27" t="s">
        <v>123</v>
      </c>
      <c r="R162" s="76" t="s">
        <v>123</v>
      </c>
      <c r="S162" s="68" t="s">
        <v>123</v>
      </c>
      <c r="T162" s="69" t="s">
        <v>123</v>
      </c>
      <c r="U162" s="68" t="s">
        <v>86</v>
      </c>
      <c r="V162" s="70" t="s">
        <v>86</v>
      </c>
      <c r="W162" s="70" t="s">
        <v>86</v>
      </c>
      <c r="X162" s="71" t="s">
        <v>123</v>
      </c>
      <c r="Y162" s="72" t="s">
        <v>86</v>
      </c>
      <c r="Z162" s="73" t="s">
        <v>86</v>
      </c>
      <c r="AA162" s="72" t="s">
        <v>86</v>
      </c>
      <c r="AB162" s="72" t="s">
        <v>86</v>
      </c>
      <c r="AC162" s="72" t="s">
        <v>86</v>
      </c>
      <c r="AD162" s="72" t="s">
        <v>86</v>
      </c>
      <c r="AE162" s="72" t="s">
        <v>86</v>
      </c>
      <c r="AF162" s="72" t="s">
        <v>86</v>
      </c>
      <c r="AG162" s="28">
        <v>1</v>
      </c>
      <c r="AH162" s="25" t="str">
        <f t="shared" si="20"/>
        <v>79000, . . . . . . . . . . . . . . . 1;</v>
      </c>
      <c r="AI162" s="25" t="str">
        <f t="shared" si="16"/>
        <v>79000, . . . . . . . . . . . . . . . 1;</v>
      </c>
    </row>
    <row r="163" spans="1:35">
      <c r="A163" s="56">
        <f t="shared" si="14"/>
        <v>261.92700000000002</v>
      </c>
      <c r="B163" s="21">
        <v>0</v>
      </c>
      <c r="C163" s="57">
        <v>0</v>
      </c>
      <c r="D163" s="57">
        <v>8</v>
      </c>
      <c r="E163" s="58">
        <v>0</v>
      </c>
      <c r="F163" s="57">
        <v>1</v>
      </c>
      <c r="G163" s="22">
        <v>19</v>
      </c>
      <c r="H163" s="23" t="s">
        <v>96</v>
      </c>
      <c r="I163" s="24">
        <v>64</v>
      </c>
      <c r="J163" s="24" t="s">
        <v>91</v>
      </c>
      <c r="M163" s="106">
        <f t="shared" si="15"/>
        <v>80001</v>
      </c>
      <c r="N163" s="63">
        <f t="shared" si="19"/>
        <v>180001</v>
      </c>
      <c r="O163" s="64">
        <v>10</v>
      </c>
      <c r="P163" s="65">
        <v>7</v>
      </c>
      <c r="Q163" s="96">
        <f>Q91*2</f>
        <v>374.80227317084638</v>
      </c>
      <c r="R163" s="67">
        <f>O163/P163*A163</f>
        <v>374.18142857142863</v>
      </c>
      <c r="S163" s="68">
        <v>-3.75</v>
      </c>
      <c r="T163" s="69" t="s">
        <v>86</v>
      </c>
      <c r="U163" s="68">
        <v>0.05</v>
      </c>
      <c r="V163" s="70">
        <v>0.15</v>
      </c>
      <c r="W163" s="70">
        <v>1.25</v>
      </c>
      <c r="X163" s="71">
        <v>1</v>
      </c>
      <c r="Y163" s="72">
        <v>0</v>
      </c>
      <c r="Z163" s="73">
        <v>-0.43421052631578899</v>
      </c>
      <c r="AA163" s="72" t="s">
        <v>85</v>
      </c>
      <c r="AB163" s="72">
        <v>0</v>
      </c>
      <c r="AC163" s="72" t="s">
        <v>85</v>
      </c>
      <c r="AD163" s="72">
        <v>0</v>
      </c>
      <c r="AE163" s="72" t="s">
        <v>85</v>
      </c>
      <c r="AF163" s="72">
        <v>0</v>
      </c>
      <c r="AG163" s="28">
        <v>2</v>
      </c>
      <c r="AH163" s="25" t="str">
        <f t="shared" si="20"/>
        <v>80001, 374.181428571429 -3.75 . 0.05 0.15 1.25 1 0 -0.434210526315789 off 0 off 0 off 0 2;</v>
      </c>
      <c r="AI163" s="25" t="str">
        <f t="shared" si="16"/>
        <v>80001, 374.802273170846 -3.75 . 0.05 0.15 1.25 1 0 -0.434210526315789 off 0 off 0 off 0 2;</v>
      </c>
    </row>
    <row r="164" spans="1:35">
      <c r="A164" s="56">
        <f t="shared" si="14"/>
        <v>261.92700000000002</v>
      </c>
      <c r="B164" s="21">
        <v>0</v>
      </c>
      <c r="C164" s="21">
        <v>0</v>
      </c>
      <c r="D164" s="57">
        <f t="shared" si="13"/>
        <v>8</v>
      </c>
      <c r="E164" s="58">
        <v>0</v>
      </c>
      <c r="F164" s="59">
        <v>0</v>
      </c>
      <c r="G164" s="22"/>
      <c r="H164" s="23"/>
      <c r="M164" s="106">
        <f t="shared" si="15"/>
        <v>80000</v>
      </c>
      <c r="N164" s="63">
        <f t="shared" si="19"/>
        <v>180000</v>
      </c>
      <c r="O164" s="64"/>
      <c r="P164" s="65"/>
      <c r="Q164" s="27" t="s">
        <v>89</v>
      </c>
      <c r="R164" s="84" t="s">
        <v>89</v>
      </c>
      <c r="S164" s="68" t="s">
        <v>89</v>
      </c>
      <c r="T164" s="69" t="s">
        <v>89</v>
      </c>
      <c r="U164" s="68" t="s">
        <v>86</v>
      </c>
      <c r="V164" s="70" t="s">
        <v>86</v>
      </c>
      <c r="W164" s="70" t="s">
        <v>86</v>
      </c>
      <c r="X164" s="71" t="s">
        <v>89</v>
      </c>
      <c r="Y164" s="72" t="s">
        <v>86</v>
      </c>
      <c r="Z164" s="73" t="s">
        <v>86</v>
      </c>
      <c r="AA164" s="72" t="s">
        <v>86</v>
      </c>
      <c r="AB164" s="72" t="s">
        <v>86</v>
      </c>
      <c r="AC164" s="72" t="s">
        <v>86</v>
      </c>
      <c r="AD164" s="72" t="s">
        <v>86</v>
      </c>
      <c r="AE164" s="72" t="s">
        <v>86</v>
      </c>
      <c r="AF164" s="72" t="s">
        <v>86</v>
      </c>
      <c r="AG164" s="28">
        <v>2</v>
      </c>
      <c r="AH164" s="25" t="str">
        <f t="shared" si="20"/>
        <v>80000, . . . . . . . . . . . . . . . 2;</v>
      </c>
      <c r="AI164" s="25" t="str">
        <f t="shared" si="16"/>
        <v>80000, . . . . . . . . . . . . . . . 2;</v>
      </c>
    </row>
    <row r="165" spans="1:35">
      <c r="A165" s="56">
        <f t="shared" si="14"/>
        <v>261.92700000000002</v>
      </c>
      <c r="B165" s="21">
        <v>0</v>
      </c>
      <c r="C165" s="57">
        <v>0</v>
      </c>
      <c r="D165" s="57">
        <f t="shared" si="13"/>
        <v>8</v>
      </c>
      <c r="E165" s="58">
        <v>1</v>
      </c>
      <c r="F165" s="57">
        <v>1</v>
      </c>
      <c r="G165" s="22">
        <v>20</v>
      </c>
      <c r="H165" s="23" t="s">
        <v>98</v>
      </c>
      <c r="I165" s="24">
        <v>65</v>
      </c>
      <c r="M165" s="106">
        <f t="shared" si="15"/>
        <v>81001</v>
      </c>
      <c r="N165" s="63">
        <f t="shared" si="19"/>
        <v>181001</v>
      </c>
      <c r="O165" s="64">
        <v>35</v>
      </c>
      <c r="P165" s="65">
        <v>24</v>
      </c>
      <c r="Q165" s="103">
        <f>Q93*2</f>
        <v>382.01511001404151</v>
      </c>
      <c r="R165" s="88">
        <f>O165/P165*A165</f>
        <v>381.97687500000001</v>
      </c>
      <c r="S165" s="68">
        <v>-3.75</v>
      </c>
      <c r="T165" s="69" t="s">
        <v>89</v>
      </c>
      <c r="U165" s="68">
        <v>0.05</v>
      </c>
      <c r="V165" s="70">
        <v>0.15</v>
      </c>
      <c r="W165" s="70">
        <v>1.25</v>
      </c>
      <c r="X165" s="71">
        <v>1</v>
      </c>
      <c r="Y165" s="72">
        <v>0</v>
      </c>
      <c r="Z165" s="73">
        <v>-0.43421052631578899</v>
      </c>
      <c r="AA165" s="72" t="s">
        <v>85</v>
      </c>
      <c r="AB165" s="72">
        <v>0</v>
      </c>
      <c r="AC165" s="72" t="s">
        <v>85</v>
      </c>
      <c r="AD165" s="72">
        <v>0</v>
      </c>
      <c r="AE165" s="72" t="s">
        <v>85</v>
      </c>
      <c r="AF165" s="72">
        <v>0</v>
      </c>
      <c r="AG165" s="28">
        <v>1</v>
      </c>
      <c r="AH165" s="25" t="str">
        <f t="shared" si="20"/>
        <v>81001, 381.976875 -3.75 . 0.05 0.15 1.25 1 0 -0.434210526315789 off 0 off 0 off 0 1;</v>
      </c>
      <c r="AI165" s="25" t="str">
        <f t="shared" si="16"/>
        <v>81001, 382.015110014042 -3.75 . 0.05 0.15 1.25 1 0 -0.434210526315789 off 0 off 0 off 0 1;</v>
      </c>
    </row>
    <row r="166" spans="1:35">
      <c r="A166" s="56">
        <f t="shared" si="14"/>
        <v>261.92700000000002</v>
      </c>
      <c r="B166" s="21">
        <v>0</v>
      </c>
      <c r="C166" s="57">
        <v>0</v>
      </c>
      <c r="D166" s="57">
        <f t="shared" si="13"/>
        <v>8</v>
      </c>
      <c r="E166" s="58">
        <v>1</v>
      </c>
      <c r="F166" s="57">
        <v>0</v>
      </c>
      <c r="G166" s="22"/>
      <c r="H166" s="23"/>
      <c r="M166" s="106">
        <f t="shared" si="15"/>
        <v>81000</v>
      </c>
      <c r="N166" s="63">
        <f t="shared" si="19"/>
        <v>181000</v>
      </c>
      <c r="O166" s="64"/>
      <c r="P166" s="65"/>
      <c r="Q166" s="75" t="s">
        <v>84</v>
      </c>
      <c r="R166" s="90" t="s">
        <v>84</v>
      </c>
      <c r="S166" s="68" t="s">
        <v>84</v>
      </c>
      <c r="T166" s="69" t="s">
        <v>84</v>
      </c>
      <c r="U166" s="68" t="s">
        <v>86</v>
      </c>
      <c r="V166" s="70" t="s">
        <v>86</v>
      </c>
      <c r="W166" s="70" t="s">
        <v>86</v>
      </c>
      <c r="X166" s="71" t="s">
        <v>84</v>
      </c>
      <c r="Y166" s="72" t="s">
        <v>86</v>
      </c>
      <c r="Z166" s="73" t="s">
        <v>86</v>
      </c>
      <c r="AA166" s="72" t="s">
        <v>86</v>
      </c>
      <c r="AB166" s="72" t="s">
        <v>86</v>
      </c>
      <c r="AC166" s="72" t="s">
        <v>86</v>
      </c>
      <c r="AD166" s="72" t="s">
        <v>86</v>
      </c>
      <c r="AE166" s="72" t="s">
        <v>86</v>
      </c>
      <c r="AF166" s="72" t="s">
        <v>86</v>
      </c>
      <c r="AG166" s="28">
        <v>1</v>
      </c>
      <c r="AH166" s="25" t="str">
        <f t="shared" si="20"/>
        <v>81000, . . . . . . . . . . . . . . . 1;</v>
      </c>
      <c r="AI166" s="25" t="str">
        <f t="shared" si="16"/>
        <v>81000, . . . . . . . . . . . . . . . 1;</v>
      </c>
    </row>
    <row r="167" spans="1:35">
      <c r="A167" s="56">
        <f t="shared" si="14"/>
        <v>261.92700000000002</v>
      </c>
      <c r="B167" s="21">
        <v>0</v>
      </c>
      <c r="C167" s="57">
        <v>0</v>
      </c>
      <c r="D167" s="57">
        <f t="shared" si="13"/>
        <v>8</v>
      </c>
      <c r="E167" s="58">
        <v>2</v>
      </c>
      <c r="F167" s="57">
        <v>1</v>
      </c>
      <c r="G167" s="22">
        <v>21</v>
      </c>
      <c r="H167" s="23" t="s">
        <v>137</v>
      </c>
      <c r="K167" s="24">
        <v>65</v>
      </c>
      <c r="M167" s="106">
        <f t="shared" si="15"/>
        <v>82001</v>
      </c>
      <c r="N167" s="63">
        <f t="shared" si="19"/>
        <v>182001</v>
      </c>
      <c r="O167" s="64">
        <v>3</v>
      </c>
      <c r="P167" s="65">
        <v>2</v>
      </c>
      <c r="Q167" s="96">
        <f>Q95*2</f>
        <v>393.32258678426689</v>
      </c>
      <c r="R167" s="67">
        <f>O167/P167*A167</f>
        <v>392.89050000000003</v>
      </c>
      <c r="S167" s="68">
        <v>-3.75</v>
      </c>
      <c r="T167" s="69" t="s">
        <v>86</v>
      </c>
      <c r="U167" s="68">
        <v>0.05</v>
      </c>
      <c r="V167" s="70">
        <v>0.15</v>
      </c>
      <c r="W167" s="70">
        <v>1.25</v>
      </c>
      <c r="X167" s="71">
        <v>1</v>
      </c>
      <c r="Y167" s="72">
        <v>0</v>
      </c>
      <c r="Z167" s="73">
        <v>-0.43421052631578899</v>
      </c>
      <c r="AA167" s="72" t="s">
        <v>85</v>
      </c>
      <c r="AB167" s="72">
        <v>0</v>
      </c>
      <c r="AC167" s="72" t="s">
        <v>85</v>
      </c>
      <c r="AD167" s="72">
        <v>0</v>
      </c>
      <c r="AE167" s="72" t="s">
        <v>85</v>
      </c>
      <c r="AF167" s="72">
        <v>0</v>
      </c>
      <c r="AG167" s="28">
        <v>2</v>
      </c>
      <c r="AH167" s="25" t="str">
        <f t="shared" si="20"/>
        <v>82001, 392.8905 -3.75 . 0.05 0.15 1.25 1 0 -0.434210526315789 off 0 off 0 off 0 2;</v>
      </c>
      <c r="AI167" s="25" t="str">
        <f t="shared" si="16"/>
        <v>82001, 393.322586784267 -3.75 . 0.05 0.15 1.25 1 0 -0.434210526315789 off 0 off 0 off 0 2;</v>
      </c>
    </row>
    <row r="168" spans="1:35">
      <c r="A168" s="56">
        <f t="shared" si="14"/>
        <v>261.92700000000002</v>
      </c>
      <c r="B168" s="21">
        <v>0</v>
      </c>
      <c r="C168" s="21">
        <v>0</v>
      </c>
      <c r="D168" s="57">
        <f t="shared" si="13"/>
        <v>8</v>
      </c>
      <c r="E168" s="58">
        <v>2</v>
      </c>
      <c r="F168" s="59">
        <v>0</v>
      </c>
      <c r="G168" s="22"/>
      <c r="H168" s="23"/>
      <c r="M168" s="106">
        <f t="shared" si="15"/>
        <v>82000</v>
      </c>
      <c r="N168" s="63">
        <f t="shared" si="19"/>
        <v>182000</v>
      </c>
      <c r="O168" s="64"/>
      <c r="P168" s="65"/>
      <c r="Q168" s="27" t="s">
        <v>84</v>
      </c>
      <c r="R168" s="76" t="s">
        <v>84</v>
      </c>
      <c r="S168" s="68" t="s">
        <v>84</v>
      </c>
      <c r="T168" s="69" t="s">
        <v>84</v>
      </c>
      <c r="U168" s="68" t="s">
        <v>86</v>
      </c>
      <c r="V168" s="70" t="s">
        <v>86</v>
      </c>
      <c r="W168" s="70" t="s">
        <v>86</v>
      </c>
      <c r="X168" s="71" t="s">
        <v>84</v>
      </c>
      <c r="Y168" s="72" t="s">
        <v>86</v>
      </c>
      <c r="Z168" s="73" t="s">
        <v>86</v>
      </c>
      <c r="AA168" s="72" t="s">
        <v>86</v>
      </c>
      <c r="AB168" s="72" t="s">
        <v>86</v>
      </c>
      <c r="AC168" s="72" t="s">
        <v>86</v>
      </c>
      <c r="AD168" s="72" t="s">
        <v>86</v>
      </c>
      <c r="AE168" s="72" t="s">
        <v>86</v>
      </c>
      <c r="AF168" s="72" t="s">
        <v>86</v>
      </c>
      <c r="AG168" s="28">
        <v>2</v>
      </c>
      <c r="AH168" s="25" t="str">
        <f t="shared" si="20"/>
        <v>82000, . . . . . . . . . . . . . . . 2;</v>
      </c>
      <c r="AI168" s="25" t="str">
        <f t="shared" si="16"/>
        <v>82000, . . . . . . . . . . . . . . . 2;</v>
      </c>
    </row>
    <row r="169" spans="1:35">
      <c r="A169" s="56">
        <f t="shared" si="14"/>
        <v>261.92700000000002</v>
      </c>
      <c r="B169" s="21">
        <v>0</v>
      </c>
      <c r="C169" s="57">
        <v>0</v>
      </c>
      <c r="D169" s="57">
        <f t="shared" si="13"/>
        <v>8</v>
      </c>
      <c r="E169" s="58">
        <v>3</v>
      </c>
      <c r="F169" s="57">
        <v>1</v>
      </c>
      <c r="G169" s="22">
        <v>22</v>
      </c>
      <c r="H169" s="23" t="s">
        <v>155</v>
      </c>
      <c r="I169" s="24">
        <v>66</v>
      </c>
      <c r="J169" s="24" t="s">
        <v>93</v>
      </c>
      <c r="M169" s="106">
        <f t="shared" si="15"/>
        <v>83001</v>
      </c>
      <c r="N169" s="63">
        <f t="shared" si="19"/>
        <v>183001</v>
      </c>
      <c r="O169" s="64">
        <v>32</v>
      </c>
      <c r="P169" s="65">
        <v>21</v>
      </c>
      <c r="Q169" s="96">
        <f>Q97*2</f>
        <v>400.42897455560609</v>
      </c>
      <c r="R169" s="67">
        <f>O169/P169*A169</f>
        <v>399.12685714285715</v>
      </c>
      <c r="S169" s="68">
        <v>-4</v>
      </c>
      <c r="T169" s="69" t="s">
        <v>156</v>
      </c>
      <c r="U169" s="68">
        <v>0.05</v>
      </c>
      <c r="V169" s="70">
        <v>0.15</v>
      </c>
      <c r="W169" s="70">
        <v>1.25</v>
      </c>
      <c r="X169" s="71">
        <v>1</v>
      </c>
      <c r="Y169" s="72">
        <v>0</v>
      </c>
      <c r="Z169" s="73">
        <v>-0.43421052631578899</v>
      </c>
      <c r="AA169" s="72" t="s">
        <v>85</v>
      </c>
      <c r="AB169" s="72">
        <v>0</v>
      </c>
      <c r="AC169" s="72" t="s">
        <v>85</v>
      </c>
      <c r="AD169" s="72">
        <v>0</v>
      </c>
      <c r="AE169" s="72" t="s">
        <v>85</v>
      </c>
      <c r="AF169" s="72">
        <v>0</v>
      </c>
      <c r="AG169" s="28">
        <v>1</v>
      </c>
      <c r="AH169" s="25" t="str">
        <f t="shared" si="20"/>
        <v>83001, 399.126857142857 -4 . 0.05 0.15 1.25 1 0 -0.434210526315789 off 0 off 0 off 0 1;</v>
      </c>
      <c r="AI169" s="25" t="str">
        <f t="shared" si="16"/>
        <v>83001, 400.428974555606 -4 . 0.05 0.15 1.25 1 0 -0.434210526315789 off 0 off 0 off 0 1;</v>
      </c>
    </row>
    <row r="170" spans="1:35">
      <c r="A170" s="56">
        <f t="shared" si="14"/>
        <v>261.92700000000002</v>
      </c>
      <c r="B170" s="21">
        <v>0</v>
      </c>
      <c r="C170" s="57">
        <v>0</v>
      </c>
      <c r="D170" s="57">
        <f t="shared" si="13"/>
        <v>8</v>
      </c>
      <c r="E170" s="58">
        <v>3</v>
      </c>
      <c r="F170" s="57">
        <v>0</v>
      </c>
      <c r="G170" s="22"/>
      <c r="H170" s="23"/>
      <c r="M170" s="106">
        <f t="shared" si="15"/>
        <v>83000</v>
      </c>
      <c r="N170" s="63">
        <f t="shared" si="19"/>
        <v>183000</v>
      </c>
      <c r="O170" s="64"/>
      <c r="P170" s="65"/>
      <c r="Q170" s="27" t="s">
        <v>156</v>
      </c>
      <c r="R170" s="84" t="s">
        <v>156</v>
      </c>
      <c r="S170" s="68" t="s">
        <v>156</v>
      </c>
      <c r="T170" s="69" t="s">
        <v>156</v>
      </c>
      <c r="U170" s="68" t="s">
        <v>86</v>
      </c>
      <c r="V170" s="70" t="s">
        <v>86</v>
      </c>
      <c r="W170" s="70" t="s">
        <v>86</v>
      </c>
      <c r="X170" s="71" t="s">
        <v>156</v>
      </c>
      <c r="Y170" s="72" t="s">
        <v>86</v>
      </c>
      <c r="Z170" s="73" t="s">
        <v>86</v>
      </c>
      <c r="AA170" s="72" t="s">
        <v>86</v>
      </c>
      <c r="AB170" s="72" t="s">
        <v>86</v>
      </c>
      <c r="AC170" s="72" t="s">
        <v>86</v>
      </c>
      <c r="AD170" s="72" t="s">
        <v>86</v>
      </c>
      <c r="AE170" s="72" t="s">
        <v>86</v>
      </c>
      <c r="AF170" s="72" t="s">
        <v>86</v>
      </c>
      <c r="AG170" s="28">
        <v>1</v>
      </c>
      <c r="AH170" s="25" t="str">
        <f t="shared" si="20"/>
        <v>83000, . . . . . . . . . . . . . . . 1;</v>
      </c>
      <c r="AI170" s="25" t="str">
        <f t="shared" si="16"/>
        <v>83000, . . . . . . . . . . . . . . . 1;</v>
      </c>
    </row>
    <row r="171" spans="1:35">
      <c r="A171" s="56">
        <f t="shared" si="14"/>
        <v>261.92700000000002</v>
      </c>
      <c r="B171" s="21">
        <v>0</v>
      </c>
      <c r="C171" s="57">
        <v>0</v>
      </c>
      <c r="D171" s="57">
        <f t="shared" si="13"/>
        <v>8</v>
      </c>
      <c r="E171" s="58">
        <v>4</v>
      </c>
      <c r="F171" s="57">
        <v>1</v>
      </c>
      <c r="G171" s="22">
        <v>23</v>
      </c>
      <c r="H171" s="23" t="s">
        <v>104</v>
      </c>
      <c r="K171" s="24">
        <v>66</v>
      </c>
      <c r="L171" s="24" t="s">
        <v>93</v>
      </c>
      <c r="M171" s="106">
        <f t="shared" si="15"/>
        <v>84001</v>
      </c>
      <c r="N171" s="63">
        <f t="shared" si="19"/>
        <v>184001</v>
      </c>
      <c r="O171" s="64">
        <v>25</v>
      </c>
      <c r="P171" s="65">
        <v>16</v>
      </c>
      <c r="Q171" s="103">
        <f>Q99*2</f>
        <v>409.0790636076897</v>
      </c>
      <c r="R171" s="88">
        <f>O171/P171*A171</f>
        <v>409.26093750000001</v>
      </c>
      <c r="S171" s="68">
        <v>-4</v>
      </c>
      <c r="T171" s="69" t="s">
        <v>86</v>
      </c>
      <c r="U171" s="68">
        <v>0.05</v>
      </c>
      <c r="V171" s="70">
        <v>0.15</v>
      </c>
      <c r="W171" s="70">
        <v>1.25</v>
      </c>
      <c r="X171" s="71">
        <v>1</v>
      </c>
      <c r="Y171" s="72">
        <v>0</v>
      </c>
      <c r="Z171" s="73">
        <v>-0.43421052631578899</v>
      </c>
      <c r="AA171" s="72" t="s">
        <v>85</v>
      </c>
      <c r="AB171" s="72">
        <v>0</v>
      </c>
      <c r="AC171" s="72" t="s">
        <v>85</v>
      </c>
      <c r="AD171" s="72">
        <v>0</v>
      </c>
      <c r="AE171" s="72" t="s">
        <v>85</v>
      </c>
      <c r="AF171" s="72">
        <v>0</v>
      </c>
      <c r="AG171" s="28">
        <v>2</v>
      </c>
      <c r="AH171" s="25" t="str">
        <f t="shared" si="20"/>
        <v>84001, 409.2609375 -4 . 0.05 0.15 1.25 1 0 -0.434210526315789 off 0 off 0 off 0 2;</v>
      </c>
      <c r="AI171" s="25" t="str">
        <f t="shared" si="16"/>
        <v>84001, 409.07906360769 -4 . 0.05 0.15 1.25 1 0 -0.434210526315789 off 0 off 0 off 0 2;</v>
      </c>
    </row>
    <row r="172" spans="1:35">
      <c r="A172" s="56">
        <f t="shared" si="14"/>
        <v>261.92700000000002</v>
      </c>
      <c r="B172" s="21">
        <v>0</v>
      </c>
      <c r="C172" s="57">
        <v>0</v>
      </c>
      <c r="D172" s="57">
        <f t="shared" si="13"/>
        <v>8</v>
      </c>
      <c r="E172" s="58">
        <v>4</v>
      </c>
      <c r="F172" s="57">
        <v>0</v>
      </c>
      <c r="G172" s="22"/>
      <c r="H172" s="23"/>
      <c r="M172" s="106">
        <f t="shared" si="15"/>
        <v>84000</v>
      </c>
      <c r="N172" s="63">
        <f t="shared" si="19"/>
        <v>184000</v>
      </c>
      <c r="O172" s="64"/>
      <c r="P172" s="65"/>
      <c r="Q172" s="27" t="s">
        <v>89</v>
      </c>
      <c r="R172" s="90" t="s">
        <v>89</v>
      </c>
      <c r="S172" s="68" t="s">
        <v>89</v>
      </c>
      <c r="T172" s="69" t="s">
        <v>89</v>
      </c>
      <c r="U172" s="68" t="s">
        <v>86</v>
      </c>
      <c r="V172" s="70" t="s">
        <v>86</v>
      </c>
      <c r="W172" s="70" t="s">
        <v>86</v>
      </c>
      <c r="X172" s="71" t="s">
        <v>89</v>
      </c>
      <c r="Y172" s="72" t="s">
        <v>86</v>
      </c>
      <c r="Z172" s="73" t="s">
        <v>86</v>
      </c>
      <c r="AA172" s="72" t="s">
        <v>86</v>
      </c>
      <c r="AB172" s="72" t="s">
        <v>86</v>
      </c>
      <c r="AC172" s="72" t="s">
        <v>86</v>
      </c>
      <c r="AD172" s="72" t="s">
        <v>86</v>
      </c>
      <c r="AE172" s="72" t="s">
        <v>86</v>
      </c>
      <c r="AF172" s="72" t="s">
        <v>86</v>
      </c>
      <c r="AG172" s="28">
        <v>2</v>
      </c>
      <c r="AH172" s="25" t="str">
        <f t="shared" si="20"/>
        <v>84000, . . . . . . . . . . . . . . . 2;</v>
      </c>
      <c r="AI172" s="25" t="str">
        <f t="shared" si="16"/>
        <v>84000, . . . . . . . . . . . . . . . 2;</v>
      </c>
    </row>
    <row r="173" spans="1:35">
      <c r="A173" s="56">
        <f t="shared" si="14"/>
        <v>261.92700000000002</v>
      </c>
      <c r="B173" s="21">
        <v>0</v>
      </c>
      <c r="C173" s="57">
        <v>0</v>
      </c>
      <c r="D173" s="57">
        <f t="shared" si="13"/>
        <v>8</v>
      </c>
      <c r="E173" s="58">
        <v>5</v>
      </c>
      <c r="F173" s="57">
        <v>1</v>
      </c>
      <c r="G173" s="22">
        <v>24</v>
      </c>
      <c r="H173" s="23" t="s">
        <v>157</v>
      </c>
      <c r="I173" s="24">
        <v>66</v>
      </c>
      <c r="J173" s="24" t="s">
        <v>91</v>
      </c>
      <c r="M173" s="106">
        <f t="shared" si="15"/>
        <v>85001</v>
      </c>
      <c r="N173" s="63">
        <f t="shared" si="19"/>
        <v>185001</v>
      </c>
      <c r="O173" s="64">
        <v>100</v>
      </c>
      <c r="P173" s="65">
        <v>63</v>
      </c>
      <c r="Q173" s="96">
        <f>Q101*2</f>
        <v>416.47013280333459</v>
      </c>
      <c r="R173" s="67">
        <f>O173/P173*A173</f>
        <v>415.75714285714287</v>
      </c>
      <c r="S173" s="68">
        <v>-4.5</v>
      </c>
      <c r="T173" s="69" t="s">
        <v>156</v>
      </c>
      <c r="U173" s="68">
        <v>0.05</v>
      </c>
      <c r="V173" s="70">
        <v>0.15</v>
      </c>
      <c r="W173" s="70">
        <v>1.25</v>
      </c>
      <c r="X173" s="71">
        <v>1</v>
      </c>
      <c r="Y173" s="72">
        <v>0</v>
      </c>
      <c r="Z173" s="73">
        <v>-0.43421052631578899</v>
      </c>
      <c r="AA173" s="72" t="s">
        <v>85</v>
      </c>
      <c r="AB173" s="72">
        <v>0</v>
      </c>
      <c r="AC173" s="72" t="s">
        <v>85</v>
      </c>
      <c r="AD173" s="72">
        <v>0</v>
      </c>
      <c r="AE173" s="72" t="s">
        <v>85</v>
      </c>
      <c r="AF173" s="72">
        <v>0</v>
      </c>
      <c r="AG173" s="28">
        <v>1</v>
      </c>
      <c r="AH173" s="25" t="str">
        <f t="shared" si="20"/>
        <v>85001, 415.757142857143 -4.5 . 0.05 0.15 1.25 1 0 -0.434210526315789 off 0 off 0 off 0 1;</v>
      </c>
      <c r="AI173" s="25" t="str">
        <f t="shared" si="16"/>
        <v>85001, 416.470132803335 -4.5 . 0.05 0.15 1.25 1 0 -0.434210526315789 off 0 off 0 off 0 1;</v>
      </c>
    </row>
    <row r="174" spans="1:35">
      <c r="A174" s="56">
        <f t="shared" si="14"/>
        <v>261.92700000000002</v>
      </c>
      <c r="B174" s="21">
        <v>0</v>
      </c>
      <c r="C174" s="57">
        <v>0</v>
      </c>
      <c r="D174" s="57">
        <f t="shared" si="13"/>
        <v>8</v>
      </c>
      <c r="E174" s="58">
        <v>5</v>
      </c>
      <c r="F174" s="57">
        <v>0</v>
      </c>
      <c r="G174" s="22"/>
      <c r="H174" s="23"/>
      <c r="M174" s="106">
        <f t="shared" si="15"/>
        <v>85000</v>
      </c>
      <c r="N174" s="63">
        <f t="shared" si="19"/>
        <v>185000</v>
      </c>
      <c r="O174" s="64"/>
      <c r="P174" s="65"/>
      <c r="Q174" s="75" t="s">
        <v>156</v>
      </c>
      <c r="R174" s="76" t="s">
        <v>156</v>
      </c>
      <c r="S174" s="68" t="s">
        <v>156</v>
      </c>
      <c r="T174" s="69" t="s">
        <v>156</v>
      </c>
      <c r="U174" s="68" t="s">
        <v>86</v>
      </c>
      <c r="V174" s="70" t="s">
        <v>86</v>
      </c>
      <c r="W174" s="70" t="s">
        <v>86</v>
      </c>
      <c r="X174" s="71" t="s">
        <v>156</v>
      </c>
      <c r="Y174" s="72" t="s">
        <v>86</v>
      </c>
      <c r="Z174" s="73" t="s">
        <v>86</v>
      </c>
      <c r="AA174" s="72" t="s">
        <v>86</v>
      </c>
      <c r="AB174" s="72" t="s">
        <v>86</v>
      </c>
      <c r="AC174" s="72" t="s">
        <v>86</v>
      </c>
      <c r="AD174" s="72" t="s">
        <v>86</v>
      </c>
      <c r="AE174" s="72" t="s">
        <v>86</v>
      </c>
      <c r="AF174" s="72" t="s">
        <v>86</v>
      </c>
      <c r="AG174" s="28">
        <v>1</v>
      </c>
      <c r="AH174" s="25" t="str">
        <f t="shared" si="20"/>
        <v>85000, . . . . . . . . . . . . . . . 1;</v>
      </c>
      <c r="AI174" s="25" t="str">
        <f t="shared" si="16"/>
        <v>85000, . . . . . . . . . . . . . . . 1;</v>
      </c>
    </row>
    <row r="175" spans="1:35">
      <c r="A175" s="56">
        <f t="shared" si="14"/>
        <v>261.92700000000002</v>
      </c>
      <c r="B175" s="21">
        <v>0</v>
      </c>
      <c r="C175" s="57">
        <v>0</v>
      </c>
      <c r="D175" s="57">
        <f t="shared" si="13"/>
        <v>8</v>
      </c>
      <c r="E175" s="58">
        <v>6</v>
      </c>
      <c r="F175" s="57">
        <v>1</v>
      </c>
      <c r="G175" s="22">
        <v>25</v>
      </c>
      <c r="H175" s="23" t="s">
        <v>158</v>
      </c>
      <c r="K175" s="24">
        <v>66</v>
      </c>
      <c r="L175" s="24" t="s">
        <v>91</v>
      </c>
      <c r="M175" s="106">
        <f t="shared" si="15"/>
        <v>86001</v>
      </c>
      <c r="N175" s="63">
        <f t="shared" si="19"/>
        <v>186001</v>
      </c>
      <c r="O175" s="64">
        <v>8</v>
      </c>
      <c r="P175" s="65">
        <v>5</v>
      </c>
      <c r="Q175" s="82">
        <f>Q103*2</f>
        <v>420.2155946471276</v>
      </c>
      <c r="R175" s="83">
        <f>O175/P175*A175</f>
        <v>419.08320000000003</v>
      </c>
      <c r="S175" s="68">
        <v>-4.5</v>
      </c>
      <c r="T175" s="69" t="s">
        <v>86</v>
      </c>
      <c r="U175" s="68">
        <v>0.05</v>
      </c>
      <c r="V175" s="70">
        <v>0.15</v>
      </c>
      <c r="W175" s="70">
        <v>1.25</v>
      </c>
      <c r="X175" s="71">
        <v>1</v>
      </c>
      <c r="Y175" s="72">
        <v>0</v>
      </c>
      <c r="Z175" s="73">
        <v>-0.43421052631578899</v>
      </c>
      <c r="AA175" s="72" t="s">
        <v>85</v>
      </c>
      <c r="AB175" s="72">
        <v>0</v>
      </c>
      <c r="AC175" s="72" t="s">
        <v>85</v>
      </c>
      <c r="AD175" s="72">
        <v>0</v>
      </c>
      <c r="AE175" s="72" t="s">
        <v>85</v>
      </c>
      <c r="AF175" s="72">
        <v>0</v>
      </c>
      <c r="AG175" s="28">
        <v>2</v>
      </c>
      <c r="AH175" s="25" t="str">
        <f t="shared" si="20"/>
        <v>86001, 419.0832 -4.5 . 0.05 0.15 1.25 1 0 -0.434210526315789 off 0 off 0 off 0 2;</v>
      </c>
      <c r="AI175" s="25" t="str">
        <f t="shared" si="16"/>
        <v>86001, 420.215594647128 -4.5 . 0.05 0.15 1.25 1 0 -0.434210526315789 off 0 off 0 off 0 2;</v>
      </c>
    </row>
    <row r="176" spans="1:35">
      <c r="A176" s="56">
        <f t="shared" si="14"/>
        <v>261.92700000000002</v>
      </c>
      <c r="B176" s="21">
        <v>0</v>
      </c>
      <c r="C176" s="57">
        <v>0</v>
      </c>
      <c r="D176" s="57">
        <f t="shared" si="13"/>
        <v>8</v>
      </c>
      <c r="E176" s="58">
        <v>6</v>
      </c>
      <c r="F176" s="57">
        <v>0</v>
      </c>
      <c r="G176" s="22"/>
      <c r="H176" s="23"/>
      <c r="M176" s="106">
        <f t="shared" si="15"/>
        <v>86000</v>
      </c>
      <c r="N176" s="63">
        <f t="shared" si="19"/>
        <v>186000</v>
      </c>
      <c r="O176" s="64"/>
      <c r="P176" s="65"/>
      <c r="Q176" s="27" t="s">
        <v>95</v>
      </c>
      <c r="R176" s="76" t="s">
        <v>95</v>
      </c>
      <c r="S176" s="68" t="s">
        <v>95</v>
      </c>
      <c r="T176" s="69" t="s">
        <v>95</v>
      </c>
      <c r="U176" s="68" t="s">
        <v>86</v>
      </c>
      <c r="V176" s="70" t="s">
        <v>86</v>
      </c>
      <c r="W176" s="70" t="s">
        <v>86</v>
      </c>
      <c r="X176" s="71" t="s">
        <v>95</v>
      </c>
      <c r="Y176" s="72" t="s">
        <v>86</v>
      </c>
      <c r="Z176" s="73" t="s">
        <v>86</v>
      </c>
      <c r="AA176" s="72" t="s">
        <v>86</v>
      </c>
      <c r="AB176" s="72" t="s">
        <v>86</v>
      </c>
      <c r="AC176" s="72" t="s">
        <v>86</v>
      </c>
      <c r="AD176" s="72" t="s">
        <v>86</v>
      </c>
      <c r="AE176" s="72" t="s">
        <v>86</v>
      </c>
      <c r="AF176" s="72" t="s">
        <v>86</v>
      </c>
      <c r="AG176" s="28">
        <v>2</v>
      </c>
      <c r="AH176" s="25" t="str">
        <f t="shared" si="20"/>
        <v>86000, . . . . . . . . . . . . . . . 2;</v>
      </c>
      <c r="AI176" s="25" t="str">
        <f t="shared" si="16"/>
        <v>86000, . . . . . . . . . . . . . . . 2;</v>
      </c>
    </row>
    <row r="177" spans="1:35">
      <c r="A177" s="56">
        <f t="shared" si="14"/>
        <v>261.92700000000002</v>
      </c>
      <c r="B177" s="21">
        <v>0</v>
      </c>
      <c r="C177" s="57">
        <v>0</v>
      </c>
      <c r="D177" s="57">
        <f t="shared" si="13"/>
        <v>8</v>
      </c>
      <c r="E177" s="58">
        <v>7</v>
      </c>
      <c r="F177" s="57">
        <v>1</v>
      </c>
      <c r="G177" s="22">
        <v>26</v>
      </c>
      <c r="H177" s="23" t="s">
        <v>140</v>
      </c>
      <c r="I177" s="24">
        <f>I173+1</f>
        <v>67</v>
      </c>
      <c r="M177" s="106">
        <f t="shared" si="15"/>
        <v>87001</v>
      </c>
      <c r="N177" s="63">
        <f t="shared" si="19"/>
        <v>187001</v>
      </c>
      <c r="O177" s="64">
        <v>80</v>
      </c>
      <c r="P177" s="65">
        <v>49</v>
      </c>
      <c r="Q177" s="82">
        <f>Q105*2</f>
        <v>428.79746287149152</v>
      </c>
      <c r="R177" s="83">
        <f>O177/P177*A177</f>
        <v>427.63591836734696</v>
      </c>
      <c r="S177" s="68">
        <v>-4.5</v>
      </c>
      <c r="T177" s="69" t="s">
        <v>95</v>
      </c>
      <c r="U177" s="68">
        <v>0.05</v>
      </c>
      <c r="V177" s="70">
        <v>0.15</v>
      </c>
      <c r="W177" s="70">
        <v>1.25</v>
      </c>
      <c r="X177" s="71">
        <v>1</v>
      </c>
      <c r="Y177" s="72">
        <v>0</v>
      </c>
      <c r="Z177" s="73">
        <v>-0.43421052631578899</v>
      </c>
      <c r="AA177" s="72" t="s">
        <v>85</v>
      </c>
      <c r="AB177" s="72">
        <v>0</v>
      </c>
      <c r="AC177" s="72" t="s">
        <v>85</v>
      </c>
      <c r="AD177" s="72">
        <v>0</v>
      </c>
      <c r="AE177" s="72" t="s">
        <v>85</v>
      </c>
      <c r="AF177" s="72">
        <v>0</v>
      </c>
      <c r="AG177" s="28">
        <v>1</v>
      </c>
      <c r="AH177" s="25" t="str">
        <f t="shared" si="20"/>
        <v>87001, 427.635918367347 -4.5 . 0.05 0.15 1.25 1 0 -0.434210526315789 off 0 off 0 off 0 1;</v>
      </c>
      <c r="AI177" s="25" t="str">
        <f t="shared" si="16"/>
        <v>87001, 428.797462871492 -4.5 . 0.05 0.15 1.25 1 0 -0.434210526315789 off 0 off 0 off 0 1;</v>
      </c>
    </row>
    <row r="178" spans="1:35">
      <c r="A178" s="56">
        <f t="shared" si="14"/>
        <v>261.92700000000002</v>
      </c>
      <c r="B178" s="21">
        <v>0</v>
      </c>
      <c r="C178" s="57">
        <v>0</v>
      </c>
      <c r="D178" s="57">
        <f t="shared" si="13"/>
        <v>8</v>
      </c>
      <c r="E178" s="58">
        <v>7</v>
      </c>
      <c r="F178" s="57">
        <v>0</v>
      </c>
      <c r="G178" s="22"/>
      <c r="H178" s="23"/>
      <c r="M178" s="106">
        <f t="shared" si="15"/>
        <v>87000</v>
      </c>
      <c r="N178" s="63">
        <f t="shared" si="19"/>
        <v>187000</v>
      </c>
      <c r="O178" s="64"/>
      <c r="P178" s="65"/>
      <c r="Q178" s="27" t="s">
        <v>95</v>
      </c>
      <c r="R178" s="76" t="s">
        <v>95</v>
      </c>
      <c r="S178" s="68" t="s">
        <v>95</v>
      </c>
      <c r="T178" s="69" t="s">
        <v>95</v>
      </c>
      <c r="U178" s="68" t="s">
        <v>86</v>
      </c>
      <c r="V178" s="70" t="s">
        <v>86</v>
      </c>
      <c r="W178" s="70" t="s">
        <v>86</v>
      </c>
      <c r="X178" s="71" t="s">
        <v>95</v>
      </c>
      <c r="Y178" s="72" t="s">
        <v>86</v>
      </c>
      <c r="Z178" s="73" t="s">
        <v>86</v>
      </c>
      <c r="AA178" s="72" t="s">
        <v>86</v>
      </c>
      <c r="AB178" s="72" t="s">
        <v>86</v>
      </c>
      <c r="AC178" s="72" t="s">
        <v>86</v>
      </c>
      <c r="AD178" s="72" t="s">
        <v>86</v>
      </c>
      <c r="AE178" s="72" t="s">
        <v>86</v>
      </c>
      <c r="AF178" s="72" t="s">
        <v>86</v>
      </c>
      <c r="AG178" s="28">
        <v>1</v>
      </c>
      <c r="AH178" s="25" t="str">
        <f t="shared" si="20"/>
        <v>87000, . . . . . . . . . . . . . . . 1;</v>
      </c>
      <c r="AI178" s="25" t="str">
        <f t="shared" si="16"/>
        <v>87000, . . . . . . . . . . . . . . . 1;</v>
      </c>
    </row>
    <row r="179" spans="1:35">
      <c r="A179" s="56">
        <f t="shared" si="14"/>
        <v>261.92700000000002</v>
      </c>
      <c r="B179" s="21">
        <v>0</v>
      </c>
      <c r="C179" s="57">
        <v>0</v>
      </c>
      <c r="D179" s="57">
        <f t="shared" si="13"/>
        <v>8</v>
      </c>
      <c r="E179" s="58">
        <v>8</v>
      </c>
      <c r="F179" s="57">
        <v>1</v>
      </c>
      <c r="G179" s="22">
        <v>27</v>
      </c>
      <c r="H179" s="23" t="s">
        <v>159</v>
      </c>
      <c r="K179" s="24">
        <f>I177</f>
        <v>67</v>
      </c>
      <c r="M179" s="106">
        <f t="shared" si="15"/>
        <v>88001</v>
      </c>
      <c r="N179" s="63">
        <f t="shared" si="19"/>
        <v>188001</v>
      </c>
      <c r="O179" s="64">
        <v>5</v>
      </c>
      <c r="P179" s="65">
        <v>3</v>
      </c>
      <c r="Q179" s="96">
        <f>Q107*2</f>
        <v>437.04940358759887</v>
      </c>
      <c r="R179" s="67">
        <f>O179/P179*A179</f>
        <v>436.54500000000007</v>
      </c>
      <c r="S179" s="68">
        <v>-5</v>
      </c>
      <c r="T179" s="69" t="s">
        <v>86</v>
      </c>
      <c r="U179" s="68">
        <v>0.05</v>
      </c>
      <c r="V179" s="70">
        <v>0.15</v>
      </c>
      <c r="W179" s="70">
        <v>1.25</v>
      </c>
      <c r="X179" s="71">
        <v>1</v>
      </c>
      <c r="Y179" s="72">
        <v>0</v>
      </c>
      <c r="Z179" s="73">
        <v>-0.43421052631578899</v>
      </c>
      <c r="AA179" s="72" t="s">
        <v>85</v>
      </c>
      <c r="AB179" s="72">
        <v>0</v>
      </c>
      <c r="AC179" s="72" t="s">
        <v>85</v>
      </c>
      <c r="AD179" s="72">
        <v>0</v>
      </c>
      <c r="AE179" s="72" t="s">
        <v>85</v>
      </c>
      <c r="AF179" s="72">
        <v>0</v>
      </c>
      <c r="AG179" s="28">
        <v>2</v>
      </c>
      <c r="AH179" s="25" t="str">
        <f t="shared" si="20"/>
        <v>88001, 436.545 -5 . 0.05 0.15 1.25 1 0 -0.434210526315789 off 0 off 0 off 0 2;</v>
      </c>
      <c r="AI179" s="25" t="str">
        <f t="shared" si="16"/>
        <v>88001, 437.049403587599 -5 . 0.05 0.15 1.25 1 0 -0.434210526315789 off 0 off 0 off 0 2;</v>
      </c>
    </row>
    <row r="180" spans="1:35">
      <c r="A180" s="56">
        <f t="shared" si="14"/>
        <v>261.92700000000002</v>
      </c>
      <c r="B180" s="21">
        <v>0</v>
      </c>
      <c r="C180" s="57">
        <v>0</v>
      </c>
      <c r="D180" s="57">
        <f t="shared" si="13"/>
        <v>8</v>
      </c>
      <c r="E180" s="58">
        <v>8</v>
      </c>
      <c r="F180" s="57">
        <v>0</v>
      </c>
      <c r="G180" s="22"/>
      <c r="H180" s="23"/>
      <c r="M180" s="106">
        <f t="shared" si="15"/>
        <v>88000</v>
      </c>
      <c r="N180" s="63">
        <f t="shared" si="19"/>
        <v>188000</v>
      </c>
      <c r="O180" s="64"/>
      <c r="P180" s="65"/>
      <c r="Q180" s="27" t="s">
        <v>95</v>
      </c>
      <c r="R180" s="76" t="s">
        <v>95</v>
      </c>
      <c r="S180" s="68" t="s">
        <v>95</v>
      </c>
      <c r="T180" s="69" t="s">
        <v>95</v>
      </c>
      <c r="U180" s="68" t="s">
        <v>86</v>
      </c>
      <c r="V180" s="70" t="s">
        <v>86</v>
      </c>
      <c r="W180" s="70" t="s">
        <v>86</v>
      </c>
      <c r="X180" s="71" t="s">
        <v>95</v>
      </c>
      <c r="Y180" s="72" t="s">
        <v>86</v>
      </c>
      <c r="Z180" s="73" t="s">
        <v>86</v>
      </c>
      <c r="AA180" s="72" t="s">
        <v>86</v>
      </c>
      <c r="AB180" s="72" t="s">
        <v>86</v>
      </c>
      <c r="AC180" s="72" t="s">
        <v>86</v>
      </c>
      <c r="AD180" s="72" t="s">
        <v>86</v>
      </c>
      <c r="AE180" s="72" t="s">
        <v>86</v>
      </c>
      <c r="AF180" s="72" t="s">
        <v>86</v>
      </c>
      <c r="AG180" s="28">
        <v>2</v>
      </c>
      <c r="AH180" s="25" t="str">
        <f t="shared" si="20"/>
        <v>88000, . . . . . . . . . . . . . . . 2;</v>
      </c>
      <c r="AI180" s="25" t="str">
        <f t="shared" si="16"/>
        <v>88000, . . . . . . . . . . . . . . . 2;</v>
      </c>
    </row>
    <row r="181" spans="1:35">
      <c r="A181" s="56">
        <f t="shared" si="14"/>
        <v>261.92700000000002</v>
      </c>
      <c r="B181" s="21">
        <v>0</v>
      </c>
      <c r="C181" s="57">
        <v>0</v>
      </c>
      <c r="D181" s="57">
        <f t="shared" si="13"/>
        <v>8</v>
      </c>
      <c r="E181" s="58">
        <v>9</v>
      </c>
      <c r="F181" s="57">
        <v>1</v>
      </c>
      <c r="G181" s="22">
        <v>28</v>
      </c>
      <c r="H181" s="23" t="s">
        <v>160</v>
      </c>
      <c r="I181" s="24">
        <f>I177+1</f>
        <v>68</v>
      </c>
      <c r="J181" s="24" t="s">
        <v>93</v>
      </c>
      <c r="M181" s="106">
        <f t="shared" si="15"/>
        <v>89001</v>
      </c>
      <c r="N181" s="63">
        <f t="shared" si="19"/>
        <v>189001</v>
      </c>
      <c r="O181" s="107">
        <v>27</v>
      </c>
      <c r="P181" s="86">
        <v>16</v>
      </c>
      <c r="Q181" s="103">
        <f>Q109*2</f>
        <v>442</v>
      </c>
      <c r="R181" s="108">
        <f>O181/P181*A181</f>
        <v>442.00181250000003</v>
      </c>
      <c r="S181" s="68">
        <v>-5</v>
      </c>
      <c r="T181" s="69" t="s">
        <v>84</v>
      </c>
      <c r="U181" s="68">
        <v>0.05</v>
      </c>
      <c r="V181" s="70">
        <v>0.15</v>
      </c>
      <c r="W181" s="70">
        <v>1.25</v>
      </c>
      <c r="X181" s="71">
        <v>1</v>
      </c>
      <c r="Y181" s="72">
        <v>0</v>
      </c>
      <c r="Z181" s="73">
        <v>-0.43421052631578899</v>
      </c>
      <c r="AA181" s="72" t="s">
        <v>85</v>
      </c>
      <c r="AB181" s="72">
        <v>0</v>
      </c>
      <c r="AC181" s="72" t="s">
        <v>85</v>
      </c>
      <c r="AD181" s="72">
        <v>0</v>
      </c>
      <c r="AE181" s="72" t="s">
        <v>85</v>
      </c>
      <c r="AF181" s="72">
        <v>0</v>
      </c>
      <c r="AG181" s="28">
        <v>1</v>
      </c>
      <c r="AH181" s="25" t="str">
        <f t="shared" si="20"/>
        <v>89001, 442.0018125 -5 . 0.05 0.15 1.25 1 0 -0.434210526315789 off 0 off 0 off 0 1;</v>
      </c>
      <c r="AI181" s="25" t="str">
        <f t="shared" si="16"/>
        <v>89001, 442 -5 . 0.05 0.15 1.25 1 0 -0.434210526315789 off 0 off 0 off 0 1;</v>
      </c>
    </row>
    <row r="182" spans="1:35">
      <c r="A182" s="56">
        <f t="shared" si="14"/>
        <v>261.92700000000002</v>
      </c>
      <c r="B182" s="21">
        <v>0</v>
      </c>
      <c r="C182" s="57">
        <v>0</v>
      </c>
      <c r="D182" s="57">
        <f t="shared" si="13"/>
        <v>8</v>
      </c>
      <c r="E182" s="58">
        <v>9</v>
      </c>
      <c r="F182" s="57">
        <v>0</v>
      </c>
      <c r="G182" s="22"/>
      <c r="H182" s="23"/>
      <c r="M182" s="106">
        <f t="shared" si="15"/>
        <v>89000</v>
      </c>
      <c r="N182" s="63">
        <f t="shared" si="19"/>
        <v>189000</v>
      </c>
      <c r="Q182" s="75" t="s">
        <v>89</v>
      </c>
      <c r="R182" s="76" t="s">
        <v>89</v>
      </c>
      <c r="S182" s="68" t="s">
        <v>89</v>
      </c>
      <c r="T182" s="69" t="s">
        <v>89</v>
      </c>
      <c r="U182" s="68" t="s">
        <v>86</v>
      </c>
      <c r="V182" s="70" t="s">
        <v>86</v>
      </c>
      <c r="W182" s="70" t="s">
        <v>86</v>
      </c>
      <c r="X182" s="71" t="s">
        <v>89</v>
      </c>
      <c r="Y182" s="72" t="s">
        <v>86</v>
      </c>
      <c r="Z182" s="73" t="s">
        <v>86</v>
      </c>
      <c r="AA182" s="72" t="s">
        <v>86</v>
      </c>
      <c r="AB182" s="72" t="s">
        <v>86</v>
      </c>
      <c r="AC182" s="72" t="s">
        <v>86</v>
      </c>
      <c r="AD182" s="72" t="s">
        <v>86</v>
      </c>
      <c r="AE182" s="72" t="s">
        <v>86</v>
      </c>
      <c r="AF182" s="72" t="s">
        <v>86</v>
      </c>
      <c r="AG182" s="28">
        <v>1</v>
      </c>
      <c r="AH182" s="25" t="str">
        <f t="shared" si="20"/>
        <v>89000, . . . . . . . . . . . . . . . 1;</v>
      </c>
      <c r="AI182" s="25" t="str">
        <f t="shared" si="16"/>
        <v>89000, . . . . . . . . . . . . . . . 1;</v>
      </c>
    </row>
    <row r="183" spans="1:35">
      <c r="A183" s="56">
        <f t="shared" si="14"/>
        <v>261.92700000000002</v>
      </c>
      <c r="B183" s="21">
        <v>0</v>
      </c>
      <c r="C183" s="57">
        <v>0</v>
      </c>
      <c r="D183" s="57">
        <v>9</v>
      </c>
      <c r="E183" s="58">
        <v>0</v>
      </c>
      <c r="F183" s="57">
        <v>1</v>
      </c>
      <c r="G183" s="22">
        <v>29</v>
      </c>
      <c r="H183" s="23" t="s">
        <v>109</v>
      </c>
      <c r="K183" s="24">
        <f>K179+1</f>
        <v>68</v>
      </c>
      <c r="L183" s="24" t="s">
        <v>93</v>
      </c>
      <c r="M183" s="106">
        <f t="shared" si="15"/>
        <v>90001</v>
      </c>
      <c r="N183" s="63">
        <f t="shared" si="19"/>
        <v>190001</v>
      </c>
      <c r="O183" s="64">
        <v>12</v>
      </c>
      <c r="P183" s="65">
        <v>7</v>
      </c>
      <c r="Q183" s="109">
        <f>Q111*2</f>
        <v>449.98587088682683</v>
      </c>
      <c r="R183" s="110">
        <f>O183/P183*A183</f>
        <v>449.01771428571431</v>
      </c>
      <c r="S183" s="68">
        <v>-5</v>
      </c>
      <c r="T183" s="69" t="s">
        <v>86</v>
      </c>
      <c r="U183" s="68">
        <v>0.05</v>
      </c>
      <c r="V183" s="70">
        <v>0.15</v>
      </c>
      <c r="W183" s="70">
        <v>1.25</v>
      </c>
      <c r="X183" s="71">
        <v>1</v>
      </c>
      <c r="Y183" s="72">
        <v>0</v>
      </c>
      <c r="Z183" s="73">
        <v>-0.43421052631578899</v>
      </c>
      <c r="AA183" s="72" t="s">
        <v>85</v>
      </c>
      <c r="AB183" s="72">
        <v>0</v>
      </c>
      <c r="AC183" s="72" t="s">
        <v>85</v>
      </c>
      <c r="AD183" s="72">
        <v>0</v>
      </c>
      <c r="AE183" s="72" t="s">
        <v>85</v>
      </c>
      <c r="AF183" s="72">
        <v>0</v>
      </c>
      <c r="AG183" s="28">
        <v>2</v>
      </c>
      <c r="AH183" s="25" t="str">
        <f t="shared" si="20"/>
        <v>90001, 449.017714285714 -5 . 0.05 0.15 1.25 1 0 -0.434210526315789 off 0 off 0 off 0 2;</v>
      </c>
      <c r="AI183" s="25" t="str">
        <f t="shared" si="16"/>
        <v>90001, 449.985870886827 -5 . 0.05 0.15 1.25 1 0 -0.434210526315789 off 0 off 0 off 0 2;</v>
      </c>
    </row>
    <row r="184" spans="1:35">
      <c r="A184" s="56">
        <f t="shared" si="14"/>
        <v>261.92700000000002</v>
      </c>
      <c r="B184" s="21">
        <v>0</v>
      </c>
      <c r="C184" s="57">
        <v>0</v>
      </c>
      <c r="D184" s="57">
        <f t="shared" ref="D184:D247" si="21">D183</f>
        <v>9</v>
      </c>
      <c r="E184" s="58">
        <v>0</v>
      </c>
      <c r="F184" s="57">
        <v>0</v>
      </c>
      <c r="G184" s="22"/>
      <c r="H184" s="23"/>
      <c r="M184" s="106">
        <f t="shared" si="15"/>
        <v>90000</v>
      </c>
      <c r="N184" s="63">
        <f t="shared" si="19"/>
        <v>190000</v>
      </c>
      <c r="Q184" s="27" t="s">
        <v>156</v>
      </c>
      <c r="R184" s="76" t="s">
        <v>156</v>
      </c>
      <c r="S184" s="68" t="s">
        <v>156</v>
      </c>
      <c r="T184" s="69" t="s">
        <v>156</v>
      </c>
      <c r="U184" s="68" t="s">
        <v>86</v>
      </c>
      <c r="V184" s="70" t="s">
        <v>86</v>
      </c>
      <c r="W184" s="70" t="s">
        <v>86</v>
      </c>
      <c r="X184" s="71" t="s">
        <v>156</v>
      </c>
      <c r="Y184" s="72" t="s">
        <v>86</v>
      </c>
      <c r="Z184" s="73" t="s">
        <v>86</v>
      </c>
      <c r="AA184" s="72" t="s">
        <v>86</v>
      </c>
      <c r="AB184" s="72" t="s">
        <v>86</v>
      </c>
      <c r="AC184" s="72" t="s">
        <v>86</v>
      </c>
      <c r="AD184" s="72" t="s">
        <v>86</v>
      </c>
      <c r="AE184" s="72" t="s">
        <v>86</v>
      </c>
      <c r="AF184" s="72" t="s">
        <v>86</v>
      </c>
      <c r="AG184" s="28">
        <v>2</v>
      </c>
      <c r="AH184" s="25" t="str">
        <f t="shared" si="20"/>
        <v>90000, . . . . . . . . . . . . . . . 2;</v>
      </c>
      <c r="AI184" s="25" t="str">
        <f t="shared" si="16"/>
        <v>90000, . . . . . . . . . . . . . . . 2;</v>
      </c>
    </row>
    <row r="185" spans="1:35">
      <c r="A185" s="56">
        <f t="shared" si="14"/>
        <v>261.92700000000002</v>
      </c>
      <c r="B185" s="21">
        <v>0</v>
      </c>
      <c r="C185" s="57">
        <v>0</v>
      </c>
      <c r="D185" s="57">
        <f t="shared" si="21"/>
        <v>9</v>
      </c>
      <c r="E185" s="58">
        <v>1</v>
      </c>
      <c r="F185" s="57">
        <v>1</v>
      </c>
      <c r="G185" s="22">
        <v>30</v>
      </c>
      <c r="H185" s="23" t="s">
        <v>108</v>
      </c>
      <c r="I185" s="24">
        <f>I181</f>
        <v>68</v>
      </c>
      <c r="J185" s="24" t="s">
        <v>91</v>
      </c>
      <c r="M185" s="106">
        <f t="shared" si="15"/>
        <v>91001</v>
      </c>
      <c r="N185" s="63">
        <f t="shared" si="19"/>
        <v>191001</v>
      </c>
      <c r="O185" s="64">
        <v>7</v>
      </c>
      <c r="P185" s="65">
        <v>4</v>
      </c>
      <c r="Q185" s="96">
        <f>Q113*2</f>
        <v>458.64556934860832</v>
      </c>
      <c r="R185" s="67">
        <f>O185/P185*A185</f>
        <v>458.37225000000001</v>
      </c>
      <c r="S185" s="68">
        <v>-5.5</v>
      </c>
      <c r="T185" s="69" t="s">
        <v>89</v>
      </c>
      <c r="U185" s="68">
        <v>0.05</v>
      </c>
      <c r="V185" s="70">
        <v>0.15</v>
      </c>
      <c r="W185" s="70">
        <v>1.25</v>
      </c>
      <c r="X185" s="71">
        <v>1</v>
      </c>
      <c r="Y185" s="72">
        <v>0</v>
      </c>
      <c r="Z185" s="73">
        <v>-0.43421052631578899</v>
      </c>
      <c r="AA185" s="72" t="s">
        <v>85</v>
      </c>
      <c r="AB185" s="72">
        <v>0</v>
      </c>
      <c r="AC185" s="72" t="s">
        <v>85</v>
      </c>
      <c r="AD185" s="72">
        <v>0</v>
      </c>
      <c r="AE185" s="72" t="s">
        <v>85</v>
      </c>
      <c r="AF185" s="72">
        <v>0</v>
      </c>
      <c r="AG185" s="28">
        <v>1</v>
      </c>
      <c r="AH185" s="25" t="str">
        <f t="shared" si="20"/>
        <v>91001, 458.37225 -5.5 . 0.05 0.15 1.25 1 0 -0.434210526315789 off 0 off 0 off 0 1;</v>
      </c>
      <c r="AI185" s="25" t="str">
        <f t="shared" si="16"/>
        <v>91001, 458.645569348608 -5.5 . 0.05 0.15 1.25 1 0 -0.434210526315789 off 0 off 0 off 0 1;</v>
      </c>
    </row>
    <row r="186" spans="1:35">
      <c r="A186" s="56">
        <f t="shared" si="14"/>
        <v>261.92700000000002</v>
      </c>
      <c r="B186" s="21">
        <v>0</v>
      </c>
      <c r="C186" s="57">
        <v>0</v>
      </c>
      <c r="D186" s="57">
        <f t="shared" si="21"/>
        <v>9</v>
      </c>
      <c r="E186" s="58">
        <v>1</v>
      </c>
      <c r="F186" s="57">
        <v>0</v>
      </c>
      <c r="G186" s="22"/>
      <c r="H186" s="23"/>
      <c r="M186" s="106">
        <f t="shared" si="15"/>
        <v>91000</v>
      </c>
      <c r="N186" s="63">
        <f t="shared" si="19"/>
        <v>191000</v>
      </c>
      <c r="O186" s="64"/>
      <c r="P186" s="65"/>
      <c r="Q186" s="27" t="s">
        <v>89</v>
      </c>
      <c r="R186" s="76" t="s">
        <v>89</v>
      </c>
      <c r="S186" s="68" t="s">
        <v>89</v>
      </c>
      <c r="T186" s="69" t="s">
        <v>89</v>
      </c>
      <c r="U186" s="68" t="s">
        <v>86</v>
      </c>
      <c r="V186" s="70" t="s">
        <v>86</v>
      </c>
      <c r="W186" s="70" t="s">
        <v>86</v>
      </c>
      <c r="X186" s="71" t="s">
        <v>89</v>
      </c>
      <c r="Y186" s="72" t="s">
        <v>86</v>
      </c>
      <c r="Z186" s="73" t="s">
        <v>86</v>
      </c>
      <c r="AA186" s="72" t="s">
        <v>86</v>
      </c>
      <c r="AB186" s="72" t="s">
        <v>86</v>
      </c>
      <c r="AC186" s="72" t="s">
        <v>86</v>
      </c>
      <c r="AD186" s="72" t="s">
        <v>86</v>
      </c>
      <c r="AE186" s="72" t="s">
        <v>86</v>
      </c>
      <c r="AF186" s="72" t="s">
        <v>86</v>
      </c>
      <c r="AG186" s="28">
        <v>1</v>
      </c>
      <c r="AH186" s="25" t="str">
        <f t="shared" si="20"/>
        <v>91000, . . . . . . . . . . . . . . . 1;</v>
      </c>
      <c r="AI186" s="25" t="str">
        <f t="shared" si="16"/>
        <v>91000, . . . . . . . . . . . . . . . 1;</v>
      </c>
    </row>
    <row r="187" spans="1:35">
      <c r="A187" s="56">
        <f t="shared" si="14"/>
        <v>261.92700000000002</v>
      </c>
      <c r="B187" s="21">
        <v>0</v>
      </c>
      <c r="C187" s="57">
        <v>0</v>
      </c>
      <c r="D187" s="57">
        <f t="shared" si="21"/>
        <v>9</v>
      </c>
      <c r="E187" s="58">
        <v>2</v>
      </c>
      <c r="F187" s="57">
        <v>1</v>
      </c>
      <c r="G187" s="79" t="s">
        <v>143</v>
      </c>
      <c r="H187" s="23" t="s">
        <v>111</v>
      </c>
      <c r="K187" s="24">
        <f>K183</f>
        <v>68</v>
      </c>
      <c r="L187" s="24" t="s">
        <v>161</v>
      </c>
      <c r="M187" s="106">
        <f t="shared" si="15"/>
        <v>92001</v>
      </c>
      <c r="N187" s="63">
        <f t="shared" si="19"/>
        <v>192001</v>
      </c>
      <c r="O187" s="80">
        <v>25</v>
      </c>
      <c r="P187" s="81">
        <v>14</v>
      </c>
      <c r="Q187" s="96">
        <f>Q115*2</f>
        <v>468.01227512530221</v>
      </c>
      <c r="R187" s="67">
        <f>O187/P187*A187</f>
        <v>467.72678571428577</v>
      </c>
      <c r="S187" s="68">
        <v>-5.5</v>
      </c>
      <c r="T187" s="69" t="s">
        <v>86</v>
      </c>
      <c r="U187" s="68">
        <v>0.05</v>
      </c>
      <c r="V187" s="70">
        <v>0.15</v>
      </c>
      <c r="W187" s="70">
        <v>1.25</v>
      </c>
      <c r="X187" s="71">
        <v>1</v>
      </c>
      <c r="Y187" s="72">
        <v>0</v>
      </c>
      <c r="Z187" s="73">
        <v>-0.43421052631578899</v>
      </c>
      <c r="AA187" s="72" t="s">
        <v>85</v>
      </c>
      <c r="AB187" s="72">
        <v>0</v>
      </c>
      <c r="AC187" s="72" t="s">
        <v>85</v>
      </c>
      <c r="AD187" s="72">
        <v>0</v>
      </c>
      <c r="AE187" s="72" t="s">
        <v>85</v>
      </c>
      <c r="AF187" s="72">
        <v>0</v>
      </c>
      <c r="AG187" s="28">
        <v>2</v>
      </c>
      <c r="AH187" s="25" t="str">
        <f t="shared" si="20"/>
        <v>92001, 467.726785714286 -5.5 . 0.05 0.15 1.25 1 0 -0.434210526315789 off 0 off 0 off 0 2;</v>
      </c>
      <c r="AI187" s="25" t="str">
        <f t="shared" si="16"/>
        <v>92001, 468.012275125302 -5.5 . 0.05 0.15 1.25 1 0 -0.434210526315789 off 0 off 0 off 0 2;</v>
      </c>
    </row>
    <row r="188" spans="1:35">
      <c r="A188" s="56">
        <f t="shared" si="14"/>
        <v>261.92700000000002</v>
      </c>
      <c r="B188" s="21">
        <v>0</v>
      </c>
      <c r="C188" s="57">
        <v>0</v>
      </c>
      <c r="D188" s="57">
        <f t="shared" si="21"/>
        <v>9</v>
      </c>
      <c r="E188" s="58">
        <v>2</v>
      </c>
      <c r="F188" s="57">
        <v>0</v>
      </c>
      <c r="G188" s="22"/>
      <c r="H188" s="23"/>
      <c r="M188" s="106">
        <f t="shared" si="15"/>
        <v>92000</v>
      </c>
      <c r="N188" s="63">
        <f t="shared" si="19"/>
        <v>192000</v>
      </c>
      <c r="O188" s="64"/>
      <c r="P188" s="65"/>
      <c r="Q188" s="27" t="s">
        <v>162</v>
      </c>
      <c r="R188" s="76" t="s">
        <v>162</v>
      </c>
      <c r="S188" s="68" t="s">
        <v>162</v>
      </c>
      <c r="T188" s="69" t="s">
        <v>162</v>
      </c>
      <c r="U188" s="68" t="s">
        <v>86</v>
      </c>
      <c r="V188" s="70" t="s">
        <v>86</v>
      </c>
      <c r="W188" s="70" t="s">
        <v>86</v>
      </c>
      <c r="X188" s="71" t="s">
        <v>162</v>
      </c>
      <c r="Y188" s="72" t="s">
        <v>86</v>
      </c>
      <c r="Z188" s="73" t="s">
        <v>86</v>
      </c>
      <c r="AA188" s="72" t="s">
        <v>86</v>
      </c>
      <c r="AB188" s="72" t="s">
        <v>86</v>
      </c>
      <c r="AC188" s="72" t="s">
        <v>86</v>
      </c>
      <c r="AD188" s="72" t="s">
        <v>86</v>
      </c>
      <c r="AE188" s="72" t="s">
        <v>86</v>
      </c>
      <c r="AF188" s="72" t="s">
        <v>86</v>
      </c>
      <c r="AG188" s="28">
        <v>2</v>
      </c>
      <c r="AH188" s="25" t="str">
        <f t="shared" si="20"/>
        <v>92000, . . . . . . . . . . . . . . . 2;</v>
      </c>
      <c r="AI188" s="25" t="str">
        <f t="shared" si="16"/>
        <v>92000, . . . . . . . . . . . . . . . 2;</v>
      </c>
    </row>
    <row r="189" spans="1:35">
      <c r="A189" s="56">
        <f t="shared" si="14"/>
        <v>261.92700000000002</v>
      </c>
      <c r="B189" s="21">
        <v>0</v>
      </c>
      <c r="C189" s="57">
        <v>0</v>
      </c>
      <c r="D189" s="57">
        <f t="shared" si="21"/>
        <v>9</v>
      </c>
      <c r="E189" s="58">
        <v>3</v>
      </c>
      <c r="F189" s="57">
        <v>1</v>
      </c>
      <c r="G189" s="22">
        <v>32</v>
      </c>
      <c r="H189" s="23" t="s">
        <v>113</v>
      </c>
      <c r="I189" s="24">
        <f>I185+1</f>
        <v>69</v>
      </c>
      <c r="M189" s="106">
        <f t="shared" si="15"/>
        <v>93001</v>
      </c>
      <c r="N189" s="63">
        <f t="shared" si="19"/>
        <v>193001</v>
      </c>
      <c r="O189" s="64">
        <v>64</v>
      </c>
      <c r="P189" s="65">
        <v>35</v>
      </c>
      <c r="Q189" s="111">
        <f>Q117*2</f>
        <v>480.75316971620532</v>
      </c>
      <c r="R189" s="112">
        <f>O189/P189*A189</f>
        <v>478.95222857142858</v>
      </c>
      <c r="S189" s="68">
        <v>-5.5</v>
      </c>
      <c r="T189" s="69" t="s">
        <v>95</v>
      </c>
      <c r="U189" s="68">
        <v>0.05</v>
      </c>
      <c r="V189" s="70">
        <v>0.15</v>
      </c>
      <c r="W189" s="70">
        <v>1.25</v>
      </c>
      <c r="X189" s="71">
        <v>1</v>
      </c>
      <c r="Y189" s="72">
        <v>0</v>
      </c>
      <c r="Z189" s="73">
        <v>-0.43421052631578899</v>
      </c>
      <c r="AA189" s="72" t="s">
        <v>85</v>
      </c>
      <c r="AB189" s="72">
        <v>0</v>
      </c>
      <c r="AC189" s="72" t="s">
        <v>85</v>
      </c>
      <c r="AD189" s="72">
        <v>0</v>
      </c>
      <c r="AE189" s="72" t="s">
        <v>85</v>
      </c>
      <c r="AF189" s="72">
        <v>0</v>
      </c>
      <c r="AG189" s="28">
        <v>1</v>
      </c>
      <c r="AH189" s="25" t="str">
        <f t="shared" si="20"/>
        <v>93001, 478.952228571429 -5.5 . 0.05 0.15 1.25 1 0 -0.434210526315789 off 0 off 0 off 0 1;</v>
      </c>
      <c r="AI189" s="25" t="str">
        <f t="shared" si="16"/>
        <v>93001, 480.753169716205 -5.5 . 0.05 0.15 1.25 1 0 -0.434210526315789 off 0 off 0 off 0 1;</v>
      </c>
    </row>
    <row r="190" spans="1:35">
      <c r="A190" s="56">
        <f t="shared" si="14"/>
        <v>261.92700000000002</v>
      </c>
      <c r="B190" s="21">
        <v>0</v>
      </c>
      <c r="C190" s="57">
        <v>0</v>
      </c>
      <c r="D190" s="57">
        <f t="shared" si="21"/>
        <v>9</v>
      </c>
      <c r="E190" s="58">
        <v>3</v>
      </c>
      <c r="F190" s="57">
        <v>0</v>
      </c>
      <c r="G190" s="22"/>
      <c r="H190" s="23"/>
      <c r="M190" s="106">
        <f t="shared" si="15"/>
        <v>93000</v>
      </c>
      <c r="N190" s="63">
        <f t="shared" si="19"/>
        <v>193000</v>
      </c>
      <c r="O190" s="64"/>
      <c r="P190" s="65"/>
      <c r="Q190" s="75" t="s">
        <v>95</v>
      </c>
      <c r="R190" s="84" t="s">
        <v>95</v>
      </c>
      <c r="S190" s="68" t="s">
        <v>95</v>
      </c>
      <c r="T190" s="69" t="s">
        <v>95</v>
      </c>
      <c r="U190" s="68" t="s">
        <v>86</v>
      </c>
      <c r="V190" s="70" t="s">
        <v>86</v>
      </c>
      <c r="W190" s="70" t="s">
        <v>86</v>
      </c>
      <c r="X190" s="71" t="s">
        <v>95</v>
      </c>
      <c r="Y190" s="72" t="s">
        <v>86</v>
      </c>
      <c r="Z190" s="73" t="s">
        <v>86</v>
      </c>
      <c r="AA190" s="72" t="s">
        <v>86</v>
      </c>
      <c r="AB190" s="72" t="s">
        <v>86</v>
      </c>
      <c r="AC190" s="72" t="s">
        <v>86</v>
      </c>
      <c r="AD190" s="72" t="s">
        <v>86</v>
      </c>
      <c r="AE190" s="72" t="s">
        <v>86</v>
      </c>
      <c r="AF190" s="72" t="s">
        <v>86</v>
      </c>
      <c r="AG190" s="28">
        <v>1</v>
      </c>
      <c r="AH190" s="25" t="str">
        <f t="shared" si="20"/>
        <v>93000, . . . . . . . . . . . . . . . 1;</v>
      </c>
      <c r="AI190" s="25" t="str">
        <f t="shared" si="16"/>
        <v>93000, . . . . . . . . . . . . . . . 1;</v>
      </c>
    </row>
    <row r="191" spans="1:35">
      <c r="A191" s="56">
        <f t="shared" si="14"/>
        <v>261.92700000000002</v>
      </c>
      <c r="B191" s="21">
        <v>0</v>
      </c>
      <c r="C191" s="57">
        <v>0</v>
      </c>
      <c r="D191" s="57">
        <f t="shared" si="21"/>
        <v>9</v>
      </c>
      <c r="E191" s="58">
        <v>4</v>
      </c>
      <c r="F191" s="57">
        <v>1</v>
      </c>
      <c r="G191" s="22">
        <v>33</v>
      </c>
      <c r="H191" s="23" t="s">
        <v>144</v>
      </c>
      <c r="K191" s="24">
        <f>K187+1</f>
        <v>69</v>
      </c>
      <c r="M191" s="106">
        <f t="shared" si="15"/>
        <v>94001</v>
      </c>
      <c r="N191" s="63">
        <f t="shared" si="19"/>
        <v>194001</v>
      </c>
      <c r="O191" s="107">
        <v>15</v>
      </c>
      <c r="P191" s="86">
        <v>8</v>
      </c>
      <c r="Q191" s="103">
        <f>Q119*2</f>
        <v>491.13842651419748</v>
      </c>
      <c r="R191" s="88">
        <f>O191/P191*A191</f>
        <v>491.11312500000003</v>
      </c>
      <c r="S191" s="68">
        <v>-5.5</v>
      </c>
      <c r="T191" s="69" t="s">
        <v>86</v>
      </c>
      <c r="U191" s="68">
        <v>0.05</v>
      </c>
      <c r="V191" s="70">
        <v>0.15</v>
      </c>
      <c r="W191" s="70">
        <v>1.25</v>
      </c>
      <c r="X191" s="71">
        <v>1</v>
      </c>
      <c r="Y191" s="72">
        <v>0</v>
      </c>
      <c r="Z191" s="73">
        <v>-0.43421052631578899</v>
      </c>
      <c r="AA191" s="72" t="s">
        <v>85</v>
      </c>
      <c r="AB191" s="72">
        <v>0</v>
      </c>
      <c r="AC191" s="72" t="s">
        <v>85</v>
      </c>
      <c r="AD191" s="72">
        <v>0</v>
      </c>
      <c r="AE191" s="72" t="s">
        <v>85</v>
      </c>
      <c r="AF191" s="72">
        <v>0</v>
      </c>
      <c r="AG191" s="28">
        <v>2</v>
      </c>
      <c r="AH191" s="25" t="str">
        <f t="shared" si="20"/>
        <v>94001, 491.113125 -5.5 . 0.05 0.15 1.25 1 0 -0.434210526315789 off 0 off 0 off 0 2;</v>
      </c>
      <c r="AI191" s="25" t="str">
        <f t="shared" si="16"/>
        <v>94001, 491.138426514197 -5.5 . 0.05 0.15 1.25 1 0 -0.434210526315789 off 0 off 0 off 0 2;</v>
      </c>
    </row>
    <row r="192" spans="1:35">
      <c r="A192" s="56">
        <f t="shared" si="14"/>
        <v>261.92700000000002</v>
      </c>
      <c r="B192" s="21">
        <v>0</v>
      </c>
      <c r="C192" s="57">
        <v>0</v>
      </c>
      <c r="D192" s="57">
        <f t="shared" si="21"/>
        <v>9</v>
      </c>
      <c r="E192" s="58">
        <v>4</v>
      </c>
      <c r="F192" s="57">
        <v>0</v>
      </c>
      <c r="G192" s="105" t="s">
        <v>59</v>
      </c>
      <c r="H192" s="105"/>
      <c r="M192" s="106">
        <f t="shared" si="15"/>
        <v>94000</v>
      </c>
      <c r="N192" s="63">
        <f t="shared" si="19"/>
        <v>194000</v>
      </c>
      <c r="O192" s="64"/>
      <c r="P192" s="65"/>
      <c r="Q192" s="27" t="s">
        <v>95</v>
      </c>
      <c r="R192" s="90" t="s">
        <v>95</v>
      </c>
      <c r="S192" s="68" t="s">
        <v>95</v>
      </c>
      <c r="T192" s="69" t="s">
        <v>95</v>
      </c>
      <c r="U192" s="68" t="s">
        <v>86</v>
      </c>
      <c r="V192" s="70" t="s">
        <v>86</v>
      </c>
      <c r="W192" s="70" t="s">
        <v>86</v>
      </c>
      <c r="X192" s="71" t="s">
        <v>95</v>
      </c>
      <c r="Y192" s="72" t="s">
        <v>86</v>
      </c>
      <c r="Z192" s="73" t="s">
        <v>86</v>
      </c>
      <c r="AA192" s="72" t="s">
        <v>86</v>
      </c>
      <c r="AB192" s="72" t="s">
        <v>86</v>
      </c>
      <c r="AC192" s="72" t="s">
        <v>86</v>
      </c>
      <c r="AD192" s="72" t="s">
        <v>86</v>
      </c>
      <c r="AE192" s="72" t="s">
        <v>86</v>
      </c>
      <c r="AF192" s="72" t="s">
        <v>86</v>
      </c>
      <c r="AG192" s="28">
        <v>2</v>
      </c>
      <c r="AH192" s="25" t="str">
        <f t="shared" si="20"/>
        <v>94000, . . . . . . . . . . . . . . . 2;</v>
      </c>
      <c r="AI192" s="25" t="str">
        <f t="shared" si="16"/>
        <v>94000, . . . . . . . . . . . . . . . 2;</v>
      </c>
    </row>
    <row r="193" spans="1:35">
      <c r="A193" s="56">
        <f t="shared" si="14"/>
        <v>261.92700000000002</v>
      </c>
      <c r="B193" s="21">
        <v>0</v>
      </c>
      <c r="C193" s="57">
        <v>0</v>
      </c>
      <c r="D193" s="57">
        <f t="shared" si="21"/>
        <v>9</v>
      </c>
      <c r="E193" s="58">
        <v>5</v>
      </c>
      <c r="F193" s="57">
        <v>1</v>
      </c>
      <c r="G193" s="91">
        <v>34</v>
      </c>
      <c r="H193" s="97" t="s">
        <v>115</v>
      </c>
      <c r="I193" s="93">
        <f>I189+1</f>
        <v>70</v>
      </c>
      <c r="J193" s="93" t="s">
        <v>91</v>
      </c>
      <c r="K193" s="93"/>
      <c r="L193" s="93"/>
      <c r="M193" s="94">
        <f t="shared" si="15"/>
        <v>95001</v>
      </c>
      <c r="N193" s="63">
        <f t="shared" si="19"/>
        <v>195001</v>
      </c>
      <c r="O193" s="64">
        <v>40</v>
      </c>
      <c r="P193" s="65">
        <v>21</v>
      </c>
      <c r="Q193" s="109">
        <f>Q121*2</f>
        <v>500.01210991171263</v>
      </c>
      <c r="R193" s="110">
        <f>O193/P193*A193</f>
        <v>498.90857142857146</v>
      </c>
      <c r="S193" s="68">
        <v>-6</v>
      </c>
      <c r="T193" s="69" t="s">
        <v>156</v>
      </c>
      <c r="U193" s="68">
        <v>0.05</v>
      </c>
      <c r="V193" s="70">
        <v>0.15</v>
      </c>
      <c r="W193" s="70">
        <v>1.25</v>
      </c>
      <c r="X193" s="71">
        <v>1</v>
      </c>
      <c r="Y193" s="72">
        <v>0</v>
      </c>
      <c r="Z193" s="73">
        <v>-0.43421052631578899</v>
      </c>
      <c r="AA193" s="72" t="s">
        <v>85</v>
      </c>
      <c r="AB193" s="72">
        <v>0</v>
      </c>
      <c r="AC193" s="72" t="s">
        <v>85</v>
      </c>
      <c r="AD193" s="72">
        <v>0</v>
      </c>
      <c r="AE193" s="72" t="s">
        <v>85</v>
      </c>
      <c r="AF193" s="72">
        <v>0</v>
      </c>
      <c r="AG193" s="28">
        <v>1</v>
      </c>
      <c r="AH193" s="25" t="str">
        <f t="shared" si="20"/>
        <v>95001, 498.908571428571 -6 . 0.05 0.15 1.25 1 0 -0.434210526315789 off 0 off 0 off 0 1;</v>
      </c>
      <c r="AI193" s="25" t="str">
        <f t="shared" si="16"/>
        <v>95001, 500.012109911713 -6 . 0.05 0.15 1.25 1 0 -0.434210526315789 off 0 off 0 off 0 1;</v>
      </c>
    </row>
    <row r="194" spans="1:35">
      <c r="A194" s="56">
        <f t="shared" si="14"/>
        <v>261.92700000000002</v>
      </c>
      <c r="B194" s="21">
        <v>0</v>
      </c>
      <c r="C194" s="57">
        <v>0</v>
      </c>
      <c r="D194" s="57">
        <f t="shared" si="21"/>
        <v>9</v>
      </c>
      <c r="E194" s="58">
        <v>5</v>
      </c>
      <c r="F194" s="57">
        <v>0</v>
      </c>
      <c r="G194" s="22"/>
      <c r="H194" s="23"/>
      <c r="M194" s="106">
        <f t="shared" si="15"/>
        <v>95000</v>
      </c>
      <c r="N194" s="63">
        <f t="shared" si="19"/>
        <v>195000</v>
      </c>
      <c r="O194" s="64"/>
      <c r="P194" s="65"/>
      <c r="Q194" s="27" t="s">
        <v>162</v>
      </c>
      <c r="R194" s="76" t="s">
        <v>162</v>
      </c>
      <c r="S194" s="68" t="s">
        <v>162</v>
      </c>
      <c r="T194" s="69" t="s">
        <v>162</v>
      </c>
      <c r="U194" s="68" t="s">
        <v>86</v>
      </c>
      <c r="V194" s="70" t="s">
        <v>86</v>
      </c>
      <c r="W194" s="70" t="s">
        <v>86</v>
      </c>
      <c r="X194" s="71" t="s">
        <v>162</v>
      </c>
      <c r="Y194" s="72" t="s">
        <v>86</v>
      </c>
      <c r="Z194" s="73" t="s">
        <v>86</v>
      </c>
      <c r="AA194" s="72" t="s">
        <v>86</v>
      </c>
      <c r="AB194" s="72" t="s">
        <v>86</v>
      </c>
      <c r="AC194" s="72" t="s">
        <v>86</v>
      </c>
      <c r="AD194" s="72" t="s">
        <v>86</v>
      </c>
      <c r="AE194" s="72" t="s">
        <v>86</v>
      </c>
      <c r="AF194" s="72" t="s">
        <v>86</v>
      </c>
      <c r="AG194" s="28">
        <v>1</v>
      </c>
      <c r="AH194" s="25" t="str">
        <f t="shared" si="20"/>
        <v>95000, . . . . . . . . . . . . . . . 1;</v>
      </c>
      <c r="AI194" s="25" t="str">
        <f t="shared" si="16"/>
        <v>95000, . . . . . . . . . . . . . . . 1;</v>
      </c>
    </row>
    <row r="195" spans="1:35">
      <c r="A195" s="56">
        <f t="shared" si="14"/>
        <v>261.92700000000002</v>
      </c>
      <c r="B195" s="21">
        <v>0</v>
      </c>
      <c r="C195" s="57">
        <v>1</v>
      </c>
      <c r="D195" s="57">
        <f t="shared" si="21"/>
        <v>9</v>
      </c>
      <c r="E195" s="58">
        <v>6</v>
      </c>
      <c r="F195" s="57">
        <v>1</v>
      </c>
      <c r="G195" s="22">
        <v>35</v>
      </c>
      <c r="H195" s="23" t="s">
        <v>60</v>
      </c>
      <c r="K195" s="24">
        <f>K191+1</f>
        <v>70</v>
      </c>
      <c r="L195" s="24" t="s">
        <v>91</v>
      </c>
      <c r="M195" s="106">
        <f t="shared" si="15"/>
        <v>196001</v>
      </c>
      <c r="N195" s="63">
        <f t="shared" si="19"/>
        <v>296001</v>
      </c>
      <c r="O195" s="64">
        <v>35</v>
      </c>
      <c r="P195" s="65">
        <v>18</v>
      </c>
      <c r="Q195" s="96">
        <f>Q123*2</f>
        <v>509.63453225697668</v>
      </c>
      <c r="R195" s="67">
        <f>O195/P195*A195</f>
        <v>509.30250000000001</v>
      </c>
      <c r="S195" s="68">
        <v>-6</v>
      </c>
      <c r="T195" s="69" t="s">
        <v>86</v>
      </c>
      <c r="U195" s="68">
        <v>0.05</v>
      </c>
      <c r="V195" s="70">
        <v>0.15</v>
      </c>
      <c r="W195" s="70">
        <v>1.25</v>
      </c>
      <c r="X195" s="71">
        <v>1</v>
      </c>
      <c r="Y195" s="72">
        <v>0</v>
      </c>
      <c r="Z195" s="73">
        <v>-0.43421052631578899</v>
      </c>
      <c r="AA195" s="72" t="s">
        <v>85</v>
      </c>
      <c r="AB195" s="72">
        <v>0</v>
      </c>
      <c r="AC195" s="72" t="s">
        <v>85</v>
      </c>
      <c r="AD195" s="72">
        <v>0</v>
      </c>
      <c r="AE195" s="72" t="s">
        <v>85</v>
      </c>
      <c r="AF195" s="72">
        <v>0</v>
      </c>
      <c r="AG195" s="28">
        <v>2</v>
      </c>
      <c r="AH195" s="25" t="str">
        <f t="shared" si="20"/>
        <v>196001, 509.3025 -6 . 0.05 0.15 1.25 1 0 -0.434210526315789 off 0 off 0 off 0 2;</v>
      </c>
      <c r="AI195" s="25" t="str">
        <f t="shared" si="16"/>
        <v>196001, 509.634532256977 -6 . 0.05 0.15 1.25 1 0 -0.434210526315789 off 0 off 0 off 0 2;</v>
      </c>
    </row>
    <row r="196" spans="1:35">
      <c r="A196" s="56">
        <f t="shared" si="14"/>
        <v>261.92700000000002</v>
      </c>
      <c r="B196" s="21">
        <v>0</v>
      </c>
      <c r="C196" s="57">
        <v>1</v>
      </c>
      <c r="D196" s="57">
        <f t="shared" si="21"/>
        <v>9</v>
      </c>
      <c r="E196" s="58">
        <v>6</v>
      </c>
      <c r="F196" s="57">
        <v>0</v>
      </c>
      <c r="G196" s="22"/>
      <c r="H196" s="23"/>
      <c r="M196" s="106">
        <f t="shared" si="15"/>
        <v>196000</v>
      </c>
      <c r="N196" s="63">
        <f t="shared" si="19"/>
        <v>296000</v>
      </c>
      <c r="O196" s="64"/>
      <c r="P196" s="65"/>
      <c r="Q196" s="27" t="s">
        <v>84</v>
      </c>
      <c r="R196" s="76" t="s">
        <v>84</v>
      </c>
      <c r="S196" s="68" t="s">
        <v>84</v>
      </c>
      <c r="T196" s="69" t="s">
        <v>84</v>
      </c>
      <c r="U196" s="68" t="s">
        <v>86</v>
      </c>
      <c r="V196" s="70" t="s">
        <v>86</v>
      </c>
      <c r="W196" s="70" t="s">
        <v>86</v>
      </c>
      <c r="X196" s="71" t="s">
        <v>84</v>
      </c>
      <c r="Y196" s="72" t="s">
        <v>86</v>
      </c>
      <c r="Z196" s="73" t="s">
        <v>86</v>
      </c>
      <c r="AA196" s="72" t="s">
        <v>86</v>
      </c>
      <c r="AB196" s="72" t="s">
        <v>86</v>
      </c>
      <c r="AC196" s="72" t="s">
        <v>86</v>
      </c>
      <c r="AD196" s="72" t="s">
        <v>86</v>
      </c>
      <c r="AE196" s="72" t="s">
        <v>86</v>
      </c>
      <c r="AF196" s="72" t="s">
        <v>86</v>
      </c>
      <c r="AG196" s="28">
        <v>2</v>
      </c>
      <c r="AH196" s="25" t="str">
        <f t="shared" si="20"/>
        <v>196000, . . . . . . . . . . . . . . . 2;</v>
      </c>
      <c r="AI196" s="25" t="str">
        <f t="shared" si="16"/>
        <v>196000, . . . . . . . . . . . . . . . 2;</v>
      </c>
    </row>
    <row r="197" spans="1:35">
      <c r="A197" s="56">
        <f t="shared" ref="A197:A260" si="22">$A$3</f>
        <v>261.92700000000002</v>
      </c>
      <c r="B197" s="21">
        <v>0</v>
      </c>
      <c r="C197" s="57">
        <v>1</v>
      </c>
      <c r="D197" s="57">
        <f t="shared" si="21"/>
        <v>9</v>
      </c>
      <c r="E197" s="58">
        <v>7</v>
      </c>
      <c r="F197" s="57">
        <v>1</v>
      </c>
      <c r="G197" s="22">
        <v>36</v>
      </c>
      <c r="H197" s="23" t="s">
        <v>115</v>
      </c>
      <c r="I197" s="24">
        <f>I193</f>
        <v>70</v>
      </c>
      <c r="J197" s="24" t="s">
        <v>93</v>
      </c>
      <c r="M197" s="106">
        <f t="shared" ref="M197:M260" si="23">(C197*100000)+(D197*10000)+(E197*1000)+F197</f>
        <v>197001</v>
      </c>
      <c r="N197" s="63">
        <f t="shared" si="19"/>
        <v>297001</v>
      </c>
      <c r="O197" s="64">
        <v>96</v>
      </c>
      <c r="P197" s="65">
        <v>49</v>
      </c>
      <c r="Q197" s="111">
        <f>Q125*2</f>
        <v>514.81224521905744</v>
      </c>
      <c r="R197" s="112">
        <f>O197/P197*A197</f>
        <v>513.1631020408164</v>
      </c>
      <c r="S197" s="68">
        <v>-6</v>
      </c>
      <c r="T197" s="69" t="s">
        <v>95</v>
      </c>
      <c r="U197" s="68">
        <v>0.05</v>
      </c>
      <c r="V197" s="70">
        <v>0.15</v>
      </c>
      <c r="W197" s="70">
        <v>1.25</v>
      </c>
      <c r="X197" s="71">
        <v>1</v>
      </c>
      <c r="Y197" s="72">
        <v>0</v>
      </c>
      <c r="Z197" s="73">
        <v>-0.43421052631578899</v>
      </c>
      <c r="AA197" s="72" t="s">
        <v>85</v>
      </c>
      <c r="AB197" s="72">
        <v>0</v>
      </c>
      <c r="AC197" s="72" t="s">
        <v>85</v>
      </c>
      <c r="AD197" s="72">
        <v>0</v>
      </c>
      <c r="AE197" s="72" t="s">
        <v>85</v>
      </c>
      <c r="AF197" s="72">
        <v>0</v>
      </c>
      <c r="AG197" s="28">
        <v>1</v>
      </c>
      <c r="AH197" s="25" t="str">
        <f t="shared" si="20"/>
        <v>197001, 513.163102040816 -6 . 0.05 0.15 1.25 1 0 -0.434210526315789 off 0 off 0 off 0 1;</v>
      </c>
      <c r="AI197" s="25" t="str">
        <f t="shared" si="16"/>
        <v>197001, 514.812245219057 -6 . 0.05 0.15 1.25 1 0 -0.434210526315789 off 0 off 0 off 0 1;</v>
      </c>
    </row>
    <row r="198" spans="1:35">
      <c r="A198" s="56">
        <f t="shared" si="22"/>
        <v>261.92700000000002</v>
      </c>
      <c r="B198" s="21">
        <v>0</v>
      </c>
      <c r="C198" s="57">
        <v>1</v>
      </c>
      <c r="D198" s="57">
        <f t="shared" si="21"/>
        <v>9</v>
      </c>
      <c r="E198" s="58">
        <v>7</v>
      </c>
      <c r="F198" s="57">
        <v>0</v>
      </c>
      <c r="G198" s="22"/>
      <c r="H198" s="23"/>
      <c r="M198" s="106">
        <f t="shared" si="23"/>
        <v>197000</v>
      </c>
      <c r="N198" s="63">
        <f t="shared" si="19"/>
        <v>297000</v>
      </c>
      <c r="O198" s="64"/>
      <c r="P198" s="65"/>
      <c r="Q198" s="75" t="s">
        <v>95</v>
      </c>
      <c r="R198" s="76" t="s">
        <v>95</v>
      </c>
      <c r="S198" s="68" t="s">
        <v>95</v>
      </c>
      <c r="T198" s="69" t="s">
        <v>95</v>
      </c>
      <c r="U198" s="68" t="s">
        <v>86</v>
      </c>
      <c r="V198" s="70" t="s">
        <v>86</v>
      </c>
      <c r="W198" s="70" t="s">
        <v>86</v>
      </c>
      <c r="X198" s="71" t="s">
        <v>95</v>
      </c>
      <c r="Y198" s="72" t="s">
        <v>86</v>
      </c>
      <c r="Z198" s="73" t="s">
        <v>86</v>
      </c>
      <c r="AA198" s="72" t="s">
        <v>86</v>
      </c>
      <c r="AB198" s="72" t="s">
        <v>86</v>
      </c>
      <c r="AC198" s="72" t="s">
        <v>86</v>
      </c>
      <c r="AD198" s="72" t="s">
        <v>86</v>
      </c>
      <c r="AE198" s="72" t="s">
        <v>86</v>
      </c>
      <c r="AF198" s="72" t="s">
        <v>86</v>
      </c>
      <c r="AG198" s="28">
        <v>1</v>
      </c>
      <c r="AH198" s="25" t="str">
        <f t="shared" si="20"/>
        <v>197000, . . . . . . . . . . . . . . . 1;</v>
      </c>
      <c r="AI198" s="25" t="str">
        <f t="shared" si="16"/>
        <v>197000, . . . . . . . . . . . . . . . 1;</v>
      </c>
    </row>
    <row r="199" spans="1:35">
      <c r="A199" s="56">
        <f t="shared" si="22"/>
        <v>261.92700000000002</v>
      </c>
      <c r="B199" s="21">
        <v>0</v>
      </c>
      <c r="C199" s="57">
        <v>1</v>
      </c>
      <c r="D199" s="57">
        <f t="shared" si="21"/>
        <v>9</v>
      </c>
      <c r="E199" s="58">
        <v>8</v>
      </c>
      <c r="F199" s="57">
        <v>1</v>
      </c>
      <c r="G199" s="91">
        <v>1</v>
      </c>
      <c r="H199" s="97" t="s">
        <v>116</v>
      </c>
      <c r="I199" s="93"/>
      <c r="J199" s="93"/>
      <c r="K199" s="93">
        <f>K195</f>
        <v>70</v>
      </c>
      <c r="L199" s="93" t="s">
        <v>93</v>
      </c>
      <c r="M199" s="94">
        <f t="shared" si="23"/>
        <v>198001</v>
      </c>
      <c r="N199" s="63">
        <f t="shared" si="19"/>
        <v>298001</v>
      </c>
      <c r="O199" s="113">
        <v>2</v>
      </c>
      <c r="P199" s="114">
        <v>1</v>
      </c>
      <c r="Q199" s="96">
        <f>Q127*2</f>
        <v>524.71948697143455</v>
      </c>
      <c r="R199" s="67">
        <f>O199/P199*A199</f>
        <v>523.85400000000004</v>
      </c>
      <c r="S199" s="68">
        <v>-6</v>
      </c>
      <c r="T199" s="69" t="s">
        <v>86</v>
      </c>
      <c r="U199" s="68">
        <v>0.05</v>
      </c>
      <c r="V199" s="70">
        <v>0.15</v>
      </c>
      <c r="W199" s="70">
        <v>1.25</v>
      </c>
      <c r="X199" s="71">
        <v>1</v>
      </c>
      <c r="Y199" s="72">
        <v>0</v>
      </c>
      <c r="Z199" s="73">
        <v>-0.43421052631578899</v>
      </c>
      <c r="AA199" s="72" t="s">
        <v>85</v>
      </c>
      <c r="AB199" s="72">
        <v>0</v>
      </c>
      <c r="AC199" s="72" t="s">
        <v>85</v>
      </c>
      <c r="AD199" s="72">
        <v>0</v>
      </c>
      <c r="AE199" s="72" t="s">
        <v>85</v>
      </c>
      <c r="AF199" s="72">
        <v>0</v>
      </c>
      <c r="AG199" s="28">
        <v>2</v>
      </c>
      <c r="AH199" s="25" t="str">
        <f t="shared" si="20"/>
        <v>198001, 523.854 -6 . 0.05 0.15 1.25 1 0 -0.434210526315789 off 0 off 0 off 0 2;</v>
      </c>
      <c r="AI199" s="25" t="str">
        <f t="shared" ref="AI199:AI262" si="24">M199&amp;", "&amp;Q199&amp;" "&amp;S199&amp;" "&amp;T199&amp;" "&amp;U199&amp;" "&amp;V199&amp;" "&amp;W199&amp;" "&amp;X199&amp;" "&amp;Y199&amp;" "&amp;Z199&amp;" "&amp;AA199&amp;" "&amp;AB199&amp;" "&amp;AC199&amp;" "&amp;AD199&amp;" "&amp;AE199&amp;" "&amp;AF199 &amp;" " &amp;AG199 &amp;";"</f>
        <v>198001, 524.719486971435 -6 . 0.05 0.15 1.25 1 0 -0.434210526315789 off 0 off 0 off 0 2;</v>
      </c>
    </row>
    <row r="200" spans="1:35">
      <c r="A200" s="56">
        <f t="shared" si="22"/>
        <v>261.92700000000002</v>
      </c>
      <c r="B200" s="21">
        <v>0</v>
      </c>
      <c r="C200" s="57">
        <v>1</v>
      </c>
      <c r="D200" s="57">
        <f t="shared" si="21"/>
        <v>9</v>
      </c>
      <c r="E200" s="58">
        <v>8</v>
      </c>
      <c r="F200" s="57">
        <v>0</v>
      </c>
      <c r="G200" s="22"/>
      <c r="H200" s="23"/>
      <c r="M200" s="115">
        <f t="shared" si="23"/>
        <v>198000</v>
      </c>
      <c r="N200" s="63">
        <f t="shared" si="19"/>
        <v>298000</v>
      </c>
      <c r="O200" s="64"/>
      <c r="P200" s="65"/>
      <c r="Q200" s="27" t="s">
        <v>89</v>
      </c>
      <c r="R200" s="76" t="s">
        <v>89</v>
      </c>
      <c r="S200" s="68" t="s">
        <v>89</v>
      </c>
      <c r="T200" s="69" t="s">
        <v>89</v>
      </c>
      <c r="U200" s="68" t="s">
        <v>86</v>
      </c>
      <c r="V200" s="70" t="s">
        <v>86</v>
      </c>
      <c r="W200" s="70" t="s">
        <v>86</v>
      </c>
      <c r="X200" s="71" t="s">
        <v>89</v>
      </c>
      <c r="Y200" s="72" t="s">
        <v>86</v>
      </c>
      <c r="Z200" s="73" t="s">
        <v>86</v>
      </c>
      <c r="AA200" s="72" t="s">
        <v>86</v>
      </c>
      <c r="AB200" s="72" t="s">
        <v>86</v>
      </c>
      <c r="AC200" s="72" t="s">
        <v>86</v>
      </c>
      <c r="AD200" s="72" t="s">
        <v>86</v>
      </c>
      <c r="AE200" s="72" t="s">
        <v>86</v>
      </c>
      <c r="AF200" s="72" t="s">
        <v>86</v>
      </c>
      <c r="AG200" s="28">
        <v>2</v>
      </c>
      <c r="AH200" s="25" t="str">
        <f t="shared" si="20"/>
        <v>198000, . . . . . . . . . . . . . . . 2;</v>
      </c>
      <c r="AI200" s="25" t="str">
        <f t="shared" si="24"/>
        <v>198000, . . . . . . . . . . . . . . . 2;</v>
      </c>
    </row>
    <row r="201" spans="1:35">
      <c r="A201" s="56">
        <f t="shared" si="22"/>
        <v>261.92700000000002</v>
      </c>
      <c r="B201" s="21">
        <v>0</v>
      </c>
      <c r="C201" s="57">
        <v>1</v>
      </c>
      <c r="D201" s="57">
        <f t="shared" si="21"/>
        <v>9</v>
      </c>
      <c r="E201" s="58">
        <v>9</v>
      </c>
      <c r="F201" s="57">
        <v>1</v>
      </c>
      <c r="G201" s="22">
        <v>2</v>
      </c>
      <c r="H201" s="23" t="s">
        <v>118</v>
      </c>
      <c r="I201" s="24">
        <f>I197+1</f>
        <v>71</v>
      </c>
      <c r="J201" s="24" t="s">
        <v>93</v>
      </c>
      <c r="M201" s="115">
        <f t="shared" si="23"/>
        <v>199001</v>
      </c>
      <c r="N201" s="63">
        <f t="shared" si="19"/>
        <v>299001</v>
      </c>
      <c r="O201" s="64">
        <v>72</v>
      </c>
      <c r="P201" s="65">
        <v>35</v>
      </c>
      <c r="Q201" s="111">
        <f>Q129*2</f>
        <v>540.25094961330751</v>
      </c>
      <c r="R201" s="112">
        <f>O201/P201*A201</f>
        <v>538.82125714285712</v>
      </c>
      <c r="S201" s="68">
        <v>-6.5</v>
      </c>
      <c r="T201" s="69" t="s">
        <v>89</v>
      </c>
      <c r="U201" s="68">
        <v>0.05</v>
      </c>
      <c r="V201" s="70">
        <v>0.15</v>
      </c>
      <c r="W201" s="70">
        <v>1.25</v>
      </c>
      <c r="X201" s="71">
        <v>1</v>
      </c>
      <c r="Y201" s="72">
        <v>0</v>
      </c>
      <c r="Z201" s="73">
        <v>-0.43421052631578899</v>
      </c>
      <c r="AA201" s="72" t="s">
        <v>85</v>
      </c>
      <c r="AB201" s="72">
        <v>0</v>
      </c>
      <c r="AC201" s="72" t="s">
        <v>85</v>
      </c>
      <c r="AD201" s="72">
        <v>0</v>
      </c>
      <c r="AE201" s="72" t="s">
        <v>85</v>
      </c>
      <c r="AF201" s="72">
        <v>0</v>
      </c>
      <c r="AG201" s="28">
        <v>1</v>
      </c>
      <c r="AH201" s="25" t="str">
        <f t="shared" si="20"/>
        <v>199001, 538.821257142857 -6.5 . 0.05 0.15 1.25 1 0 -0.434210526315789 off 0 off 0 off 0 1;</v>
      </c>
      <c r="AI201" s="25" t="str">
        <f t="shared" si="24"/>
        <v>199001, 540.250949613308 -6.5 . 0.05 0.15 1.25 1 0 -0.434210526315789 off 0 off 0 off 0 1;</v>
      </c>
    </row>
    <row r="202" spans="1:35">
      <c r="A202" s="56">
        <f t="shared" si="22"/>
        <v>261.92700000000002</v>
      </c>
      <c r="B202" s="21">
        <v>0</v>
      </c>
      <c r="C202" s="57">
        <v>1</v>
      </c>
      <c r="D202" s="57">
        <f t="shared" si="21"/>
        <v>9</v>
      </c>
      <c r="E202" s="58">
        <v>9</v>
      </c>
      <c r="F202" s="57">
        <v>0</v>
      </c>
      <c r="G202" s="22"/>
      <c r="H202" s="23"/>
      <c r="M202" s="115">
        <f t="shared" si="23"/>
        <v>199000</v>
      </c>
      <c r="N202" s="63">
        <f t="shared" si="19"/>
        <v>299000</v>
      </c>
      <c r="O202" s="64"/>
      <c r="P202" s="65"/>
      <c r="Q202" s="27" t="s">
        <v>89</v>
      </c>
      <c r="R202" s="76" t="s">
        <v>89</v>
      </c>
      <c r="S202" s="68" t="s">
        <v>89</v>
      </c>
      <c r="T202" s="69" t="s">
        <v>89</v>
      </c>
      <c r="U202" s="68" t="s">
        <v>86</v>
      </c>
      <c r="V202" s="70" t="s">
        <v>86</v>
      </c>
      <c r="W202" s="70" t="s">
        <v>86</v>
      </c>
      <c r="X202" s="71" t="s">
        <v>89</v>
      </c>
      <c r="Y202" s="72" t="s">
        <v>86</v>
      </c>
      <c r="Z202" s="73" t="s">
        <v>86</v>
      </c>
      <c r="AA202" s="72" t="s">
        <v>86</v>
      </c>
      <c r="AB202" s="72" t="s">
        <v>86</v>
      </c>
      <c r="AC202" s="72" t="s">
        <v>86</v>
      </c>
      <c r="AD202" s="72" t="s">
        <v>86</v>
      </c>
      <c r="AE202" s="72" t="s">
        <v>86</v>
      </c>
      <c r="AF202" s="72" t="s">
        <v>86</v>
      </c>
      <c r="AG202" s="28">
        <v>1</v>
      </c>
      <c r="AH202" s="25" t="str">
        <f t="shared" si="20"/>
        <v>199000, . . . . . . . . . . . . . . . 1;</v>
      </c>
      <c r="AI202" s="25" t="str">
        <f t="shared" si="24"/>
        <v>199000, . . . . . . . . . . . . . . . 1;</v>
      </c>
    </row>
    <row r="203" spans="1:35">
      <c r="A203" s="56">
        <f t="shared" si="22"/>
        <v>261.92700000000002</v>
      </c>
      <c r="B203" s="21">
        <v>0</v>
      </c>
      <c r="C203" s="57">
        <v>1</v>
      </c>
      <c r="D203" s="57">
        <v>0</v>
      </c>
      <c r="E203" s="58">
        <v>0</v>
      </c>
      <c r="F203" s="57">
        <v>1</v>
      </c>
      <c r="G203" s="22">
        <v>3</v>
      </c>
      <c r="H203" s="23" t="s">
        <v>119</v>
      </c>
      <c r="K203" s="24">
        <f>K199+1</f>
        <v>71</v>
      </c>
      <c r="M203" s="115">
        <f t="shared" si="23"/>
        <v>100001</v>
      </c>
      <c r="N203" s="63">
        <f t="shared" si="19"/>
        <v>200001</v>
      </c>
      <c r="O203" s="64">
        <v>21</v>
      </c>
      <c r="P203" s="65">
        <v>10</v>
      </c>
      <c r="Q203" s="96">
        <f>Q131*2</f>
        <v>550.64774342401574</v>
      </c>
      <c r="R203" s="67">
        <f>O203/P203*A203</f>
        <v>550.0467000000001</v>
      </c>
      <c r="S203" s="68">
        <v>-6.5</v>
      </c>
      <c r="T203" s="69" t="s">
        <v>86</v>
      </c>
      <c r="U203" s="68">
        <v>0.05</v>
      </c>
      <c r="V203" s="70">
        <v>0.15</v>
      </c>
      <c r="W203" s="70">
        <v>1.25</v>
      </c>
      <c r="X203" s="71">
        <v>1</v>
      </c>
      <c r="Y203" s="72">
        <v>0</v>
      </c>
      <c r="Z203" s="73">
        <v>-0.43421052631578899</v>
      </c>
      <c r="AA203" s="72" t="s">
        <v>85</v>
      </c>
      <c r="AB203" s="72">
        <v>0</v>
      </c>
      <c r="AC203" s="72" t="s">
        <v>85</v>
      </c>
      <c r="AD203" s="72">
        <v>0</v>
      </c>
      <c r="AE203" s="72" t="s">
        <v>85</v>
      </c>
      <c r="AF203" s="72">
        <v>0</v>
      </c>
      <c r="AG203" s="28">
        <v>2</v>
      </c>
      <c r="AH203" s="25" t="str">
        <f t="shared" si="20"/>
        <v>100001, 550.0467 -6.5 . 0.05 0.15 1.25 1 0 -0.434210526315789 off 0 off 0 off 0 2;</v>
      </c>
      <c r="AI203" s="25" t="str">
        <f t="shared" si="24"/>
        <v>100001, 550.647743424016 -6.5 . 0.05 0.15 1.25 1 0 -0.434210526315789 off 0 off 0 off 0 2;</v>
      </c>
    </row>
    <row r="204" spans="1:35">
      <c r="A204" s="56">
        <f t="shared" si="22"/>
        <v>261.92700000000002</v>
      </c>
      <c r="B204" s="21">
        <v>0</v>
      </c>
      <c r="C204" s="57">
        <v>1</v>
      </c>
      <c r="D204" s="57">
        <f t="shared" si="21"/>
        <v>0</v>
      </c>
      <c r="E204" s="58">
        <v>0</v>
      </c>
      <c r="F204" s="57">
        <v>0</v>
      </c>
      <c r="G204" s="22"/>
      <c r="H204" s="23"/>
      <c r="M204" s="115">
        <f t="shared" si="23"/>
        <v>100000</v>
      </c>
      <c r="N204" s="63">
        <f t="shared" si="19"/>
        <v>200000</v>
      </c>
      <c r="O204" s="64"/>
      <c r="P204" s="65"/>
      <c r="Q204" s="27" t="s">
        <v>95</v>
      </c>
      <c r="R204" s="76" t="s">
        <v>95</v>
      </c>
      <c r="S204" s="68" t="s">
        <v>95</v>
      </c>
      <c r="T204" s="69" t="s">
        <v>95</v>
      </c>
      <c r="U204" s="68" t="s">
        <v>86</v>
      </c>
      <c r="V204" s="70" t="s">
        <v>86</v>
      </c>
      <c r="W204" s="70" t="s">
        <v>86</v>
      </c>
      <c r="X204" s="71" t="s">
        <v>95</v>
      </c>
      <c r="Y204" s="72" t="s">
        <v>86</v>
      </c>
      <c r="Z204" s="73" t="s">
        <v>86</v>
      </c>
      <c r="AA204" s="72" t="s">
        <v>86</v>
      </c>
      <c r="AB204" s="72" t="s">
        <v>86</v>
      </c>
      <c r="AC204" s="72" t="s">
        <v>86</v>
      </c>
      <c r="AD204" s="72" t="s">
        <v>86</v>
      </c>
      <c r="AE204" s="72" t="s">
        <v>86</v>
      </c>
      <c r="AF204" s="72" t="s">
        <v>86</v>
      </c>
      <c r="AG204" s="28">
        <v>2</v>
      </c>
      <c r="AH204" s="25" t="str">
        <f t="shared" si="20"/>
        <v>100000, . . . . . . . . . . . . . . . 2;</v>
      </c>
      <c r="AI204" s="25" t="str">
        <f t="shared" si="24"/>
        <v>100000, . . . . . . . . . . . . . . . 2;</v>
      </c>
    </row>
    <row r="205" spans="1:35">
      <c r="A205" s="56">
        <f t="shared" si="22"/>
        <v>261.92700000000002</v>
      </c>
      <c r="B205" s="21">
        <v>0</v>
      </c>
      <c r="C205" s="57">
        <v>1</v>
      </c>
      <c r="D205" s="57">
        <f t="shared" si="21"/>
        <v>0</v>
      </c>
      <c r="E205" s="58">
        <v>1</v>
      </c>
      <c r="F205" s="57">
        <v>1</v>
      </c>
      <c r="G205" s="22">
        <v>4</v>
      </c>
      <c r="H205" s="23" t="s">
        <v>61</v>
      </c>
      <c r="I205" s="24">
        <f>I201</f>
        <v>71</v>
      </c>
      <c r="J205" s="24" t="s">
        <v>62</v>
      </c>
      <c r="M205" s="115">
        <f t="shared" si="23"/>
        <v>101001</v>
      </c>
      <c r="N205" s="63">
        <f t="shared" si="19"/>
        <v>201001</v>
      </c>
      <c r="O205" s="64">
        <v>15</v>
      </c>
      <c r="P205" s="65">
        <v>7</v>
      </c>
      <c r="Q205" s="96">
        <f>Q133*2</f>
        <v>561.89336693800385</v>
      </c>
      <c r="R205" s="67">
        <f>O205/P205*A205</f>
        <v>561.27214285714285</v>
      </c>
      <c r="S205" s="68">
        <v>-6.5</v>
      </c>
      <c r="T205" s="69" t="s">
        <v>84</v>
      </c>
      <c r="U205" s="68">
        <v>0.05</v>
      </c>
      <c r="V205" s="70">
        <v>0.15</v>
      </c>
      <c r="W205" s="70">
        <v>1.25</v>
      </c>
      <c r="X205" s="71">
        <v>1</v>
      </c>
      <c r="Y205" s="72">
        <v>0</v>
      </c>
      <c r="Z205" s="73">
        <v>-0.43421052631578899</v>
      </c>
      <c r="AA205" s="72" t="s">
        <v>85</v>
      </c>
      <c r="AB205" s="72">
        <v>0</v>
      </c>
      <c r="AC205" s="72" t="s">
        <v>85</v>
      </c>
      <c r="AD205" s="72">
        <v>0</v>
      </c>
      <c r="AE205" s="72" t="s">
        <v>85</v>
      </c>
      <c r="AF205" s="72">
        <v>0</v>
      </c>
      <c r="AG205" s="28">
        <v>1</v>
      </c>
      <c r="AH205" s="25" t="str">
        <f t="shared" si="20"/>
        <v>101001, 561.272142857143 -6.5 . 0.05 0.15 1.25 1 0 -0.434210526315789 off 0 off 0 off 0 1;</v>
      </c>
      <c r="AI205" s="25" t="str">
        <f t="shared" si="24"/>
        <v>101001, 561.893366938004 -6.5 . 0.05 0.15 1.25 1 0 -0.434210526315789 off 0 off 0 off 0 1;</v>
      </c>
    </row>
    <row r="206" spans="1:35">
      <c r="A206" s="56">
        <f t="shared" si="22"/>
        <v>261.92700000000002</v>
      </c>
      <c r="B206" s="21">
        <v>0</v>
      </c>
      <c r="C206" s="57">
        <v>1</v>
      </c>
      <c r="D206" s="57">
        <f t="shared" si="21"/>
        <v>0</v>
      </c>
      <c r="E206" s="58">
        <v>1</v>
      </c>
      <c r="F206" s="57">
        <v>0</v>
      </c>
      <c r="G206" s="22"/>
      <c r="H206" s="23"/>
      <c r="M206" s="115">
        <f t="shared" si="23"/>
        <v>101000</v>
      </c>
      <c r="N206" s="63">
        <f t="shared" si="19"/>
        <v>201000</v>
      </c>
      <c r="O206" s="64"/>
      <c r="P206" s="65"/>
      <c r="Q206" s="75" t="s">
        <v>89</v>
      </c>
      <c r="R206" s="84" t="s">
        <v>89</v>
      </c>
      <c r="S206" s="68" t="s">
        <v>89</v>
      </c>
      <c r="T206" s="69" t="s">
        <v>89</v>
      </c>
      <c r="U206" s="68" t="s">
        <v>86</v>
      </c>
      <c r="V206" s="70" t="s">
        <v>86</v>
      </c>
      <c r="W206" s="70" t="s">
        <v>86</v>
      </c>
      <c r="X206" s="71" t="s">
        <v>89</v>
      </c>
      <c r="Y206" s="72" t="s">
        <v>86</v>
      </c>
      <c r="Z206" s="73" t="s">
        <v>86</v>
      </c>
      <c r="AA206" s="72" t="s">
        <v>86</v>
      </c>
      <c r="AB206" s="72" t="s">
        <v>86</v>
      </c>
      <c r="AC206" s="72" t="s">
        <v>86</v>
      </c>
      <c r="AD206" s="72" t="s">
        <v>86</v>
      </c>
      <c r="AE206" s="72" t="s">
        <v>86</v>
      </c>
      <c r="AF206" s="72" t="s">
        <v>86</v>
      </c>
      <c r="AG206" s="28">
        <v>1</v>
      </c>
      <c r="AH206" s="25" t="str">
        <f t="shared" si="20"/>
        <v>101000, . . . . . . . . . . . . . . . 1;</v>
      </c>
      <c r="AI206" s="25" t="str">
        <f t="shared" si="24"/>
        <v>101000, . . . . . . . . . . . . . . . 1;</v>
      </c>
    </row>
    <row r="207" spans="1:35">
      <c r="A207" s="56">
        <f t="shared" si="22"/>
        <v>261.92700000000002</v>
      </c>
      <c r="B207" s="21">
        <v>0</v>
      </c>
      <c r="C207" s="57">
        <v>1</v>
      </c>
      <c r="D207" s="57">
        <f t="shared" si="21"/>
        <v>0</v>
      </c>
      <c r="E207" s="58">
        <v>2</v>
      </c>
      <c r="F207" s="57">
        <v>1</v>
      </c>
      <c r="G207" s="22">
        <v>5</v>
      </c>
      <c r="H207" s="23" t="s">
        <v>121</v>
      </c>
      <c r="I207" s="24">
        <v>72</v>
      </c>
      <c r="M207" s="115">
        <f t="shared" si="23"/>
        <v>102001</v>
      </c>
      <c r="N207" s="63">
        <f t="shared" si="19"/>
        <v>202001</v>
      </c>
      <c r="O207" s="64">
        <v>35</v>
      </c>
      <c r="P207" s="65">
        <v>16</v>
      </c>
      <c r="Q207" s="103">
        <f>Q135*2</f>
        <v>572.70665562142131</v>
      </c>
      <c r="R207" s="88">
        <f>O207/P207*A207</f>
        <v>572.9653125000001</v>
      </c>
      <c r="S207" s="68">
        <v>-6.5</v>
      </c>
      <c r="T207" s="69" t="s">
        <v>86</v>
      </c>
      <c r="U207" s="68">
        <v>0.05</v>
      </c>
      <c r="V207" s="70">
        <v>0.15</v>
      </c>
      <c r="W207" s="70">
        <v>1.25</v>
      </c>
      <c r="X207" s="71">
        <v>1</v>
      </c>
      <c r="Y207" s="72">
        <v>0</v>
      </c>
      <c r="Z207" s="73">
        <v>-0.43421052631578899</v>
      </c>
      <c r="AA207" s="72" t="s">
        <v>85</v>
      </c>
      <c r="AB207" s="72">
        <v>0</v>
      </c>
      <c r="AC207" s="72" t="s">
        <v>85</v>
      </c>
      <c r="AD207" s="72">
        <v>0</v>
      </c>
      <c r="AE207" s="72" t="s">
        <v>85</v>
      </c>
      <c r="AF207" s="72">
        <v>0</v>
      </c>
      <c r="AG207" s="28">
        <v>2</v>
      </c>
      <c r="AH207" s="25" t="str">
        <f t="shared" si="20"/>
        <v>102001, 572.9653125 -6.5 . 0.05 0.15 1.25 1 0 -0.434210526315789 off 0 off 0 off 0 2;</v>
      </c>
      <c r="AI207" s="25" t="str">
        <f t="shared" si="24"/>
        <v>102001, 572.706655621421 -6.5 . 0.05 0.15 1.25 1 0 -0.434210526315789 off 0 off 0 off 0 2;</v>
      </c>
    </row>
    <row r="208" spans="1:35">
      <c r="A208" s="56">
        <f t="shared" si="22"/>
        <v>261.92700000000002</v>
      </c>
      <c r="B208" s="21">
        <v>0</v>
      </c>
      <c r="C208" s="57">
        <v>1</v>
      </c>
      <c r="D208" s="57">
        <f t="shared" si="21"/>
        <v>0</v>
      </c>
      <c r="E208" s="58">
        <v>2</v>
      </c>
      <c r="F208" s="57">
        <v>0</v>
      </c>
      <c r="G208" s="22"/>
      <c r="H208" s="23"/>
      <c r="M208" s="115">
        <f t="shared" si="23"/>
        <v>102000</v>
      </c>
      <c r="N208" s="63">
        <f t="shared" si="19"/>
        <v>202000</v>
      </c>
      <c r="O208" s="64"/>
      <c r="P208" s="65"/>
      <c r="Q208" s="27" t="s">
        <v>89</v>
      </c>
      <c r="R208" s="90" t="s">
        <v>89</v>
      </c>
      <c r="S208" s="68" t="s">
        <v>89</v>
      </c>
      <c r="T208" s="69" t="s">
        <v>89</v>
      </c>
      <c r="U208" s="68" t="s">
        <v>86</v>
      </c>
      <c r="V208" s="70" t="s">
        <v>86</v>
      </c>
      <c r="W208" s="70" t="s">
        <v>86</v>
      </c>
      <c r="X208" s="71" t="s">
        <v>89</v>
      </c>
      <c r="Y208" s="72" t="s">
        <v>86</v>
      </c>
      <c r="Z208" s="73" t="s">
        <v>86</v>
      </c>
      <c r="AA208" s="72" t="s">
        <v>86</v>
      </c>
      <c r="AB208" s="72" t="s">
        <v>86</v>
      </c>
      <c r="AC208" s="72" t="s">
        <v>86</v>
      </c>
      <c r="AD208" s="72" t="s">
        <v>86</v>
      </c>
      <c r="AE208" s="72" t="s">
        <v>86</v>
      </c>
      <c r="AF208" s="72" t="s">
        <v>86</v>
      </c>
      <c r="AG208" s="28">
        <v>2</v>
      </c>
      <c r="AH208" s="25" t="str">
        <f t="shared" si="20"/>
        <v>102000, . . . . . . . . . . . . . . . 2;</v>
      </c>
      <c r="AI208" s="25" t="str">
        <f t="shared" si="24"/>
        <v>102000, . . . . . . . . . . . . . . . 2;</v>
      </c>
    </row>
    <row r="209" spans="1:35">
      <c r="A209" s="56">
        <f t="shared" si="22"/>
        <v>261.92700000000002</v>
      </c>
      <c r="B209" s="21">
        <v>0</v>
      </c>
      <c r="C209" s="57">
        <v>1</v>
      </c>
      <c r="D209" s="57">
        <f t="shared" si="21"/>
        <v>0</v>
      </c>
      <c r="E209" s="58">
        <v>3</v>
      </c>
      <c r="F209" s="57">
        <v>1</v>
      </c>
      <c r="G209" s="22">
        <v>6</v>
      </c>
      <c r="H209" s="23" t="s">
        <v>147</v>
      </c>
      <c r="K209" s="24">
        <v>72</v>
      </c>
      <c r="M209" s="115">
        <f t="shared" si="23"/>
        <v>103001</v>
      </c>
      <c r="N209" s="63">
        <f t="shared" si="19"/>
        <v>203001</v>
      </c>
      <c r="O209" s="64">
        <v>9</v>
      </c>
      <c r="P209" s="65">
        <v>4</v>
      </c>
      <c r="Q209" s="96">
        <f>Q137*2</f>
        <v>589.658517039559</v>
      </c>
      <c r="R209" s="67">
        <f>O209/P209*A209</f>
        <v>589.33575000000008</v>
      </c>
      <c r="S209" s="68">
        <v>-7</v>
      </c>
      <c r="T209" s="69" t="s">
        <v>84</v>
      </c>
      <c r="U209" s="68">
        <v>0.05</v>
      </c>
      <c r="V209" s="70">
        <v>0.15</v>
      </c>
      <c r="W209" s="70">
        <v>1.25</v>
      </c>
      <c r="X209" s="71">
        <v>1</v>
      </c>
      <c r="Y209" s="72">
        <v>0</v>
      </c>
      <c r="Z209" s="73">
        <v>-0.43421052631578899</v>
      </c>
      <c r="AA209" s="72" t="s">
        <v>85</v>
      </c>
      <c r="AB209" s="72">
        <v>0</v>
      </c>
      <c r="AC209" s="72" t="s">
        <v>85</v>
      </c>
      <c r="AD209" s="72">
        <v>0</v>
      </c>
      <c r="AE209" s="72" t="s">
        <v>85</v>
      </c>
      <c r="AF209" s="72">
        <v>0</v>
      </c>
      <c r="AG209" s="28">
        <v>1</v>
      </c>
      <c r="AH209" s="25" t="str">
        <f t="shared" si="20"/>
        <v>103001, 589.33575 -7 . 0.05 0.15 1.25 1 0 -0.434210526315789 off 0 off 0 off 0 1;</v>
      </c>
      <c r="AI209" s="25" t="str">
        <f t="shared" si="24"/>
        <v>103001, 589.658517039559 -7 . 0.05 0.15 1.25 1 0 -0.434210526315789 off 0 off 0 off 0 1;</v>
      </c>
    </row>
    <row r="210" spans="1:35">
      <c r="A210" s="56">
        <f t="shared" si="22"/>
        <v>261.92700000000002</v>
      </c>
      <c r="B210" s="21">
        <v>0</v>
      </c>
      <c r="C210" s="57">
        <v>1</v>
      </c>
      <c r="D210" s="57">
        <f t="shared" si="21"/>
        <v>0</v>
      </c>
      <c r="E210" s="58">
        <v>3</v>
      </c>
      <c r="F210" s="57">
        <v>0</v>
      </c>
      <c r="G210" s="22"/>
      <c r="H210" s="23"/>
      <c r="M210" s="115">
        <f t="shared" si="23"/>
        <v>103000</v>
      </c>
      <c r="N210" s="63">
        <f t="shared" ref="N210:N216" si="25">M210+100000</f>
        <v>203000</v>
      </c>
      <c r="O210" s="64"/>
      <c r="P210" s="65"/>
      <c r="Q210" s="27" t="s">
        <v>63</v>
      </c>
      <c r="R210" s="76" t="s">
        <v>63</v>
      </c>
      <c r="S210" s="68" t="s">
        <v>63</v>
      </c>
      <c r="T210" s="69" t="s">
        <v>63</v>
      </c>
      <c r="U210" s="68" t="s">
        <v>86</v>
      </c>
      <c r="V210" s="70" t="s">
        <v>86</v>
      </c>
      <c r="W210" s="70" t="s">
        <v>86</v>
      </c>
      <c r="X210" s="71" t="s">
        <v>63</v>
      </c>
      <c r="Y210" s="72" t="s">
        <v>86</v>
      </c>
      <c r="Z210" s="73" t="s">
        <v>86</v>
      </c>
      <c r="AA210" s="72" t="s">
        <v>86</v>
      </c>
      <c r="AB210" s="72" t="s">
        <v>86</v>
      </c>
      <c r="AC210" s="72" t="s">
        <v>86</v>
      </c>
      <c r="AD210" s="72" t="s">
        <v>86</v>
      </c>
      <c r="AE210" s="72" t="s">
        <v>86</v>
      </c>
      <c r="AF210" s="72" t="s">
        <v>86</v>
      </c>
      <c r="AG210" s="28">
        <v>1</v>
      </c>
      <c r="AH210" s="25" t="str">
        <f t="shared" ref="AH210:AH216" si="26">M210&amp;", "&amp;R210&amp;" "&amp;S210&amp;" "&amp;T210&amp;" "&amp;U210&amp;" "&amp;V210&amp;" "&amp;W210&amp;" "&amp;X210&amp;" "&amp;Y210&amp;" "&amp;Z210&amp;" "&amp;AA210&amp;" "&amp;AB210&amp;" "&amp;AC210&amp;" "&amp;AD210&amp;" "&amp;AE210&amp;" "&amp;AF210 &amp;" " &amp;AG210 &amp;";"</f>
        <v>103000, . . . . . . . . . . . . . . . 1;</v>
      </c>
      <c r="AI210" s="25" t="str">
        <f t="shared" si="24"/>
        <v>103000, . . . . . . . . . . . . . . . 1;</v>
      </c>
    </row>
    <row r="211" spans="1:35">
      <c r="A211" s="56">
        <f t="shared" si="22"/>
        <v>261.92700000000002</v>
      </c>
      <c r="B211" s="21">
        <v>0</v>
      </c>
      <c r="C211" s="57">
        <v>1</v>
      </c>
      <c r="D211" s="57">
        <f t="shared" si="21"/>
        <v>0</v>
      </c>
      <c r="E211" s="58">
        <v>4</v>
      </c>
      <c r="F211" s="57">
        <v>1</v>
      </c>
      <c r="G211" s="22">
        <v>7</v>
      </c>
      <c r="H211" s="23" t="s">
        <v>88</v>
      </c>
      <c r="I211" s="24">
        <f>I207+1</f>
        <v>73</v>
      </c>
      <c r="J211" s="24" t="s">
        <v>64</v>
      </c>
      <c r="M211" s="115">
        <f t="shared" si="23"/>
        <v>104001</v>
      </c>
      <c r="N211" s="63">
        <f t="shared" si="25"/>
        <v>204001</v>
      </c>
      <c r="O211" s="64">
        <v>16</v>
      </c>
      <c r="P211" s="65">
        <v>7</v>
      </c>
      <c r="Q211" s="111">
        <f>Q139*2</f>
        <v>600.31222017167613</v>
      </c>
      <c r="R211" s="112">
        <f>O211/P211*A211</f>
        <v>598.69028571428578</v>
      </c>
      <c r="S211" s="68">
        <v>-7</v>
      </c>
      <c r="T211" s="69" t="s">
        <v>86</v>
      </c>
      <c r="U211" s="68">
        <v>0.05</v>
      </c>
      <c r="V211" s="70">
        <v>0.15</v>
      </c>
      <c r="W211" s="70">
        <v>1.25</v>
      </c>
      <c r="X211" s="71">
        <v>1</v>
      </c>
      <c r="Y211" s="72">
        <v>0</v>
      </c>
      <c r="Z211" s="73">
        <v>-0.43421052631578899</v>
      </c>
      <c r="AA211" s="72" t="s">
        <v>85</v>
      </c>
      <c r="AB211" s="72">
        <v>0</v>
      </c>
      <c r="AC211" s="72" t="s">
        <v>85</v>
      </c>
      <c r="AD211" s="72">
        <v>0</v>
      </c>
      <c r="AE211" s="72" t="s">
        <v>85</v>
      </c>
      <c r="AF211" s="72">
        <v>0</v>
      </c>
      <c r="AG211" s="28">
        <v>2</v>
      </c>
      <c r="AH211" s="25" t="str">
        <f t="shared" si="26"/>
        <v>104001, 598.690285714286 -7 . 0.05 0.15 1.25 1 0 -0.434210526315789 off 0 off 0 off 0 2;</v>
      </c>
      <c r="AI211" s="25" t="str">
        <f t="shared" si="24"/>
        <v>104001, 600.312220171676 -7 . 0.05 0.15 1.25 1 0 -0.434210526315789 off 0 off 0 off 0 2;</v>
      </c>
    </row>
    <row r="212" spans="1:35">
      <c r="A212" s="56">
        <f t="shared" si="22"/>
        <v>261.92700000000002</v>
      </c>
      <c r="B212" s="21">
        <v>0</v>
      </c>
      <c r="C212" s="57">
        <v>1</v>
      </c>
      <c r="D212" s="57">
        <f t="shared" si="21"/>
        <v>0</v>
      </c>
      <c r="E212" s="58">
        <v>4</v>
      </c>
      <c r="F212" s="57">
        <v>0</v>
      </c>
      <c r="G212" s="22"/>
      <c r="H212" s="23"/>
      <c r="M212" s="115">
        <f t="shared" si="23"/>
        <v>104000</v>
      </c>
      <c r="N212" s="63">
        <f t="shared" si="25"/>
        <v>204000</v>
      </c>
      <c r="O212" s="64"/>
      <c r="P212" s="65"/>
      <c r="Q212" s="27" t="s">
        <v>89</v>
      </c>
      <c r="R212" s="76" t="s">
        <v>89</v>
      </c>
      <c r="S212" s="68" t="s">
        <v>89</v>
      </c>
      <c r="T212" s="69" t="s">
        <v>89</v>
      </c>
      <c r="U212" s="68" t="s">
        <v>86</v>
      </c>
      <c r="V212" s="70" t="s">
        <v>86</v>
      </c>
      <c r="W212" s="70" t="s">
        <v>86</v>
      </c>
      <c r="X212" s="71" t="s">
        <v>89</v>
      </c>
      <c r="Y212" s="72" t="s">
        <v>86</v>
      </c>
      <c r="Z212" s="73" t="s">
        <v>86</v>
      </c>
      <c r="AA212" s="72" t="s">
        <v>86</v>
      </c>
      <c r="AB212" s="72" t="s">
        <v>86</v>
      </c>
      <c r="AC212" s="72" t="s">
        <v>86</v>
      </c>
      <c r="AD212" s="72" t="s">
        <v>86</v>
      </c>
      <c r="AE212" s="72" t="s">
        <v>86</v>
      </c>
      <c r="AF212" s="72" t="s">
        <v>86</v>
      </c>
      <c r="AG212" s="28">
        <v>2</v>
      </c>
      <c r="AH212" s="25" t="str">
        <f t="shared" si="26"/>
        <v>104000, . . . . . . . . . . . . . . . 2;</v>
      </c>
      <c r="AI212" s="25" t="str">
        <f t="shared" si="24"/>
        <v>104000, . . . . . . . . . . . . . . . 2;</v>
      </c>
    </row>
    <row r="213" spans="1:35">
      <c r="A213" s="56">
        <f t="shared" si="22"/>
        <v>261.92700000000002</v>
      </c>
      <c r="B213" s="21">
        <v>0</v>
      </c>
      <c r="C213" s="57">
        <v>1</v>
      </c>
      <c r="D213" s="57">
        <f t="shared" si="21"/>
        <v>0</v>
      </c>
      <c r="E213" s="58">
        <v>5</v>
      </c>
      <c r="F213" s="57">
        <v>1</v>
      </c>
      <c r="G213" s="22">
        <v>8</v>
      </c>
      <c r="H213" s="23" t="s">
        <v>65</v>
      </c>
      <c r="K213" s="24">
        <f>K209+1</f>
        <v>73</v>
      </c>
      <c r="L213" s="24" t="s">
        <v>139</v>
      </c>
      <c r="M213" s="115">
        <f t="shared" si="23"/>
        <v>105001</v>
      </c>
      <c r="N213" s="63">
        <f t="shared" si="25"/>
        <v>205001</v>
      </c>
      <c r="O213" s="64">
        <v>7</v>
      </c>
      <c r="P213" s="65">
        <v>3</v>
      </c>
      <c r="Q213" s="96">
        <f>Q141*2</f>
        <v>611.86485581191096</v>
      </c>
      <c r="R213" s="67">
        <f>O213/P213*A213</f>
        <v>611.16300000000012</v>
      </c>
      <c r="S213" s="68">
        <v>-7</v>
      </c>
      <c r="T213" s="69" t="s">
        <v>84</v>
      </c>
      <c r="U213" s="68">
        <v>0.05</v>
      </c>
      <c r="V213" s="70">
        <v>0.15</v>
      </c>
      <c r="W213" s="70">
        <v>1.25</v>
      </c>
      <c r="X213" s="71">
        <v>1</v>
      </c>
      <c r="Y213" s="72">
        <v>0</v>
      </c>
      <c r="Z213" s="73">
        <v>-0.43421052631578899</v>
      </c>
      <c r="AA213" s="72" t="s">
        <v>85</v>
      </c>
      <c r="AB213" s="72">
        <v>0</v>
      </c>
      <c r="AC213" s="72" t="s">
        <v>85</v>
      </c>
      <c r="AD213" s="72">
        <v>0</v>
      </c>
      <c r="AE213" s="72" t="s">
        <v>85</v>
      </c>
      <c r="AF213" s="72">
        <v>0</v>
      </c>
      <c r="AG213" s="28">
        <v>1</v>
      </c>
      <c r="AH213" s="25" t="str">
        <f t="shared" si="26"/>
        <v>105001, 611.163 -7 . 0.05 0.15 1.25 1 0 -0.434210526315789 off 0 off 0 off 0 1;</v>
      </c>
      <c r="AI213" s="25" t="str">
        <f t="shared" si="24"/>
        <v>105001, 611.864855811911 -7 . 0.05 0.15 1.25 1 0 -0.434210526315789 off 0 off 0 off 0 1;</v>
      </c>
    </row>
    <row r="214" spans="1:35">
      <c r="A214" s="56">
        <f t="shared" si="22"/>
        <v>261.92700000000002</v>
      </c>
      <c r="B214" s="21">
        <v>0</v>
      </c>
      <c r="C214" s="57">
        <v>1</v>
      </c>
      <c r="D214" s="57">
        <f t="shared" si="21"/>
        <v>0</v>
      </c>
      <c r="E214" s="58">
        <v>5</v>
      </c>
      <c r="F214" s="57">
        <v>0</v>
      </c>
      <c r="G214" s="22"/>
      <c r="H214" s="23"/>
      <c r="M214" s="115">
        <f t="shared" si="23"/>
        <v>105000</v>
      </c>
      <c r="N214" s="63">
        <f t="shared" si="25"/>
        <v>205000</v>
      </c>
      <c r="O214" s="64"/>
      <c r="P214" s="65"/>
      <c r="Q214" s="116" t="s">
        <v>89</v>
      </c>
      <c r="R214" s="76" t="s">
        <v>89</v>
      </c>
      <c r="S214" s="68" t="s">
        <v>89</v>
      </c>
      <c r="T214" s="69" t="s">
        <v>89</v>
      </c>
      <c r="U214" s="68" t="s">
        <v>86</v>
      </c>
      <c r="V214" s="70" t="s">
        <v>86</v>
      </c>
      <c r="W214" s="70" t="s">
        <v>86</v>
      </c>
      <c r="X214" s="71" t="s">
        <v>89</v>
      </c>
      <c r="Y214" s="72" t="s">
        <v>86</v>
      </c>
      <c r="Z214" s="73" t="s">
        <v>86</v>
      </c>
      <c r="AA214" s="72" t="s">
        <v>86</v>
      </c>
      <c r="AB214" s="72" t="s">
        <v>86</v>
      </c>
      <c r="AC214" s="72" t="s">
        <v>86</v>
      </c>
      <c r="AD214" s="72" t="s">
        <v>86</v>
      </c>
      <c r="AE214" s="72" t="s">
        <v>86</v>
      </c>
      <c r="AF214" s="72" t="s">
        <v>86</v>
      </c>
      <c r="AG214" s="28">
        <v>1</v>
      </c>
      <c r="AH214" s="25" t="str">
        <f t="shared" si="26"/>
        <v>105000, . . . . . . . . . . . . . . . 1;</v>
      </c>
      <c r="AI214" s="25" t="str">
        <f t="shared" si="24"/>
        <v>105000, . . . . . . . . . . . . . . . 1;</v>
      </c>
    </row>
    <row r="215" spans="1:35">
      <c r="A215" s="56">
        <f t="shared" si="22"/>
        <v>261.92700000000002</v>
      </c>
      <c r="B215" s="21">
        <v>0</v>
      </c>
      <c r="C215" s="57">
        <v>1</v>
      </c>
      <c r="D215" s="57">
        <f t="shared" si="21"/>
        <v>0</v>
      </c>
      <c r="E215" s="58">
        <v>6</v>
      </c>
      <c r="F215" s="57">
        <v>1</v>
      </c>
      <c r="G215" s="22">
        <v>9</v>
      </c>
      <c r="H215" s="23" t="s">
        <v>87</v>
      </c>
      <c r="I215" s="24">
        <f>I211</f>
        <v>73</v>
      </c>
      <c r="J215" s="24" t="s">
        <v>62</v>
      </c>
      <c r="M215" s="115">
        <f t="shared" si="23"/>
        <v>106001</v>
      </c>
      <c r="N215" s="63">
        <f t="shared" si="25"/>
        <v>206001</v>
      </c>
      <c r="O215" s="64">
        <v>50</v>
      </c>
      <c r="P215" s="65">
        <v>21</v>
      </c>
      <c r="Q215" s="96">
        <f>Q143*2</f>
        <v>624.36068802419868</v>
      </c>
      <c r="R215" s="67">
        <f>O215/P215*A215</f>
        <v>623.63571428571436</v>
      </c>
      <c r="S215" s="68">
        <v>-7</v>
      </c>
      <c r="T215" s="69" t="s">
        <v>86</v>
      </c>
      <c r="U215" s="68">
        <v>0.05</v>
      </c>
      <c r="V215" s="70">
        <v>0.15</v>
      </c>
      <c r="W215" s="70">
        <v>1.25</v>
      </c>
      <c r="X215" s="71">
        <v>1</v>
      </c>
      <c r="Y215" s="72">
        <v>0</v>
      </c>
      <c r="Z215" s="73">
        <v>-0.43421052631578899</v>
      </c>
      <c r="AA215" s="72" t="s">
        <v>85</v>
      </c>
      <c r="AB215" s="72">
        <v>0</v>
      </c>
      <c r="AC215" s="72" t="s">
        <v>85</v>
      </c>
      <c r="AD215" s="72">
        <v>0</v>
      </c>
      <c r="AE215" s="72" t="s">
        <v>85</v>
      </c>
      <c r="AF215" s="72">
        <v>0</v>
      </c>
      <c r="AG215" s="28">
        <v>2</v>
      </c>
      <c r="AH215" s="25" t="str">
        <f t="shared" si="26"/>
        <v>106001, 623.635714285714 -7 . 0.05 0.15 1.25 1 0 -0.434210526315789 off 0 off 0 off 0 2;</v>
      </c>
      <c r="AI215" s="25" t="str">
        <f t="shared" si="24"/>
        <v>106001, 624.360688024199 -7 . 0.05 0.15 1.25 1 0 -0.434210526315789 off 0 off 0 off 0 2;</v>
      </c>
    </row>
    <row r="216" spans="1:35">
      <c r="A216" s="56">
        <f t="shared" si="22"/>
        <v>261.92700000000002</v>
      </c>
      <c r="B216" s="21">
        <v>0</v>
      </c>
      <c r="C216" s="57">
        <v>1</v>
      </c>
      <c r="D216" s="57">
        <f t="shared" si="21"/>
        <v>0</v>
      </c>
      <c r="E216" s="58">
        <v>6</v>
      </c>
      <c r="F216" s="57">
        <v>0</v>
      </c>
      <c r="G216" s="22"/>
      <c r="H216" s="23"/>
      <c r="M216" s="115">
        <f t="shared" si="23"/>
        <v>106000</v>
      </c>
      <c r="N216" s="63">
        <f t="shared" si="25"/>
        <v>206000</v>
      </c>
      <c r="O216" s="64"/>
      <c r="P216" s="65"/>
      <c r="Q216" s="27" t="s">
        <v>84</v>
      </c>
      <c r="R216" s="76" t="s">
        <v>84</v>
      </c>
      <c r="S216" s="68" t="s">
        <v>84</v>
      </c>
      <c r="T216" s="69" t="s">
        <v>84</v>
      </c>
      <c r="U216" s="68" t="s">
        <v>86</v>
      </c>
      <c r="V216" s="70" t="s">
        <v>86</v>
      </c>
      <c r="W216" s="70" t="s">
        <v>86</v>
      </c>
      <c r="X216" s="71" t="s">
        <v>84</v>
      </c>
      <c r="Y216" s="72" t="s">
        <v>86</v>
      </c>
      <c r="Z216" s="73" t="s">
        <v>86</v>
      </c>
      <c r="AA216" s="72" t="s">
        <v>86</v>
      </c>
      <c r="AB216" s="72" t="s">
        <v>86</v>
      </c>
      <c r="AC216" s="72" t="s">
        <v>86</v>
      </c>
      <c r="AD216" s="72" t="s">
        <v>86</v>
      </c>
      <c r="AE216" s="72" t="s">
        <v>86</v>
      </c>
      <c r="AF216" s="72" t="s">
        <v>86</v>
      </c>
      <c r="AG216" s="28">
        <v>2</v>
      </c>
      <c r="AH216" s="25" t="str">
        <f t="shared" si="26"/>
        <v>106000, . . . . . . . . . . . . . . . 2;</v>
      </c>
      <c r="AI216" s="25" t="str">
        <f t="shared" si="24"/>
        <v>106000, . . . . . . . . . . . . . . . 2;</v>
      </c>
    </row>
    <row r="217" spans="1:35">
      <c r="A217" s="56">
        <f t="shared" si="22"/>
        <v>261.92700000000002</v>
      </c>
      <c r="B217" s="21">
        <v>0</v>
      </c>
      <c r="C217" s="57">
        <v>1</v>
      </c>
      <c r="D217" s="57">
        <f t="shared" si="21"/>
        <v>0</v>
      </c>
      <c r="E217" s="58">
        <v>7</v>
      </c>
      <c r="F217" s="57">
        <v>1</v>
      </c>
      <c r="G217" s="22">
        <v>10</v>
      </c>
      <c r="H217" s="23" t="s">
        <v>124</v>
      </c>
      <c r="K217" s="24">
        <f>K213</f>
        <v>73</v>
      </c>
      <c r="L217" s="24" t="s">
        <v>91</v>
      </c>
      <c r="M217" s="115">
        <f t="shared" si="23"/>
        <v>107001</v>
      </c>
      <c r="N217" s="63">
        <f>M217+100000</f>
        <v>207001</v>
      </c>
      <c r="O217" s="64">
        <v>12</v>
      </c>
      <c r="P217" s="65">
        <v>5</v>
      </c>
      <c r="Q217" s="111">
        <f>Q145*2</f>
        <v>629.97578248011564</v>
      </c>
      <c r="R217" s="112">
        <f>O217/P217*A217</f>
        <v>628.62480000000005</v>
      </c>
      <c r="S217" s="68">
        <v>-7</v>
      </c>
      <c r="T217" s="69" t="s">
        <v>86</v>
      </c>
      <c r="U217" s="68">
        <v>0.05</v>
      </c>
      <c r="V217" s="70">
        <v>0.15</v>
      </c>
      <c r="W217" s="70">
        <v>1.25</v>
      </c>
      <c r="X217" s="71">
        <v>1</v>
      </c>
      <c r="Y217" s="72">
        <v>0</v>
      </c>
      <c r="Z217" s="73">
        <v>-0.43421052631578899</v>
      </c>
      <c r="AA217" s="72" t="s">
        <v>85</v>
      </c>
      <c r="AB217" s="72">
        <v>0</v>
      </c>
      <c r="AC217" s="72" t="s">
        <v>85</v>
      </c>
      <c r="AD217" s="72">
        <v>0</v>
      </c>
      <c r="AE217" s="72" t="s">
        <v>85</v>
      </c>
      <c r="AF217" s="72">
        <v>0</v>
      </c>
      <c r="AG217" s="28">
        <v>1</v>
      </c>
      <c r="AH217" s="25" t="str">
        <f>M217&amp;", "&amp;R217&amp;" "&amp;S217&amp;" "&amp;T217&amp;" "&amp;U217&amp;" "&amp;V217&amp;" "&amp;W217&amp;" "&amp;X217&amp;" "&amp;Y217&amp;" "&amp;Z217&amp;" "&amp;AA217&amp;" "&amp;AB217&amp;" "&amp;AC217&amp;" "&amp;AD217&amp;" "&amp;AE217&amp;" "&amp;AF217 &amp;" " &amp;AG217 &amp;";"</f>
        <v>107001, 628.6248 -7 . 0.05 0.15 1.25 1 0 -0.434210526315789 off 0 off 0 off 0 1;</v>
      </c>
      <c r="AI217" s="25" t="str">
        <f t="shared" si="24"/>
        <v>107001, 629.975782480116 -7 . 0.05 0.15 1.25 1 0 -0.434210526315789 off 0 off 0 off 0 1;</v>
      </c>
    </row>
    <row r="218" spans="1:35">
      <c r="A218" s="56">
        <f t="shared" si="22"/>
        <v>261.92700000000002</v>
      </c>
      <c r="B218" s="21">
        <v>0</v>
      </c>
      <c r="C218" s="57">
        <v>1</v>
      </c>
      <c r="D218" s="57">
        <f t="shared" si="21"/>
        <v>0</v>
      </c>
      <c r="E218" s="58">
        <v>7</v>
      </c>
      <c r="F218" s="99">
        <v>0</v>
      </c>
      <c r="G218" s="22"/>
      <c r="H218" s="23"/>
      <c r="M218" s="115">
        <f t="shared" si="23"/>
        <v>107000</v>
      </c>
      <c r="N218" s="63">
        <f t="shared" ref="N218:N280" si="27">M218+100000</f>
        <v>207000</v>
      </c>
      <c r="O218" s="64"/>
      <c r="P218" s="65"/>
      <c r="Q218" s="27" t="s">
        <v>89</v>
      </c>
      <c r="R218" s="76" t="s">
        <v>89</v>
      </c>
      <c r="S218" s="68" t="s">
        <v>89</v>
      </c>
      <c r="T218" s="69" t="s">
        <v>89</v>
      </c>
      <c r="U218" s="68" t="s">
        <v>86</v>
      </c>
      <c r="V218" s="70" t="s">
        <v>86</v>
      </c>
      <c r="W218" s="70" t="s">
        <v>86</v>
      </c>
      <c r="X218" s="71" t="s">
        <v>89</v>
      </c>
      <c r="Y218" s="72" t="s">
        <v>86</v>
      </c>
      <c r="Z218" s="73" t="s">
        <v>86</v>
      </c>
      <c r="AA218" s="72" t="s">
        <v>86</v>
      </c>
      <c r="AB218" s="72" t="s">
        <v>86</v>
      </c>
      <c r="AC218" s="72" t="s">
        <v>86</v>
      </c>
      <c r="AD218" s="72" t="s">
        <v>86</v>
      </c>
      <c r="AE218" s="72" t="s">
        <v>86</v>
      </c>
      <c r="AF218" s="72" t="s">
        <v>86</v>
      </c>
      <c r="AG218" s="28">
        <v>1</v>
      </c>
      <c r="AH218" s="25" t="str">
        <f t="shared" ref="AH218:AH280" si="28">M218&amp;", "&amp;R218&amp;" "&amp;S218&amp;" "&amp;T218&amp;" "&amp;U218&amp;" "&amp;V218&amp;" "&amp;W218&amp;" "&amp;X218&amp;" "&amp;Y218&amp;" "&amp;Z218&amp;" "&amp;AA218&amp;" "&amp;AB218&amp;" "&amp;AC218&amp;" "&amp;AD218&amp;" "&amp;AE218&amp;" "&amp;AF218 &amp;" " &amp;AG218 &amp;";"</f>
        <v>107000, . . . . . . . . . . . . . . . 1;</v>
      </c>
      <c r="AI218" s="25" t="str">
        <f t="shared" si="24"/>
        <v>107000, . . . . . . . . . . . . . . . 1;</v>
      </c>
    </row>
    <row r="219" spans="1:35">
      <c r="A219" s="56">
        <f t="shared" si="22"/>
        <v>261.92700000000002</v>
      </c>
      <c r="B219" s="21">
        <v>0</v>
      </c>
      <c r="C219" s="57">
        <v>1</v>
      </c>
      <c r="D219" s="57">
        <f t="shared" si="21"/>
        <v>0</v>
      </c>
      <c r="E219" s="58">
        <v>8</v>
      </c>
      <c r="F219" s="59">
        <v>1</v>
      </c>
      <c r="G219" s="22">
        <v>11</v>
      </c>
      <c r="H219" s="23" t="s">
        <v>126</v>
      </c>
      <c r="I219" s="24">
        <f>I215+1</f>
        <v>74</v>
      </c>
      <c r="M219" s="115">
        <f t="shared" si="23"/>
        <v>108001</v>
      </c>
      <c r="N219" s="63">
        <f t="shared" si="27"/>
        <v>208001</v>
      </c>
      <c r="O219" s="64">
        <v>120</v>
      </c>
      <c r="P219" s="65">
        <v>49</v>
      </c>
      <c r="Q219" s="111">
        <f>Q147*2</f>
        <v>642.8414857492312</v>
      </c>
      <c r="R219" s="112">
        <f>O219/P219*A219</f>
        <v>641.45387755102047</v>
      </c>
      <c r="S219" s="68">
        <v>-7.5</v>
      </c>
      <c r="T219" s="69" t="s">
        <v>86</v>
      </c>
      <c r="U219" s="68">
        <v>0.05</v>
      </c>
      <c r="V219" s="70">
        <v>0.15</v>
      </c>
      <c r="W219" s="70">
        <v>1.25</v>
      </c>
      <c r="X219" s="71">
        <v>1</v>
      </c>
      <c r="Y219" s="72">
        <v>0</v>
      </c>
      <c r="Z219" s="73">
        <v>-0.43421052631578899</v>
      </c>
      <c r="AA219" s="72" t="s">
        <v>85</v>
      </c>
      <c r="AB219" s="72">
        <v>0</v>
      </c>
      <c r="AC219" s="72" t="s">
        <v>85</v>
      </c>
      <c r="AD219" s="72">
        <v>0</v>
      </c>
      <c r="AE219" s="72" t="s">
        <v>85</v>
      </c>
      <c r="AF219" s="72">
        <v>0</v>
      </c>
      <c r="AG219" s="28">
        <v>2</v>
      </c>
      <c r="AH219" s="25" t="str">
        <f t="shared" si="28"/>
        <v>108001, 641.45387755102 -7.5 . 0.05 0.15 1.25 1 0 -0.434210526315789 off 0 off 0 off 0 2;</v>
      </c>
      <c r="AI219" s="25" t="str">
        <f t="shared" si="24"/>
        <v>108001, 642.841485749231 -7.5 . 0.05 0.15 1.25 1 0 -0.434210526315789 off 0 off 0 off 0 2;</v>
      </c>
    </row>
    <row r="220" spans="1:35">
      <c r="A220" s="56">
        <f t="shared" si="22"/>
        <v>261.92700000000002</v>
      </c>
      <c r="B220" s="21">
        <v>0</v>
      </c>
      <c r="C220" s="57">
        <v>1</v>
      </c>
      <c r="D220" s="57">
        <f t="shared" si="21"/>
        <v>0</v>
      </c>
      <c r="E220" s="58">
        <v>8</v>
      </c>
      <c r="F220" s="59">
        <v>0</v>
      </c>
      <c r="G220" s="22"/>
      <c r="H220" s="23"/>
      <c r="M220" s="115">
        <f t="shared" si="23"/>
        <v>108000</v>
      </c>
      <c r="N220" s="63">
        <f t="shared" si="27"/>
        <v>208000</v>
      </c>
      <c r="O220" s="64"/>
      <c r="P220" s="65"/>
      <c r="Q220" s="27" t="s">
        <v>84</v>
      </c>
      <c r="R220" s="76" t="s">
        <v>84</v>
      </c>
      <c r="S220" s="68" t="s">
        <v>84</v>
      </c>
      <c r="T220" s="69" t="s">
        <v>84</v>
      </c>
      <c r="U220" s="68" t="s">
        <v>86</v>
      </c>
      <c r="V220" s="70" t="s">
        <v>86</v>
      </c>
      <c r="W220" s="70" t="s">
        <v>86</v>
      </c>
      <c r="X220" s="71" t="s">
        <v>84</v>
      </c>
      <c r="Y220" s="72" t="s">
        <v>86</v>
      </c>
      <c r="Z220" s="73" t="s">
        <v>86</v>
      </c>
      <c r="AA220" s="72" t="s">
        <v>86</v>
      </c>
      <c r="AB220" s="72" t="s">
        <v>86</v>
      </c>
      <c r="AC220" s="72" t="s">
        <v>86</v>
      </c>
      <c r="AD220" s="72" t="s">
        <v>86</v>
      </c>
      <c r="AE220" s="72" t="s">
        <v>86</v>
      </c>
      <c r="AF220" s="72" t="s">
        <v>86</v>
      </c>
      <c r="AG220" s="28">
        <v>2</v>
      </c>
      <c r="AH220" s="25" t="str">
        <f t="shared" si="28"/>
        <v>108000, . . . . . . . . . . . . . . . 2;</v>
      </c>
      <c r="AI220" s="25" t="str">
        <f t="shared" si="24"/>
        <v>108000, . . . . . . . . . . . . . . . 2;</v>
      </c>
    </row>
    <row r="221" spans="1:35">
      <c r="A221" s="56">
        <f t="shared" si="22"/>
        <v>261.92700000000002</v>
      </c>
      <c r="B221" s="21">
        <v>0</v>
      </c>
      <c r="C221" s="57">
        <v>1</v>
      </c>
      <c r="D221" s="57">
        <f t="shared" si="21"/>
        <v>0</v>
      </c>
      <c r="E221" s="58">
        <v>9</v>
      </c>
      <c r="F221" s="59">
        <v>1</v>
      </c>
      <c r="G221" s="22">
        <v>12</v>
      </c>
      <c r="H221" s="23" t="s">
        <v>151</v>
      </c>
      <c r="K221" s="24">
        <f>K217+1</f>
        <v>74</v>
      </c>
      <c r="M221" s="115">
        <f t="shared" si="23"/>
        <v>109001</v>
      </c>
      <c r="N221" s="63">
        <f t="shared" si="27"/>
        <v>209001</v>
      </c>
      <c r="O221" s="64">
        <v>5</v>
      </c>
      <c r="P221" s="65">
        <v>2</v>
      </c>
      <c r="Q221" s="96">
        <f>Q149*2</f>
        <v>655.2125706776111</v>
      </c>
      <c r="R221" s="67">
        <f>O221/P221*A221</f>
        <v>654.81750000000011</v>
      </c>
      <c r="S221" s="68">
        <v>-7.5</v>
      </c>
      <c r="T221" s="69" t="s">
        <v>84</v>
      </c>
      <c r="U221" s="68">
        <v>0.05</v>
      </c>
      <c r="V221" s="70">
        <v>0.15</v>
      </c>
      <c r="W221" s="70">
        <v>1.25</v>
      </c>
      <c r="X221" s="71">
        <v>1</v>
      </c>
      <c r="Y221" s="72">
        <v>0</v>
      </c>
      <c r="Z221" s="73">
        <v>-0.43421052631578899</v>
      </c>
      <c r="AA221" s="72" t="s">
        <v>85</v>
      </c>
      <c r="AB221" s="72">
        <v>0</v>
      </c>
      <c r="AC221" s="72" t="s">
        <v>85</v>
      </c>
      <c r="AD221" s="72">
        <v>0</v>
      </c>
      <c r="AE221" s="72" t="s">
        <v>85</v>
      </c>
      <c r="AF221" s="72">
        <v>0</v>
      </c>
      <c r="AG221" s="28">
        <v>1</v>
      </c>
      <c r="AH221" s="25" t="str">
        <f t="shared" si="28"/>
        <v>109001, 654.8175 -7.5 . 0.05 0.15 1.25 1 0 -0.434210526315789 off 0 off 0 off 0 1;</v>
      </c>
      <c r="AI221" s="25" t="str">
        <f t="shared" si="24"/>
        <v>109001, 655.212570677611 -7.5 . 0.05 0.15 1.25 1 0 -0.434210526315789 off 0 off 0 off 0 1;</v>
      </c>
    </row>
    <row r="222" spans="1:35">
      <c r="A222" s="56">
        <f t="shared" si="22"/>
        <v>261.92700000000002</v>
      </c>
      <c r="B222" s="21">
        <v>0</v>
      </c>
      <c r="C222" s="57">
        <v>1</v>
      </c>
      <c r="D222" s="57">
        <f t="shared" si="21"/>
        <v>0</v>
      </c>
      <c r="E222" s="58">
        <v>9</v>
      </c>
      <c r="F222" s="57">
        <v>0</v>
      </c>
      <c r="G222" s="22"/>
      <c r="H222" s="23"/>
      <c r="M222" s="115">
        <f t="shared" si="23"/>
        <v>109000</v>
      </c>
      <c r="N222" s="63">
        <f t="shared" si="27"/>
        <v>209000</v>
      </c>
      <c r="O222" s="64"/>
      <c r="P222" s="65"/>
      <c r="Q222" s="75" t="s">
        <v>84</v>
      </c>
      <c r="R222" s="76" t="s">
        <v>84</v>
      </c>
      <c r="S222" s="68" t="s">
        <v>84</v>
      </c>
      <c r="T222" s="69" t="s">
        <v>84</v>
      </c>
      <c r="U222" s="68" t="s">
        <v>86</v>
      </c>
      <c r="V222" s="70" t="s">
        <v>86</v>
      </c>
      <c r="W222" s="70" t="s">
        <v>86</v>
      </c>
      <c r="X222" s="71" t="s">
        <v>84</v>
      </c>
      <c r="Y222" s="72" t="s">
        <v>86</v>
      </c>
      <c r="Z222" s="73" t="s">
        <v>86</v>
      </c>
      <c r="AA222" s="72" t="s">
        <v>86</v>
      </c>
      <c r="AB222" s="72" t="s">
        <v>86</v>
      </c>
      <c r="AC222" s="72" t="s">
        <v>86</v>
      </c>
      <c r="AD222" s="72" t="s">
        <v>86</v>
      </c>
      <c r="AE222" s="72" t="s">
        <v>86</v>
      </c>
      <c r="AF222" s="72" t="s">
        <v>86</v>
      </c>
      <c r="AG222" s="28">
        <v>1</v>
      </c>
      <c r="AH222" s="25" t="str">
        <f t="shared" si="28"/>
        <v>109000, . . . . . . . . . . . . . . . 1;</v>
      </c>
      <c r="AI222" s="25" t="str">
        <f t="shared" si="24"/>
        <v>109000, . . . . . . . . . . . . . . . 1;</v>
      </c>
    </row>
    <row r="223" spans="1:35">
      <c r="A223" s="56">
        <f t="shared" si="22"/>
        <v>261.92700000000002</v>
      </c>
      <c r="B223" s="21">
        <v>0</v>
      </c>
      <c r="C223" s="57">
        <v>1</v>
      </c>
      <c r="D223" s="57">
        <v>1</v>
      </c>
      <c r="E223" s="58">
        <v>0</v>
      </c>
      <c r="F223" s="57">
        <v>1</v>
      </c>
      <c r="G223" s="22">
        <v>13</v>
      </c>
      <c r="H223" s="23" t="s">
        <v>132</v>
      </c>
      <c r="I223" s="24">
        <f>I219+1</f>
        <v>75</v>
      </c>
      <c r="J223" s="24" t="s">
        <v>91</v>
      </c>
      <c r="M223" s="115">
        <f t="shared" si="23"/>
        <v>110001</v>
      </c>
      <c r="N223" s="63">
        <f t="shared" si="27"/>
        <v>210001</v>
      </c>
      <c r="O223" s="64">
        <v>81</v>
      </c>
      <c r="P223" s="65">
        <v>32</v>
      </c>
      <c r="Q223" s="96">
        <f>Q151*2</f>
        <v>662.63437007861762</v>
      </c>
      <c r="R223" s="67">
        <f>O223/P223*A223</f>
        <v>663.0027187500001</v>
      </c>
      <c r="S223" s="68">
        <v>-7.5</v>
      </c>
      <c r="T223" s="69" t="s">
        <v>86</v>
      </c>
      <c r="U223" s="68">
        <v>0.05</v>
      </c>
      <c r="V223" s="70">
        <v>0.15</v>
      </c>
      <c r="W223" s="70">
        <v>1.25</v>
      </c>
      <c r="X223" s="71">
        <v>1</v>
      </c>
      <c r="Y223" s="72">
        <v>0</v>
      </c>
      <c r="Z223" s="73">
        <v>-0.43421052631578899</v>
      </c>
      <c r="AA223" s="72" t="s">
        <v>85</v>
      </c>
      <c r="AB223" s="72">
        <v>0</v>
      </c>
      <c r="AC223" s="72" t="s">
        <v>85</v>
      </c>
      <c r="AD223" s="72">
        <v>0</v>
      </c>
      <c r="AE223" s="72" t="s">
        <v>85</v>
      </c>
      <c r="AF223" s="72">
        <v>0</v>
      </c>
      <c r="AG223" s="28">
        <v>2</v>
      </c>
      <c r="AH223" s="25" t="str">
        <f t="shared" si="28"/>
        <v>110001, 663.00271875 -7.5 . 0.05 0.15 1.25 1 0 -0.434210526315789 off 0 off 0 off 0 2;</v>
      </c>
      <c r="AI223" s="25" t="str">
        <f t="shared" si="24"/>
        <v>110001, 662.634370078618 -7.5 . 0.05 0.15 1.25 1 0 -0.434210526315789 off 0 off 0 off 0 2;</v>
      </c>
    </row>
    <row r="224" spans="1:35">
      <c r="A224" s="56">
        <f t="shared" si="22"/>
        <v>261.92700000000002</v>
      </c>
      <c r="B224" s="21">
        <v>0</v>
      </c>
      <c r="C224" s="57">
        <v>1</v>
      </c>
      <c r="D224" s="57">
        <f t="shared" si="21"/>
        <v>1</v>
      </c>
      <c r="E224" s="58">
        <v>0</v>
      </c>
      <c r="F224" s="59">
        <v>0</v>
      </c>
      <c r="G224" s="22"/>
      <c r="H224" s="23"/>
      <c r="M224" s="115">
        <f t="shared" si="23"/>
        <v>110000</v>
      </c>
      <c r="N224" s="63">
        <f t="shared" si="27"/>
        <v>210000</v>
      </c>
      <c r="O224" s="64"/>
      <c r="P224" s="65"/>
      <c r="Q224" s="27" t="s">
        <v>84</v>
      </c>
      <c r="R224" s="76" t="s">
        <v>84</v>
      </c>
      <c r="S224" s="68" t="s">
        <v>84</v>
      </c>
      <c r="T224" s="69" t="s">
        <v>84</v>
      </c>
      <c r="U224" s="68" t="s">
        <v>86</v>
      </c>
      <c r="V224" s="70" t="s">
        <v>86</v>
      </c>
      <c r="W224" s="70" t="s">
        <v>86</v>
      </c>
      <c r="X224" s="71" t="s">
        <v>84</v>
      </c>
      <c r="Y224" s="72" t="s">
        <v>86</v>
      </c>
      <c r="Z224" s="73" t="s">
        <v>86</v>
      </c>
      <c r="AA224" s="72" t="s">
        <v>86</v>
      </c>
      <c r="AB224" s="72" t="s">
        <v>86</v>
      </c>
      <c r="AC224" s="72" t="s">
        <v>86</v>
      </c>
      <c r="AD224" s="72" t="s">
        <v>86</v>
      </c>
      <c r="AE224" s="72" t="s">
        <v>86</v>
      </c>
      <c r="AF224" s="72" t="s">
        <v>86</v>
      </c>
      <c r="AG224" s="28">
        <v>2</v>
      </c>
      <c r="AH224" s="25" t="str">
        <f t="shared" si="28"/>
        <v>110000, . . . . . . . . . . . . . . . 2;</v>
      </c>
      <c r="AI224" s="25" t="str">
        <f t="shared" si="24"/>
        <v>110000, . . . . . . . . . . . . . . . 2;</v>
      </c>
    </row>
    <row r="225" spans="1:35">
      <c r="A225" s="56">
        <f t="shared" si="22"/>
        <v>261.92700000000002</v>
      </c>
      <c r="B225" s="21">
        <v>0</v>
      </c>
      <c r="C225" s="57">
        <v>1</v>
      </c>
      <c r="D225" s="57">
        <f t="shared" si="21"/>
        <v>1</v>
      </c>
      <c r="E225" s="58">
        <v>1</v>
      </c>
      <c r="F225" s="59">
        <v>1</v>
      </c>
      <c r="G225" s="22">
        <v>14</v>
      </c>
      <c r="H225" s="23" t="s">
        <v>66</v>
      </c>
      <c r="K225" s="24">
        <f>K221+1</f>
        <v>75</v>
      </c>
      <c r="L225" s="100" t="s">
        <v>131</v>
      </c>
      <c r="M225" s="115">
        <f t="shared" si="23"/>
        <v>111001</v>
      </c>
      <c r="N225" s="63">
        <f t="shared" si="27"/>
        <v>211001</v>
      </c>
      <c r="O225" s="64">
        <v>18</v>
      </c>
      <c r="P225" s="65">
        <v>7</v>
      </c>
      <c r="Q225" s="109">
        <f>Q153*2</f>
        <v>674.60657036056705</v>
      </c>
      <c r="R225" s="110">
        <f>O225/P225*A225</f>
        <v>673.52657142857151</v>
      </c>
      <c r="S225" s="68">
        <v>-7.5</v>
      </c>
      <c r="T225" s="69" t="s">
        <v>89</v>
      </c>
      <c r="U225" s="68">
        <v>0.05</v>
      </c>
      <c r="V225" s="70">
        <v>0.15</v>
      </c>
      <c r="W225" s="70">
        <v>1.25</v>
      </c>
      <c r="X225" s="71">
        <v>1</v>
      </c>
      <c r="Y225" s="72">
        <v>0</v>
      </c>
      <c r="Z225" s="73">
        <v>-0.43421052631578899</v>
      </c>
      <c r="AA225" s="72" t="s">
        <v>85</v>
      </c>
      <c r="AB225" s="72">
        <v>0</v>
      </c>
      <c r="AC225" s="72" t="s">
        <v>85</v>
      </c>
      <c r="AD225" s="72">
        <v>0</v>
      </c>
      <c r="AE225" s="72" t="s">
        <v>85</v>
      </c>
      <c r="AF225" s="72">
        <v>0</v>
      </c>
      <c r="AG225" s="28">
        <v>1</v>
      </c>
      <c r="AH225" s="25" t="str">
        <f t="shared" si="28"/>
        <v>111001, 673.526571428572 -7.5 . 0.05 0.15 1.25 1 0 -0.434210526315789 off 0 off 0 off 0 1;</v>
      </c>
      <c r="AI225" s="25" t="str">
        <f t="shared" si="24"/>
        <v>111001, 674.606570360567 -7.5 . 0.05 0.15 1.25 1 0 -0.434210526315789 off 0 off 0 off 0 1;</v>
      </c>
    </row>
    <row r="226" spans="1:35">
      <c r="A226" s="56">
        <f t="shared" si="22"/>
        <v>261.92700000000002</v>
      </c>
      <c r="B226" s="21">
        <v>0</v>
      </c>
      <c r="C226" s="57">
        <v>1</v>
      </c>
      <c r="D226" s="57">
        <f t="shared" si="21"/>
        <v>1</v>
      </c>
      <c r="E226" s="58">
        <v>1</v>
      </c>
      <c r="F226" s="59">
        <v>0</v>
      </c>
      <c r="G226" s="22"/>
      <c r="H226" s="23"/>
      <c r="L226" s="100"/>
      <c r="M226" s="115">
        <f t="shared" si="23"/>
        <v>111000</v>
      </c>
      <c r="N226" s="63">
        <f t="shared" si="27"/>
        <v>211000</v>
      </c>
      <c r="O226" s="64"/>
      <c r="P226" s="65"/>
      <c r="Q226" s="27" t="s">
        <v>63</v>
      </c>
      <c r="R226" s="76" t="s">
        <v>63</v>
      </c>
      <c r="S226" s="68" t="s">
        <v>63</v>
      </c>
      <c r="T226" s="69" t="s">
        <v>63</v>
      </c>
      <c r="U226" s="68" t="s">
        <v>86</v>
      </c>
      <c r="V226" s="70" t="s">
        <v>86</v>
      </c>
      <c r="W226" s="70" t="s">
        <v>86</v>
      </c>
      <c r="X226" s="71" t="s">
        <v>63</v>
      </c>
      <c r="Y226" s="72" t="s">
        <v>86</v>
      </c>
      <c r="Z226" s="73" t="s">
        <v>86</v>
      </c>
      <c r="AA226" s="72" t="s">
        <v>86</v>
      </c>
      <c r="AB226" s="72" t="s">
        <v>86</v>
      </c>
      <c r="AC226" s="72" t="s">
        <v>86</v>
      </c>
      <c r="AD226" s="72" t="s">
        <v>86</v>
      </c>
      <c r="AE226" s="72" t="s">
        <v>86</v>
      </c>
      <c r="AF226" s="72" t="s">
        <v>86</v>
      </c>
      <c r="AG226" s="28">
        <v>1</v>
      </c>
      <c r="AH226" s="25" t="str">
        <f t="shared" si="28"/>
        <v>111000, . . . . . . . . . . . . . . . 1;</v>
      </c>
      <c r="AI226" s="25" t="str">
        <f t="shared" si="24"/>
        <v>111000, . . . . . . . . . . . . . . . 1;</v>
      </c>
    </row>
    <row r="227" spans="1:35">
      <c r="A227" s="56">
        <f t="shared" si="22"/>
        <v>261.92700000000002</v>
      </c>
      <c r="B227" s="21">
        <v>0</v>
      </c>
      <c r="C227" s="57">
        <v>1</v>
      </c>
      <c r="D227" s="57">
        <f t="shared" si="21"/>
        <v>1</v>
      </c>
      <c r="E227" s="58">
        <v>2</v>
      </c>
      <c r="F227" s="59">
        <v>1</v>
      </c>
      <c r="G227" s="22">
        <v>15</v>
      </c>
      <c r="H227" s="23" t="s">
        <v>92</v>
      </c>
      <c r="I227" s="24">
        <f>I223</f>
        <v>75</v>
      </c>
      <c r="J227" s="24" t="s">
        <v>93</v>
      </c>
      <c r="L227" s="100"/>
      <c r="M227" s="115">
        <f t="shared" si="23"/>
        <v>112001</v>
      </c>
      <c r="N227" s="63">
        <f t="shared" si="27"/>
        <v>212001</v>
      </c>
      <c r="O227" s="64">
        <v>128</v>
      </c>
      <c r="P227" s="65">
        <v>49</v>
      </c>
      <c r="Q227" s="111">
        <f>Q155*2</f>
        <v>686.79507934315677</v>
      </c>
      <c r="R227" s="112">
        <f>O227/P227*A227</f>
        <v>684.21746938775505</v>
      </c>
      <c r="S227" s="68">
        <v>-8</v>
      </c>
      <c r="T227" s="69" t="s">
        <v>86</v>
      </c>
      <c r="U227" s="68">
        <v>0.05</v>
      </c>
      <c r="V227" s="70">
        <v>0.15</v>
      </c>
      <c r="W227" s="70">
        <v>1.25</v>
      </c>
      <c r="X227" s="71">
        <v>1</v>
      </c>
      <c r="Y227" s="72">
        <v>0</v>
      </c>
      <c r="Z227" s="73">
        <v>-0.43421052631578899</v>
      </c>
      <c r="AA227" s="72" t="s">
        <v>85</v>
      </c>
      <c r="AB227" s="72">
        <v>0</v>
      </c>
      <c r="AC227" s="72" t="s">
        <v>85</v>
      </c>
      <c r="AD227" s="72">
        <v>0</v>
      </c>
      <c r="AE227" s="72" t="s">
        <v>85</v>
      </c>
      <c r="AF227" s="72">
        <v>0</v>
      </c>
      <c r="AG227" s="28">
        <v>2</v>
      </c>
      <c r="AH227" s="25" t="str">
        <f t="shared" si="28"/>
        <v>112001, 684.217469387755 -8 . 0.05 0.15 1.25 1 0 -0.434210526315789 off 0 off 0 off 0 2;</v>
      </c>
      <c r="AI227" s="25" t="str">
        <f t="shared" si="24"/>
        <v>112001, 686.795079343157 -8 . 0.05 0.15 1.25 1 0 -0.434210526315789 off 0 off 0 off 0 2;</v>
      </c>
    </row>
    <row r="228" spans="1:35">
      <c r="A228" s="56">
        <f t="shared" si="22"/>
        <v>261.92700000000002</v>
      </c>
      <c r="B228" s="21">
        <v>0</v>
      </c>
      <c r="C228" s="57">
        <v>1</v>
      </c>
      <c r="D228" s="57">
        <f t="shared" si="21"/>
        <v>1</v>
      </c>
      <c r="E228" s="58">
        <v>2</v>
      </c>
      <c r="F228" s="59">
        <v>0</v>
      </c>
      <c r="G228" s="22"/>
      <c r="H228" s="23"/>
      <c r="L228" s="100"/>
      <c r="M228" s="115">
        <f t="shared" si="23"/>
        <v>112000</v>
      </c>
      <c r="N228" s="63">
        <f t="shared" si="27"/>
        <v>212000</v>
      </c>
      <c r="O228" s="64"/>
      <c r="P228" s="65"/>
      <c r="Q228" s="27" t="s">
        <v>89</v>
      </c>
      <c r="R228" s="76" t="s">
        <v>89</v>
      </c>
      <c r="S228" s="68" t="s">
        <v>89</v>
      </c>
      <c r="T228" s="69" t="s">
        <v>89</v>
      </c>
      <c r="U228" s="68" t="s">
        <v>86</v>
      </c>
      <c r="V228" s="70" t="s">
        <v>86</v>
      </c>
      <c r="W228" s="70" t="s">
        <v>86</v>
      </c>
      <c r="X228" s="71" t="s">
        <v>89</v>
      </c>
      <c r="Y228" s="72" t="s">
        <v>86</v>
      </c>
      <c r="Z228" s="73" t="s">
        <v>86</v>
      </c>
      <c r="AA228" s="72" t="s">
        <v>86</v>
      </c>
      <c r="AB228" s="72" t="s">
        <v>86</v>
      </c>
      <c r="AC228" s="72" t="s">
        <v>86</v>
      </c>
      <c r="AD228" s="72" t="s">
        <v>86</v>
      </c>
      <c r="AE228" s="72" t="s">
        <v>86</v>
      </c>
      <c r="AF228" s="72" t="s">
        <v>86</v>
      </c>
      <c r="AG228" s="28">
        <v>2</v>
      </c>
      <c r="AH228" s="25" t="str">
        <f t="shared" si="28"/>
        <v>112000, . . . . . . . . . . . . . . . 2;</v>
      </c>
      <c r="AI228" s="25" t="str">
        <f t="shared" si="24"/>
        <v>112000, . . . . . . . . . . . . . . . 2;</v>
      </c>
    </row>
    <row r="229" spans="1:35">
      <c r="A229" s="56">
        <f t="shared" si="22"/>
        <v>261.92700000000002</v>
      </c>
      <c r="B229" s="21">
        <v>0</v>
      </c>
      <c r="C229" s="57">
        <v>1</v>
      </c>
      <c r="D229" s="57">
        <f t="shared" si="21"/>
        <v>1</v>
      </c>
      <c r="E229" s="58">
        <v>3</v>
      </c>
      <c r="F229" s="57">
        <v>1</v>
      </c>
      <c r="G229" s="22">
        <v>16</v>
      </c>
      <c r="H229" s="23" t="s">
        <v>67</v>
      </c>
      <c r="K229" s="24">
        <f>K225</f>
        <v>75</v>
      </c>
      <c r="L229" s="100" t="s">
        <v>133</v>
      </c>
      <c r="M229" s="115">
        <f t="shared" si="23"/>
        <v>113001</v>
      </c>
      <c r="N229" s="63">
        <f t="shared" si="27"/>
        <v>213001</v>
      </c>
      <c r="O229" s="64">
        <v>8</v>
      </c>
      <c r="P229" s="65">
        <v>3</v>
      </c>
      <c r="Q229" s="111">
        <f>Q157*2</f>
        <v>700.01202386727221</v>
      </c>
      <c r="R229" s="112">
        <f>O229/P229*A229</f>
        <v>698.47199999999998</v>
      </c>
      <c r="S229" s="68">
        <v>-8</v>
      </c>
      <c r="T229" s="69" t="s">
        <v>95</v>
      </c>
      <c r="U229" s="68">
        <v>0.05</v>
      </c>
      <c r="V229" s="70">
        <v>0.15</v>
      </c>
      <c r="W229" s="70">
        <v>1.25</v>
      </c>
      <c r="X229" s="71">
        <v>1</v>
      </c>
      <c r="Y229" s="72">
        <v>0</v>
      </c>
      <c r="Z229" s="73">
        <v>-0.43421052631578899</v>
      </c>
      <c r="AA229" s="72" t="s">
        <v>85</v>
      </c>
      <c r="AB229" s="72">
        <v>0</v>
      </c>
      <c r="AC229" s="72" t="s">
        <v>85</v>
      </c>
      <c r="AD229" s="72">
        <v>0</v>
      </c>
      <c r="AE229" s="72" t="s">
        <v>85</v>
      </c>
      <c r="AF229" s="72">
        <v>0</v>
      </c>
      <c r="AG229" s="28">
        <v>1</v>
      </c>
      <c r="AH229" s="25" t="str">
        <f t="shared" si="28"/>
        <v>113001, 698.472 -8 . 0.05 0.15 1.25 1 0 -0.434210526315789 off 0 off 0 off 0 1;</v>
      </c>
      <c r="AI229" s="25" t="str">
        <f t="shared" si="24"/>
        <v>113001, 700.012023867272 -8 . 0.05 0.15 1.25 1 0 -0.434210526315789 off 0 off 0 off 0 1;</v>
      </c>
    </row>
    <row r="230" spans="1:35">
      <c r="A230" s="56">
        <f t="shared" si="22"/>
        <v>261.92700000000002</v>
      </c>
      <c r="B230" s="21">
        <v>0</v>
      </c>
      <c r="C230" s="57">
        <v>1</v>
      </c>
      <c r="D230" s="57">
        <f t="shared" si="21"/>
        <v>1</v>
      </c>
      <c r="E230" s="58">
        <v>3</v>
      </c>
      <c r="F230" s="57">
        <v>0</v>
      </c>
      <c r="G230" s="22"/>
      <c r="H230" s="23"/>
      <c r="M230" s="115">
        <f t="shared" si="23"/>
        <v>113000</v>
      </c>
      <c r="N230" s="63">
        <f t="shared" si="27"/>
        <v>213000</v>
      </c>
      <c r="O230" s="64"/>
      <c r="P230" s="65"/>
      <c r="Q230" s="75" t="s">
        <v>89</v>
      </c>
      <c r="R230" s="76" t="s">
        <v>89</v>
      </c>
      <c r="S230" s="68" t="s">
        <v>89</v>
      </c>
      <c r="T230" s="69" t="s">
        <v>89</v>
      </c>
      <c r="U230" s="68" t="s">
        <v>86</v>
      </c>
      <c r="V230" s="70" t="s">
        <v>86</v>
      </c>
      <c r="W230" s="70" t="s">
        <v>86</v>
      </c>
      <c r="X230" s="71" t="s">
        <v>89</v>
      </c>
      <c r="Y230" s="72" t="s">
        <v>86</v>
      </c>
      <c r="Z230" s="73" t="s">
        <v>86</v>
      </c>
      <c r="AA230" s="72" t="s">
        <v>86</v>
      </c>
      <c r="AB230" s="72" t="s">
        <v>86</v>
      </c>
      <c r="AC230" s="72" t="s">
        <v>86</v>
      </c>
      <c r="AD230" s="72" t="s">
        <v>86</v>
      </c>
      <c r="AE230" s="72" t="s">
        <v>86</v>
      </c>
      <c r="AF230" s="72" t="s">
        <v>86</v>
      </c>
      <c r="AG230" s="28">
        <v>1</v>
      </c>
      <c r="AH230" s="25" t="str">
        <f t="shared" si="28"/>
        <v>113000, . . . . . . . . . . . . . . . 1;</v>
      </c>
      <c r="AI230" s="25" t="str">
        <f t="shared" si="24"/>
        <v>113000, . . . . . . . . . . . . . . . 1;</v>
      </c>
    </row>
    <row r="231" spans="1:35">
      <c r="A231" s="56">
        <f t="shared" si="22"/>
        <v>261.92700000000002</v>
      </c>
      <c r="B231" s="21">
        <v>0</v>
      </c>
      <c r="C231" s="57">
        <v>1</v>
      </c>
      <c r="D231" s="57">
        <f t="shared" si="21"/>
        <v>1</v>
      </c>
      <c r="E231" s="58">
        <v>4</v>
      </c>
      <c r="F231" s="57">
        <v>1</v>
      </c>
      <c r="G231" s="22">
        <v>17</v>
      </c>
      <c r="H231" s="23" t="s">
        <v>134</v>
      </c>
      <c r="I231" s="24">
        <f>I227+1</f>
        <v>76</v>
      </c>
      <c r="J231" s="24" t="s">
        <v>68</v>
      </c>
      <c r="M231" s="115">
        <f t="shared" si="23"/>
        <v>114001</v>
      </c>
      <c r="N231" s="63">
        <f t="shared" si="27"/>
        <v>214001</v>
      </c>
      <c r="O231" s="64">
        <v>96</v>
      </c>
      <c r="P231" s="65">
        <v>35</v>
      </c>
      <c r="Q231" s="111">
        <f>Q159*2</f>
        <v>720.73206737148519</v>
      </c>
      <c r="R231" s="112">
        <f>O231/P231*A231</f>
        <v>718.42834285714287</v>
      </c>
      <c r="S231" s="68">
        <v>-8</v>
      </c>
      <c r="T231" s="69" t="s">
        <v>86</v>
      </c>
      <c r="U231" s="68">
        <v>0.05</v>
      </c>
      <c r="V231" s="70">
        <v>0.15</v>
      </c>
      <c r="W231" s="70">
        <v>1.25</v>
      </c>
      <c r="X231" s="71">
        <v>1</v>
      </c>
      <c r="Y231" s="72">
        <v>0</v>
      </c>
      <c r="Z231" s="73">
        <v>-0.43421052631578899</v>
      </c>
      <c r="AA231" s="72" t="s">
        <v>85</v>
      </c>
      <c r="AB231" s="72">
        <v>0</v>
      </c>
      <c r="AC231" s="72" t="s">
        <v>85</v>
      </c>
      <c r="AD231" s="72">
        <v>0</v>
      </c>
      <c r="AE231" s="72" t="s">
        <v>85</v>
      </c>
      <c r="AF231" s="72">
        <v>0</v>
      </c>
      <c r="AG231" s="28">
        <v>2</v>
      </c>
      <c r="AH231" s="25" t="str">
        <f t="shared" si="28"/>
        <v>114001, 718.428342857143 -8 . 0.05 0.15 1.25 1 0 -0.434210526315789 off 0 off 0 off 0 2;</v>
      </c>
      <c r="AI231" s="25" t="str">
        <f t="shared" si="24"/>
        <v>114001, 720.732067371485 -8 . 0.05 0.15 1.25 1 0 -0.434210526315789 off 0 off 0 off 0 2;</v>
      </c>
    </row>
    <row r="232" spans="1:35">
      <c r="A232" s="56">
        <f t="shared" si="22"/>
        <v>261.92700000000002</v>
      </c>
      <c r="B232" s="21">
        <v>0</v>
      </c>
      <c r="C232" s="57">
        <v>1</v>
      </c>
      <c r="D232" s="57">
        <f t="shared" si="21"/>
        <v>1</v>
      </c>
      <c r="E232" s="58">
        <v>4</v>
      </c>
      <c r="F232" s="59">
        <v>0</v>
      </c>
      <c r="G232" s="22"/>
      <c r="H232" s="23"/>
      <c r="M232" s="115">
        <f t="shared" si="23"/>
        <v>114000</v>
      </c>
      <c r="N232" s="63">
        <f t="shared" si="27"/>
        <v>214000</v>
      </c>
      <c r="O232" s="64"/>
      <c r="P232" s="65"/>
      <c r="Q232" s="27" t="s">
        <v>95</v>
      </c>
      <c r="R232" s="76" t="s">
        <v>95</v>
      </c>
      <c r="S232" s="68" t="s">
        <v>95</v>
      </c>
      <c r="T232" s="69" t="s">
        <v>95</v>
      </c>
      <c r="U232" s="68" t="s">
        <v>86</v>
      </c>
      <c r="V232" s="70" t="s">
        <v>86</v>
      </c>
      <c r="W232" s="70" t="s">
        <v>86</v>
      </c>
      <c r="X232" s="71" t="s">
        <v>95</v>
      </c>
      <c r="Y232" s="72" t="s">
        <v>86</v>
      </c>
      <c r="Z232" s="73" t="s">
        <v>86</v>
      </c>
      <c r="AA232" s="72" t="s">
        <v>86</v>
      </c>
      <c r="AB232" s="72" t="s">
        <v>86</v>
      </c>
      <c r="AC232" s="72" t="s">
        <v>86</v>
      </c>
      <c r="AD232" s="72" t="s">
        <v>86</v>
      </c>
      <c r="AE232" s="72" t="s">
        <v>86</v>
      </c>
      <c r="AF232" s="72" t="s">
        <v>86</v>
      </c>
      <c r="AG232" s="28">
        <v>2</v>
      </c>
      <c r="AH232" s="25" t="str">
        <f t="shared" si="28"/>
        <v>114000, . . . . . . . . . . . . . . . 2;</v>
      </c>
      <c r="AI232" s="25" t="str">
        <f t="shared" si="24"/>
        <v>114000, . . . . . . . . . . . . . . . 2;</v>
      </c>
    </row>
    <row r="233" spans="1:35">
      <c r="A233" s="56">
        <f t="shared" si="22"/>
        <v>261.92700000000002</v>
      </c>
      <c r="B233" s="21">
        <v>0</v>
      </c>
      <c r="C233" s="57">
        <v>1</v>
      </c>
      <c r="D233" s="57">
        <f t="shared" si="21"/>
        <v>1</v>
      </c>
      <c r="E233" s="58">
        <v>5</v>
      </c>
      <c r="F233" s="57">
        <v>1</v>
      </c>
      <c r="G233" s="22">
        <v>18</v>
      </c>
      <c r="H233" s="23" t="s">
        <v>154</v>
      </c>
      <c r="K233" s="24">
        <f>K229+1</f>
        <v>76</v>
      </c>
      <c r="M233" s="115">
        <f t="shared" si="23"/>
        <v>115001</v>
      </c>
      <c r="N233" s="63">
        <f t="shared" si="27"/>
        <v>215001</v>
      </c>
      <c r="O233" s="64">
        <v>14</v>
      </c>
      <c r="P233" s="65">
        <v>5</v>
      </c>
      <c r="Q233" s="109">
        <f>Q161*2</f>
        <v>734.60210814159439</v>
      </c>
      <c r="R233" s="110">
        <f>O233/P233*A233</f>
        <v>733.39560000000006</v>
      </c>
      <c r="S233" s="68">
        <v>-8</v>
      </c>
      <c r="T233" s="69" t="s">
        <v>89</v>
      </c>
      <c r="U233" s="68">
        <v>0.05</v>
      </c>
      <c r="V233" s="70">
        <v>0.15</v>
      </c>
      <c r="W233" s="70">
        <v>1.25</v>
      </c>
      <c r="X233" s="71">
        <v>1</v>
      </c>
      <c r="Y233" s="72">
        <v>0</v>
      </c>
      <c r="Z233" s="73">
        <v>-0.43421052631578899</v>
      </c>
      <c r="AA233" s="72" t="s">
        <v>85</v>
      </c>
      <c r="AB233" s="72">
        <v>0</v>
      </c>
      <c r="AC233" s="72" t="s">
        <v>85</v>
      </c>
      <c r="AD233" s="72">
        <v>0</v>
      </c>
      <c r="AE233" s="72" t="s">
        <v>85</v>
      </c>
      <c r="AF233" s="72">
        <v>0</v>
      </c>
      <c r="AG233" s="28">
        <v>1</v>
      </c>
      <c r="AH233" s="25" t="str">
        <f t="shared" si="28"/>
        <v>115001, 733.3956 -8 . 0.05 0.15 1.25 1 0 -0.434210526315789 off 0 off 0 off 0 1;</v>
      </c>
      <c r="AI233" s="25" t="str">
        <f t="shared" si="24"/>
        <v>115001, 734.602108141594 -8 . 0.05 0.15 1.25 1 0 -0.434210526315789 off 0 off 0 off 0 1;</v>
      </c>
    </row>
    <row r="234" spans="1:35">
      <c r="A234" s="56">
        <f t="shared" si="22"/>
        <v>261.92700000000002</v>
      </c>
      <c r="B234" s="21">
        <v>0</v>
      </c>
      <c r="C234" s="57">
        <v>1</v>
      </c>
      <c r="D234" s="57">
        <f t="shared" si="21"/>
        <v>1</v>
      </c>
      <c r="E234" s="58">
        <v>5</v>
      </c>
      <c r="F234" s="57">
        <v>0</v>
      </c>
      <c r="G234" s="22"/>
      <c r="H234" s="23"/>
      <c r="M234" s="115">
        <f t="shared" si="23"/>
        <v>115000</v>
      </c>
      <c r="N234" s="63">
        <f t="shared" si="27"/>
        <v>215000</v>
      </c>
      <c r="O234" s="64"/>
      <c r="P234" s="65"/>
      <c r="Q234" s="27" t="s">
        <v>63</v>
      </c>
      <c r="R234" s="76" t="s">
        <v>63</v>
      </c>
      <c r="S234" s="68" t="s">
        <v>63</v>
      </c>
      <c r="T234" s="69" t="s">
        <v>63</v>
      </c>
      <c r="U234" s="68" t="s">
        <v>86</v>
      </c>
      <c r="V234" s="70" t="s">
        <v>86</v>
      </c>
      <c r="W234" s="70" t="s">
        <v>86</v>
      </c>
      <c r="X234" s="71" t="s">
        <v>63</v>
      </c>
      <c r="Y234" s="72" t="s">
        <v>86</v>
      </c>
      <c r="Z234" s="73" t="s">
        <v>86</v>
      </c>
      <c r="AA234" s="72" t="s">
        <v>86</v>
      </c>
      <c r="AB234" s="72" t="s">
        <v>86</v>
      </c>
      <c r="AC234" s="72" t="s">
        <v>86</v>
      </c>
      <c r="AD234" s="72" t="s">
        <v>86</v>
      </c>
      <c r="AE234" s="72" t="s">
        <v>86</v>
      </c>
      <c r="AF234" s="72" t="s">
        <v>86</v>
      </c>
      <c r="AG234" s="28">
        <v>1</v>
      </c>
      <c r="AH234" s="25" t="str">
        <f t="shared" si="28"/>
        <v>115000, . . . . . . . . . . . . . . . 1;</v>
      </c>
      <c r="AI234" s="25" t="str">
        <f t="shared" si="24"/>
        <v>115000, . . . . . . . . . . . . . . . 1;</v>
      </c>
    </row>
    <row r="235" spans="1:35">
      <c r="A235" s="56">
        <f t="shared" si="22"/>
        <v>261.92700000000002</v>
      </c>
      <c r="B235" s="21">
        <v>0</v>
      </c>
      <c r="C235" s="57">
        <v>1</v>
      </c>
      <c r="D235" s="57">
        <f t="shared" si="21"/>
        <v>1</v>
      </c>
      <c r="E235" s="58">
        <v>6</v>
      </c>
      <c r="F235" s="57">
        <v>1</v>
      </c>
      <c r="G235" s="22">
        <v>19</v>
      </c>
      <c r="H235" s="23" t="s">
        <v>69</v>
      </c>
      <c r="I235" s="24">
        <f>I231</f>
        <v>76</v>
      </c>
      <c r="J235" s="24" t="s">
        <v>62</v>
      </c>
      <c r="M235" s="115">
        <f t="shared" si="23"/>
        <v>116001</v>
      </c>
      <c r="N235" s="63">
        <f t="shared" si="27"/>
        <v>216001</v>
      </c>
      <c r="O235" s="64">
        <v>20</v>
      </c>
      <c r="P235" s="65">
        <v>7</v>
      </c>
      <c r="Q235" s="109">
        <f>Q163*2</f>
        <v>749.60454634169275</v>
      </c>
      <c r="R235" s="110">
        <f>O235/P235*A235</f>
        <v>748.36285714285725</v>
      </c>
      <c r="S235" s="68">
        <v>-8.5</v>
      </c>
      <c r="T235" s="69" t="s">
        <v>86</v>
      </c>
      <c r="U235" s="68">
        <v>0.05</v>
      </c>
      <c r="V235" s="70">
        <v>0.15</v>
      </c>
      <c r="W235" s="70">
        <v>1.25</v>
      </c>
      <c r="X235" s="71">
        <v>1</v>
      </c>
      <c r="Y235" s="72">
        <v>0</v>
      </c>
      <c r="Z235" s="73">
        <v>-0.43421052631578899</v>
      </c>
      <c r="AA235" s="72" t="s">
        <v>85</v>
      </c>
      <c r="AB235" s="72">
        <v>0</v>
      </c>
      <c r="AC235" s="72" t="s">
        <v>85</v>
      </c>
      <c r="AD235" s="72">
        <v>0</v>
      </c>
      <c r="AE235" s="72" t="s">
        <v>85</v>
      </c>
      <c r="AF235" s="72">
        <v>0</v>
      </c>
      <c r="AG235" s="28">
        <v>2</v>
      </c>
      <c r="AH235" s="25" t="str">
        <f t="shared" si="28"/>
        <v>116001, 748.362857142857 -8.5 . 0.05 0.15 1.25 1 0 -0.434210526315789 off 0 off 0 off 0 2;</v>
      </c>
      <c r="AI235" s="25" t="str">
        <f t="shared" si="24"/>
        <v>116001, 749.604546341693 -8.5 . 0.05 0.15 1.25 1 0 -0.434210526315789 off 0 off 0 off 0 2;</v>
      </c>
    </row>
    <row r="236" spans="1:35">
      <c r="A236" s="56">
        <f t="shared" si="22"/>
        <v>261.92700000000002</v>
      </c>
      <c r="B236" s="21">
        <v>0</v>
      </c>
      <c r="C236" s="57">
        <v>1</v>
      </c>
      <c r="D236" s="57">
        <f t="shared" si="21"/>
        <v>1</v>
      </c>
      <c r="E236" s="58">
        <v>6</v>
      </c>
      <c r="F236" s="59">
        <v>0</v>
      </c>
      <c r="G236" s="22"/>
      <c r="H236" s="23"/>
      <c r="M236" s="115">
        <f t="shared" si="23"/>
        <v>116000</v>
      </c>
      <c r="N236" s="63">
        <f t="shared" si="27"/>
        <v>216000</v>
      </c>
      <c r="O236" s="64"/>
      <c r="P236" s="65"/>
      <c r="Q236" s="27" t="s">
        <v>63</v>
      </c>
      <c r="R236" s="84" t="s">
        <v>63</v>
      </c>
      <c r="S236" s="68" t="s">
        <v>63</v>
      </c>
      <c r="T236" s="69" t="s">
        <v>63</v>
      </c>
      <c r="U236" s="68" t="s">
        <v>86</v>
      </c>
      <c r="V236" s="70" t="s">
        <v>86</v>
      </c>
      <c r="W236" s="70" t="s">
        <v>86</v>
      </c>
      <c r="X236" s="71" t="s">
        <v>63</v>
      </c>
      <c r="Y236" s="72" t="s">
        <v>86</v>
      </c>
      <c r="Z236" s="73" t="s">
        <v>86</v>
      </c>
      <c r="AA236" s="72" t="s">
        <v>86</v>
      </c>
      <c r="AB236" s="72" t="s">
        <v>86</v>
      </c>
      <c r="AC236" s="72" t="s">
        <v>86</v>
      </c>
      <c r="AD236" s="72" t="s">
        <v>86</v>
      </c>
      <c r="AE236" s="72" t="s">
        <v>86</v>
      </c>
      <c r="AF236" s="72" t="s">
        <v>86</v>
      </c>
      <c r="AG236" s="28">
        <v>2</v>
      </c>
      <c r="AH236" s="25" t="str">
        <f t="shared" si="28"/>
        <v>116000, . . . . . . . . . . . . . . . 2;</v>
      </c>
      <c r="AI236" s="25" t="str">
        <f t="shared" si="24"/>
        <v>116000, . . . . . . . . . . . . . . . 2;</v>
      </c>
    </row>
    <row r="237" spans="1:35">
      <c r="A237" s="56">
        <f t="shared" si="22"/>
        <v>261.92700000000002</v>
      </c>
      <c r="B237" s="21">
        <v>0</v>
      </c>
      <c r="C237" s="57">
        <v>1</v>
      </c>
      <c r="D237" s="57">
        <f t="shared" si="21"/>
        <v>1</v>
      </c>
      <c r="E237" s="58">
        <v>7</v>
      </c>
      <c r="F237" s="57">
        <v>1</v>
      </c>
      <c r="G237" s="22">
        <v>20</v>
      </c>
      <c r="H237" s="23" t="s">
        <v>98</v>
      </c>
      <c r="I237" s="24">
        <f>I235+1</f>
        <v>77</v>
      </c>
      <c r="M237" s="115">
        <f t="shared" si="23"/>
        <v>117001</v>
      </c>
      <c r="N237" s="63">
        <f t="shared" si="27"/>
        <v>217001</v>
      </c>
      <c r="O237" s="85">
        <v>35</v>
      </c>
      <c r="P237" s="86">
        <v>12</v>
      </c>
      <c r="Q237" s="103">
        <f>Q165*2</f>
        <v>764.03022002808302</v>
      </c>
      <c r="R237" s="88">
        <f>O237/P237*A237</f>
        <v>763.95375000000001</v>
      </c>
      <c r="S237" s="68">
        <v>-8.5</v>
      </c>
      <c r="T237" s="69" t="s">
        <v>95</v>
      </c>
      <c r="U237" s="68">
        <v>0.05</v>
      </c>
      <c r="V237" s="70">
        <v>0.15</v>
      </c>
      <c r="W237" s="70">
        <v>1.25</v>
      </c>
      <c r="X237" s="71">
        <v>1</v>
      </c>
      <c r="Y237" s="72">
        <v>0</v>
      </c>
      <c r="Z237" s="73">
        <v>-0.43421052631578899</v>
      </c>
      <c r="AA237" s="72" t="s">
        <v>85</v>
      </c>
      <c r="AB237" s="72">
        <v>0</v>
      </c>
      <c r="AC237" s="72" t="s">
        <v>85</v>
      </c>
      <c r="AD237" s="72">
        <v>0</v>
      </c>
      <c r="AE237" s="72" t="s">
        <v>85</v>
      </c>
      <c r="AF237" s="72">
        <v>0</v>
      </c>
      <c r="AG237" s="28">
        <v>1</v>
      </c>
      <c r="AH237" s="25" t="str">
        <f t="shared" si="28"/>
        <v>117001, 763.95375 -8.5 . 0.05 0.15 1.25 1 0 -0.434210526315789 off 0 off 0 off 0 1;</v>
      </c>
      <c r="AI237" s="25" t="str">
        <f t="shared" si="24"/>
        <v>117001, 764.030220028083 -8.5 . 0.05 0.15 1.25 1 0 -0.434210526315789 off 0 off 0 off 0 1;</v>
      </c>
    </row>
    <row r="238" spans="1:35">
      <c r="A238" s="56">
        <f t="shared" si="22"/>
        <v>261.92700000000002</v>
      </c>
      <c r="B238" s="21">
        <v>0</v>
      </c>
      <c r="C238" s="57">
        <v>1</v>
      </c>
      <c r="D238" s="57">
        <f t="shared" si="21"/>
        <v>1</v>
      </c>
      <c r="E238" s="58">
        <v>7</v>
      </c>
      <c r="F238" s="57">
        <v>0</v>
      </c>
      <c r="G238" s="22"/>
      <c r="H238" s="23"/>
      <c r="M238" s="115">
        <f t="shared" si="23"/>
        <v>117000</v>
      </c>
      <c r="N238" s="63">
        <f t="shared" si="27"/>
        <v>217000</v>
      </c>
      <c r="O238" s="64"/>
      <c r="P238" s="65"/>
      <c r="Q238" s="116" t="s">
        <v>63</v>
      </c>
      <c r="R238" s="90" t="s">
        <v>63</v>
      </c>
      <c r="S238" s="68" t="s">
        <v>63</v>
      </c>
      <c r="T238" s="69" t="s">
        <v>63</v>
      </c>
      <c r="U238" s="68" t="s">
        <v>86</v>
      </c>
      <c r="V238" s="70" t="s">
        <v>86</v>
      </c>
      <c r="W238" s="70" t="s">
        <v>86</v>
      </c>
      <c r="X238" s="71" t="s">
        <v>63</v>
      </c>
      <c r="Y238" s="72" t="s">
        <v>86</v>
      </c>
      <c r="Z238" s="73" t="s">
        <v>86</v>
      </c>
      <c r="AA238" s="72" t="s">
        <v>86</v>
      </c>
      <c r="AB238" s="72" t="s">
        <v>86</v>
      </c>
      <c r="AC238" s="72" t="s">
        <v>86</v>
      </c>
      <c r="AD238" s="72" t="s">
        <v>86</v>
      </c>
      <c r="AE238" s="72" t="s">
        <v>86</v>
      </c>
      <c r="AF238" s="72" t="s">
        <v>86</v>
      </c>
      <c r="AG238" s="28">
        <v>1</v>
      </c>
      <c r="AH238" s="25" t="str">
        <f t="shared" si="28"/>
        <v>117000, . . . . . . . . . . . . . . . 1;</v>
      </c>
      <c r="AI238" s="25" t="str">
        <f t="shared" si="24"/>
        <v>117000, . . . . . . . . . . . . . . . 1;</v>
      </c>
    </row>
    <row r="239" spans="1:35">
      <c r="A239" s="56">
        <f t="shared" si="22"/>
        <v>261.92700000000002</v>
      </c>
      <c r="B239" s="21">
        <v>0</v>
      </c>
      <c r="C239" s="57">
        <v>1</v>
      </c>
      <c r="D239" s="57">
        <f t="shared" si="21"/>
        <v>1</v>
      </c>
      <c r="E239" s="58">
        <v>8</v>
      </c>
      <c r="F239" s="57">
        <v>1</v>
      </c>
      <c r="G239" s="22">
        <v>21</v>
      </c>
      <c r="H239" s="23" t="s">
        <v>70</v>
      </c>
      <c r="K239" s="24">
        <f>K233+1</f>
        <v>77</v>
      </c>
      <c r="M239" s="115">
        <f t="shared" si="23"/>
        <v>118001</v>
      </c>
      <c r="N239" s="63">
        <f t="shared" si="27"/>
        <v>218001</v>
      </c>
      <c r="O239" s="64">
        <v>3</v>
      </c>
      <c r="P239" s="65">
        <v>1</v>
      </c>
      <c r="Q239" s="96">
        <f>Q167*2</f>
        <v>786.64517356853378</v>
      </c>
      <c r="R239" s="67">
        <f>O239/P239*A239</f>
        <v>785.78100000000006</v>
      </c>
      <c r="S239" s="68">
        <v>-8.5</v>
      </c>
      <c r="T239" s="69" t="s">
        <v>86</v>
      </c>
      <c r="U239" s="68">
        <v>0.05</v>
      </c>
      <c r="V239" s="70">
        <v>0.15</v>
      </c>
      <c r="W239" s="70">
        <v>1.25</v>
      </c>
      <c r="X239" s="71">
        <v>1</v>
      </c>
      <c r="Y239" s="72">
        <v>0</v>
      </c>
      <c r="Z239" s="73">
        <v>-0.43421052631578899</v>
      </c>
      <c r="AA239" s="72" t="s">
        <v>85</v>
      </c>
      <c r="AB239" s="72">
        <v>0</v>
      </c>
      <c r="AC239" s="72" t="s">
        <v>85</v>
      </c>
      <c r="AD239" s="72">
        <v>0</v>
      </c>
      <c r="AE239" s="72" t="s">
        <v>85</v>
      </c>
      <c r="AF239" s="72">
        <v>0</v>
      </c>
      <c r="AG239" s="28">
        <v>2</v>
      </c>
      <c r="AH239" s="25" t="str">
        <f t="shared" si="28"/>
        <v>118001, 785.781 -8.5 . 0.05 0.15 1.25 1 0 -0.434210526315789 off 0 off 0 off 0 2;</v>
      </c>
      <c r="AI239" s="25" t="str">
        <f t="shared" si="24"/>
        <v>118001, 786.645173568534 -8.5 . 0.05 0.15 1.25 1 0 -0.434210526315789 off 0 off 0 off 0 2;</v>
      </c>
    </row>
    <row r="240" spans="1:35">
      <c r="A240" s="56">
        <f t="shared" si="22"/>
        <v>261.92700000000002</v>
      </c>
      <c r="B240" s="21">
        <v>0</v>
      </c>
      <c r="C240" s="57">
        <v>1</v>
      </c>
      <c r="D240" s="57">
        <f t="shared" si="21"/>
        <v>1</v>
      </c>
      <c r="E240" s="58">
        <v>8</v>
      </c>
      <c r="F240" s="59">
        <v>0</v>
      </c>
      <c r="G240" s="22"/>
      <c r="H240" s="23"/>
      <c r="M240" s="115">
        <f t="shared" si="23"/>
        <v>118000</v>
      </c>
      <c r="N240" s="63">
        <f t="shared" si="27"/>
        <v>218000</v>
      </c>
      <c r="O240" s="64"/>
      <c r="P240" s="65"/>
      <c r="Q240" s="27" t="s">
        <v>84</v>
      </c>
      <c r="R240" s="76" t="s">
        <v>84</v>
      </c>
      <c r="S240" s="68" t="s">
        <v>84</v>
      </c>
      <c r="T240" s="69" t="s">
        <v>84</v>
      </c>
      <c r="U240" s="68" t="s">
        <v>86</v>
      </c>
      <c r="V240" s="70" t="s">
        <v>86</v>
      </c>
      <c r="W240" s="70" t="s">
        <v>86</v>
      </c>
      <c r="X240" s="71" t="s">
        <v>84</v>
      </c>
      <c r="Y240" s="72" t="s">
        <v>86</v>
      </c>
      <c r="Z240" s="73" t="s">
        <v>86</v>
      </c>
      <c r="AA240" s="72" t="s">
        <v>86</v>
      </c>
      <c r="AB240" s="72" t="s">
        <v>86</v>
      </c>
      <c r="AC240" s="72" t="s">
        <v>86</v>
      </c>
      <c r="AD240" s="72" t="s">
        <v>86</v>
      </c>
      <c r="AE240" s="72" t="s">
        <v>86</v>
      </c>
      <c r="AF240" s="72" t="s">
        <v>86</v>
      </c>
      <c r="AG240" s="28">
        <v>2</v>
      </c>
      <c r="AH240" s="25" t="str">
        <f t="shared" si="28"/>
        <v>118000, . . . . . . . . . . . . . . . 2;</v>
      </c>
      <c r="AI240" s="25" t="str">
        <f t="shared" si="24"/>
        <v>118000, . . . . . . . . . . . . . . . 2;</v>
      </c>
    </row>
    <row r="241" spans="1:35">
      <c r="A241" s="56">
        <f t="shared" si="22"/>
        <v>261.92700000000002</v>
      </c>
      <c r="B241" s="21">
        <v>0</v>
      </c>
      <c r="C241" s="57">
        <v>1</v>
      </c>
      <c r="D241" s="57">
        <f t="shared" si="21"/>
        <v>1</v>
      </c>
      <c r="E241" s="58">
        <v>9</v>
      </c>
      <c r="F241" s="57">
        <v>1</v>
      </c>
      <c r="G241" s="22">
        <v>22</v>
      </c>
      <c r="H241" s="23" t="s">
        <v>101</v>
      </c>
      <c r="I241" s="24">
        <f>I237+1</f>
        <v>78</v>
      </c>
      <c r="J241" s="24" t="s">
        <v>139</v>
      </c>
      <c r="M241" s="115">
        <f t="shared" si="23"/>
        <v>119001</v>
      </c>
      <c r="N241" s="63">
        <f t="shared" si="27"/>
        <v>219001</v>
      </c>
      <c r="O241" s="64">
        <v>64</v>
      </c>
      <c r="P241" s="65">
        <v>21</v>
      </c>
      <c r="Q241" s="111">
        <f>Q169*2</f>
        <v>800.85794911121218</v>
      </c>
      <c r="R241" s="112">
        <f>O241/P241*A241</f>
        <v>798.2537142857143</v>
      </c>
      <c r="S241" s="68">
        <v>-8.5</v>
      </c>
      <c r="T241" s="69" t="s">
        <v>84</v>
      </c>
      <c r="U241" s="68">
        <v>0.05</v>
      </c>
      <c r="V241" s="70">
        <v>0.15</v>
      </c>
      <c r="W241" s="70">
        <v>1.25</v>
      </c>
      <c r="X241" s="71">
        <v>1</v>
      </c>
      <c r="Y241" s="72">
        <v>0</v>
      </c>
      <c r="Z241" s="73">
        <v>-0.43421052631578899</v>
      </c>
      <c r="AA241" s="72" t="s">
        <v>85</v>
      </c>
      <c r="AB241" s="72">
        <v>0</v>
      </c>
      <c r="AC241" s="72" t="s">
        <v>85</v>
      </c>
      <c r="AD241" s="72">
        <v>0</v>
      </c>
      <c r="AE241" s="72" t="s">
        <v>85</v>
      </c>
      <c r="AF241" s="72">
        <v>0</v>
      </c>
      <c r="AG241" s="28">
        <v>1</v>
      </c>
      <c r="AH241" s="25" t="str">
        <f t="shared" si="28"/>
        <v>119001, 798.253714285714 -8.5 . 0.05 0.15 1.25 1 0 -0.434210526315789 off 0 off 0 off 0 1;</v>
      </c>
      <c r="AI241" s="25" t="str">
        <f t="shared" si="24"/>
        <v>119001, 800.857949111212 -8.5 . 0.05 0.15 1.25 1 0 -0.434210526315789 off 0 off 0 off 0 1;</v>
      </c>
    </row>
    <row r="242" spans="1:35">
      <c r="A242" s="56">
        <f t="shared" si="22"/>
        <v>261.92700000000002</v>
      </c>
      <c r="B242" s="21">
        <v>0</v>
      </c>
      <c r="C242" s="57">
        <v>1</v>
      </c>
      <c r="D242" s="57">
        <f t="shared" si="21"/>
        <v>1</v>
      </c>
      <c r="E242" s="58">
        <v>9</v>
      </c>
      <c r="F242" s="57">
        <v>0</v>
      </c>
      <c r="G242" s="22"/>
      <c r="H242" s="23"/>
      <c r="M242" s="115">
        <f t="shared" si="23"/>
        <v>119000</v>
      </c>
      <c r="N242" s="63">
        <f t="shared" si="27"/>
        <v>219000</v>
      </c>
      <c r="O242" s="64"/>
      <c r="P242" s="65"/>
      <c r="Q242" s="27" t="s">
        <v>84</v>
      </c>
      <c r="R242" s="76" t="s">
        <v>84</v>
      </c>
      <c r="S242" s="68" t="s">
        <v>84</v>
      </c>
      <c r="T242" s="69" t="s">
        <v>84</v>
      </c>
      <c r="U242" s="68" t="s">
        <v>86</v>
      </c>
      <c r="V242" s="70" t="s">
        <v>86</v>
      </c>
      <c r="W242" s="70" t="s">
        <v>86</v>
      </c>
      <c r="X242" s="71" t="s">
        <v>84</v>
      </c>
      <c r="Y242" s="72" t="s">
        <v>86</v>
      </c>
      <c r="Z242" s="73" t="s">
        <v>86</v>
      </c>
      <c r="AA242" s="72" t="s">
        <v>86</v>
      </c>
      <c r="AB242" s="72" t="s">
        <v>86</v>
      </c>
      <c r="AC242" s="72" t="s">
        <v>86</v>
      </c>
      <c r="AD242" s="72" t="s">
        <v>86</v>
      </c>
      <c r="AE242" s="72" t="s">
        <v>86</v>
      </c>
      <c r="AF242" s="72" t="s">
        <v>86</v>
      </c>
      <c r="AG242" s="28">
        <v>1</v>
      </c>
      <c r="AH242" s="25" t="str">
        <f t="shared" si="28"/>
        <v>119000, . . . . . . . . . . . . . . . 1;</v>
      </c>
      <c r="AI242" s="25" t="str">
        <f t="shared" si="24"/>
        <v>119000, . . . . . . . . . . . . . . . 1;</v>
      </c>
    </row>
    <row r="243" spans="1:35">
      <c r="A243" s="56">
        <f t="shared" si="22"/>
        <v>261.92700000000002</v>
      </c>
      <c r="B243" s="21">
        <v>0</v>
      </c>
      <c r="C243" s="57">
        <v>1</v>
      </c>
      <c r="D243" s="57">
        <v>2</v>
      </c>
      <c r="E243" s="58">
        <v>0</v>
      </c>
      <c r="F243" s="57">
        <v>1</v>
      </c>
      <c r="G243" s="22">
        <v>23</v>
      </c>
      <c r="H243" s="23" t="s">
        <v>104</v>
      </c>
      <c r="K243" s="24">
        <f>K239+1</f>
        <v>78</v>
      </c>
      <c r="L243" s="24" t="s">
        <v>93</v>
      </c>
      <c r="M243" s="115">
        <f t="shared" si="23"/>
        <v>120001</v>
      </c>
      <c r="N243" s="63">
        <f t="shared" si="27"/>
        <v>220001</v>
      </c>
      <c r="O243" s="64">
        <v>25</v>
      </c>
      <c r="P243" s="65">
        <v>8</v>
      </c>
      <c r="Q243" s="96">
        <f>Q171*2</f>
        <v>818.15812721537941</v>
      </c>
      <c r="R243" s="67">
        <f>O243/P243*A243</f>
        <v>818.52187500000002</v>
      </c>
      <c r="S243" s="68">
        <v>-9</v>
      </c>
      <c r="T243" s="69" t="s">
        <v>86</v>
      </c>
      <c r="U243" s="68">
        <v>0.05</v>
      </c>
      <c r="V243" s="70">
        <v>0.15</v>
      </c>
      <c r="W243" s="70">
        <v>1.25</v>
      </c>
      <c r="X243" s="71">
        <v>1</v>
      </c>
      <c r="Y243" s="72">
        <v>0</v>
      </c>
      <c r="Z243" s="73">
        <v>-0.43421052631578899</v>
      </c>
      <c r="AA243" s="72" t="s">
        <v>85</v>
      </c>
      <c r="AB243" s="72">
        <v>0</v>
      </c>
      <c r="AC243" s="72" t="s">
        <v>85</v>
      </c>
      <c r="AD243" s="72">
        <v>0</v>
      </c>
      <c r="AE243" s="72" t="s">
        <v>85</v>
      </c>
      <c r="AF243" s="72">
        <v>0</v>
      </c>
      <c r="AG243" s="28">
        <v>2</v>
      </c>
      <c r="AH243" s="25" t="str">
        <f t="shared" si="28"/>
        <v>120001, 818.521875 -9 . 0.05 0.15 1.25 1 0 -0.434210526315789 off 0 off 0 off 0 2;</v>
      </c>
      <c r="AI243" s="25" t="str">
        <f t="shared" si="24"/>
        <v>120001, 818.158127215379 -9 . 0.05 0.15 1.25 1 0 -0.434210526315789 off 0 off 0 off 0 2;</v>
      </c>
    </row>
    <row r="244" spans="1:35">
      <c r="A244" s="56">
        <f t="shared" si="22"/>
        <v>261.92700000000002</v>
      </c>
      <c r="B244" s="21">
        <v>0</v>
      </c>
      <c r="C244" s="57">
        <v>1</v>
      </c>
      <c r="D244" s="57">
        <f t="shared" si="21"/>
        <v>2</v>
      </c>
      <c r="E244" s="58">
        <v>0</v>
      </c>
      <c r="F244" s="57">
        <v>0</v>
      </c>
      <c r="G244" s="22"/>
      <c r="H244" s="23"/>
      <c r="M244" s="115">
        <f t="shared" si="23"/>
        <v>120000</v>
      </c>
      <c r="N244" s="63">
        <f t="shared" si="27"/>
        <v>220000</v>
      </c>
      <c r="O244" s="64"/>
      <c r="P244" s="65"/>
      <c r="Q244" s="27" t="s">
        <v>95</v>
      </c>
      <c r="R244" s="76" t="s">
        <v>95</v>
      </c>
      <c r="S244" s="68" t="s">
        <v>95</v>
      </c>
      <c r="T244" s="69" t="s">
        <v>95</v>
      </c>
      <c r="U244" s="68" t="s">
        <v>86</v>
      </c>
      <c r="V244" s="70" t="s">
        <v>86</v>
      </c>
      <c r="W244" s="70" t="s">
        <v>86</v>
      </c>
      <c r="X244" s="71" t="s">
        <v>95</v>
      </c>
      <c r="Y244" s="72" t="s">
        <v>86</v>
      </c>
      <c r="Z244" s="73" t="s">
        <v>86</v>
      </c>
      <c r="AA244" s="72" t="s">
        <v>86</v>
      </c>
      <c r="AB244" s="72" t="s">
        <v>86</v>
      </c>
      <c r="AC244" s="72" t="s">
        <v>86</v>
      </c>
      <c r="AD244" s="72" t="s">
        <v>86</v>
      </c>
      <c r="AE244" s="72" t="s">
        <v>86</v>
      </c>
      <c r="AF244" s="72" t="s">
        <v>86</v>
      </c>
      <c r="AG244" s="28">
        <v>2</v>
      </c>
      <c r="AH244" s="25" t="str">
        <f t="shared" si="28"/>
        <v>120000, . . . . . . . . . . . . . . . 2;</v>
      </c>
      <c r="AI244" s="25" t="str">
        <f t="shared" si="24"/>
        <v>120000, . . . . . . . . . . . . . . . 2;</v>
      </c>
    </row>
    <row r="245" spans="1:35">
      <c r="A245" s="56">
        <f t="shared" si="22"/>
        <v>261.92700000000002</v>
      </c>
      <c r="B245" s="21">
        <v>0</v>
      </c>
      <c r="C245" s="57">
        <v>1</v>
      </c>
      <c r="D245" s="57">
        <f t="shared" si="21"/>
        <v>2</v>
      </c>
      <c r="E245" s="58">
        <v>1</v>
      </c>
      <c r="F245" s="57">
        <v>1</v>
      </c>
      <c r="G245" s="22">
        <v>24</v>
      </c>
      <c r="H245" s="23" t="s">
        <v>155</v>
      </c>
      <c r="I245" s="24">
        <f>I241</f>
        <v>78</v>
      </c>
      <c r="J245" s="24" t="s">
        <v>91</v>
      </c>
      <c r="M245" s="115">
        <f t="shared" si="23"/>
        <v>121001</v>
      </c>
      <c r="N245" s="63">
        <f t="shared" si="27"/>
        <v>221001</v>
      </c>
      <c r="O245" s="64">
        <v>200</v>
      </c>
      <c r="P245" s="65">
        <v>63</v>
      </c>
      <c r="Q245" s="111">
        <f>Q173*2</f>
        <v>832.94026560666919</v>
      </c>
      <c r="R245" s="112">
        <f>O245/P245*A245</f>
        <v>831.51428571428573</v>
      </c>
      <c r="S245" s="68">
        <v>-9</v>
      </c>
      <c r="T245" s="69" t="s">
        <v>63</v>
      </c>
      <c r="U245" s="68">
        <v>0.05</v>
      </c>
      <c r="V245" s="70">
        <v>0.15</v>
      </c>
      <c r="W245" s="70">
        <v>1.25</v>
      </c>
      <c r="X245" s="71">
        <v>1</v>
      </c>
      <c r="Y245" s="72">
        <v>0</v>
      </c>
      <c r="Z245" s="73">
        <v>-0.43421052631578899</v>
      </c>
      <c r="AA245" s="72" t="s">
        <v>85</v>
      </c>
      <c r="AB245" s="72">
        <v>0</v>
      </c>
      <c r="AC245" s="72" t="s">
        <v>85</v>
      </c>
      <c r="AD245" s="72">
        <v>0</v>
      </c>
      <c r="AE245" s="72" t="s">
        <v>85</v>
      </c>
      <c r="AF245" s="72">
        <v>0</v>
      </c>
      <c r="AG245" s="28">
        <v>1</v>
      </c>
      <c r="AH245" s="25" t="str">
        <f t="shared" si="28"/>
        <v>121001, 831.514285714286 -9 . 0.05 0.15 1.25 1 0 -0.434210526315789 off 0 off 0 off 0 1;</v>
      </c>
      <c r="AI245" s="25" t="str">
        <f t="shared" si="24"/>
        <v>121001, 832.940265606669 -9 . 0.05 0.15 1.25 1 0 -0.434210526315789 off 0 off 0 off 0 1;</v>
      </c>
    </row>
    <row r="246" spans="1:35">
      <c r="A246" s="56">
        <f t="shared" si="22"/>
        <v>261.92700000000002</v>
      </c>
      <c r="B246" s="21">
        <v>0</v>
      </c>
      <c r="C246" s="57">
        <v>1</v>
      </c>
      <c r="D246" s="57">
        <f t="shared" si="21"/>
        <v>2</v>
      </c>
      <c r="E246" s="58">
        <v>1</v>
      </c>
      <c r="F246" s="57">
        <v>0</v>
      </c>
      <c r="G246" s="22"/>
      <c r="H246" s="23"/>
      <c r="M246" s="115">
        <f t="shared" si="23"/>
        <v>121000</v>
      </c>
      <c r="N246" s="63">
        <f t="shared" si="27"/>
        <v>221000</v>
      </c>
      <c r="O246" s="64"/>
      <c r="P246" s="65"/>
      <c r="Q246" s="75" t="s">
        <v>89</v>
      </c>
      <c r="R246" s="76" t="s">
        <v>89</v>
      </c>
      <c r="S246" s="68" t="s">
        <v>89</v>
      </c>
      <c r="T246" s="69" t="s">
        <v>89</v>
      </c>
      <c r="U246" s="68" t="s">
        <v>86</v>
      </c>
      <c r="V246" s="70" t="s">
        <v>86</v>
      </c>
      <c r="W246" s="70" t="s">
        <v>86</v>
      </c>
      <c r="X246" s="71" t="s">
        <v>89</v>
      </c>
      <c r="Y246" s="72" t="s">
        <v>86</v>
      </c>
      <c r="Z246" s="73" t="s">
        <v>86</v>
      </c>
      <c r="AA246" s="72" t="s">
        <v>86</v>
      </c>
      <c r="AB246" s="72" t="s">
        <v>86</v>
      </c>
      <c r="AC246" s="72" t="s">
        <v>86</v>
      </c>
      <c r="AD246" s="72" t="s">
        <v>86</v>
      </c>
      <c r="AE246" s="72" t="s">
        <v>86</v>
      </c>
      <c r="AF246" s="72" t="s">
        <v>86</v>
      </c>
      <c r="AG246" s="28">
        <v>1</v>
      </c>
      <c r="AH246" s="25" t="str">
        <f t="shared" si="28"/>
        <v>121000, . . . . . . . . . . . . . . . 1;</v>
      </c>
      <c r="AI246" s="25" t="str">
        <f t="shared" si="24"/>
        <v>121000, . . . . . . . . . . . . . . . 1;</v>
      </c>
    </row>
    <row r="247" spans="1:35">
      <c r="A247" s="56">
        <f t="shared" si="22"/>
        <v>261.92700000000002</v>
      </c>
      <c r="B247" s="21">
        <v>0</v>
      </c>
      <c r="C247" s="57">
        <v>1</v>
      </c>
      <c r="D247" s="57">
        <f t="shared" si="21"/>
        <v>2</v>
      </c>
      <c r="E247" s="58">
        <v>2</v>
      </c>
      <c r="F247" s="57">
        <v>1</v>
      </c>
      <c r="G247" s="22">
        <v>25</v>
      </c>
      <c r="H247" s="23" t="s">
        <v>104</v>
      </c>
      <c r="K247" s="24">
        <f>K243</f>
        <v>78</v>
      </c>
      <c r="L247" s="24" t="s">
        <v>91</v>
      </c>
      <c r="M247" s="115">
        <f t="shared" si="23"/>
        <v>122001</v>
      </c>
      <c r="N247" s="63">
        <f t="shared" si="27"/>
        <v>222001</v>
      </c>
      <c r="O247" s="64">
        <v>16</v>
      </c>
      <c r="P247" s="65">
        <v>5</v>
      </c>
      <c r="Q247" s="111">
        <f>Q175*2</f>
        <v>840.4311892942552</v>
      </c>
      <c r="R247" s="112">
        <f>O247/P247*A247</f>
        <v>838.16640000000007</v>
      </c>
      <c r="S247" s="68">
        <v>-9.5</v>
      </c>
      <c r="T247" s="69" t="s">
        <v>86</v>
      </c>
      <c r="U247" s="68">
        <v>0.05</v>
      </c>
      <c r="V247" s="70">
        <v>0.15</v>
      </c>
      <c r="W247" s="70">
        <v>1.25</v>
      </c>
      <c r="X247" s="71">
        <v>1</v>
      </c>
      <c r="Y247" s="72">
        <v>0</v>
      </c>
      <c r="Z247" s="73">
        <v>-0.43421052631578899</v>
      </c>
      <c r="AA247" s="72" t="s">
        <v>85</v>
      </c>
      <c r="AB247" s="72">
        <v>0</v>
      </c>
      <c r="AC247" s="72" t="s">
        <v>85</v>
      </c>
      <c r="AD247" s="72">
        <v>0</v>
      </c>
      <c r="AE247" s="72" t="s">
        <v>85</v>
      </c>
      <c r="AF247" s="72">
        <v>0</v>
      </c>
      <c r="AG247" s="28">
        <v>2</v>
      </c>
      <c r="AH247" s="25" t="str">
        <f t="shared" si="28"/>
        <v>122001, 838.1664 -9.5 . 0.05 0.15 1.25 1 0 -0.434210526315789 off 0 off 0 off 0 2;</v>
      </c>
      <c r="AI247" s="25" t="str">
        <f t="shared" si="24"/>
        <v>122001, 840.431189294255 -9.5 . 0.05 0.15 1.25 1 0 -0.434210526315789 off 0 off 0 off 0 2;</v>
      </c>
    </row>
    <row r="248" spans="1:35">
      <c r="A248" s="56">
        <f t="shared" si="22"/>
        <v>261.92700000000002</v>
      </c>
      <c r="B248" s="21">
        <v>0</v>
      </c>
      <c r="C248" s="57">
        <v>1</v>
      </c>
      <c r="D248" s="57">
        <f t="shared" ref="D248:D280" si="29">D247</f>
        <v>2</v>
      </c>
      <c r="E248" s="58">
        <v>2</v>
      </c>
      <c r="F248" s="57">
        <v>0</v>
      </c>
      <c r="G248" s="22"/>
      <c r="H248" s="23"/>
      <c r="M248" s="115">
        <f t="shared" si="23"/>
        <v>122000</v>
      </c>
      <c r="N248" s="63">
        <f t="shared" si="27"/>
        <v>222000</v>
      </c>
      <c r="O248" s="64"/>
      <c r="P248" s="65"/>
      <c r="Q248" s="27" t="s">
        <v>89</v>
      </c>
      <c r="R248" s="76" t="s">
        <v>89</v>
      </c>
      <c r="S248" s="68" t="s">
        <v>89</v>
      </c>
      <c r="T248" s="69" t="s">
        <v>89</v>
      </c>
      <c r="U248" s="68" t="s">
        <v>86</v>
      </c>
      <c r="V248" s="70" t="s">
        <v>86</v>
      </c>
      <c r="W248" s="70" t="s">
        <v>86</v>
      </c>
      <c r="X248" s="71" t="s">
        <v>89</v>
      </c>
      <c r="Y248" s="72" t="s">
        <v>86</v>
      </c>
      <c r="Z248" s="73" t="s">
        <v>86</v>
      </c>
      <c r="AA248" s="72" t="s">
        <v>86</v>
      </c>
      <c r="AB248" s="72" t="s">
        <v>86</v>
      </c>
      <c r="AC248" s="72" t="s">
        <v>86</v>
      </c>
      <c r="AD248" s="72" t="s">
        <v>86</v>
      </c>
      <c r="AE248" s="72" t="s">
        <v>86</v>
      </c>
      <c r="AF248" s="72" t="s">
        <v>86</v>
      </c>
      <c r="AG248" s="28">
        <v>2</v>
      </c>
      <c r="AH248" s="25" t="str">
        <f t="shared" si="28"/>
        <v>122000, . . . . . . . . . . . . . . . 2;</v>
      </c>
      <c r="AI248" s="25" t="str">
        <f t="shared" si="24"/>
        <v>122000, . . . . . . . . . . . . . . . 2;</v>
      </c>
    </row>
    <row r="249" spans="1:35">
      <c r="A249" s="56">
        <f t="shared" si="22"/>
        <v>261.92700000000002</v>
      </c>
      <c r="B249" s="21">
        <v>0</v>
      </c>
      <c r="C249" s="57">
        <v>1</v>
      </c>
      <c r="D249" s="57">
        <f t="shared" si="29"/>
        <v>2</v>
      </c>
      <c r="E249" s="58">
        <v>3</v>
      </c>
      <c r="F249" s="57">
        <v>1</v>
      </c>
      <c r="G249" s="22">
        <v>26</v>
      </c>
      <c r="H249" s="23" t="s">
        <v>140</v>
      </c>
      <c r="I249" s="24">
        <f>I245+1</f>
        <v>79</v>
      </c>
      <c r="M249" s="115">
        <f t="shared" si="23"/>
        <v>123001</v>
      </c>
      <c r="N249" s="63">
        <f t="shared" si="27"/>
        <v>223001</v>
      </c>
      <c r="O249" s="64">
        <v>160</v>
      </c>
      <c r="P249" s="65">
        <v>49</v>
      </c>
      <c r="Q249" s="111">
        <f>Q177*2</f>
        <v>857.59492574298304</v>
      </c>
      <c r="R249" s="112">
        <f>O249/P249*A249</f>
        <v>855.27183673469392</v>
      </c>
      <c r="S249" s="68">
        <v>-9.5</v>
      </c>
      <c r="T249" s="69" t="s">
        <v>89</v>
      </c>
      <c r="U249" s="68">
        <v>0.05</v>
      </c>
      <c r="V249" s="70">
        <v>0.15</v>
      </c>
      <c r="W249" s="70">
        <v>1.25</v>
      </c>
      <c r="X249" s="71">
        <v>1</v>
      </c>
      <c r="Y249" s="72">
        <v>0</v>
      </c>
      <c r="Z249" s="73">
        <v>-0.43421052631578899</v>
      </c>
      <c r="AA249" s="72" t="s">
        <v>85</v>
      </c>
      <c r="AB249" s="72">
        <v>0</v>
      </c>
      <c r="AC249" s="72" t="s">
        <v>85</v>
      </c>
      <c r="AD249" s="72">
        <v>0</v>
      </c>
      <c r="AE249" s="72" t="s">
        <v>85</v>
      </c>
      <c r="AF249" s="72">
        <v>0</v>
      </c>
      <c r="AG249" s="28">
        <v>1</v>
      </c>
      <c r="AH249" s="25" t="str">
        <f t="shared" si="28"/>
        <v>123001, 855.271836734694 -9.5 . 0.05 0.15 1.25 1 0 -0.434210526315789 off 0 off 0 off 0 1;</v>
      </c>
      <c r="AI249" s="25" t="str">
        <f t="shared" si="24"/>
        <v>123001, 857.594925742983 -9.5 . 0.05 0.15 1.25 1 0 -0.434210526315789 off 0 off 0 off 0 1;</v>
      </c>
    </row>
    <row r="250" spans="1:35">
      <c r="A250" s="56">
        <f t="shared" si="22"/>
        <v>261.92700000000002</v>
      </c>
      <c r="B250" s="21">
        <v>0</v>
      </c>
      <c r="C250" s="57">
        <v>1</v>
      </c>
      <c r="D250" s="57">
        <f t="shared" si="29"/>
        <v>2</v>
      </c>
      <c r="E250" s="58">
        <v>3</v>
      </c>
      <c r="F250" s="57">
        <v>0</v>
      </c>
      <c r="G250" s="22"/>
      <c r="H250" s="23"/>
      <c r="M250" s="115">
        <f t="shared" si="23"/>
        <v>123000</v>
      </c>
      <c r="N250" s="63">
        <f t="shared" si="27"/>
        <v>223000</v>
      </c>
      <c r="O250" s="64"/>
      <c r="P250" s="65"/>
      <c r="Q250" s="27" t="s">
        <v>89</v>
      </c>
      <c r="R250" s="76" t="s">
        <v>89</v>
      </c>
      <c r="S250" s="68" t="s">
        <v>89</v>
      </c>
      <c r="T250" s="69" t="s">
        <v>89</v>
      </c>
      <c r="U250" s="68" t="s">
        <v>86</v>
      </c>
      <c r="V250" s="70" t="s">
        <v>86</v>
      </c>
      <c r="W250" s="70" t="s">
        <v>86</v>
      </c>
      <c r="X250" s="71" t="s">
        <v>89</v>
      </c>
      <c r="Y250" s="72" t="s">
        <v>86</v>
      </c>
      <c r="Z250" s="73" t="s">
        <v>86</v>
      </c>
      <c r="AA250" s="72" t="s">
        <v>86</v>
      </c>
      <c r="AB250" s="72" t="s">
        <v>86</v>
      </c>
      <c r="AC250" s="72" t="s">
        <v>86</v>
      </c>
      <c r="AD250" s="72" t="s">
        <v>86</v>
      </c>
      <c r="AE250" s="72" t="s">
        <v>86</v>
      </c>
      <c r="AF250" s="72" t="s">
        <v>86</v>
      </c>
      <c r="AG250" s="28">
        <v>1</v>
      </c>
      <c r="AH250" s="25" t="str">
        <f t="shared" si="28"/>
        <v>123000, . . . . . . . . . . . . . . . 1;</v>
      </c>
      <c r="AI250" s="25" t="str">
        <f t="shared" si="24"/>
        <v>123000, . . . . . . . . . . . . . . . 1;</v>
      </c>
    </row>
    <row r="251" spans="1:35">
      <c r="A251" s="56">
        <f t="shared" si="22"/>
        <v>261.92700000000002</v>
      </c>
      <c r="B251" s="21">
        <v>0</v>
      </c>
      <c r="C251" s="57">
        <v>1</v>
      </c>
      <c r="D251" s="57">
        <f t="shared" si="29"/>
        <v>2</v>
      </c>
      <c r="E251" s="58">
        <v>4</v>
      </c>
      <c r="F251" s="57">
        <v>1</v>
      </c>
      <c r="G251" s="22">
        <v>27</v>
      </c>
      <c r="H251" s="23" t="s">
        <v>141</v>
      </c>
      <c r="K251" s="24">
        <f>K247+1</f>
        <v>79</v>
      </c>
      <c r="M251" s="115">
        <f t="shared" si="23"/>
        <v>124001</v>
      </c>
      <c r="N251" s="63">
        <f t="shared" si="27"/>
        <v>224001</v>
      </c>
      <c r="O251" s="64">
        <v>10</v>
      </c>
      <c r="P251" s="65">
        <v>3</v>
      </c>
      <c r="Q251" s="109">
        <f>Q179*2</f>
        <v>874.09880717519775</v>
      </c>
      <c r="R251" s="110">
        <f>O251/P251*A251</f>
        <v>873.09000000000015</v>
      </c>
      <c r="S251" s="68">
        <v>-9.5</v>
      </c>
      <c r="T251" s="69" t="s">
        <v>86</v>
      </c>
      <c r="U251" s="68">
        <v>0.05</v>
      </c>
      <c r="V251" s="70">
        <v>0.15</v>
      </c>
      <c r="W251" s="70">
        <v>1.25</v>
      </c>
      <c r="X251" s="71">
        <v>1</v>
      </c>
      <c r="Y251" s="72">
        <v>0</v>
      </c>
      <c r="Z251" s="73">
        <v>-0.43421052631578899</v>
      </c>
      <c r="AA251" s="72" t="s">
        <v>85</v>
      </c>
      <c r="AB251" s="72">
        <v>0</v>
      </c>
      <c r="AC251" s="72" t="s">
        <v>85</v>
      </c>
      <c r="AD251" s="72">
        <v>0</v>
      </c>
      <c r="AE251" s="72" t="s">
        <v>85</v>
      </c>
      <c r="AF251" s="72">
        <v>0</v>
      </c>
      <c r="AG251" s="28">
        <v>2</v>
      </c>
      <c r="AH251" s="25" t="str">
        <f t="shared" si="28"/>
        <v>124001, 873.09 -9.5 . 0.05 0.15 1.25 1 0 -0.434210526315789 off 0 off 0 off 0 2;</v>
      </c>
      <c r="AI251" s="25" t="str">
        <f t="shared" si="24"/>
        <v>124001, 874.098807175198 -9.5 . 0.05 0.15 1.25 1 0 -0.434210526315789 off 0 off 0 off 0 2;</v>
      </c>
    </row>
    <row r="252" spans="1:35">
      <c r="A252" s="56">
        <f t="shared" si="22"/>
        <v>261.92700000000002</v>
      </c>
      <c r="B252" s="21">
        <v>0</v>
      </c>
      <c r="C252" s="57">
        <v>1</v>
      </c>
      <c r="D252" s="57">
        <f t="shared" si="29"/>
        <v>2</v>
      </c>
      <c r="E252" s="58">
        <v>4</v>
      </c>
      <c r="F252" s="57">
        <v>0</v>
      </c>
      <c r="G252" s="22"/>
      <c r="H252" s="23"/>
      <c r="M252" s="115">
        <f t="shared" si="23"/>
        <v>124000</v>
      </c>
      <c r="N252" s="63">
        <f t="shared" si="27"/>
        <v>224000</v>
      </c>
      <c r="O252" s="64"/>
      <c r="P252" s="65"/>
      <c r="Q252" s="27" t="s">
        <v>89</v>
      </c>
      <c r="R252" s="84" t="s">
        <v>89</v>
      </c>
      <c r="S252" s="68" t="s">
        <v>89</v>
      </c>
      <c r="T252" s="69" t="s">
        <v>89</v>
      </c>
      <c r="U252" s="68" t="s">
        <v>86</v>
      </c>
      <c r="V252" s="70" t="s">
        <v>86</v>
      </c>
      <c r="W252" s="70" t="s">
        <v>86</v>
      </c>
      <c r="X252" s="71" t="s">
        <v>89</v>
      </c>
      <c r="Y252" s="72" t="s">
        <v>86</v>
      </c>
      <c r="Z252" s="73" t="s">
        <v>86</v>
      </c>
      <c r="AA252" s="72" t="s">
        <v>86</v>
      </c>
      <c r="AB252" s="72" t="s">
        <v>86</v>
      </c>
      <c r="AC252" s="72" t="s">
        <v>86</v>
      </c>
      <c r="AD252" s="72" t="s">
        <v>86</v>
      </c>
      <c r="AE252" s="72" t="s">
        <v>86</v>
      </c>
      <c r="AF252" s="72" t="s">
        <v>86</v>
      </c>
      <c r="AG252" s="28">
        <v>2</v>
      </c>
      <c r="AH252" s="25" t="str">
        <f t="shared" si="28"/>
        <v>124000, . . . . . . . . . . . . . . . 2;</v>
      </c>
      <c r="AI252" s="25" t="str">
        <f t="shared" si="24"/>
        <v>124000, . . . . . . . . . . . . . . . 2;</v>
      </c>
    </row>
    <row r="253" spans="1:35">
      <c r="A253" s="56">
        <f t="shared" si="22"/>
        <v>261.92700000000002</v>
      </c>
      <c r="B253" s="21">
        <v>0</v>
      </c>
      <c r="C253" s="57">
        <v>1</v>
      </c>
      <c r="D253" s="57">
        <f t="shared" si="29"/>
        <v>2</v>
      </c>
      <c r="E253" s="58">
        <v>5</v>
      </c>
      <c r="F253" s="57">
        <v>1</v>
      </c>
      <c r="G253" s="22">
        <v>28</v>
      </c>
      <c r="H253" s="23" t="s">
        <v>71</v>
      </c>
      <c r="I253" s="24">
        <f>I249+1</f>
        <v>80</v>
      </c>
      <c r="J253" s="24" t="s">
        <v>64</v>
      </c>
      <c r="M253" s="115">
        <f t="shared" si="23"/>
        <v>125001</v>
      </c>
      <c r="N253" s="63">
        <f t="shared" si="27"/>
        <v>225001</v>
      </c>
      <c r="O253" s="107">
        <v>27</v>
      </c>
      <c r="P253" s="86">
        <v>8</v>
      </c>
      <c r="Q253" s="103">
        <f>Q181*2</f>
        <v>884</v>
      </c>
      <c r="R253" s="88">
        <f>O253/P253*A253</f>
        <v>884.00362500000006</v>
      </c>
      <c r="S253" s="68">
        <v>-9.5</v>
      </c>
      <c r="T253" s="69" t="s">
        <v>63</v>
      </c>
      <c r="U253" s="68">
        <v>0.05</v>
      </c>
      <c r="V253" s="70">
        <v>0.15</v>
      </c>
      <c r="W253" s="70">
        <v>1.25</v>
      </c>
      <c r="X253" s="71">
        <v>1</v>
      </c>
      <c r="Y253" s="72">
        <v>0</v>
      </c>
      <c r="Z253" s="73">
        <v>-0.43421052631578899</v>
      </c>
      <c r="AA253" s="72" t="s">
        <v>85</v>
      </c>
      <c r="AB253" s="72">
        <v>0</v>
      </c>
      <c r="AC253" s="72" t="s">
        <v>85</v>
      </c>
      <c r="AD253" s="72">
        <v>0</v>
      </c>
      <c r="AE253" s="72" t="s">
        <v>85</v>
      </c>
      <c r="AF253" s="72">
        <v>0</v>
      </c>
      <c r="AG253" s="28">
        <v>1</v>
      </c>
      <c r="AH253" s="25" t="str">
        <f t="shared" si="28"/>
        <v>125001, 884.003625 -9.5 . 0.05 0.15 1.25 1 0 -0.434210526315789 off 0 off 0 off 0 1;</v>
      </c>
      <c r="AI253" s="25" t="str">
        <f t="shared" si="24"/>
        <v>125001, 884 -9.5 . 0.05 0.15 1.25 1 0 -0.434210526315789 off 0 off 0 off 0 1;</v>
      </c>
    </row>
    <row r="254" spans="1:35">
      <c r="A254" s="56">
        <f t="shared" si="22"/>
        <v>261.92700000000002</v>
      </c>
      <c r="B254" s="21">
        <v>0</v>
      </c>
      <c r="C254" s="57">
        <v>1</v>
      </c>
      <c r="D254" s="57">
        <f t="shared" si="29"/>
        <v>2</v>
      </c>
      <c r="E254" s="58">
        <v>5</v>
      </c>
      <c r="F254" s="57">
        <v>0</v>
      </c>
      <c r="G254" s="22"/>
      <c r="H254" s="23"/>
      <c r="M254" s="115">
        <f t="shared" si="23"/>
        <v>125000</v>
      </c>
      <c r="N254" s="63">
        <f t="shared" si="27"/>
        <v>225000</v>
      </c>
      <c r="Q254" s="75" t="s">
        <v>63</v>
      </c>
      <c r="R254" s="90" t="s">
        <v>63</v>
      </c>
      <c r="S254" s="68" t="s">
        <v>63</v>
      </c>
      <c r="T254" s="69" t="s">
        <v>63</v>
      </c>
      <c r="U254" s="68" t="s">
        <v>86</v>
      </c>
      <c r="V254" s="70" t="s">
        <v>86</v>
      </c>
      <c r="W254" s="70" t="s">
        <v>86</v>
      </c>
      <c r="X254" s="71" t="s">
        <v>63</v>
      </c>
      <c r="Y254" s="72" t="s">
        <v>86</v>
      </c>
      <c r="Z254" s="73" t="s">
        <v>86</v>
      </c>
      <c r="AA254" s="72" t="s">
        <v>86</v>
      </c>
      <c r="AB254" s="72" t="s">
        <v>86</v>
      </c>
      <c r="AC254" s="72" t="s">
        <v>86</v>
      </c>
      <c r="AD254" s="72" t="s">
        <v>86</v>
      </c>
      <c r="AE254" s="72" t="s">
        <v>86</v>
      </c>
      <c r="AF254" s="72" t="s">
        <v>86</v>
      </c>
      <c r="AG254" s="28">
        <v>1</v>
      </c>
      <c r="AH254" s="25" t="str">
        <f t="shared" si="28"/>
        <v>125000, . . . . . . . . . . . . . . . 1;</v>
      </c>
      <c r="AI254" s="25" t="str">
        <f t="shared" si="24"/>
        <v>125000, . . . . . . . . . . . . . . . 1;</v>
      </c>
    </row>
    <row r="255" spans="1:35">
      <c r="A255" s="56">
        <f t="shared" si="22"/>
        <v>261.92700000000002</v>
      </c>
      <c r="B255" s="21">
        <v>0</v>
      </c>
      <c r="C255" s="57">
        <v>1</v>
      </c>
      <c r="D255" s="57">
        <f t="shared" si="29"/>
        <v>2</v>
      </c>
      <c r="E255" s="58">
        <v>6</v>
      </c>
      <c r="F255" s="57">
        <v>1</v>
      </c>
      <c r="G255" s="22">
        <v>29</v>
      </c>
      <c r="H255" s="23" t="s">
        <v>109</v>
      </c>
      <c r="K255" s="24">
        <f>K251+1</f>
        <v>80</v>
      </c>
      <c r="L255" s="24" t="s">
        <v>93</v>
      </c>
      <c r="M255" s="115">
        <f t="shared" si="23"/>
        <v>126001</v>
      </c>
      <c r="N255" s="63">
        <f t="shared" si="27"/>
        <v>226001</v>
      </c>
      <c r="O255" s="64">
        <v>24</v>
      </c>
      <c r="P255" s="65">
        <v>7</v>
      </c>
      <c r="Q255" s="109">
        <f>Q183*2</f>
        <v>899.97174177365366</v>
      </c>
      <c r="R255" s="110">
        <f>O255/P255*A255</f>
        <v>898.03542857142861</v>
      </c>
      <c r="S255" s="68">
        <v>-10</v>
      </c>
      <c r="T255" s="69" t="s">
        <v>86</v>
      </c>
      <c r="U255" s="68">
        <v>0.05</v>
      </c>
      <c r="V255" s="70">
        <v>0.15</v>
      </c>
      <c r="W255" s="70">
        <v>1.25</v>
      </c>
      <c r="X255" s="71">
        <v>1</v>
      </c>
      <c r="Y255" s="72">
        <v>0</v>
      </c>
      <c r="Z255" s="73">
        <v>-0.43421052631578899</v>
      </c>
      <c r="AA255" s="72" t="s">
        <v>85</v>
      </c>
      <c r="AB255" s="72">
        <v>0</v>
      </c>
      <c r="AC255" s="72" t="s">
        <v>85</v>
      </c>
      <c r="AD255" s="72">
        <v>0</v>
      </c>
      <c r="AE255" s="72" t="s">
        <v>85</v>
      </c>
      <c r="AF255" s="72">
        <v>0</v>
      </c>
      <c r="AG255" s="28">
        <v>2</v>
      </c>
      <c r="AH255" s="25" t="str">
        <f t="shared" si="28"/>
        <v>126001, 898.035428571429 -10 . 0.05 0.15 1.25 1 0 -0.434210526315789 off 0 off 0 off 0 2;</v>
      </c>
      <c r="AI255" s="25" t="str">
        <f t="shared" si="24"/>
        <v>126001, 899.971741773654 -10 . 0.05 0.15 1.25 1 0 -0.434210526315789 off 0 off 0 off 0 2;</v>
      </c>
    </row>
    <row r="256" spans="1:35">
      <c r="A256" s="56">
        <f t="shared" si="22"/>
        <v>261.92700000000002</v>
      </c>
      <c r="B256" s="21">
        <v>0</v>
      </c>
      <c r="C256" s="57">
        <v>1</v>
      </c>
      <c r="D256" s="57">
        <f t="shared" si="29"/>
        <v>2</v>
      </c>
      <c r="E256" s="58">
        <v>6</v>
      </c>
      <c r="F256" s="57">
        <v>0</v>
      </c>
      <c r="G256" s="22"/>
      <c r="H256" s="23"/>
      <c r="M256" s="115">
        <f t="shared" si="23"/>
        <v>126000</v>
      </c>
      <c r="N256" s="63">
        <f t="shared" si="27"/>
        <v>226000</v>
      </c>
      <c r="Q256" s="27" t="s">
        <v>63</v>
      </c>
      <c r="R256" s="76" t="s">
        <v>63</v>
      </c>
      <c r="S256" s="68" t="s">
        <v>63</v>
      </c>
      <c r="T256" s="69" t="s">
        <v>63</v>
      </c>
      <c r="U256" s="68" t="s">
        <v>86</v>
      </c>
      <c r="V256" s="70" t="s">
        <v>86</v>
      </c>
      <c r="W256" s="70" t="s">
        <v>86</v>
      </c>
      <c r="X256" s="71" t="s">
        <v>63</v>
      </c>
      <c r="Y256" s="72" t="s">
        <v>86</v>
      </c>
      <c r="Z256" s="73" t="s">
        <v>86</v>
      </c>
      <c r="AA256" s="72" t="s">
        <v>86</v>
      </c>
      <c r="AB256" s="72" t="s">
        <v>86</v>
      </c>
      <c r="AC256" s="72" t="s">
        <v>86</v>
      </c>
      <c r="AD256" s="72" t="s">
        <v>86</v>
      </c>
      <c r="AE256" s="72" t="s">
        <v>86</v>
      </c>
      <c r="AF256" s="72" t="s">
        <v>86</v>
      </c>
      <c r="AG256" s="28">
        <v>2</v>
      </c>
      <c r="AH256" s="25" t="str">
        <f t="shared" si="28"/>
        <v>126000, . . . . . . . . . . . . . . . 2;</v>
      </c>
      <c r="AI256" s="25" t="str">
        <f t="shared" si="24"/>
        <v>126000, . . . . . . . . . . . . . . . 2;</v>
      </c>
    </row>
    <row r="257" spans="1:35">
      <c r="A257" s="56">
        <f t="shared" si="22"/>
        <v>261.92700000000002</v>
      </c>
      <c r="B257" s="21">
        <v>0</v>
      </c>
      <c r="C257" s="57">
        <v>1</v>
      </c>
      <c r="D257" s="57">
        <f t="shared" si="29"/>
        <v>2</v>
      </c>
      <c r="E257" s="58">
        <v>7</v>
      </c>
      <c r="F257" s="57">
        <v>1</v>
      </c>
      <c r="G257" s="22">
        <v>30</v>
      </c>
      <c r="H257" s="23" t="s">
        <v>108</v>
      </c>
      <c r="I257" s="24">
        <f>I253</f>
        <v>80</v>
      </c>
      <c r="J257" s="24" t="s">
        <v>91</v>
      </c>
      <c r="M257" s="115">
        <f t="shared" si="23"/>
        <v>127001</v>
      </c>
      <c r="N257" s="63">
        <f t="shared" si="27"/>
        <v>227001</v>
      </c>
      <c r="O257" s="64">
        <v>7</v>
      </c>
      <c r="P257" s="65">
        <v>2</v>
      </c>
      <c r="Q257" s="96">
        <f>Q185*2</f>
        <v>917.29113869721664</v>
      </c>
      <c r="R257" s="67">
        <f>O257/P257*A257</f>
        <v>916.74450000000002</v>
      </c>
      <c r="S257" s="68">
        <v>-10</v>
      </c>
      <c r="T257" s="69" t="s">
        <v>89</v>
      </c>
      <c r="U257" s="68">
        <v>0.05</v>
      </c>
      <c r="V257" s="70">
        <v>0.15</v>
      </c>
      <c r="W257" s="70">
        <v>1.25</v>
      </c>
      <c r="X257" s="71">
        <v>1</v>
      </c>
      <c r="Y257" s="72">
        <v>0</v>
      </c>
      <c r="Z257" s="73">
        <v>-0.43421052631578899</v>
      </c>
      <c r="AA257" s="72" t="s">
        <v>85</v>
      </c>
      <c r="AB257" s="72">
        <v>0</v>
      </c>
      <c r="AC257" s="72" t="s">
        <v>85</v>
      </c>
      <c r="AD257" s="72">
        <v>0</v>
      </c>
      <c r="AE257" s="72" t="s">
        <v>85</v>
      </c>
      <c r="AF257" s="72">
        <v>0</v>
      </c>
      <c r="AG257" s="28">
        <v>1</v>
      </c>
      <c r="AH257" s="25" t="str">
        <f t="shared" si="28"/>
        <v>127001, 916.7445 -10 . 0.05 0.15 1.25 1 0 -0.434210526315789 off 0 off 0 off 0 1;</v>
      </c>
      <c r="AI257" s="25" t="str">
        <f t="shared" si="24"/>
        <v>127001, 917.291138697217 -10 . 0.05 0.15 1.25 1 0 -0.434210526315789 off 0 off 0 off 0 1;</v>
      </c>
    </row>
    <row r="258" spans="1:35">
      <c r="A258" s="56">
        <f t="shared" si="22"/>
        <v>261.92700000000002</v>
      </c>
      <c r="B258" s="21">
        <v>0</v>
      </c>
      <c r="C258" s="57">
        <v>1</v>
      </c>
      <c r="D258" s="57">
        <f t="shared" si="29"/>
        <v>2</v>
      </c>
      <c r="E258" s="58">
        <v>7</v>
      </c>
      <c r="F258" s="57">
        <v>0</v>
      </c>
      <c r="G258" s="22"/>
      <c r="H258" s="23"/>
      <c r="M258" s="115">
        <f t="shared" si="23"/>
        <v>127000</v>
      </c>
      <c r="N258" s="63">
        <f t="shared" si="27"/>
        <v>227000</v>
      </c>
      <c r="O258" s="64"/>
      <c r="P258" s="65"/>
      <c r="Q258" s="27" t="s">
        <v>89</v>
      </c>
      <c r="R258" s="76" t="s">
        <v>89</v>
      </c>
      <c r="S258" s="68" t="s">
        <v>89</v>
      </c>
      <c r="T258" s="69" t="s">
        <v>89</v>
      </c>
      <c r="U258" s="68" t="s">
        <v>86</v>
      </c>
      <c r="V258" s="70" t="s">
        <v>86</v>
      </c>
      <c r="W258" s="70" t="s">
        <v>86</v>
      </c>
      <c r="X258" s="71" t="s">
        <v>89</v>
      </c>
      <c r="Y258" s="72" t="s">
        <v>86</v>
      </c>
      <c r="Z258" s="73" t="s">
        <v>86</v>
      </c>
      <c r="AA258" s="72" t="s">
        <v>86</v>
      </c>
      <c r="AB258" s="72" t="s">
        <v>86</v>
      </c>
      <c r="AC258" s="72" t="s">
        <v>86</v>
      </c>
      <c r="AD258" s="72" t="s">
        <v>86</v>
      </c>
      <c r="AE258" s="72" t="s">
        <v>86</v>
      </c>
      <c r="AF258" s="72" t="s">
        <v>86</v>
      </c>
      <c r="AG258" s="28">
        <v>1</v>
      </c>
      <c r="AH258" s="25" t="str">
        <f t="shared" si="28"/>
        <v>127000, . . . . . . . . . . . . . . . 1;</v>
      </c>
      <c r="AI258" s="25" t="str">
        <f t="shared" si="24"/>
        <v>127000, . . . . . . . . . . . . . . . 1;</v>
      </c>
    </row>
    <row r="259" spans="1:35">
      <c r="A259" s="56">
        <f t="shared" si="22"/>
        <v>261.92700000000002</v>
      </c>
      <c r="B259" s="21">
        <v>0</v>
      </c>
      <c r="C259" s="57">
        <v>1</v>
      </c>
      <c r="D259" s="57">
        <f t="shared" si="29"/>
        <v>2</v>
      </c>
      <c r="E259" s="58">
        <v>8</v>
      </c>
      <c r="F259" s="57">
        <v>1</v>
      </c>
      <c r="G259" s="79" t="s">
        <v>110</v>
      </c>
      <c r="H259" s="23" t="s">
        <v>109</v>
      </c>
      <c r="K259" s="24">
        <f>K255</f>
        <v>80</v>
      </c>
      <c r="L259" s="24" t="s">
        <v>91</v>
      </c>
      <c r="M259" s="115">
        <f t="shared" si="23"/>
        <v>128001</v>
      </c>
      <c r="N259" s="63">
        <f t="shared" si="27"/>
        <v>228001</v>
      </c>
      <c r="O259" s="80">
        <v>25</v>
      </c>
      <c r="P259" s="81">
        <v>7</v>
      </c>
      <c r="Q259" s="96">
        <f>Q187*2</f>
        <v>936.02455025060442</v>
      </c>
      <c r="R259" s="67">
        <f>O259/P259*A259</f>
        <v>935.45357142857154</v>
      </c>
      <c r="S259" s="68">
        <v>-11</v>
      </c>
      <c r="T259" s="69" t="s">
        <v>86</v>
      </c>
      <c r="U259" s="68">
        <v>0.05</v>
      </c>
      <c r="V259" s="70">
        <v>0.15</v>
      </c>
      <c r="W259" s="70">
        <v>1.25</v>
      </c>
      <c r="X259" s="71">
        <v>1</v>
      </c>
      <c r="Y259" s="72">
        <v>0</v>
      </c>
      <c r="Z259" s="73">
        <v>-0.43421052631578899</v>
      </c>
      <c r="AA259" s="72" t="s">
        <v>85</v>
      </c>
      <c r="AB259" s="72">
        <v>0</v>
      </c>
      <c r="AC259" s="72" t="s">
        <v>85</v>
      </c>
      <c r="AD259" s="72">
        <v>0</v>
      </c>
      <c r="AE259" s="72" t="s">
        <v>85</v>
      </c>
      <c r="AF259" s="72">
        <v>0</v>
      </c>
      <c r="AG259" s="28">
        <v>2</v>
      </c>
      <c r="AH259" s="25" t="str">
        <f t="shared" si="28"/>
        <v>128001, 935.453571428572 -11 . 0.05 0.15 1.25 1 0 -0.434210526315789 off 0 off 0 off 0 2;</v>
      </c>
      <c r="AI259" s="25" t="str">
        <f t="shared" si="24"/>
        <v>128001, 936.024550250604 -11 . 0.05 0.15 1.25 1 0 -0.434210526315789 off 0 off 0 off 0 2;</v>
      </c>
    </row>
    <row r="260" spans="1:35">
      <c r="A260" s="56">
        <f t="shared" si="22"/>
        <v>261.92700000000002</v>
      </c>
      <c r="B260" s="21">
        <v>0</v>
      </c>
      <c r="C260" s="57">
        <v>1</v>
      </c>
      <c r="D260" s="57">
        <f t="shared" si="29"/>
        <v>2</v>
      </c>
      <c r="E260" s="58">
        <v>8</v>
      </c>
      <c r="F260" s="57">
        <v>0</v>
      </c>
      <c r="G260" s="22"/>
      <c r="H260" s="23"/>
      <c r="M260" s="115">
        <f t="shared" si="23"/>
        <v>128000</v>
      </c>
      <c r="N260" s="63">
        <f t="shared" si="27"/>
        <v>228000</v>
      </c>
      <c r="O260" s="64"/>
      <c r="P260" s="65"/>
      <c r="Q260" s="27" t="s">
        <v>89</v>
      </c>
      <c r="R260" s="76" t="s">
        <v>89</v>
      </c>
      <c r="S260" s="68" t="s">
        <v>89</v>
      </c>
      <c r="T260" s="69" t="s">
        <v>89</v>
      </c>
      <c r="U260" s="68" t="s">
        <v>86</v>
      </c>
      <c r="V260" s="70" t="s">
        <v>86</v>
      </c>
      <c r="W260" s="70" t="s">
        <v>86</v>
      </c>
      <c r="X260" s="71" t="s">
        <v>89</v>
      </c>
      <c r="Y260" s="72" t="s">
        <v>86</v>
      </c>
      <c r="Z260" s="73" t="s">
        <v>86</v>
      </c>
      <c r="AA260" s="72" t="s">
        <v>86</v>
      </c>
      <c r="AB260" s="72" t="s">
        <v>86</v>
      </c>
      <c r="AC260" s="72" t="s">
        <v>86</v>
      </c>
      <c r="AD260" s="72" t="s">
        <v>86</v>
      </c>
      <c r="AE260" s="72" t="s">
        <v>86</v>
      </c>
      <c r="AF260" s="72" t="s">
        <v>86</v>
      </c>
      <c r="AG260" s="28">
        <v>2</v>
      </c>
      <c r="AH260" s="25" t="str">
        <f t="shared" si="28"/>
        <v>128000, . . . . . . . . . . . . . . . 2;</v>
      </c>
      <c r="AI260" s="25" t="str">
        <f t="shared" si="24"/>
        <v>128000, . . . . . . . . . . . . . . . 2;</v>
      </c>
    </row>
    <row r="261" spans="1:35">
      <c r="A261" s="56">
        <f t="shared" ref="A261:A280" si="30">$A$3</f>
        <v>261.92700000000002</v>
      </c>
      <c r="B261" s="21">
        <v>0</v>
      </c>
      <c r="C261" s="57">
        <v>1</v>
      </c>
      <c r="D261" s="57">
        <f t="shared" si="29"/>
        <v>2</v>
      </c>
      <c r="E261" s="58">
        <v>9</v>
      </c>
      <c r="F261" s="57">
        <v>1</v>
      </c>
      <c r="G261" s="22">
        <v>32</v>
      </c>
      <c r="H261" s="23" t="s">
        <v>113</v>
      </c>
      <c r="I261" s="24">
        <f>I257+1</f>
        <v>81</v>
      </c>
      <c r="M261" s="115">
        <f t="shared" ref="M261:M280" si="31">(C261*100000)+(D261*10000)+(E261*1000)+F261</f>
        <v>129001</v>
      </c>
      <c r="N261" s="63">
        <f t="shared" si="27"/>
        <v>229001</v>
      </c>
      <c r="O261" s="64">
        <v>128</v>
      </c>
      <c r="P261" s="65">
        <v>35</v>
      </c>
      <c r="Q261" s="117">
        <f>Q189*2</f>
        <v>961.50633943241064</v>
      </c>
      <c r="R261" s="118">
        <f>O261/P261*A261</f>
        <v>957.90445714285715</v>
      </c>
      <c r="S261" s="68">
        <v>-11</v>
      </c>
      <c r="T261" s="69" t="s">
        <v>63</v>
      </c>
      <c r="U261" s="68">
        <v>0.05</v>
      </c>
      <c r="V261" s="70">
        <v>0.15</v>
      </c>
      <c r="W261" s="70">
        <v>1.25</v>
      </c>
      <c r="X261" s="71">
        <v>1</v>
      </c>
      <c r="Y261" s="72">
        <v>0</v>
      </c>
      <c r="Z261" s="73">
        <v>-0.43421052631578899</v>
      </c>
      <c r="AA261" s="72" t="s">
        <v>85</v>
      </c>
      <c r="AB261" s="72">
        <v>0</v>
      </c>
      <c r="AC261" s="72" t="s">
        <v>85</v>
      </c>
      <c r="AD261" s="72">
        <v>0</v>
      </c>
      <c r="AE261" s="72" t="s">
        <v>85</v>
      </c>
      <c r="AF261" s="72">
        <v>0</v>
      </c>
      <c r="AG261" s="28">
        <v>1</v>
      </c>
      <c r="AH261" s="25" t="str">
        <f t="shared" si="28"/>
        <v>129001, 957.904457142857 -11 . 0.05 0.15 1.25 1 0 -0.434210526315789 off 0 off 0 off 0 1;</v>
      </c>
      <c r="AI261" s="25" t="str">
        <f t="shared" si="24"/>
        <v>129001, 961.506339432411 -11 . 0.05 0.15 1.25 1 0 -0.434210526315789 off 0 off 0 off 0 1;</v>
      </c>
    </row>
    <row r="262" spans="1:35">
      <c r="A262" s="56">
        <f t="shared" si="30"/>
        <v>261.92700000000002</v>
      </c>
      <c r="B262" s="21">
        <v>0</v>
      </c>
      <c r="C262" s="57">
        <v>1</v>
      </c>
      <c r="D262" s="57">
        <f t="shared" si="29"/>
        <v>2</v>
      </c>
      <c r="E262" s="58">
        <v>9</v>
      </c>
      <c r="F262" s="57">
        <v>0</v>
      </c>
      <c r="G262" s="22"/>
      <c r="H262" s="23"/>
      <c r="M262" s="115">
        <f t="shared" si="31"/>
        <v>129000</v>
      </c>
      <c r="N262" s="63">
        <f t="shared" si="27"/>
        <v>229000</v>
      </c>
      <c r="O262" s="64"/>
      <c r="P262" s="65"/>
      <c r="Q262" s="116" t="s">
        <v>63</v>
      </c>
      <c r="R262" s="84" t="s">
        <v>63</v>
      </c>
      <c r="S262" s="68" t="s">
        <v>63</v>
      </c>
      <c r="T262" s="69" t="s">
        <v>63</v>
      </c>
      <c r="U262" s="68" t="s">
        <v>86</v>
      </c>
      <c r="V262" s="70" t="s">
        <v>86</v>
      </c>
      <c r="W262" s="70" t="s">
        <v>86</v>
      </c>
      <c r="X262" s="71" t="s">
        <v>63</v>
      </c>
      <c r="Y262" s="72" t="s">
        <v>86</v>
      </c>
      <c r="Z262" s="73" t="s">
        <v>86</v>
      </c>
      <c r="AA262" s="72" t="s">
        <v>86</v>
      </c>
      <c r="AB262" s="72" t="s">
        <v>86</v>
      </c>
      <c r="AC262" s="72" t="s">
        <v>86</v>
      </c>
      <c r="AD262" s="72" t="s">
        <v>86</v>
      </c>
      <c r="AE262" s="72" t="s">
        <v>86</v>
      </c>
      <c r="AF262" s="72" t="s">
        <v>86</v>
      </c>
      <c r="AG262" s="28">
        <v>1</v>
      </c>
      <c r="AH262" s="25" t="str">
        <f t="shared" si="28"/>
        <v>129000, . . . . . . . . . . . . . . . 1;</v>
      </c>
      <c r="AI262" s="25" t="str">
        <f t="shared" si="24"/>
        <v>129000, . . . . . . . . . . . . . . . 1;</v>
      </c>
    </row>
    <row r="263" spans="1:35">
      <c r="A263" s="56">
        <f t="shared" si="30"/>
        <v>261.92700000000002</v>
      </c>
      <c r="B263" s="21">
        <v>0</v>
      </c>
      <c r="C263" s="57">
        <v>1</v>
      </c>
      <c r="D263" s="57">
        <v>3</v>
      </c>
      <c r="E263" s="58">
        <v>0</v>
      </c>
      <c r="F263" s="57">
        <v>1</v>
      </c>
      <c r="G263" s="22">
        <v>33</v>
      </c>
      <c r="H263" s="23" t="s">
        <v>72</v>
      </c>
      <c r="K263" s="24">
        <f>K259+1</f>
        <v>81</v>
      </c>
      <c r="M263" s="115">
        <f t="shared" si="31"/>
        <v>130001</v>
      </c>
      <c r="N263" s="63">
        <f t="shared" si="27"/>
        <v>230001</v>
      </c>
      <c r="O263" s="107">
        <v>15</v>
      </c>
      <c r="P263" s="86">
        <v>4</v>
      </c>
      <c r="Q263" s="103">
        <f>Q191*2</f>
        <v>982.27685302839495</v>
      </c>
      <c r="R263" s="88">
        <f>O263/P263*A263</f>
        <v>982.22625000000005</v>
      </c>
      <c r="S263" s="68">
        <v>-12</v>
      </c>
      <c r="T263" s="69" t="s">
        <v>86</v>
      </c>
      <c r="U263" s="68">
        <v>0.05</v>
      </c>
      <c r="V263" s="70">
        <v>0.15</v>
      </c>
      <c r="W263" s="70">
        <v>1.25</v>
      </c>
      <c r="X263" s="71">
        <v>1</v>
      </c>
      <c r="Y263" s="72">
        <v>0</v>
      </c>
      <c r="Z263" s="73">
        <v>-0.43421052631578899</v>
      </c>
      <c r="AA263" s="72" t="s">
        <v>85</v>
      </c>
      <c r="AB263" s="72">
        <v>0</v>
      </c>
      <c r="AC263" s="72" t="s">
        <v>85</v>
      </c>
      <c r="AD263" s="72">
        <v>0</v>
      </c>
      <c r="AE263" s="72" t="s">
        <v>85</v>
      </c>
      <c r="AF263" s="72">
        <v>0</v>
      </c>
      <c r="AG263" s="28">
        <v>2</v>
      </c>
      <c r="AH263" s="25" t="str">
        <f t="shared" si="28"/>
        <v>130001, 982.22625 -12 . 0.05 0.15 1.25 1 0 -0.434210526315789 off 0 off 0 off 0 2;</v>
      </c>
      <c r="AI263" s="25" t="str">
        <f t="shared" ref="AI263:AI280" si="32">M263&amp;", "&amp;Q263&amp;" "&amp;S263&amp;" "&amp;T263&amp;" "&amp;U263&amp;" "&amp;V263&amp;" "&amp;W263&amp;" "&amp;X263&amp;" "&amp;Y263&amp;" "&amp;Z263&amp;" "&amp;AA263&amp;" "&amp;AB263&amp;" "&amp;AC263&amp;" "&amp;AD263&amp;" "&amp;AE263&amp;" "&amp;AF263 &amp;" " &amp;AG263 &amp;";"</f>
        <v>130001, 982.276853028395 -12 . 0.05 0.15 1.25 1 0 -0.434210526315789 off 0 off 0 off 0 2;</v>
      </c>
    </row>
    <row r="264" spans="1:35">
      <c r="A264" s="56">
        <f t="shared" si="30"/>
        <v>261.92700000000002</v>
      </c>
      <c r="B264" s="21">
        <v>0</v>
      </c>
      <c r="C264" s="57">
        <v>1</v>
      </c>
      <c r="D264" s="57">
        <f t="shared" si="29"/>
        <v>3</v>
      </c>
      <c r="E264" s="58">
        <v>0</v>
      </c>
      <c r="F264" s="57">
        <v>0</v>
      </c>
      <c r="G264" s="22"/>
      <c r="H264" s="23"/>
      <c r="M264" s="115">
        <f t="shared" si="31"/>
        <v>130000</v>
      </c>
      <c r="N264" s="63">
        <f t="shared" si="27"/>
        <v>230000</v>
      </c>
      <c r="O264" s="64"/>
      <c r="P264" s="65"/>
      <c r="Q264" s="27" t="s">
        <v>84</v>
      </c>
      <c r="R264" s="90" t="s">
        <v>84</v>
      </c>
      <c r="S264" s="68" t="s">
        <v>84</v>
      </c>
      <c r="T264" s="69" t="s">
        <v>84</v>
      </c>
      <c r="U264" s="68" t="s">
        <v>86</v>
      </c>
      <c r="V264" s="70" t="s">
        <v>86</v>
      </c>
      <c r="W264" s="70" t="s">
        <v>86</v>
      </c>
      <c r="X264" s="71" t="s">
        <v>84</v>
      </c>
      <c r="Y264" s="72" t="s">
        <v>86</v>
      </c>
      <c r="Z264" s="73" t="s">
        <v>86</v>
      </c>
      <c r="AA264" s="72" t="s">
        <v>86</v>
      </c>
      <c r="AB264" s="72" t="s">
        <v>86</v>
      </c>
      <c r="AC264" s="72" t="s">
        <v>86</v>
      </c>
      <c r="AD264" s="72" t="s">
        <v>86</v>
      </c>
      <c r="AE264" s="72" t="s">
        <v>86</v>
      </c>
      <c r="AF264" s="72" t="s">
        <v>86</v>
      </c>
      <c r="AG264" s="28">
        <v>2</v>
      </c>
      <c r="AH264" s="25" t="str">
        <f t="shared" si="28"/>
        <v>130000, . . . . . . . . . . . . . . . 2;</v>
      </c>
      <c r="AI264" s="25" t="str">
        <f t="shared" si="32"/>
        <v>130000, . . . . . . . . . . . . . . . 2;</v>
      </c>
    </row>
    <row r="265" spans="1:35">
      <c r="A265" s="56">
        <f t="shared" si="30"/>
        <v>261.92700000000002</v>
      </c>
      <c r="B265" s="21">
        <v>0</v>
      </c>
      <c r="C265" s="57">
        <v>1</v>
      </c>
      <c r="D265" s="57">
        <f t="shared" si="29"/>
        <v>3</v>
      </c>
      <c r="E265" s="58">
        <v>1</v>
      </c>
      <c r="F265" s="57">
        <v>1</v>
      </c>
      <c r="G265" s="22">
        <v>34</v>
      </c>
      <c r="H265" s="23" t="s">
        <v>115</v>
      </c>
      <c r="I265" s="24">
        <f>I261+1</f>
        <v>82</v>
      </c>
      <c r="J265" s="24" t="s">
        <v>91</v>
      </c>
      <c r="M265" s="115">
        <f t="shared" si="31"/>
        <v>131001</v>
      </c>
      <c r="N265" s="63">
        <f t="shared" si="27"/>
        <v>231001</v>
      </c>
      <c r="O265" s="64">
        <v>80</v>
      </c>
      <c r="P265" s="65">
        <v>21</v>
      </c>
      <c r="Q265" s="111">
        <f>Q193*2</f>
        <v>1000.0242198234253</v>
      </c>
      <c r="R265" s="112">
        <f>O265/P265*A265</f>
        <v>997.81714285714293</v>
      </c>
      <c r="S265" s="68">
        <v>-12</v>
      </c>
      <c r="T265" s="69" t="s">
        <v>89</v>
      </c>
      <c r="U265" s="68">
        <v>0.05</v>
      </c>
      <c r="V265" s="70">
        <v>0.15</v>
      </c>
      <c r="W265" s="70">
        <v>1.25</v>
      </c>
      <c r="X265" s="71">
        <v>1</v>
      </c>
      <c r="Y265" s="72">
        <v>0</v>
      </c>
      <c r="Z265" s="73">
        <v>-0.43421052631578899</v>
      </c>
      <c r="AA265" s="72" t="s">
        <v>85</v>
      </c>
      <c r="AB265" s="72">
        <v>0</v>
      </c>
      <c r="AC265" s="72" t="s">
        <v>85</v>
      </c>
      <c r="AD265" s="72">
        <v>0</v>
      </c>
      <c r="AE265" s="72" t="s">
        <v>85</v>
      </c>
      <c r="AF265" s="72">
        <v>0</v>
      </c>
      <c r="AG265" s="28">
        <v>1</v>
      </c>
      <c r="AH265" s="25" t="str">
        <f t="shared" si="28"/>
        <v>131001, 997.817142857143 -12 . 0.05 0.15 1.25 1 0 -0.434210526315789 off 0 off 0 off 0 1;</v>
      </c>
      <c r="AI265" s="25" t="str">
        <f t="shared" si="32"/>
        <v>131001, 1000.02421982343 -12 . 0.05 0.15 1.25 1 0 -0.434210526315789 off 0 off 0 off 0 1;</v>
      </c>
    </row>
    <row r="266" spans="1:35">
      <c r="A266" s="56">
        <f t="shared" si="30"/>
        <v>261.92700000000002</v>
      </c>
      <c r="B266" s="21">
        <v>0</v>
      </c>
      <c r="C266" s="57">
        <v>1</v>
      </c>
      <c r="D266" s="57">
        <f t="shared" si="29"/>
        <v>3</v>
      </c>
      <c r="E266" s="58">
        <v>1</v>
      </c>
      <c r="F266" s="57">
        <v>0</v>
      </c>
      <c r="G266" s="105" t="s">
        <v>73</v>
      </c>
      <c r="H266" s="105"/>
      <c r="M266" s="115">
        <f t="shared" si="31"/>
        <v>131000</v>
      </c>
      <c r="N266" s="63">
        <f t="shared" si="27"/>
        <v>231000</v>
      </c>
      <c r="O266" s="64"/>
      <c r="P266" s="65"/>
      <c r="Q266" s="27" t="s">
        <v>89</v>
      </c>
      <c r="R266" s="76" t="s">
        <v>89</v>
      </c>
      <c r="S266" s="68" t="s">
        <v>89</v>
      </c>
      <c r="T266" s="69" t="s">
        <v>89</v>
      </c>
      <c r="U266" s="68" t="s">
        <v>86</v>
      </c>
      <c r="V266" s="70" t="s">
        <v>86</v>
      </c>
      <c r="W266" s="70" t="s">
        <v>86</v>
      </c>
      <c r="X266" s="71" t="s">
        <v>89</v>
      </c>
      <c r="Y266" s="72" t="s">
        <v>86</v>
      </c>
      <c r="Z266" s="73" t="s">
        <v>86</v>
      </c>
      <c r="AA266" s="72" t="s">
        <v>86</v>
      </c>
      <c r="AB266" s="72" t="s">
        <v>86</v>
      </c>
      <c r="AC266" s="72" t="s">
        <v>86</v>
      </c>
      <c r="AD266" s="72" t="s">
        <v>86</v>
      </c>
      <c r="AE266" s="72" t="s">
        <v>86</v>
      </c>
      <c r="AF266" s="72" t="s">
        <v>86</v>
      </c>
      <c r="AG266" s="28">
        <v>1</v>
      </c>
      <c r="AH266" s="25" t="str">
        <f t="shared" si="28"/>
        <v>131000, . . . . . . . . . . . . . . . 1;</v>
      </c>
      <c r="AI266" s="25" t="str">
        <f t="shared" si="32"/>
        <v>131000, . . . . . . . . . . . . . . . 1;</v>
      </c>
    </row>
    <row r="267" spans="1:35">
      <c r="A267" s="56">
        <f t="shared" si="30"/>
        <v>261.92700000000002</v>
      </c>
      <c r="B267" s="21">
        <v>0</v>
      </c>
      <c r="C267" s="57">
        <v>1</v>
      </c>
      <c r="D267" s="57">
        <f t="shared" si="29"/>
        <v>3</v>
      </c>
      <c r="E267" s="58">
        <v>2</v>
      </c>
      <c r="F267" s="57">
        <v>1</v>
      </c>
      <c r="G267" s="91">
        <v>35</v>
      </c>
      <c r="H267" s="97" t="s">
        <v>60</v>
      </c>
      <c r="I267" s="93"/>
      <c r="J267" s="93"/>
      <c r="K267" s="93">
        <f>K263+1</f>
        <v>82</v>
      </c>
      <c r="L267" s="93" t="s">
        <v>62</v>
      </c>
      <c r="M267" s="94">
        <f t="shared" si="31"/>
        <v>132001</v>
      </c>
      <c r="N267" s="63">
        <f t="shared" si="27"/>
        <v>232001</v>
      </c>
      <c r="O267" s="64">
        <v>35</v>
      </c>
      <c r="P267" s="65">
        <v>9</v>
      </c>
      <c r="Q267" s="96">
        <f>Q195*2</f>
        <v>1019.2690645139534</v>
      </c>
      <c r="R267" s="67">
        <f>O267/P267*A267</f>
        <v>1018.605</v>
      </c>
      <c r="S267" s="68">
        <v>-12</v>
      </c>
      <c r="T267" s="69" t="s">
        <v>86</v>
      </c>
      <c r="U267" s="68">
        <v>0.05</v>
      </c>
      <c r="V267" s="70">
        <v>0.15</v>
      </c>
      <c r="W267" s="70">
        <v>1.25</v>
      </c>
      <c r="X267" s="71">
        <v>1</v>
      </c>
      <c r="Y267" s="72">
        <v>0</v>
      </c>
      <c r="Z267" s="73">
        <v>-0.43421052631578899</v>
      </c>
      <c r="AA267" s="72" t="s">
        <v>85</v>
      </c>
      <c r="AB267" s="72">
        <v>0</v>
      </c>
      <c r="AC267" s="72" t="s">
        <v>85</v>
      </c>
      <c r="AD267" s="72">
        <v>0</v>
      </c>
      <c r="AE267" s="72" t="s">
        <v>85</v>
      </c>
      <c r="AF267" s="72">
        <v>0</v>
      </c>
      <c r="AG267" s="28">
        <v>2</v>
      </c>
      <c r="AH267" s="25" t="str">
        <f t="shared" si="28"/>
        <v>132001, 1018.605 -12 . 0.05 0.15 1.25 1 0 -0.434210526315789 off 0 off 0 off 0 2;</v>
      </c>
      <c r="AI267" s="25" t="str">
        <f t="shared" si="32"/>
        <v>132001, 1019.26906451395 -12 . 0.05 0.15 1.25 1 0 -0.434210526315789 off 0 off 0 off 0 2;</v>
      </c>
    </row>
    <row r="268" spans="1:35">
      <c r="A268" s="56">
        <f t="shared" si="30"/>
        <v>261.92700000000002</v>
      </c>
      <c r="B268" s="21">
        <v>0</v>
      </c>
      <c r="C268" s="57">
        <v>1</v>
      </c>
      <c r="D268" s="57">
        <f t="shared" si="29"/>
        <v>3</v>
      </c>
      <c r="E268" s="58">
        <v>2</v>
      </c>
      <c r="F268" s="57">
        <v>0</v>
      </c>
      <c r="G268" s="22"/>
      <c r="H268" s="23"/>
      <c r="M268" s="115">
        <f t="shared" si="31"/>
        <v>132000</v>
      </c>
      <c r="N268" s="63">
        <f t="shared" si="27"/>
        <v>232000</v>
      </c>
      <c r="O268" s="64"/>
      <c r="P268" s="65"/>
      <c r="Q268" s="27" t="s">
        <v>74</v>
      </c>
      <c r="R268" s="76" t="s">
        <v>74</v>
      </c>
      <c r="S268" s="68" t="s">
        <v>74</v>
      </c>
      <c r="T268" s="69" t="s">
        <v>74</v>
      </c>
      <c r="U268" s="68" t="s">
        <v>86</v>
      </c>
      <c r="V268" s="70" t="s">
        <v>86</v>
      </c>
      <c r="W268" s="70" t="s">
        <v>86</v>
      </c>
      <c r="X268" s="71" t="s">
        <v>74</v>
      </c>
      <c r="Y268" s="72" t="s">
        <v>86</v>
      </c>
      <c r="Z268" s="73" t="s">
        <v>86</v>
      </c>
      <c r="AA268" s="72" t="s">
        <v>86</v>
      </c>
      <c r="AB268" s="72" t="s">
        <v>86</v>
      </c>
      <c r="AC268" s="72" t="s">
        <v>86</v>
      </c>
      <c r="AD268" s="72" t="s">
        <v>86</v>
      </c>
      <c r="AE268" s="72" t="s">
        <v>86</v>
      </c>
      <c r="AF268" s="72" t="s">
        <v>86</v>
      </c>
      <c r="AG268" s="28">
        <v>2</v>
      </c>
      <c r="AH268" s="25" t="str">
        <f t="shared" si="28"/>
        <v>132000, . . . . . . . . . . . . . . . 2;</v>
      </c>
      <c r="AI268" s="25" t="str">
        <f t="shared" si="32"/>
        <v>132000, . . . . . . . . . . . . . . . 2;</v>
      </c>
    </row>
    <row r="269" spans="1:35">
      <c r="A269" s="56">
        <f t="shared" si="30"/>
        <v>261.92700000000002</v>
      </c>
      <c r="B269" s="21">
        <v>0</v>
      </c>
      <c r="C269" s="57">
        <v>1</v>
      </c>
      <c r="D269" s="57">
        <f t="shared" si="29"/>
        <v>3</v>
      </c>
      <c r="E269" s="58">
        <v>3</v>
      </c>
      <c r="F269" s="57">
        <v>1</v>
      </c>
      <c r="G269" s="22">
        <v>36</v>
      </c>
      <c r="H269" s="23" t="s">
        <v>75</v>
      </c>
      <c r="I269" s="24">
        <f>I265</f>
        <v>82</v>
      </c>
      <c r="J269" s="24" t="s">
        <v>76</v>
      </c>
      <c r="M269" s="115">
        <f t="shared" si="31"/>
        <v>133001</v>
      </c>
      <c r="N269" s="63">
        <f t="shared" si="27"/>
        <v>233001</v>
      </c>
      <c r="O269" s="64">
        <v>192</v>
      </c>
      <c r="P269" s="65">
        <v>49</v>
      </c>
      <c r="Q269" s="117">
        <f>Q197*2</f>
        <v>1029.6244904381149</v>
      </c>
      <c r="R269" s="118">
        <f>O269/P269*A269</f>
        <v>1026.3262040816328</v>
      </c>
      <c r="S269" s="68">
        <v>-12</v>
      </c>
      <c r="T269" s="69" t="s">
        <v>74</v>
      </c>
      <c r="U269" s="68">
        <v>0.05</v>
      </c>
      <c r="V269" s="70">
        <v>0.15</v>
      </c>
      <c r="W269" s="70">
        <v>1.25</v>
      </c>
      <c r="X269" s="71">
        <v>1</v>
      </c>
      <c r="Y269" s="72">
        <v>0</v>
      </c>
      <c r="Z269" s="73">
        <v>-0.43421052631578899</v>
      </c>
      <c r="AA269" s="72" t="s">
        <v>85</v>
      </c>
      <c r="AB269" s="72">
        <v>0</v>
      </c>
      <c r="AC269" s="72" t="s">
        <v>85</v>
      </c>
      <c r="AD269" s="72">
        <v>0</v>
      </c>
      <c r="AE269" s="72" t="s">
        <v>85</v>
      </c>
      <c r="AF269" s="72">
        <v>0</v>
      </c>
      <c r="AG269" s="28">
        <v>1</v>
      </c>
      <c r="AH269" s="25" t="str">
        <f t="shared" si="28"/>
        <v>133001, 1026.32620408163 -12 . 0.05 0.15 1.25 1 0 -0.434210526315789 off 0 off 0 off 0 1;</v>
      </c>
      <c r="AI269" s="25" t="str">
        <f t="shared" si="32"/>
        <v>133001, 1029.62449043811 -12 . 0.05 0.15 1.25 1 0 -0.434210526315789 off 0 off 0 off 0 1;</v>
      </c>
    </row>
    <row r="270" spans="1:35">
      <c r="A270" s="56">
        <f t="shared" si="30"/>
        <v>261.92700000000002</v>
      </c>
      <c r="B270" s="21">
        <v>0</v>
      </c>
      <c r="C270" s="57">
        <v>1</v>
      </c>
      <c r="D270" s="57">
        <f t="shared" si="29"/>
        <v>3</v>
      </c>
      <c r="E270" s="58">
        <v>3</v>
      </c>
      <c r="F270" s="57">
        <v>0</v>
      </c>
      <c r="G270" s="22"/>
      <c r="H270" s="23"/>
      <c r="M270" s="115">
        <f t="shared" si="31"/>
        <v>133000</v>
      </c>
      <c r="N270" s="63">
        <f t="shared" si="27"/>
        <v>233000</v>
      </c>
      <c r="O270" s="64"/>
      <c r="P270" s="65"/>
      <c r="Q270" s="75" t="s">
        <v>89</v>
      </c>
      <c r="R270" s="76" t="s">
        <v>89</v>
      </c>
      <c r="S270" s="68" t="s">
        <v>89</v>
      </c>
      <c r="T270" s="69" t="s">
        <v>89</v>
      </c>
      <c r="U270" s="68" t="s">
        <v>86</v>
      </c>
      <c r="V270" s="70" t="s">
        <v>86</v>
      </c>
      <c r="W270" s="70" t="s">
        <v>86</v>
      </c>
      <c r="X270" s="71" t="s">
        <v>89</v>
      </c>
      <c r="Y270" s="72" t="s">
        <v>86</v>
      </c>
      <c r="Z270" s="73" t="s">
        <v>86</v>
      </c>
      <c r="AA270" s="72" t="s">
        <v>86</v>
      </c>
      <c r="AB270" s="72" t="s">
        <v>86</v>
      </c>
      <c r="AC270" s="72" t="s">
        <v>86</v>
      </c>
      <c r="AD270" s="72" t="s">
        <v>86</v>
      </c>
      <c r="AE270" s="72" t="s">
        <v>86</v>
      </c>
      <c r="AF270" s="72" t="s">
        <v>86</v>
      </c>
      <c r="AG270" s="28">
        <v>1</v>
      </c>
      <c r="AH270" s="25" t="str">
        <f t="shared" si="28"/>
        <v>133000, . . . . . . . . . . . . . . . 1;</v>
      </c>
      <c r="AI270" s="25" t="str">
        <f t="shared" si="32"/>
        <v>133000, . . . . . . . . . . . . . . . 1;</v>
      </c>
    </row>
    <row r="271" spans="1:35">
      <c r="A271" s="56">
        <f t="shared" si="30"/>
        <v>261.92700000000002</v>
      </c>
      <c r="B271" s="21">
        <v>0</v>
      </c>
      <c r="C271" s="57">
        <v>1</v>
      </c>
      <c r="D271" s="57">
        <f t="shared" si="29"/>
        <v>3</v>
      </c>
      <c r="E271" s="58">
        <v>4</v>
      </c>
      <c r="F271" s="57">
        <v>1</v>
      </c>
      <c r="G271" s="91">
        <v>1</v>
      </c>
      <c r="H271" s="97" t="s">
        <v>116</v>
      </c>
      <c r="I271" s="93"/>
      <c r="J271" s="93"/>
      <c r="K271" s="93">
        <f>K267</f>
        <v>82</v>
      </c>
      <c r="L271" s="93" t="s">
        <v>93</v>
      </c>
      <c r="M271" s="94">
        <f t="shared" si="31"/>
        <v>134001</v>
      </c>
      <c r="N271" s="63">
        <f t="shared" si="27"/>
        <v>234001</v>
      </c>
      <c r="O271" s="113">
        <v>4</v>
      </c>
      <c r="P271" s="114">
        <v>1</v>
      </c>
      <c r="Q271" s="111">
        <f>Q199*2</f>
        <v>1049.4389739428691</v>
      </c>
      <c r="R271" s="112">
        <f>O271/P271*A271</f>
        <v>1047.7080000000001</v>
      </c>
      <c r="S271" s="68">
        <v>-13</v>
      </c>
      <c r="T271" s="69" t="s">
        <v>86</v>
      </c>
      <c r="U271" s="68">
        <v>0.05</v>
      </c>
      <c r="V271" s="70">
        <v>0.15</v>
      </c>
      <c r="W271" s="70">
        <v>1.25</v>
      </c>
      <c r="X271" s="71">
        <v>1</v>
      </c>
      <c r="Y271" s="72">
        <v>0</v>
      </c>
      <c r="Z271" s="73">
        <v>-0.43421052631578899</v>
      </c>
      <c r="AA271" s="72" t="s">
        <v>85</v>
      </c>
      <c r="AB271" s="72">
        <v>0</v>
      </c>
      <c r="AC271" s="72" t="s">
        <v>85</v>
      </c>
      <c r="AD271" s="72">
        <v>0</v>
      </c>
      <c r="AE271" s="72" t="s">
        <v>85</v>
      </c>
      <c r="AF271" s="72">
        <v>0</v>
      </c>
      <c r="AG271" s="28">
        <v>2</v>
      </c>
      <c r="AH271" s="25" t="str">
        <f t="shared" si="28"/>
        <v>134001, 1047.708 -13 . 0.05 0.15 1.25 1 0 -0.434210526315789 off 0 off 0 off 0 2;</v>
      </c>
      <c r="AI271" s="25" t="str">
        <f t="shared" si="32"/>
        <v>134001, 1049.43897394287 -13 . 0.05 0.15 1.25 1 0 -0.434210526315789 off 0 off 0 off 0 2;</v>
      </c>
    </row>
    <row r="272" spans="1:35">
      <c r="A272" s="56">
        <f t="shared" si="30"/>
        <v>261.92700000000002</v>
      </c>
      <c r="B272" s="21">
        <v>0</v>
      </c>
      <c r="C272" s="57">
        <v>1</v>
      </c>
      <c r="D272" s="57">
        <f t="shared" si="29"/>
        <v>3</v>
      </c>
      <c r="E272" s="58">
        <v>4</v>
      </c>
      <c r="F272" s="57">
        <v>0</v>
      </c>
      <c r="G272" s="22"/>
      <c r="H272" s="23"/>
      <c r="M272" s="95">
        <f t="shared" si="31"/>
        <v>134000</v>
      </c>
      <c r="N272" s="63">
        <f t="shared" si="27"/>
        <v>234000</v>
      </c>
      <c r="O272" s="64"/>
      <c r="P272" s="65"/>
      <c r="Q272" s="116" t="s">
        <v>89</v>
      </c>
      <c r="R272" s="76" t="s">
        <v>89</v>
      </c>
      <c r="S272" s="68" t="s">
        <v>89</v>
      </c>
      <c r="T272" s="69" t="s">
        <v>89</v>
      </c>
      <c r="U272" s="68" t="s">
        <v>86</v>
      </c>
      <c r="V272" s="70" t="s">
        <v>86</v>
      </c>
      <c r="W272" s="70" t="s">
        <v>86</v>
      </c>
      <c r="X272" s="71" t="s">
        <v>89</v>
      </c>
      <c r="Y272" s="72" t="s">
        <v>86</v>
      </c>
      <c r="Z272" s="73" t="s">
        <v>86</v>
      </c>
      <c r="AA272" s="72" t="s">
        <v>86</v>
      </c>
      <c r="AB272" s="72" t="s">
        <v>86</v>
      </c>
      <c r="AC272" s="72" t="s">
        <v>86</v>
      </c>
      <c r="AD272" s="72" t="s">
        <v>86</v>
      </c>
      <c r="AE272" s="72" t="s">
        <v>86</v>
      </c>
      <c r="AF272" s="72" t="s">
        <v>86</v>
      </c>
      <c r="AG272" s="28">
        <v>2</v>
      </c>
      <c r="AH272" s="25" t="str">
        <f t="shared" si="28"/>
        <v>134000, . . . . . . . . . . . . . . . 2;</v>
      </c>
      <c r="AI272" s="25" t="str">
        <f t="shared" si="32"/>
        <v>134000, . . . . . . . . . . . . . . . 2;</v>
      </c>
    </row>
    <row r="273" spans="1:35">
      <c r="A273" s="56">
        <f t="shared" si="30"/>
        <v>261.92700000000002</v>
      </c>
      <c r="B273" s="21">
        <v>0</v>
      </c>
      <c r="C273" s="57">
        <v>1</v>
      </c>
      <c r="D273" s="57">
        <f t="shared" si="29"/>
        <v>3</v>
      </c>
      <c r="E273" s="58">
        <v>5</v>
      </c>
      <c r="F273" s="57">
        <v>1</v>
      </c>
      <c r="G273" s="22">
        <v>2</v>
      </c>
      <c r="H273" s="23" t="s">
        <v>118</v>
      </c>
      <c r="I273" s="24">
        <f>I269+1</f>
        <v>83</v>
      </c>
      <c r="M273" s="95">
        <f t="shared" si="31"/>
        <v>135001</v>
      </c>
      <c r="N273" s="63">
        <f t="shared" si="27"/>
        <v>235001</v>
      </c>
      <c r="O273" s="64">
        <v>144</v>
      </c>
      <c r="P273" s="65">
        <v>35</v>
      </c>
      <c r="Q273" s="117">
        <f>Q201*2</f>
        <v>1080.501899226615</v>
      </c>
      <c r="R273" s="118">
        <f>O273/P273*A273</f>
        <v>1077.6425142857142</v>
      </c>
      <c r="S273" s="68">
        <v>-13</v>
      </c>
      <c r="T273" s="69" t="s">
        <v>84</v>
      </c>
      <c r="U273" s="68">
        <v>0.05</v>
      </c>
      <c r="V273" s="70">
        <v>0.15</v>
      </c>
      <c r="W273" s="70">
        <v>1.25</v>
      </c>
      <c r="X273" s="71">
        <v>1</v>
      </c>
      <c r="Y273" s="72">
        <v>0</v>
      </c>
      <c r="Z273" s="73">
        <v>-0.43421052631578899</v>
      </c>
      <c r="AA273" s="72" t="s">
        <v>85</v>
      </c>
      <c r="AB273" s="72">
        <v>0</v>
      </c>
      <c r="AC273" s="72" t="s">
        <v>85</v>
      </c>
      <c r="AD273" s="72">
        <v>0</v>
      </c>
      <c r="AE273" s="72" t="s">
        <v>85</v>
      </c>
      <c r="AF273" s="72">
        <v>0</v>
      </c>
      <c r="AG273" s="28">
        <v>1</v>
      </c>
      <c r="AH273" s="25" t="str">
        <f t="shared" si="28"/>
        <v>135001, 1077.64251428571 -13 . 0.05 0.15 1.25 1 0 -0.434210526315789 off 0 off 0 off 0 1;</v>
      </c>
      <c r="AI273" s="25" t="str">
        <f t="shared" si="32"/>
        <v>135001, 1080.50189922662 -13 . 0.05 0.15 1.25 1 0 -0.434210526315789 off 0 off 0 off 0 1;</v>
      </c>
    </row>
    <row r="274" spans="1:35">
      <c r="A274" s="56">
        <f t="shared" si="30"/>
        <v>261.92700000000002</v>
      </c>
      <c r="B274" s="21">
        <v>0</v>
      </c>
      <c r="C274" s="57">
        <v>1</v>
      </c>
      <c r="D274" s="57">
        <f t="shared" si="29"/>
        <v>3</v>
      </c>
      <c r="E274" s="58">
        <v>5</v>
      </c>
      <c r="F274" s="57">
        <v>0</v>
      </c>
      <c r="G274" s="22"/>
      <c r="H274" s="23"/>
      <c r="M274" s="95">
        <f t="shared" si="31"/>
        <v>135000</v>
      </c>
      <c r="N274" s="63">
        <f t="shared" si="27"/>
        <v>235000</v>
      </c>
      <c r="O274" s="64"/>
      <c r="P274" s="65"/>
      <c r="Q274" s="27" t="s">
        <v>84</v>
      </c>
      <c r="R274" s="76" t="s">
        <v>84</v>
      </c>
      <c r="S274" s="68" t="s">
        <v>84</v>
      </c>
      <c r="T274" s="69" t="s">
        <v>84</v>
      </c>
      <c r="U274" s="68" t="s">
        <v>86</v>
      </c>
      <c r="V274" s="70" t="s">
        <v>86</v>
      </c>
      <c r="W274" s="70" t="s">
        <v>86</v>
      </c>
      <c r="X274" s="71" t="s">
        <v>84</v>
      </c>
      <c r="Y274" s="72" t="s">
        <v>86</v>
      </c>
      <c r="Z274" s="73" t="s">
        <v>86</v>
      </c>
      <c r="AA274" s="72" t="s">
        <v>86</v>
      </c>
      <c r="AB274" s="72" t="s">
        <v>86</v>
      </c>
      <c r="AC274" s="72" t="s">
        <v>86</v>
      </c>
      <c r="AD274" s="72" t="s">
        <v>86</v>
      </c>
      <c r="AE274" s="72" t="s">
        <v>86</v>
      </c>
      <c r="AF274" s="72" t="s">
        <v>86</v>
      </c>
      <c r="AG274" s="28">
        <v>1</v>
      </c>
      <c r="AH274" s="25" t="str">
        <f t="shared" si="28"/>
        <v>135000, . . . . . . . . . . . . . . . 1;</v>
      </c>
      <c r="AI274" s="25" t="str">
        <f t="shared" si="32"/>
        <v>135000, . . . . . . . . . . . . . . . 1;</v>
      </c>
    </row>
    <row r="275" spans="1:35">
      <c r="A275" s="56">
        <f t="shared" si="30"/>
        <v>261.92700000000002</v>
      </c>
      <c r="B275" s="21">
        <v>0</v>
      </c>
      <c r="C275" s="57">
        <v>1</v>
      </c>
      <c r="D275" s="57">
        <f t="shared" si="29"/>
        <v>3</v>
      </c>
      <c r="E275" s="58">
        <v>6</v>
      </c>
      <c r="F275" s="57">
        <v>1</v>
      </c>
      <c r="G275" s="22">
        <v>3</v>
      </c>
      <c r="H275" s="23" t="s">
        <v>77</v>
      </c>
      <c r="K275" s="24">
        <f>K271+1</f>
        <v>83</v>
      </c>
      <c r="M275" s="95">
        <f t="shared" si="31"/>
        <v>136001</v>
      </c>
      <c r="N275" s="63">
        <f t="shared" si="27"/>
        <v>236001</v>
      </c>
      <c r="O275" s="64">
        <v>21</v>
      </c>
      <c r="P275" s="65">
        <v>5</v>
      </c>
      <c r="Q275" s="111">
        <f>Q203*2</f>
        <v>1101.2954868480315</v>
      </c>
      <c r="R275" s="112">
        <f>O275/P275*A275</f>
        <v>1100.0934000000002</v>
      </c>
      <c r="S275" s="68">
        <v>-13</v>
      </c>
      <c r="T275" s="69" t="s">
        <v>86</v>
      </c>
      <c r="U275" s="68">
        <v>0.05</v>
      </c>
      <c r="V275" s="70">
        <v>0.15</v>
      </c>
      <c r="W275" s="70">
        <v>1.25</v>
      </c>
      <c r="X275" s="71">
        <v>1</v>
      </c>
      <c r="Y275" s="72">
        <v>0</v>
      </c>
      <c r="Z275" s="73">
        <v>-0.43421052631578899</v>
      </c>
      <c r="AA275" s="72" t="s">
        <v>85</v>
      </c>
      <c r="AB275" s="72">
        <v>0</v>
      </c>
      <c r="AC275" s="72" t="s">
        <v>85</v>
      </c>
      <c r="AD275" s="72">
        <v>0</v>
      </c>
      <c r="AE275" s="72" t="s">
        <v>85</v>
      </c>
      <c r="AF275" s="72">
        <v>0</v>
      </c>
      <c r="AG275" s="28">
        <v>2</v>
      </c>
      <c r="AH275" s="25" t="str">
        <f t="shared" si="28"/>
        <v>136001, 1100.0934 -13 . 0.05 0.15 1.25 1 0 -0.434210526315789 off 0 off 0 off 0 2;</v>
      </c>
      <c r="AI275" s="25" t="str">
        <f t="shared" si="32"/>
        <v>136001, 1101.29548684803 -13 . 0.05 0.15 1.25 1 0 -0.434210526315789 off 0 off 0 off 0 2;</v>
      </c>
    </row>
    <row r="276" spans="1:35">
      <c r="A276" s="56">
        <f t="shared" si="30"/>
        <v>261.92700000000002</v>
      </c>
      <c r="B276" s="21">
        <v>0</v>
      </c>
      <c r="C276" s="57">
        <v>1</v>
      </c>
      <c r="D276" s="57">
        <f t="shared" si="29"/>
        <v>3</v>
      </c>
      <c r="E276" s="58">
        <v>6</v>
      </c>
      <c r="F276" s="57">
        <v>0</v>
      </c>
      <c r="G276" s="22"/>
      <c r="H276" s="23"/>
      <c r="M276" s="95">
        <f t="shared" si="31"/>
        <v>136000</v>
      </c>
      <c r="N276" s="63">
        <f t="shared" si="27"/>
        <v>236000</v>
      </c>
      <c r="O276" s="64"/>
      <c r="P276" s="65"/>
      <c r="Q276" s="27" t="s">
        <v>84</v>
      </c>
      <c r="R276" s="76" t="s">
        <v>84</v>
      </c>
      <c r="S276" s="68" t="s">
        <v>84</v>
      </c>
      <c r="T276" s="69" t="s">
        <v>84</v>
      </c>
      <c r="U276" s="68" t="s">
        <v>86</v>
      </c>
      <c r="V276" s="70" t="s">
        <v>86</v>
      </c>
      <c r="W276" s="70" t="s">
        <v>86</v>
      </c>
      <c r="X276" s="71" t="s">
        <v>84</v>
      </c>
      <c r="Y276" s="72" t="s">
        <v>86</v>
      </c>
      <c r="Z276" s="73" t="s">
        <v>86</v>
      </c>
      <c r="AA276" s="72" t="s">
        <v>86</v>
      </c>
      <c r="AB276" s="72" t="s">
        <v>86</v>
      </c>
      <c r="AC276" s="72" t="s">
        <v>86</v>
      </c>
      <c r="AD276" s="72" t="s">
        <v>86</v>
      </c>
      <c r="AE276" s="72" t="s">
        <v>86</v>
      </c>
      <c r="AF276" s="72" t="s">
        <v>86</v>
      </c>
      <c r="AG276" s="28">
        <v>2</v>
      </c>
      <c r="AH276" s="25" t="str">
        <f t="shared" si="28"/>
        <v>136000, . . . . . . . . . . . . . . . 2;</v>
      </c>
      <c r="AI276" s="25" t="str">
        <f t="shared" si="32"/>
        <v>136000, . . . . . . . . . . . . . . . 2;</v>
      </c>
    </row>
    <row r="277" spans="1:35">
      <c r="A277" s="56">
        <f t="shared" si="30"/>
        <v>261.92700000000002</v>
      </c>
      <c r="B277" s="21">
        <v>0</v>
      </c>
      <c r="C277" s="57">
        <v>1</v>
      </c>
      <c r="D277" s="57">
        <f t="shared" si="29"/>
        <v>3</v>
      </c>
      <c r="E277" s="58">
        <v>7</v>
      </c>
      <c r="F277" s="57">
        <v>1</v>
      </c>
      <c r="G277" s="22">
        <v>5</v>
      </c>
      <c r="H277" s="23" t="s">
        <v>121</v>
      </c>
      <c r="I277" s="24">
        <f>I273+1</f>
        <v>84</v>
      </c>
      <c r="M277" s="95">
        <f t="shared" si="31"/>
        <v>137001</v>
      </c>
      <c r="N277" s="63">
        <f t="shared" si="27"/>
        <v>237001</v>
      </c>
      <c r="O277" s="64">
        <v>35</v>
      </c>
      <c r="P277" s="65">
        <v>8</v>
      </c>
      <c r="Q277" s="96">
        <f>Q207*2</f>
        <v>1145.4133112428426</v>
      </c>
      <c r="R277" s="67">
        <f>O277/P277*A277</f>
        <v>1145.9306250000002</v>
      </c>
      <c r="S277" s="68">
        <v>-14</v>
      </c>
      <c r="T277" s="69" t="s">
        <v>86</v>
      </c>
      <c r="U277" s="68">
        <v>0.05</v>
      </c>
      <c r="V277" s="70">
        <v>0.15</v>
      </c>
      <c r="W277" s="70">
        <v>1.25</v>
      </c>
      <c r="X277" s="71">
        <v>1</v>
      </c>
      <c r="Y277" s="72">
        <v>0</v>
      </c>
      <c r="Z277" s="73">
        <v>-0.43421052631578899</v>
      </c>
      <c r="AA277" s="72" t="s">
        <v>85</v>
      </c>
      <c r="AB277" s="72">
        <v>0</v>
      </c>
      <c r="AC277" s="72" t="s">
        <v>85</v>
      </c>
      <c r="AD277" s="72">
        <v>0</v>
      </c>
      <c r="AE277" s="72" t="s">
        <v>85</v>
      </c>
      <c r="AF277" s="72">
        <v>0</v>
      </c>
      <c r="AG277" s="28">
        <v>2</v>
      </c>
      <c r="AH277" s="25" t="str">
        <f t="shared" si="28"/>
        <v>137001, 1145.930625 -14 . 0.05 0.15 1.25 1 0 -0.434210526315789 off 0 off 0 off 0 2;</v>
      </c>
      <c r="AI277" s="25" t="str">
        <f t="shared" si="32"/>
        <v>137001, 1145.41331124284 -14 . 0.05 0.15 1.25 1 0 -0.434210526315789 off 0 off 0 off 0 2;</v>
      </c>
    </row>
    <row r="278" spans="1:35">
      <c r="A278" s="56">
        <f t="shared" si="30"/>
        <v>261.92700000000002</v>
      </c>
      <c r="B278" s="21">
        <v>0</v>
      </c>
      <c r="C278" s="57">
        <v>1</v>
      </c>
      <c r="D278" s="57">
        <f t="shared" si="29"/>
        <v>3</v>
      </c>
      <c r="E278" s="58">
        <v>7</v>
      </c>
      <c r="F278" s="57">
        <v>0</v>
      </c>
      <c r="G278" s="22"/>
      <c r="H278" s="23"/>
      <c r="M278" s="95">
        <f t="shared" si="31"/>
        <v>137000</v>
      </c>
      <c r="N278" s="63">
        <f t="shared" si="27"/>
        <v>237000</v>
      </c>
      <c r="O278" s="64"/>
      <c r="P278" s="65"/>
      <c r="Q278" s="27" t="s">
        <v>95</v>
      </c>
      <c r="R278" s="76" t="s">
        <v>95</v>
      </c>
      <c r="S278" s="68" t="s">
        <v>95</v>
      </c>
      <c r="T278" s="69" t="s">
        <v>95</v>
      </c>
      <c r="U278" s="68" t="s">
        <v>86</v>
      </c>
      <c r="V278" s="70" t="s">
        <v>86</v>
      </c>
      <c r="W278" s="70" t="s">
        <v>86</v>
      </c>
      <c r="X278" s="71" t="s">
        <v>95</v>
      </c>
      <c r="Y278" s="72" t="s">
        <v>86</v>
      </c>
      <c r="Z278" s="73" t="s">
        <v>86</v>
      </c>
      <c r="AA278" s="72" t="s">
        <v>86</v>
      </c>
      <c r="AB278" s="72" t="s">
        <v>86</v>
      </c>
      <c r="AC278" s="72" t="s">
        <v>86</v>
      </c>
      <c r="AD278" s="72" t="s">
        <v>86</v>
      </c>
      <c r="AE278" s="72" t="s">
        <v>86</v>
      </c>
      <c r="AF278" s="72" t="s">
        <v>86</v>
      </c>
      <c r="AG278" s="28">
        <v>2</v>
      </c>
      <c r="AH278" s="25" t="str">
        <f t="shared" si="28"/>
        <v>137000, . . . . . . . . . . . . . . . 2;</v>
      </c>
      <c r="AI278" s="25" t="str">
        <f t="shared" si="32"/>
        <v>137000, . . . . . . . . . . . . . . . 2;</v>
      </c>
    </row>
    <row r="279" spans="1:35">
      <c r="A279" s="56">
        <f t="shared" si="30"/>
        <v>261.92700000000002</v>
      </c>
      <c r="B279" s="21">
        <v>0</v>
      </c>
      <c r="C279" s="57">
        <v>1</v>
      </c>
      <c r="D279" s="57">
        <f t="shared" si="29"/>
        <v>3</v>
      </c>
      <c r="E279" s="58">
        <v>8</v>
      </c>
      <c r="F279" s="57">
        <v>1</v>
      </c>
      <c r="G279" s="22">
        <v>6</v>
      </c>
      <c r="H279" s="23" t="s">
        <v>147</v>
      </c>
      <c r="K279" s="24">
        <f>K275+1</f>
        <v>84</v>
      </c>
      <c r="M279" s="95">
        <f t="shared" si="31"/>
        <v>138001</v>
      </c>
      <c r="N279" s="63">
        <f t="shared" si="27"/>
        <v>238001</v>
      </c>
      <c r="O279" s="64">
        <v>9</v>
      </c>
      <c r="P279" s="65">
        <v>2</v>
      </c>
      <c r="Q279" s="96">
        <v>1179.317034079118</v>
      </c>
      <c r="R279" s="67">
        <f>O279/P279*A279</f>
        <v>1178.6715000000002</v>
      </c>
      <c r="S279" s="68">
        <v>-14</v>
      </c>
      <c r="T279" s="69" t="s">
        <v>84</v>
      </c>
      <c r="U279" s="68">
        <v>0.05</v>
      </c>
      <c r="V279" s="70">
        <v>0.15</v>
      </c>
      <c r="W279" s="70">
        <v>1.25</v>
      </c>
      <c r="X279" s="71">
        <v>1</v>
      </c>
      <c r="Y279" s="72">
        <v>0</v>
      </c>
      <c r="Z279" s="73">
        <v>-0.43421052631578899</v>
      </c>
      <c r="AA279" s="72" t="s">
        <v>85</v>
      </c>
      <c r="AB279" s="72">
        <v>0</v>
      </c>
      <c r="AC279" s="72" t="s">
        <v>85</v>
      </c>
      <c r="AD279" s="72">
        <v>0</v>
      </c>
      <c r="AE279" s="72" t="s">
        <v>85</v>
      </c>
      <c r="AF279" s="72">
        <v>0</v>
      </c>
      <c r="AG279" s="28">
        <v>1</v>
      </c>
      <c r="AH279" s="25" t="str">
        <f t="shared" si="28"/>
        <v>138001, 1178.6715 -14 . 0.05 0.15 1.25 1 0 -0.434210526315789 off 0 off 0 off 0 1;</v>
      </c>
      <c r="AI279" s="25" t="str">
        <f t="shared" si="32"/>
        <v>138001, 1179.31703407912 -14 . 0.05 0.15 1.25 1 0 -0.434210526315789 off 0 off 0 off 0 1;</v>
      </c>
    </row>
    <row r="280" spans="1:35">
      <c r="A280" s="56">
        <f t="shared" si="30"/>
        <v>261.92700000000002</v>
      </c>
      <c r="B280" s="21">
        <v>0</v>
      </c>
      <c r="C280" s="57">
        <v>1</v>
      </c>
      <c r="D280" s="57">
        <f t="shared" si="29"/>
        <v>3</v>
      </c>
      <c r="E280" s="58">
        <v>8</v>
      </c>
      <c r="F280" s="57">
        <v>0</v>
      </c>
      <c r="G280" s="22"/>
      <c r="H280" s="23"/>
      <c r="M280" s="95">
        <f t="shared" si="31"/>
        <v>138000</v>
      </c>
      <c r="N280" s="63">
        <f t="shared" si="27"/>
        <v>238000</v>
      </c>
      <c r="O280" s="64"/>
      <c r="P280" s="65"/>
      <c r="Q280" s="75" t="s">
        <v>84</v>
      </c>
      <c r="R280" s="76" t="s">
        <v>84</v>
      </c>
      <c r="S280" s="68" t="s">
        <v>84</v>
      </c>
      <c r="T280" s="69" t="s">
        <v>84</v>
      </c>
      <c r="U280" s="68" t="s">
        <v>86</v>
      </c>
      <c r="V280" s="70" t="s">
        <v>86</v>
      </c>
      <c r="W280" s="70" t="s">
        <v>86</v>
      </c>
      <c r="X280" s="71" t="s">
        <v>84</v>
      </c>
      <c r="Y280" s="72" t="s">
        <v>86</v>
      </c>
      <c r="Z280" s="73" t="s">
        <v>86</v>
      </c>
      <c r="AA280" s="72" t="s">
        <v>86</v>
      </c>
      <c r="AB280" s="72" t="s">
        <v>86</v>
      </c>
      <c r="AC280" s="72" t="s">
        <v>86</v>
      </c>
      <c r="AD280" s="72" t="s">
        <v>86</v>
      </c>
      <c r="AE280" s="72" t="s">
        <v>86</v>
      </c>
      <c r="AF280" s="72" t="s">
        <v>86</v>
      </c>
      <c r="AG280" s="28">
        <v>1</v>
      </c>
      <c r="AH280" s="25" t="str">
        <f t="shared" si="28"/>
        <v>138000, . . . . . . . . . . . . . . . 1;</v>
      </c>
      <c r="AI280" s="25" t="str">
        <f t="shared" si="32"/>
        <v>138000, . . . . . . . . . . . . . . . 1;</v>
      </c>
    </row>
    <row r="281" spans="1:35">
      <c r="E281" s="58"/>
    </row>
    <row r="282" spans="1:35">
      <c r="E282" s="58"/>
    </row>
    <row r="283" spans="1:35">
      <c r="E283" s="58"/>
    </row>
    <row r="284" spans="1:35">
      <c r="E284" s="58"/>
    </row>
    <row r="285" spans="1:35">
      <c r="E285" s="58"/>
    </row>
    <row r="286" spans="1:35">
      <c r="E286" s="58"/>
    </row>
    <row r="287" spans="1:35">
      <c r="E287" s="58"/>
    </row>
    <row r="288" spans="1:35">
      <c r="E288" s="58"/>
    </row>
    <row r="289" spans="5:5">
      <c r="E289" s="58"/>
    </row>
    <row r="290" spans="5:5">
      <c r="E290" s="58"/>
    </row>
    <row r="291" spans="5:5">
      <c r="E291" s="58"/>
    </row>
    <row r="292" spans="5:5">
      <c r="E292" s="58"/>
    </row>
    <row r="293" spans="5:5">
      <c r="E293" s="58"/>
    </row>
    <row r="294" spans="5:5">
      <c r="E294" s="58"/>
    </row>
  </sheetData>
  <mergeCells count="1">
    <mergeCell ref="Y4:AF4"/>
  </mergeCells>
  <phoneticPr fontId="6" type="noConversion"/>
  <printOptions horizontalCentered="1"/>
  <pageMargins left="0.79133858267716528" right="0.38976377952755908" top="0.59055118110236227" bottom="0.20078740157480315" header="0.20078740157480315" footer="0"/>
  <headerFooter>
    <oddHeader>&amp;LIntLIIA Events&amp;R&amp;A&amp;F&amp;D&amp;T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L197"/>
  <sheetViews>
    <sheetView zoomScale="125" zoomScaleNormal="80" zoomScalePageLayoutView="80" workbookViewId="0">
      <selection activeCell="D17" sqref="D17"/>
    </sheetView>
  </sheetViews>
  <sheetFormatPr baseColWidth="10" defaultColWidth="10.5703125" defaultRowHeight="13"/>
  <cols>
    <col min="1" max="1" width="10.5703125" style="128"/>
    <col min="2" max="2" width="4.85546875" style="141" customWidth="1"/>
    <col min="3" max="3" width="5.140625" style="127" customWidth="1"/>
    <col min="4" max="4" width="14.85546875" style="127" customWidth="1"/>
    <col min="5" max="10" width="10.5703125" style="126"/>
    <col min="11" max="11" width="68.85546875" style="126" customWidth="1"/>
    <col min="12" max="12" width="69" style="126" customWidth="1"/>
    <col min="13" max="16384" width="10.5703125" style="126"/>
  </cols>
  <sheetData>
    <row r="1" spans="1:11" s="134" customFormat="1">
      <c r="A1" s="137" t="s">
        <v>58</v>
      </c>
      <c r="B1" s="139" t="s">
        <v>56</v>
      </c>
      <c r="C1" s="133" t="s">
        <v>54</v>
      </c>
      <c r="D1" s="133" t="s">
        <v>57</v>
      </c>
    </row>
    <row r="2" spans="1:11" s="41" customFormat="1" ht="12">
      <c r="A2" s="138">
        <v>45001</v>
      </c>
      <c r="B2" s="140">
        <v>0</v>
      </c>
      <c r="C2" s="123">
        <v>1</v>
      </c>
      <c r="D2" s="124" t="str">
        <f t="shared" ref="D2:D7" si="0">C2&amp;", "&amp;A2&amp;" "&amp;B2&amp;";"</f>
        <v>1, 45001 0;</v>
      </c>
      <c r="E2" s="65"/>
      <c r="F2" s="136"/>
      <c r="H2" s="64"/>
      <c r="I2" s="65"/>
      <c r="K2" s="125"/>
    </row>
    <row r="3" spans="1:11" s="41" customFormat="1" ht="12">
      <c r="A3" s="138">
        <v>45000</v>
      </c>
      <c r="B3" s="140">
        <v>2</v>
      </c>
      <c r="C3" s="123">
        <v>2</v>
      </c>
      <c r="D3" s="124" t="str">
        <f t="shared" si="0"/>
        <v>2, 45000 2;</v>
      </c>
      <c r="E3" s="65"/>
      <c r="F3" s="136"/>
      <c r="H3" s="64"/>
      <c r="I3" s="65"/>
      <c r="K3" s="125"/>
    </row>
    <row r="4" spans="1:11" s="41" customFormat="1" ht="12">
      <c r="A4" s="138">
        <v>60001</v>
      </c>
      <c r="B4" s="140">
        <v>0</v>
      </c>
      <c r="C4" s="123">
        <v>1</v>
      </c>
      <c r="D4" s="124" t="str">
        <f t="shared" si="0"/>
        <v>1, 60001 0;</v>
      </c>
      <c r="E4" s="65"/>
      <c r="F4" s="136"/>
      <c r="H4" s="64"/>
      <c r="I4" s="65"/>
      <c r="K4" s="125"/>
    </row>
    <row r="5" spans="1:11" s="41" customFormat="1" ht="12">
      <c r="A5" s="138">
        <v>60000</v>
      </c>
      <c r="B5" s="140">
        <v>2</v>
      </c>
      <c r="C5" s="123">
        <v>2</v>
      </c>
      <c r="D5" s="124" t="str">
        <f t="shared" si="0"/>
        <v>2, 60000 2;</v>
      </c>
      <c r="E5" s="65"/>
      <c r="F5" s="136"/>
      <c r="H5" s="64"/>
      <c r="I5" s="65"/>
      <c r="K5" s="125"/>
    </row>
    <row r="6" spans="1:11" s="41" customFormat="1" ht="12">
      <c r="A6" s="138">
        <v>81001</v>
      </c>
      <c r="B6" s="140">
        <v>0</v>
      </c>
      <c r="C6" s="123">
        <v>1</v>
      </c>
      <c r="D6" s="124" t="str">
        <f t="shared" si="0"/>
        <v>1, 81001 0;</v>
      </c>
      <c r="E6" s="65"/>
      <c r="F6" s="136"/>
      <c r="H6" s="64"/>
      <c r="I6" s="65"/>
      <c r="K6" s="125"/>
    </row>
    <row r="7" spans="1:11" s="41" customFormat="1" ht="12">
      <c r="A7" s="138">
        <v>81000</v>
      </c>
      <c r="B7" s="140">
        <v>2</v>
      </c>
      <c r="C7" s="123">
        <v>2</v>
      </c>
      <c r="D7" s="124" t="str">
        <f t="shared" si="0"/>
        <v>2, 81000 2;</v>
      </c>
      <c r="E7" s="65"/>
      <c r="F7" s="136"/>
      <c r="H7" s="64"/>
      <c r="I7" s="65"/>
      <c r="K7" s="125"/>
    </row>
    <row r="8" spans="1:11">
      <c r="B8" s="140"/>
      <c r="C8" s="123"/>
    </row>
    <row r="9" spans="1:11">
      <c r="B9" s="140"/>
      <c r="C9" s="123"/>
    </row>
    <row r="10" spans="1:11">
      <c r="B10" s="140"/>
      <c r="C10" s="123"/>
    </row>
    <row r="11" spans="1:11">
      <c r="B11" s="140"/>
      <c r="C11" s="123"/>
    </row>
    <row r="12" spans="1:11">
      <c r="B12" s="140"/>
      <c r="C12" s="123"/>
    </row>
    <row r="13" spans="1:11">
      <c r="B13" s="140"/>
      <c r="C13" s="123"/>
    </row>
    <row r="14" spans="1:11">
      <c r="B14" s="140"/>
      <c r="C14" s="123"/>
    </row>
    <row r="15" spans="1:11">
      <c r="B15" s="140"/>
      <c r="C15" s="123"/>
    </row>
    <row r="16" spans="1:11">
      <c r="B16" s="140"/>
      <c r="C16" s="123"/>
    </row>
    <row r="17" spans="1:12">
      <c r="B17" s="140"/>
      <c r="C17" s="123"/>
    </row>
    <row r="18" spans="1:12" s="127" customFormat="1">
      <c r="A18" s="128"/>
      <c r="B18" s="140"/>
      <c r="C18" s="123"/>
      <c r="E18" s="126"/>
      <c r="F18" s="126"/>
      <c r="G18" s="126"/>
      <c r="H18" s="126"/>
      <c r="I18" s="126"/>
      <c r="J18" s="126"/>
      <c r="K18" s="126"/>
      <c r="L18" s="126"/>
    </row>
    <row r="19" spans="1:12" s="127" customFormat="1">
      <c r="A19" s="128"/>
      <c r="B19" s="140"/>
      <c r="C19" s="123"/>
      <c r="E19" s="126"/>
      <c r="F19" s="126"/>
      <c r="G19" s="126"/>
      <c r="H19" s="126"/>
      <c r="I19" s="126"/>
      <c r="J19" s="126"/>
      <c r="K19" s="126"/>
      <c r="L19" s="126"/>
    </row>
    <row r="20" spans="1:12" s="127" customFormat="1">
      <c r="A20" s="128"/>
      <c r="B20" s="140"/>
      <c r="C20" s="123"/>
      <c r="E20" s="126"/>
      <c r="F20" s="126"/>
      <c r="G20" s="126"/>
      <c r="H20" s="126"/>
      <c r="I20" s="126"/>
      <c r="J20" s="126"/>
      <c r="K20" s="126"/>
      <c r="L20" s="126"/>
    </row>
    <row r="21" spans="1:12" s="127" customFormat="1">
      <c r="A21" s="128"/>
      <c r="B21" s="140"/>
      <c r="C21" s="123"/>
      <c r="E21" s="126"/>
      <c r="F21" s="126"/>
      <c r="G21" s="126"/>
      <c r="H21" s="126"/>
      <c r="I21" s="126"/>
      <c r="J21" s="126"/>
      <c r="K21" s="126"/>
      <c r="L21" s="126"/>
    </row>
    <row r="22" spans="1:12" s="127" customFormat="1">
      <c r="A22" s="128"/>
      <c r="B22" s="140"/>
      <c r="C22" s="123"/>
      <c r="E22" s="126"/>
      <c r="F22" s="126"/>
      <c r="G22" s="126"/>
      <c r="H22" s="126"/>
      <c r="I22" s="126"/>
      <c r="J22" s="126"/>
      <c r="K22" s="126"/>
      <c r="L22" s="126"/>
    </row>
    <row r="23" spans="1:12" s="127" customFormat="1">
      <c r="A23" s="128"/>
      <c r="B23" s="140"/>
      <c r="C23" s="123"/>
      <c r="E23" s="126"/>
      <c r="F23" s="126"/>
      <c r="G23" s="126"/>
      <c r="H23" s="126"/>
      <c r="I23" s="126"/>
      <c r="J23" s="126"/>
      <c r="K23" s="126"/>
      <c r="L23" s="126"/>
    </row>
    <row r="24" spans="1:12" s="127" customFormat="1">
      <c r="A24" s="128"/>
      <c r="B24" s="140"/>
      <c r="C24" s="123"/>
      <c r="E24" s="126"/>
      <c r="F24" s="126"/>
      <c r="G24" s="126"/>
      <c r="H24" s="126"/>
      <c r="I24" s="126"/>
      <c r="J24" s="126"/>
      <c r="K24" s="126"/>
      <c r="L24" s="126"/>
    </row>
    <row r="25" spans="1:12" s="127" customFormat="1">
      <c r="A25" s="128"/>
      <c r="B25" s="140"/>
      <c r="C25" s="123"/>
      <c r="E25" s="126"/>
      <c r="F25" s="126"/>
      <c r="G25" s="126"/>
      <c r="H25" s="126"/>
      <c r="I25" s="126"/>
      <c r="J25" s="126"/>
      <c r="K25" s="126"/>
      <c r="L25" s="126"/>
    </row>
    <row r="26" spans="1:12" s="127" customFormat="1">
      <c r="A26" s="128"/>
      <c r="B26" s="140"/>
      <c r="C26" s="123"/>
      <c r="E26" s="126"/>
      <c r="F26" s="126"/>
      <c r="G26" s="126"/>
      <c r="H26" s="126"/>
      <c r="I26" s="126"/>
      <c r="J26" s="126"/>
      <c r="K26" s="126"/>
      <c r="L26" s="126"/>
    </row>
    <row r="27" spans="1:12" s="127" customFormat="1">
      <c r="A27" s="128"/>
      <c r="B27" s="140"/>
      <c r="C27" s="123"/>
      <c r="E27" s="126"/>
      <c r="F27" s="126"/>
      <c r="G27" s="126"/>
      <c r="H27" s="126"/>
      <c r="I27" s="126"/>
      <c r="J27" s="126"/>
      <c r="K27" s="126"/>
      <c r="L27" s="126"/>
    </row>
    <row r="28" spans="1:12" s="127" customFormat="1">
      <c r="A28" s="128"/>
      <c r="B28" s="140"/>
      <c r="C28" s="123"/>
      <c r="E28" s="126"/>
      <c r="F28" s="126"/>
      <c r="G28" s="126"/>
      <c r="H28" s="126"/>
      <c r="I28" s="126"/>
      <c r="J28" s="126"/>
      <c r="K28" s="126"/>
      <c r="L28" s="126"/>
    </row>
    <row r="29" spans="1:12" s="127" customFormat="1">
      <c r="A29" s="128"/>
      <c r="B29" s="140"/>
      <c r="C29" s="123"/>
      <c r="E29" s="126"/>
      <c r="F29" s="126"/>
      <c r="G29" s="126"/>
      <c r="H29" s="126"/>
      <c r="I29" s="126"/>
      <c r="J29" s="126"/>
      <c r="K29" s="126"/>
      <c r="L29" s="126"/>
    </row>
    <row r="30" spans="1:12" s="127" customFormat="1">
      <c r="A30" s="128"/>
      <c r="B30" s="140"/>
      <c r="C30" s="123"/>
      <c r="E30" s="126"/>
      <c r="F30" s="126"/>
      <c r="G30" s="126"/>
      <c r="H30" s="126"/>
      <c r="I30" s="126"/>
      <c r="J30" s="126"/>
      <c r="K30" s="126"/>
      <c r="L30" s="126"/>
    </row>
    <row r="31" spans="1:12" s="127" customFormat="1">
      <c r="A31" s="128"/>
      <c r="B31" s="140"/>
      <c r="C31" s="123"/>
      <c r="E31" s="126"/>
      <c r="F31" s="126"/>
      <c r="G31" s="126"/>
      <c r="H31" s="126"/>
      <c r="I31" s="126"/>
      <c r="J31" s="126"/>
      <c r="K31" s="126"/>
      <c r="L31" s="126"/>
    </row>
    <row r="32" spans="1:12" s="127" customFormat="1">
      <c r="A32" s="128"/>
      <c r="B32" s="140"/>
      <c r="C32" s="123"/>
      <c r="E32" s="126"/>
      <c r="F32" s="126"/>
      <c r="G32" s="126"/>
      <c r="H32" s="126"/>
      <c r="I32" s="126"/>
      <c r="J32" s="126"/>
      <c r="K32" s="126"/>
      <c r="L32" s="126"/>
    </row>
    <row r="33" spans="1:12" s="127" customFormat="1">
      <c r="A33" s="128"/>
      <c r="B33" s="140"/>
      <c r="C33" s="123"/>
      <c r="E33" s="126"/>
      <c r="F33" s="126"/>
      <c r="G33" s="126"/>
      <c r="H33" s="126"/>
      <c r="I33" s="126"/>
      <c r="J33" s="126"/>
      <c r="K33" s="126"/>
      <c r="L33" s="126"/>
    </row>
    <row r="34" spans="1:12" s="127" customFormat="1">
      <c r="A34" s="128"/>
      <c r="B34" s="140"/>
      <c r="C34" s="123"/>
      <c r="E34" s="126"/>
      <c r="F34" s="126"/>
      <c r="G34" s="126"/>
      <c r="H34" s="126"/>
      <c r="I34" s="126"/>
      <c r="J34" s="126"/>
      <c r="K34" s="126"/>
      <c r="L34" s="126"/>
    </row>
    <row r="35" spans="1:12" s="127" customFormat="1">
      <c r="A35" s="128"/>
      <c r="B35" s="140"/>
      <c r="C35" s="123"/>
      <c r="E35" s="126"/>
      <c r="F35" s="126"/>
      <c r="G35" s="126"/>
      <c r="H35" s="126"/>
      <c r="I35" s="126"/>
      <c r="J35" s="126"/>
      <c r="K35" s="126"/>
      <c r="L35" s="126"/>
    </row>
    <row r="36" spans="1:12" s="127" customFormat="1">
      <c r="A36" s="128"/>
      <c r="B36" s="140"/>
      <c r="C36" s="123"/>
      <c r="E36" s="126"/>
      <c r="F36" s="126"/>
      <c r="G36" s="126"/>
      <c r="H36" s="126"/>
      <c r="I36" s="126"/>
      <c r="J36" s="126"/>
      <c r="K36" s="126"/>
      <c r="L36" s="126"/>
    </row>
    <row r="37" spans="1:12" s="127" customFormat="1">
      <c r="A37" s="128"/>
      <c r="B37" s="140"/>
      <c r="C37" s="123"/>
      <c r="E37" s="126"/>
      <c r="F37" s="126"/>
      <c r="G37" s="126"/>
      <c r="H37" s="126"/>
      <c r="I37" s="126"/>
      <c r="J37" s="126"/>
      <c r="K37" s="126"/>
      <c r="L37" s="126"/>
    </row>
    <row r="38" spans="1:12" s="127" customFormat="1">
      <c r="A38" s="128"/>
      <c r="B38" s="140"/>
      <c r="C38" s="123"/>
      <c r="E38" s="126"/>
      <c r="F38" s="126"/>
      <c r="G38" s="126"/>
      <c r="H38" s="126"/>
      <c r="I38" s="126"/>
      <c r="J38" s="126"/>
      <c r="K38" s="126"/>
      <c r="L38" s="126"/>
    </row>
    <row r="39" spans="1:12" s="127" customFormat="1">
      <c r="A39" s="128"/>
      <c r="B39" s="140"/>
      <c r="C39" s="123"/>
      <c r="E39" s="126"/>
      <c r="F39" s="126"/>
      <c r="G39" s="126"/>
      <c r="H39" s="126"/>
      <c r="I39" s="126"/>
      <c r="J39" s="126"/>
      <c r="K39" s="126"/>
      <c r="L39" s="126"/>
    </row>
    <row r="40" spans="1:12" s="127" customFormat="1">
      <c r="A40" s="128"/>
      <c r="B40" s="140"/>
      <c r="C40" s="123"/>
      <c r="E40" s="126"/>
      <c r="F40" s="126"/>
      <c r="G40" s="126"/>
      <c r="H40" s="126"/>
      <c r="I40" s="126"/>
      <c r="J40" s="126"/>
      <c r="K40" s="126"/>
      <c r="L40" s="126"/>
    </row>
    <row r="41" spans="1:12" s="127" customFormat="1">
      <c r="A41" s="128"/>
      <c r="B41" s="140"/>
      <c r="C41" s="123"/>
      <c r="E41" s="126"/>
      <c r="F41" s="126"/>
      <c r="G41" s="126"/>
      <c r="H41" s="126"/>
      <c r="I41" s="126"/>
      <c r="J41" s="126"/>
      <c r="K41" s="126"/>
      <c r="L41" s="126"/>
    </row>
    <row r="42" spans="1:12" s="127" customFormat="1">
      <c r="A42" s="128"/>
      <c r="B42" s="140"/>
      <c r="C42" s="123"/>
      <c r="E42" s="126"/>
      <c r="F42" s="126"/>
      <c r="G42" s="126"/>
      <c r="H42" s="126"/>
      <c r="I42" s="126"/>
      <c r="J42" s="126"/>
      <c r="K42" s="126"/>
      <c r="L42" s="126"/>
    </row>
    <row r="43" spans="1:12" s="127" customFormat="1">
      <c r="A43" s="128"/>
      <c r="B43" s="140"/>
      <c r="C43" s="123"/>
      <c r="E43" s="126"/>
      <c r="F43" s="126"/>
      <c r="G43" s="126"/>
      <c r="H43" s="126"/>
      <c r="I43" s="126"/>
      <c r="J43" s="126"/>
      <c r="K43" s="126"/>
      <c r="L43" s="126"/>
    </row>
    <row r="44" spans="1:12" s="127" customFormat="1">
      <c r="A44" s="128"/>
      <c r="B44" s="140"/>
      <c r="C44" s="123"/>
      <c r="E44" s="126"/>
      <c r="F44" s="126"/>
      <c r="G44" s="126"/>
      <c r="H44" s="126"/>
      <c r="I44" s="126"/>
      <c r="J44" s="126"/>
      <c r="K44" s="126"/>
      <c r="L44" s="126"/>
    </row>
    <row r="45" spans="1:12" s="127" customFormat="1">
      <c r="A45" s="128"/>
      <c r="B45" s="140"/>
      <c r="C45" s="123"/>
      <c r="E45" s="126"/>
      <c r="F45" s="126"/>
      <c r="G45" s="126"/>
      <c r="H45" s="126"/>
      <c r="I45" s="126"/>
      <c r="J45" s="126"/>
      <c r="K45" s="126"/>
      <c r="L45" s="126"/>
    </row>
    <row r="46" spans="1:12" s="127" customFormat="1">
      <c r="A46" s="128"/>
      <c r="B46" s="140"/>
      <c r="C46" s="123"/>
      <c r="E46" s="126"/>
      <c r="F46" s="126"/>
      <c r="G46" s="126"/>
      <c r="H46" s="126"/>
      <c r="I46" s="126"/>
      <c r="J46" s="126"/>
      <c r="K46" s="126"/>
      <c r="L46" s="126"/>
    </row>
    <row r="47" spans="1:12" s="127" customFormat="1">
      <c r="A47" s="128"/>
      <c r="B47" s="140"/>
      <c r="C47" s="123"/>
      <c r="E47" s="126"/>
      <c r="F47" s="126"/>
      <c r="G47" s="126"/>
      <c r="H47" s="126"/>
      <c r="I47" s="126"/>
      <c r="J47" s="126"/>
      <c r="K47" s="126"/>
      <c r="L47" s="126"/>
    </row>
    <row r="48" spans="1:12" s="127" customFormat="1">
      <c r="A48" s="128"/>
      <c r="B48" s="140"/>
      <c r="C48" s="123"/>
      <c r="E48" s="126"/>
      <c r="F48" s="126"/>
      <c r="G48" s="126"/>
      <c r="H48" s="126"/>
      <c r="I48" s="126"/>
      <c r="J48" s="126"/>
      <c r="K48" s="126"/>
      <c r="L48" s="126"/>
    </row>
    <row r="49" spans="1:12" s="127" customFormat="1">
      <c r="A49" s="128"/>
      <c r="B49" s="140"/>
      <c r="C49" s="123"/>
      <c r="E49" s="126"/>
      <c r="F49" s="126"/>
      <c r="G49" s="126"/>
      <c r="H49" s="126"/>
      <c r="I49" s="126"/>
      <c r="J49" s="126"/>
      <c r="K49" s="126"/>
      <c r="L49" s="126"/>
    </row>
    <row r="50" spans="1:12" s="127" customFormat="1">
      <c r="A50" s="128"/>
      <c r="B50" s="140"/>
      <c r="C50" s="123"/>
      <c r="E50" s="126"/>
      <c r="F50" s="126"/>
      <c r="G50" s="126"/>
      <c r="H50" s="126"/>
      <c r="I50" s="126"/>
      <c r="J50" s="126"/>
      <c r="K50" s="126"/>
      <c r="L50" s="126"/>
    </row>
    <row r="51" spans="1:12" s="127" customFormat="1">
      <c r="A51" s="128"/>
      <c r="B51" s="140"/>
      <c r="C51" s="123"/>
      <c r="E51" s="126"/>
      <c r="F51" s="126"/>
      <c r="G51" s="126"/>
      <c r="H51" s="126"/>
      <c r="I51" s="126"/>
      <c r="J51" s="126"/>
      <c r="K51" s="126"/>
      <c r="L51" s="126"/>
    </row>
    <row r="52" spans="1:12" s="127" customFormat="1">
      <c r="A52" s="128"/>
      <c r="B52" s="140"/>
      <c r="C52" s="123"/>
      <c r="E52" s="126"/>
      <c r="F52" s="126"/>
      <c r="G52" s="126"/>
      <c r="H52" s="126"/>
      <c r="I52" s="126"/>
      <c r="J52" s="126"/>
      <c r="K52" s="126"/>
      <c r="L52" s="126"/>
    </row>
    <row r="53" spans="1:12" s="127" customFormat="1">
      <c r="A53" s="128"/>
      <c r="B53" s="140"/>
      <c r="C53" s="123"/>
      <c r="E53" s="126"/>
      <c r="F53" s="126"/>
      <c r="G53" s="126"/>
      <c r="H53" s="126"/>
      <c r="I53" s="126"/>
      <c r="J53" s="126"/>
      <c r="K53" s="126"/>
      <c r="L53" s="126"/>
    </row>
    <row r="54" spans="1:12" s="127" customFormat="1">
      <c r="A54" s="128"/>
      <c r="B54" s="140"/>
      <c r="C54" s="123"/>
      <c r="E54" s="126"/>
      <c r="F54" s="126"/>
      <c r="G54" s="126"/>
      <c r="H54" s="126"/>
      <c r="I54" s="126"/>
      <c r="J54" s="126"/>
      <c r="K54" s="126"/>
      <c r="L54" s="126"/>
    </row>
    <row r="55" spans="1:12" s="127" customFormat="1">
      <c r="A55" s="128"/>
      <c r="B55" s="140"/>
      <c r="C55" s="123"/>
      <c r="E55" s="126"/>
      <c r="F55" s="126"/>
      <c r="G55" s="126"/>
      <c r="H55" s="126"/>
      <c r="I55" s="126"/>
      <c r="J55" s="126"/>
      <c r="K55" s="126"/>
      <c r="L55" s="126"/>
    </row>
    <row r="56" spans="1:12" s="127" customFormat="1">
      <c r="A56" s="128"/>
      <c r="B56" s="140"/>
      <c r="C56" s="123"/>
      <c r="E56" s="126"/>
      <c r="F56" s="126"/>
      <c r="G56" s="126"/>
      <c r="H56" s="126"/>
      <c r="I56" s="126"/>
      <c r="J56" s="126"/>
      <c r="K56" s="126"/>
      <c r="L56" s="126"/>
    </row>
    <row r="57" spans="1:12" s="127" customFormat="1">
      <c r="A57" s="128"/>
      <c r="B57" s="140"/>
      <c r="C57" s="123"/>
      <c r="E57" s="126"/>
      <c r="F57" s="126"/>
      <c r="G57" s="126"/>
      <c r="H57" s="126"/>
      <c r="I57" s="126"/>
      <c r="J57" s="126"/>
      <c r="K57" s="126"/>
      <c r="L57" s="126"/>
    </row>
    <row r="58" spans="1:12" s="127" customFormat="1">
      <c r="A58" s="128"/>
      <c r="B58" s="140"/>
      <c r="C58" s="123"/>
      <c r="E58" s="126"/>
      <c r="F58" s="126"/>
      <c r="G58" s="126"/>
      <c r="H58" s="126"/>
      <c r="I58" s="126"/>
      <c r="J58" s="126"/>
      <c r="K58" s="126"/>
      <c r="L58" s="126"/>
    </row>
    <row r="59" spans="1:12" s="127" customFormat="1">
      <c r="A59" s="128"/>
      <c r="B59" s="140"/>
      <c r="C59" s="123"/>
      <c r="E59" s="126"/>
      <c r="F59" s="126"/>
      <c r="G59" s="126"/>
      <c r="H59" s="126"/>
      <c r="I59" s="126"/>
      <c r="J59" s="126"/>
      <c r="K59" s="126"/>
      <c r="L59" s="126"/>
    </row>
    <row r="60" spans="1:12" s="127" customFormat="1">
      <c r="A60" s="128"/>
      <c r="B60" s="140"/>
      <c r="C60" s="123"/>
      <c r="E60" s="126"/>
      <c r="F60" s="126"/>
      <c r="G60" s="126"/>
      <c r="H60" s="126"/>
      <c r="I60" s="126"/>
      <c r="J60" s="126"/>
      <c r="K60" s="126"/>
      <c r="L60" s="126"/>
    </row>
    <row r="61" spans="1:12" s="127" customFormat="1">
      <c r="A61" s="128"/>
      <c r="B61" s="140"/>
      <c r="C61" s="123"/>
      <c r="E61" s="126"/>
      <c r="F61" s="126"/>
      <c r="G61" s="126"/>
      <c r="H61" s="126"/>
      <c r="I61" s="126"/>
      <c r="J61" s="126"/>
      <c r="K61" s="126"/>
      <c r="L61" s="126"/>
    </row>
    <row r="62" spans="1:12" s="127" customFormat="1">
      <c r="A62" s="128"/>
      <c r="B62" s="140"/>
      <c r="C62" s="123"/>
      <c r="E62" s="126"/>
      <c r="F62" s="126"/>
      <c r="G62" s="126"/>
      <c r="H62" s="126"/>
      <c r="I62" s="126"/>
      <c r="J62" s="126"/>
      <c r="K62" s="126"/>
      <c r="L62" s="126"/>
    </row>
    <row r="63" spans="1:12" s="127" customFormat="1">
      <c r="A63" s="128"/>
      <c r="B63" s="140"/>
      <c r="C63" s="123"/>
      <c r="E63" s="126"/>
      <c r="F63" s="126"/>
      <c r="G63" s="126"/>
      <c r="H63" s="126"/>
      <c r="I63" s="126"/>
      <c r="J63" s="126"/>
      <c r="K63" s="126"/>
      <c r="L63" s="126"/>
    </row>
    <row r="64" spans="1:12" s="127" customFormat="1">
      <c r="A64" s="128"/>
      <c r="B64" s="140"/>
      <c r="C64" s="123"/>
      <c r="E64" s="126"/>
      <c r="F64" s="126"/>
      <c r="G64" s="126"/>
      <c r="H64" s="126"/>
      <c r="I64" s="126"/>
      <c r="J64" s="126"/>
      <c r="K64" s="126"/>
      <c r="L64" s="126"/>
    </row>
    <row r="65" spans="1:12" s="127" customFormat="1">
      <c r="A65" s="128"/>
      <c r="B65" s="140"/>
      <c r="C65" s="123"/>
      <c r="E65" s="126"/>
      <c r="F65" s="126"/>
      <c r="G65" s="126"/>
      <c r="H65" s="126"/>
      <c r="I65" s="126"/>
      <c r="J65" s="126"/>
      <c r="K65" s="126"/>
      <c r="L65" s="126"/>
    </row>
    <row r="66" spans="1:12" s="127" customFormat="1">
      <c r="A66" s="128"/>
      <c r="B66" s="140"/>
      <c r="C66" s="123"/>
      <c r="E66" s="126"/>
      <c r="F66" s="126"/>
      <c r="G66" s="126"/>
      <c r="H66" s="126"/>
      <c r="I66" s="126"/>
      <c r="J66" s="126"/>
      <c r="K66" s="126"/>
      <c r="L66" s="126"/>
    </row>
    <row r="67" spans="1:12" s="127" customFormat="1">
      <c r="A67" s="128"/>
      <c r="B67" s="140"/>
      <c r="C67" s="123"/>
      <c r="E67" s="126"/>
      <c r="F67" s="126"/>
      <c r="G67" s="126"/>
      <c r="H67" s="126"/>
      <c r="I67" s="126"/>
      <c r="J67" s="126"/>
      <c r="K67" s="126"/>
      <c r="L67" s="126"/>
    </row>
    <row r="68" spans="1:12" s="127" customFormat="1">
      <c r="A68" s="128"/>
      <c r="B68" s="140"/>
      <c r="C68" s="123"/>
      <c r="E68" s="126"/>
      <c r="F68" s="126"/>
      <c r="G68" s="126"/>
      <c r="H68" s="126"/>
      <c r="I68" s="126"/>
      <c r="J68" s="126"/>
      <c r="K68" s="126"/>
      <c r="L68" s="126"/>
    </row>
    <row r="69" spans="1:12" s="127" customFormat="1">
      <c r="A69" s="128"/>
      <c r="B69" s="140"/>
      <c r="C69" s="123"/>
      <c r="E69" s="126"/>
      <c r="F69" s="126"/>
      <c r="G69" s="126"/>
      <c r="H69" s="126"/>
      <c r="I69" s="126"/>
      <c r="J69" s="126"/>
      <c r="K69" s="126"/>
      <c r="L69" s="126"/>
    </row>
    <row r="70" spans="1:12" s="127" customFormat="1">
      <c r="A70" s="128"/>
      <c r="B70" s="140"/>
      <c r="C70" s="123"/>
      <c r="E70" s="126"/>
      <c r="F70" s="126"/>
      <c r="G70" s="126"/>
      <c r="H70" s="126"/>
      <c r="I70" s="126"/>
      <c r="J70" s="126"/>
      <c r="K70" s="126"/>
      <c r="L70" s="126"/>
    </row>
    <row r="71" spans="1:12" s="127" customFormat="1">
      <c r="A71" s="128"/>
      <c r="B71" s="140"/>
      <c r="C71" s="123"/>
      <c r="E71" s="126"/>
      <c r="F71" s="126"/>
      <c r="G71" s="126"/>
      <c r="H71" s="126"/>
      <c r="I71" s="126"/>
      <c r="J71" s="126"/>
      <c r="K71" s="126"/>
      <c r="L71" s="126"/>
    </row>
    <row r="72" spans="1:12" s="127" customFormat="1">
      <c r="A72" s="128"/>
      <c r="B72" s="140"/>
      <c r="C72" s="123"/>
      <c r="E72" s="126"/>
      <c r="F72" s="126"/>
      <c r="G72" s="126"/>
      <c r="H72" s="126"/>
      <c r="I72" s="126"/>
      <c r="J72" s="126"/>
      <c r="K72" s="126"/>
      <c r="L72" s="126"/>
    </row>
    <row r="73" spans="1:12" s="127" customFormat="1">
      <c r="A73" s="128"/>
      <c r="B73" s="140"/>
      <c r="C73" s="123"/>
      <c r="E73" s="126"/>
      <c r="F73" s="126"/>
      <c r="G73" s="126"/>
      <c r="H73" s="126"/>
      <c r="I73" s="126"/>
      <c r="J73" s="126"/>
      <c r="K73" s="126"/>
      <c r="L73" s="126"/>
    </row>
    <row r="74" spans="1:12" s="127" customFormat="1">
      <c r="A74" s="128"/>
      <c r="B74" s="140"/>
      <c r="C74" s="123"/>
      <c r="E74" s="126"/>
      <c r="F74" s="126"/>
      <c r="G74" s="126"/>
      <c r="H74" s="126"/>
      <c r="I74" s="126"/>
      <c r="J74" s="126"/>
      <c r="K74" s="126"/>
      <c r="L74" s="126"/>
    </row>
    <row r="75" spans="1:12" s="127" customFormat="1">
      <c r="A75" s="128"/>
      <c r="B75" s="140"/>
      <c r="C75" s="123"/>
      <c r="E75" s="126"/>
      <c r="F75" s="126"/>
      <c r="G75" s="126"/>
      <c r="H75" s="126"/>
      <c r="I75" s="126"/>
      <c r="J75" s="126"/>
      <c r="K75" s="126"/>
      <c r="L75" s="126"/>
    </row>
    <row r="76" spans="1:12" s="127" customFormat="1">
      <c r="A76" s="128"/>
      <c r="B76" s="140"/>
      <c r="C76" s="123"/>
      <c r="E76" s="126"/>
      <c r="F76" s="126"/>
      <c r="G76" s="126"/>
      <c r="H76" s="126"/>
      <c r="I76" s="126"/>
      <c r="J76" s="126"/>
      <c r="K76" s="126"/>
      <c r="L76" s="126"/>
    </row>
    <row r="77" spans="1:12" s="127" customFormat="1">
      <c r="A77" s="128"/>
      <c r="B77" s="140"/>
      <c r="C77" s="123"/>
      <c r="E77" s="126"/>
      <c r="F77" s="126"/>
      <c r="G77" s="126"/>
      <c r="H77" s="126"/>
      <c r="I77" s="126"/>
      <c r="J77" s="126"/>
      <c r="K77" s="126"/>
      <c r="L77" s="126"/>
    </row>
    <row r="78" spans="1:12" s="127" customFormat="1">
      <c r="A78" s="128"/>
      <c r="B78" s="140"/>
      <c r="C78" s="123"/>
      <c r="E78" s="126"/>
      <c r="F78" s="126"/>
      <c r="G78" s="126"/>
      <c r="H78" s="126"/>
      <c r="I78" s="126"/>
      <c r="J78" s="126"/>
      <c r="K78" s="126"/>
      <c r="L78" s="126"/>
    </row>
    <row r="79" spans="1:12" s="127" customFormat="1">
      <c r="A79" s="128"/>
      <c r="B79" s="140"/>
      <c r="C79" s="123"/>
      <c r="E79" s="126"/>
      <c r="F79" s="126"/>
      <c r="G79" s="126"/>
      <c r="H79" s="126"/>
      <c r="I79" s="126"/>
      <c r="J79" s="126"/>
      <c r="K79" s="126"/>
      <c r="L79" s="126"/>
    </row>
    <row r="80" spans="1:12" s="127" customFormat="1">
      <c r="A80" s="128"/>
      <c r="B80" s="140"/>
      <c r="C80" s="123"/>
      <c r="E80" s="126"/>
      <c r="F80" s="126"/>
      <c r="G80" s="126"/>
      <c r="H80" s="126"/>
      <c r="I80" s="126"/>
      <c r="J80" s="126"/>
      <c r="K80" s="126"/>
      <c r="L80" s="126"/>
    </row>
    <row r="81" spans="1:12" s="127" customFormat="1">
      <c r="A81" s="128"/>
      <c r="B81" s="140"/>
      <c r="C81" s="123"/>
      <c r="E81" s="126"/>
      <c r="F81" s="126"/>
      <c r="G81" s="126"/>
      <c r="H81" s="126"/>
      <c r="I81" s="126"/>
      <c r="J81" s="126"/>
      <c r="K81" s="126"/>
      <c r="L81" s="126"/>
    </row>
    <row r="82" spans="1:12" s="127" customFormat="1">
      <c r="A82" s="128"/>
      <c r="B82" s="140"/>
      <c r="C82" s="123"/>
      <c r="E82" s="126"/>
      <c r="F82" s="126"/>
      <c r="G82" s="126"/>
      <c r="H82" s="126"/>
      <c r="I82" s="126"/>
      <c r="J82" s="126"/>
      <c r="K82" s="126"/>
      <c r="L82" s="126"/>
    </row>
    <row r="83" spans="1:12" s="127" customFormat="1">
      <c r="A83" s="128"/>
      <c r="B83" s="140"/>
      <c r="C83" s="123"/>
      <c r="E83" s="126"/>
      <c r="F83" s="126"/>
      <c r="G83" s="126"/>
      <c r="H83" s="126"/>
      <c r="I83" s="126"/>
      <c r="J83" s="126"/>
      <c r="K83" s="126"/>
      <c r="L83" s="126"/>
    </row>
    <row r="84" spans="1:12" s="127" customFormat="1">
      <c r="A84" s="128"/>
      <c r="B84" s="140"/>
      <c r="C84" s="123"/>
      <c r="E84" s="126"/>
      <c r="F84" s="126"/>
      <c r="G84" s="126"/>
      <c r="H84" s="126"/>
      <c r="I84" s="126"/>
      <c r="J84" s="126"/>
      <c r="K84" s="126"/>
      <c r="L84" s="126"/>
    </row>
    <row r="85" spans="1:12" s="127" customFormat="1">
      <c r="A85" s="128"/>
      <c r="B85" s="140"/>
      <c r="C85" s="123"/>
      <c r="E85" s="126"/>
      <c r="F85" s="126"/>
      <c r="G85" s="126"/>
      <c r="H85" s="126"/>
      <c r="I85" s="126"/>
      <c r="J85" s="126"/>
      <c r="K85" s="126"/>
      <c r="L85" s="126"/>
    </row>
    <row r="86" spans="1:12" s="127" customFormat="1">
      <c r="A86" s="128"/>
      <c r="B86" s="140"/>
      <c r="C86" s="123"/>
      <c r="E86" s="126"/>
      <c r="F86" s="126"/>
      <c r="G86" s="126"/>
      <c r="H86" s="126"/>
      <c r="I86" s="126"/>
      <c r="J86" s="126"/>
      <c r="K86" s="126"/>
      <c r="L86" s="126"/>
    </row>
    <row r="87" spans="1:12" s="127" customFormat="1">
      <c r="A87" s="128"/>
      <c r="B87" s="140"/>
      <c r="C87" s="123"/>
      <c r="E87" s="126"/>
      <c r="F87" s="126"/>
      <c r="G87" s="126"/>
      <c r="H87" s="126"/>
      <c r="I87" s="126"/>
      <c r="J87" s="126"/>
      <c r="K87" s="126"/>
      <c r="L87" s="126"/>
    </row>
    <row r="88" spans="1:12" s="127" customFormat="1">
      <c r="A88" s="128"/>
      <c r="B88" s="140"/>
      <c r="C88" s="123"/>
      <c r="E88" s="126"/>
      <c r="F88" s="126"/>
      <c r="G88" s="126"/>
      <c r="H88" s="126"/>
      <c r="I88" s="126"/>
      <c r="J88" s="126"/>
      <c r="K88" s="126"/>
      <c r="L88" s="126"/>
    </row>
    <row r="89" spans="1:12" s="127" customFormat="1">
      <c r="A89" s="128"/>
      <c r="B89" s="140"/>
      <c r="C89" s="123"/>
      <c r="E89" s="126"/>
      <c r="F89" s="126"/>
      <c r="G89" s="126"/>
      <c r="H89" s="126"/>
      <c r="I89" s="126"/>
      <c r="J89" s="126"/>
      <c r="K89" s="126"/>
      <c r="L89" s="126"/>
    </row>
    <row r="90" spans="1:12" s="127" customFormat="1">
      <c r="A90" s="128"/>
      <c r="B90" s="140"/>
      <c r="C90" s="123"/>
      <c r="E90" s="126"/>
      <c r="F90" s="126"/>
      <c r="G90" s="126"/>
      <c r="H90" s="126"/>
      <c r="I90" s="126"/>
      <c r="J90" s="126"/>
      <c r="K90" s="126"/>
      <c r="L90" s="126"/>
    </row>
    <row r="91" spans="1:12" s="127" customFormat="1">
      <c r="A91" s="128"/>
      <c r="B91" s="140"/>
      <c r="C91" s="123"/>
      <c r="E91" s="126"/>
      <c r="F91" s="126"/>
      <c r="G91" s="126"/>
      <c r="H91" s="126"/>
      <c r="I91" s="126"/>
      <c r="J91" s="126"/>
      <c r="K91" s="126"/>
      <c r="L91" s="126"/>
    </row>
    <row r="92" spans="1:12" s="127" customFormat="1">
      <c r="A92" s="128"/>
      <c r="B92" s="140"/>
      <c r="C92" s="123"/>
      <c r="E92" s="126"/>
      <c r="F92" s="126"/>
      <c r="G92" s="126"/>
      <c r="H92" s="126"/>
      <c r="I92" s="126"/>
      <c r="J92" s="126"/>
      <c r="K92" s="126"/>
      <c r="L92" s="126"/>
    </row>
    <row r="93" spans="1:12" s="127" customFormat="1">
      <c r="A93" s="128"/>
      <c r="B93" s="140"/>
      <c r="C93" s="123"/>
      <c r="E93" s="126"/>
      <c r="F93" s="126"/>
      <c r="G93" s="126"/>
      <c r="H93" s="126"/>
      <c r="I93" s="126"/>
      <c r="J93" s="126"/>
      <c r="K93" s="126"/>
      <c r="L93" s="126"/>
    </row>
    <row r="94" spans="1:12" s="127" customFormat="1">
      <c r="A94" s="128"/>
      <c r="B94" s="140"/>
      <c r="C94" s="123"/>
      <c r="E94" s="126"/>
      <c r="F94" s="126"/>
      <c r="G94" s="126"/>
      <c r="H94" s="126"/>
      <c r="I94" s="126"/>
      <c r="J94" s="126"/>
      <c r="K94" s="126"/>
      <c r="L94" s="126"/>
    </row>
    <row r="95" spans="1:12" s="127" customFormat="1">
      <c r="A95" s="128"/>
      <c r="B95" s="140"/>
      <c r="C95" s="123"/>
      <c r="E95" s="126"/>
      <c r="F95" s="126"/>
      <c r="G95" s="126"/>
      <c r="H95" s="126"/>
      <c r="I95" s="126"/>
      <c r="J95" s="126"/>
      <c r="K95" s="126"/>
      <c r="L95" s="126"/>
    </row>
    <row r="96" spans="1:12" s="127" customFormat="1">
      <c r="A96" s="128"/>
      <c r="B96" s="140"/>
      <c r="C96" s="123"/>
      <c r="E96" s="126"/>
      <c r="F96" s="126"/>
      <c r="G96" s="126"/>
      <c r="H96" s="126"/>
      <c r="I96" s="126"/>
      <c r="J96" s="126"/>
      <c r="K96" s="126"/>
      <c r="L96" s="126"/>
    </row>
    <row r="97" spans="1:12" s="127" customFormat="1">
      <c r="A97" s="128"/>
      <c r="B97" s="140"/>
      <c r="C97" s="123"/>
      <c r="E97" s="126"/>
      <c r="F97" s="126"/>
      <c r="G97" s="126"/>
      <c r="H97" s="126"/>
      <c r="I97" s="126"/>
      <c r="J97" s="126"/>
      <c r="K97" s="126"/>
      <c r="L97" s="126"/>
    </row>
    <row r="98" spans="1:12" s="127" customFormat="1">
      <c r="A98" s="128"/>
      <c r="B98" s="140"/>
      <c r="C98" s="123"/>
      <c r="E98" s="126"/>
      <c r="F98" s="126"/>
      <c r="G98" s="126"/>
      <c r="H98" s="126"/>
      <c r="I98" s="126"/>
      <c r="J98" s="126"/>
      <c r="K98" s="126"/>
      <c r="L98" s="126"/>
    </row>
    <row r="99" spans="1:12" s="127" customFormat="1">
      <c r="A99" s="128"/>
      <c r="B99" s="140"/>
      <c r="C99" s="123"/>
      <c r="E99" s="126"/>
      <c r="F99" s="126"/>
      <c r="G99" s="126"/>
      <c r="H99" s="126"/>
      <c r="I99" s="126"/>
      <c r="J99" s="126"/>
      <c r="K99" s="126"/>
      <c r="L99" s="126"/>
    </row>
    <row r="100" spans="1:12" s="127" customFormat="1">
      <c r="A100" s="128"/>
      <c r="B100" s="140"/>
      <c r="C100" s="123"/>
      <c r="E100" s="126"/>
      <c r="F100" s="126"/>
      <c r="G100" s="126"/>
      <c r="H100" s="126"/>
      <c r="I100" s="126"/>
      <c r="J100" s="126"/>
      <c r="K100" s="126"/>
      <c r="L100" s="126"/>
    </row>
    <row r="101" spans="1:12" s="127" customFormat="1">
      <c r="A101" s="128"/>
      <c r="B101" s="140"/>
      <c r="C101" s="123"/>
      <c r="E101" s="126"/>
      <c r="F101" s="126"/>
      <c r="G101" s="126"/>
      <c r="H101" s="126"/>
      <c r="I101" s="126"/>
      <c r="J101" s="126"/>
      <c r="K101" s="126"/>
      <c r="L101" s="126"/>
    </row>
    <row r="102" spans="1:12" s="127" customFormat="1">
      <c r="A102" s="128"/>
      <c r="B102" s="140"/>
      <c r="C102" s="123"/>
      <c r="E102" s="126"/>
      <c r="F102" s="126"/>
      <c r="G102" s="126"/>
      <c r="H102" s="126"/>
      <c r="I102" s="126"/>
      <c r="J102" s="126"/>
      <c r="K102" s="126"/>
      <c r="L102" s="126"/>
    </row>
    <row r="103" spans="1:12" s="127" customFormat="1">
      <c r="A103" s="128"/>
      <c r="B103" s="140"/>
      <c r="C103" s="123"/>
      <c r="E103" s="126"/>
      <c r="F103" s="126"/>
      <c r="G103" s="126"/>
      <c r="H103" s="126"/>
      <c r="I103" s="126"/>
      <c r="J103" s="126"/>
      <c r="K103" s="126"/>
      <c r="L103" s="126"/>
    </row>
    <row r="104" spans="1:12" s="127" customFormat="1">
      <c r="A104" s="128"/>
      <c r="B104" s="140"/>
      <c r="C104" s="123"/>
      <c r="E104" s="126"/>
      <c r="F104" s="126"/>
      <c r="G104" s="126"/>
      <c r="H104" s="126"/>
      <c r="I104" s="126"/>
      <c r="J104" s="126"/>
      <c r="K104" s="126"/>
      <c r="L104" s="126"/>
    </row>
    <row r="105" spans="1:12" s="127" customFormat="1">
      <c r="A105" s="128"/>
      <c r="B105" s="140"/>
      <c r="C105" s="123"/>
      <c r="E105" s="126"/>
      <c r="F105" s="126"/>
      <c r="G105" s="126"/>
      <c r="H105" s="126"/>
      <c r="I105" s="126"/>
      <c r="J105" s="126"/>
      <c r="K105" s="126"/>
      <c r="L105" s="126"/>
    </row>
    <row r="106" spans="1:12" s="127" customFormat="1">
      <c r="A106" s="128"/>
      <c r="B106" s="140"/>
      <c r="C106" s="123"/>
      <c r="E106" s="126"/>
      <c r="F106" s="126"/>
      <c r="G106" s="126"/>
      <c r="H106" s="126"/>
      <c r="I106" s="126"/>
      <c r="J106" s="126"/>
      <c r="K106" s="126"/>
      <c r="L106" s="126"/>
    </row>
    <row r="107" spans="1:12" s="127" customFormat="1">
      <c r="A107" s="128"/>
      <c r="B107" s="140"/>
      <c r="C107" s="123"/>
      <c r="E107" s="126"/>
      <c r="F107" s="126"/>
      <c r="G107" s="126"/>
      <c r="H107" s="126"/>
      <c r="I107" s="126"/>
      <c r="J107" s="126"/>
      <c r="K107" s="126"/>
      <c r="L107" s="126"/>
    </row>
    <row r="108" spans="1:12" s="127" customFormat="1">
      <c r="A108" s="128"/>
      <c r="B108" s="140"/>
      <c r="C108" s="123"/>
      <c r="E108" s="126"/>
      <c r="F108" s="126"/>
      <c r="G108" s="126"/>
      <c r="H108" s="126"/>
      <c r="I108" s="126"/>
      <c r="J108" s="126"/>
      <c r="K108" s="126"/>
      <c r="L108" s="126"/>
    </row>
    <row r="109" spans="1:12" s="127" customFormat="1">
      <c r="A109" s="128"/>
      <c r="B109" s="140"/>
      <c r="C109" s="123"/>
      <c r="E109" s="126"/>
      <c r="F109" s="126"/>
      <c r="G109" s="126"/>
      <c r="H109" s="126"/>
      <c r="I109" s="126"/>
      <c r="J109" s="126"/>
      <c r="K109" s="126"/>
      <c r="L109" s="126"/>
    </row>
    <row r="110" spans="1:12" s="127" customFormat="1">
      <c r="A110" s="128"/>
      <c r="B110" s="140"/>
      <c r="C110" s="123"/>
      <c r="E110" s="126"/>
      <c r="F110" s="126"/>
      <c r="G110" s="126"/>
      <c r="H110" s="126"/>
      <c r="I110" s="126"/>
      <c r="J110" s="126"/>
      <c r="K110" s="126"/>
      <c r="L110" s="126"/>
    </row>
    <row r="111" spans="1:12" s="127" customFormat="1">
      <c r="A111" s="128"/>
      <c r="B111" s="140"/>
      <c r="C111" s="123"/>
      <c r="E111" s="126"/>
      <c r="F111" s="126"/>
      <c r="G111" s="126"/>
      <c r="H111" s="126"/>
      <c r="I111" s="126"/>
      <c r="J111" s="126"/>
      <c r="K111" s="126"/>
      <c r="L111" s="126"/>
    </row>
    <row r="112" spans="1:12" s="127" customFormat="1">
      <c r="A112" s="128"/>
      <c r="B112" s="140"/>
      <c r="C112" s="123"/>
      <c r="E112" s="126"/>
      <c r="F112" s="126"/>
      <c r="G112" s="126"/>
      <c r="H112" s="126"/>
      <c r="I112" s="126"/>
      <c r="J112" s="126"/>
      <c r="K112" s="126"/>
      <c r="L112" s="126"/>
    </row>
    <row r="113" spans="1:12" s="127" customFormat="1">
      <c r="A113" s="128"/>
      <c r="B113" s="140"/>
      <c r="C113" s="123"/>
      <c r="E113" s="126"/>
      <c r="F113" s="126"/>
      <c r="G113" s="126"/>
      <c r="H113" s="126"/>
      <c r="I113" s="126"/>
      <c r="J113" s="126"/>
      <c r="K113" s="126"/>
      <c r="L113" s="126"/>
    </row>
    <row r="114" spans="1:12" s="127" customFormat="1">
      <c r="A114" s="128"/>
      <c r="B114" s="140"/>
      <c r="C114" s="123"/>
      <c r="E114" s="126"/>
      <c r="F114" s="126"/>
      <c r="G114" s="126"/>
      <c r="H114" s="126"/>
      <c r="I114" s="126"/>
      <c r="J114" s="126"/>
      <c r="K114" s="126"/>
      <c r="L114" s="126"/>
    </row>
    <row r="115" spans="1:12" s="127" customFormat="1">
      <c r="A115" s="128"/>
      <c r="B115" s="140"/>
      <c r="C115" s="123"/>
      <c r="E115" s="126"/>
      <c r="F115" s="126"/>
      <c r="G115" s="126"/>
      <c r="H115" s="126"/>
      <c r="I115" s="126"/>
      <c r="J115" s="126"/>
      <c r="K115" s="126"/>
      <c r="L115" s="126"/>
    </row>
    <row r="116" spans="1:12" s="127" customFormat="1">
      <c r="A116" s="128"/>
      <c r="B116" s="140"/>
      <c r="C116" s="123"/>
      <c r="E116" s="126"/>
      <c r="F116" s="126"/>
      <c r="G116" s="126"/>
      <c r="H116" s="126"/>
      <c r="I116" s="126"/>
      <c r="J116" s="126"/>
      <c r="K116" s="126"/>
      <c r="L116" s="126"/>
    </row>
    <row r="117" spans="1:12" s="127" customFormat="1">
      <c r="A117" s="128"/>
      <c r="B117" s="140"/>
      <c r="C117" s="123"/>
      <c r="E117" s="126"/>
      <c r="F117" s="126"/>
      <c r="G117" s="126"/>
      <c r="H117" s="126"/>
      <c r="I117" s="126"/>
      <c r="J117" s="126"/>
      <c r="K117" s="126"/>
      <c r="L117" s="126"/>
    </row>
    <row r="118" spans="1:12" s="127" customFormat="1">
      <c r="A118" s="128"/>
      <c r="B118" s="140"/>
      <c r="C118" s="123"/>
      <c r="E118" s="126"/>
      <c r="F118" s="126"/>
      <c r="G118" s="126"/>
      <c r="H118" s="126"/>
      <c r="I118" s="126"/>
      <c r="J118" s="126"/>
      <c r="K118" s="126"/>
      <c r="L118" s="126"/>
    </row>
    <row r="119" spans="1:12" s="127" customFormat="1">
      <c r="A119" s="128"/>
      <c r="B119" s="140"/>
      <c r="C119" s="123"/>
      <c r="E119" s="126"/>
      <c r="F119" s="126"/>
      <c r="G119" s="126"/>
      <c r="H119" s="126"/>
      <c r="I119" s="126"/>
      <c r="J119" s="126"/>
      <c r="K119" s="126"/>
      <c r="L119" s="126"/>
    </row>
    <row r="120" spans="1:12" s="127" customFormat="1">
      <c r="A120" s="128"/>
      <c r="B120" s="140"/>
      <c r="C120" s="123"/>
      <c r="E120" s="126"/>
      <c r="F120" s="126"/>
      <c r="G120" s="126"/>
      <c r="H120" s="126"/>
      <c r="I120" s="126"/>
      <c r="J120" s="126"/>
      <c r="K120" s="126"/>
      <c r="L120" s="126"/>
    </row>
    <row r="121" spans="1:12" s="127" customFormat="1">
      <c r="A121" s="128"/>
      <c r="B121" s="140"/>
      <c r="C121" s="123"/>
      <c r="E121" s="126"/>
      <c r="F121" s="126"/>
      <c r="G121" s="126"/>
      <c r="H121" s="126"/>
      <c r="I121" s="126"/>
      <c r="J121" s="126"/>
      <c r="K121" s="126"/>
      <c r="L121" s="126"/>
    </row>
    <row r="122" spans="1:12" s="127" customFormat="1">
      <c r="A122" s="128"/>
      <c r="B122" s="140"/>
      <c r="C122" s="123"/>
      <c r="E122" s="126"/>
      <c r="F122" s="126"/>
      <c r="G122" s="126"/>
      <c r="H122" s="126"/>
      <c r="I122" s="126"/>
      <c r="J122" s="126"/>
      <c r="K122" s="126"/>
      <c r="L122" s="126"/>
    </row>
    <row r="123" spans="1:12" s="127" customFormat="1">
      <c r="A123" s="128"/>
      <c r="B123" s="140"/>
      <c r="C123" s="123"/>
      <c r="E123" s="126"/>
      <c r="F123" s="126"/>
      <c r="G123" s="126"/>
      <c r="H123" s="126"/>
      <c r="I123" s="126"/>
      <c r="J123" s="126"/>
      <c r="K123" s="126"/>
      <c r="L123" s="126"/>
    </row>
    <row r="124" spans="1:12" s="127" customFormat="1">
      <c r="A124" s="128"/>
      <c r="B124" s="140"/>
      <c r="C124" s="123"/>
      <c r="E124" s="126"/>
      <c r="F124" s="126"/>
      <c r="G124" s="126"/>
      <c r="H124" s="126"/>
      <c r="I124" s="126"/>
      <c r="J124" s="126"/>
      <c r="K124" s="126"/>
      <c r="L124" s="126"/>
    </row>
    <row r="125" spans="1:12" s="127" customFormat="1">
      <c r="A125" s="128"/>
      <c r="B125" s="140"/>
      <c r="C125" s="123"/>
      <c r="E125" s="126"/>
      <c r="F125" s="126"/>
      <c r="G125" s="126"/>
      <c r="H125" s="126"/>
      <c r="I125" s="126"/>
      <c r="J125" s="126"/>
      <c r="K125" s="126"/>
      <c r="L125" s="126"/>
    </row>
    <row r="126" spans="1:12" s="127" customFormat="1">
      <c r="A126" s="128"/>
      <c r="B126" s="140"/>
      <c r="C126" s="123"/>
      <c r="E126" s="126"/>
      <c r="F126" s="126"/>
      <c r="G126" s="126"/>
      <c r="H126" s="126"/>
      <c r="I126" s="126"/>
      <c r="J126" s="126"/>
      <c r="K126" s="126"/>
      <c r="L126" s="126"/>
    </row>
    <row r="127" spans="1:12" s="127" customFormat="1">
      <c r="A127" s="128"/>
      <c r="B127" s="140"/>
      <c r="C127" s="123"/>
      <c r="E127" s="126"/>
      <c r="F127" s="126"/>
      <c r="G127" s="126"/>
      <c r="H127" s="126"/>
      <c r="I127" s="126"/>
      <c r="J127" s="126"/>
      <c r="K127" s="126"/>
      <c r="L127" s="126"/>
    </row>
    <row r="128" spans="1:12" s="127" customFormat="1">
      <c r="A128" s="128"/>
      <c r="B128" s="140"/>
      <c r="C128" s="123"/>
      <c r="E128" s="126"/>
      <c r="F128" s="126"/>
      <c r="G128" s="126"/>
      <c r="H128" s="126"/>
      <c r="I128" s="126"/>
      <c r="J128" s="126"/>
      <c r="K128" s="126"/>
      <c r="L128" s="126"/>
    </row>
    <row r="129" spans="1:12" s="127" customFormat="1">
      <c r="A129" s="128"/>
      <c r="B129" s="140"/>
      <c r="C129" s="123"/>
      <c r="E129" s="126"/>
      <c r="F129" s="126"/>
      <c r="G129" s="126"/>
      <c r="H129" s="126"/>
      <c r="I129" s="126"/>
      <c r="J129" s="126"/>
      <c r="K129" s="126"/>
      <c r="L129" s="126"/>
    </row>
    <row r="130" spans="1:12" s="127" customFormat="1">
      <c r="A130" s="128"/>
      <c r="B130" s="140"/>
      <c r="C130" s="123"/>
      <c r="E130" s="126"/>
      <c r="F130" s="126"/>
      <c r="G130" s="126"/>
      <c r="H130" s="126"/>
      <c r="I130" s="126"/>
      <c r="J130" s="126"/>
      <c r="K130" s="126"/>
      <c r="L130" s="126"/>
    </row>
    <row r="131" spans="1:12" s="127" customFormat="1">
      <c r="A131" s="128"/>
      <c r="B131" s="140"/>
      <c r="C131" s="123"/>
      <c r="E131" s="126"/>
      <c r="F131" s="126"/>
      <c r="G131" s="126"/>
      <c r="H131" s="126"/>
      <c r="I131" s="126"/>
      <c r="J131" s="126"/>
      <c r="K131" s="126"/>
      <c r="L131" s="126"/>
    </row>
    <row r="132" spans="1:12" s="127" customFormat="1">
      <c r="A132" s="128"/>
      <c r="B132" s="140"/>
      <c r="C132" s="123"/>
      <c r="E132" s="126"/>
      <c r="F132" s="126"/>
      <c r="G132" s="126"/>
      <c r="H132" s="126"/>
      <c r="I132" s="126"/>
      <c r="J132" s="126"/>
      <c r="K132" s="126"/>
      <c r="L132" s="126"/>
    </row>
    <row r="133" spans="1:12" s="127" customFormat="1">
      <c r="A133" s="128"/>
      <c r="B133" s="140"/>
      <c r="C133" s="123"/>
      <c r="E133" s="126"/>
      <c r="F133" s="126"/>
      <c r="G133" s="126"/>
      <c r="H133" s="126"/>
      <c r="I133" s="126"/>
      <c r="J133" s="126"/>
      <c r="K133" s="126"/>
      <c r="L133" s="126"/>
    </row>
    <row r="134" spans="1:12" s="127" customFormat="1">
      <c r="A134" s="128"/>
      <c r="B134" s="140"/>
      <c r="C134" s="123"/>
      <c r="E134" s="126"/>
      <c r="F134" s="126"/>
      <c r="G134" s="126"/>
      <c r="H134" s="126"/>
      <c r="I134" s="126"/>
      <c r="J134" s="126"/>
      <c r="K134" s="126"/>
      <c r="L134" s="126"/>
    </row>
    <row r="135" spans="1:12" s="127" customFormat="1">
      <c r="A135" s="128"/>
      <c r="B135" s="140"/>
      <c r="C135" s="123"/>
      <c r="E135" s="126"/>
      <c r="F135" s="126"/>
      <c r="G135" s="126"/>
      <c r="H135" s="126"/>
      <c r="I135" s="126"/>
      <c r="J135" s="126"/>
      <c r="K135" s="126"/>
      <c r="L135" s="126"/>
    </row>
    <row r="136" spans="1:12" s="127" customFormat="1">
      <c r="A136" s="128"/>
      <c r="B136" s="140"/>
      <c r="C136" s="123"/>
      <c r="E136" s="126"/>
      <c r="F136" s="126"/>
      <c r="G136" s="126"/>
      <c r="H136" s="126"/>
      <c r="I136" s="126"/>
      <c r="J136" s="126"/>
      <c r="K136" s="126"/>
      <c r="L136" s="126"/>
    </row>
    <row r="137" spans="1:12" s="127" customFormat="1">
      <c r="A137" s="128"/>
      <c r="B137" s="140"/>
      <c r="C137" s="123"/>
      <c r="E137" s="126"/>
      <c r="F137" s="126"/>
      <c r="G137" s="126"/>
      <c r="H137" s="126"/>
      <c r="I137" s="126"/>
      <c r="J137" s="126"/>
      <c r="K137" s="126"/>
      <c r="L137" s="126"/>
    </row>
    <row r="138" spans="1:12" s="127" customFormat="1">
      <c r="A138" s="128"/>
      <c r="B138" s="140"/>
      <c r="C138" s="123"/>
      <c r="E138" s="126"/>
      <c r="F138" s="126"/>
      <c r="G138" s="126"/>
      <c r="H138" s="126"/>
      <c r="I138" s="126"/>
      <c r="J138" s="126"/>
      <c r="K138" s="126"/>
      <c r="L138" s="126"/>
    </row>
    <row r="139" spans="1:12" s="127" customFormat="1">
      <c r="A139" s="128"/>
      <c r="B139" s="140"/>
      <c r="C139" s="123"/>
      <c r="E139" s="126"/>
      <c r="F139" s="126"/>
      <c r="G139" s="126"/>
      <c r="H139" s="126"/>
      <c r="I139" s="126"/>
      <c r="J139" s="126"/>
      <c r="K139" s="126"/>
      <c r="L139" s="126"/>
    </row>
    <row r="140" spans="1:12" s="127" customFormat="1">
      <c r="A140" s="128"/>
      <c r="B140" s="140"/>
      <c r="C140" s="123"/>
      <c r="E140" s="126"/>
      <c r="F140" s="126"/>
      <c r="G140" s="126"/>
      <c r="H140" s="126"/>
      <c r="I140" s="126"/>
      <c r="J140" s="126"/>
      <c r="K140" s="126"/>
      <c r="L140" s="126"/>
    </row>
    <row r="141" spans="1:12" s="127" customFormat="1">
      <c r="A141" s="128"/>
      <c r="B141" s="140"/>
      <c r="C141" s="123"/>
      <c r="E141" s="126"/>
      <c r="F141" s="126"/>
      <c r="G141" s="126"/>
      <c r="H141" s="126"/>
      <c r="I141" s="126"/>
      <c r="J141" s="126"/>
      <c r="K141" s="126"/>
      <c r="L141" s="126"/>
    </row>
    <row r="142" spans="1:12" s="127" customFormat="1">
      <c r="A142" s="128"/>
      <c r="B142" s="140"/>
      <c r="C142" s="123"/>
      <c r="E142" s="126"/>
      <c r="F142" s="126"/>
      <c r="G142" s="126"/>
      <c r="H142" s="126"/>
      <c r="I142" s="126"/>
      <c r="J142" s="126"/>
      <c r="K142" s="126"/>
      <c r="L142" s="126"/>
    </row>
    <row r="143" spans="1:12" s="127" customFormat="1">
      <c r="A143" s="128"/>
      <c r="B143" s="140"/>
      <c r="C143" s="123"/>
      <c r="E143" s="126"/>
      <c r="F143" s="126"/>
      <c r="G143" s="126"/>
      <c r="H143" s="126"/>
      <c r="I143" s="126"/>
      <c r="J143" s="126"/>
      <c r="K143" s="126"/>
      <c r="L143" s="126"/>
    </row>
    <row r="144" spans="1:12" s="127" customFormat="1">
      <c r="A144" s="128"/>
      <c r="B144" s="140"/>
      <c r="C144" s="123"/>
      <c r="E144" s="126"/>
      <c r="F144" s="126"/>
      <c r="G144" s="126"/>
      <c r="H144" s="126"/>
      <c r="I144" s="126"/>
      <c r="J144" s="126"/>
      <c r="K144" s="126"/>
      <c r="L144" s="126"/>
    </row>
    <row r="145" spans="1:12" s="127" customFormat="1">
      <c r="A145" s="128"/>
      <c r="B145" s="140"/>
      <c r="C145" s="123"/>
      <c r="E145" s="126"/>
      <c r="F145" s="126"/>
      <c r="G145" s="126"/>
      <c r="H145" s="126"/>
      <c r="I145" s="126"/>
      <c r="J145" s="126"/>
      <c r="K145" s="126"/>
      <c r="L145" s="126"/>
    </row>
    <row r="146" spans="1:12" s="127" customFormat="1">
      <c r="A146" s="128"/>
      <c r="B146" s="140"/>
      <c r="C146" s="123"/>
      <c r="E146" s="126"/>
      <c r="F146" s="126"/>
      <c r="G146" s="126"/>
      <c r="H146" s="126"/>
      <c r="I146" s="126"/>
      <c r="J146" s="126"/>
      <c r="K146" s="126"/>
      <c r="L146" s="126"/>
    </row>
    <row r="147" spans="1:12" s="127" customFormat="1">
      <c r="A147" s="128"/>
      <c r="B147" s="140"/>
      <c r="C147" s="123"/>
      <c r="E147" s="126"/>
      <c r="F147" s="126"/>
      <c r="G147" s="126"/>
      <c r="H147" s="126"/>
      <c r="I147" s="126"/>
      <c r="J147" s="126"/>
      <c r="K147" s="126"/>
      <c r="L147" s="126"/>
    </row>
    <row r="148" spans="1:12" s="127" customFormat="1">
      <c r="A148" s="128"/>
      <c r="B148" s="140"/>
      <c r="C148" s="123"/>
      <c r="E148" s="126"/>
      <c r="F148" s="126"/>
      <c r="G148" s="126"/>
      <c r="H148" s="126"/>
      <c r="I148" s="126"/>
      <c r="J148" s="126"/>
      <c r="K148" s="126"/>
      <c r="L148" s="126"/>
    </row>
    <row r="149" spans="1:12" s="127" customFormat="1">
      <c r="A149" s="128"/>
      <c r="B149" s="140"/>
      <c r="C149" s="123"/>
      <c r="E149" s="126"/>
      <c r="F149" s="126"/>
      <c r="G149" s="126"/>
      <c r="H149" s="126"/>
      <c r="I149" s="126"/>
      <c r="J149" s="126"/>
      <c r="K149" s="126"/>
      <c r="L149" s="126"/>
    </row>
    <row r="150" spans="1:12" s="127" customFormat="1">
      <c r="A150" s="128"/>
      <c r="B150" s="140"/>
      <c r="C150" s="123"/>
      <c r="E150" s="126"/>
      <c r="F150" s="126"/>
      <c r="G150" s="126"/>
      <c r="H150" s="126"/>
      <c r="I150" s="126"/>
      <c r="J150" s="126"/>
      <c r="K150" s="126"/>
      <c r="L150" s="126"/>
    </row>
    <row r="151" spans="1:12" s="127" customFormat="1">
      <c r="A151" s="128"/>
      <c r="B151" s="140"/>
      <c r="C151" s="123"/>
      <c r="E151" s="126"/>
      <c r="F151" s="126"/>
      <c r="G151" s="126"/>
      <c r="H151" s="126"/>
      <c r="I151" s="126"/>
      <c r="J151" s="126"/>
      <c r="K151" s="126"/>
      <c r="L151" s="126"/>
    </row>
    <row r="152" spans="1:12" s="127" customFormat="1">
      <c r="A152" s="128"/>
      <c r="B152" s="140"/>
      <c r="C152" s="123"/>
      <c r="E152" s="126"/>
      <c r="F152" s="126"/>
      <c r="G152" s="126"/>
      <c r="H152" s="126"/>
      <c r="I152" s="126"/>
      <c r="J152" s="126"/>
      <c r="K152" s="126"/>
      <c r="L152" s="126"/>
    </row>
    <row r="153" spans="1:12" s="127" customFormat="1">
      <c r="A153" s="128"/>
      <c r="B153" s="140"/>
      <c r="C153" s="123"/>
      <c r="E153" s="126"/>
      <c r="F153" s="126"/>
      <c r="G153" s="126"/>
      <c r="H153" s="126"/>
      <c r="I153" s="126"/>
      <c r="J153" s="126"/>
      <c r="K153" s="126"/>
      <c r="L153" s="126"/>
    </row>
    <row r="154" spans="1:12" s="127" customFormat="1">
      <c r="A154" s="128"/>
      <c r="B154" s="140"/>
      <c r="C154" s="123"/>
      <c r="E154" s="126"/>
      <c r="F154" s="126"/>
      <c r="G154" s="126"/>
      <c r="H154" s="126"/>
      <c r="I154" s="126"/>
      <c r="J154" s="126"/>
      <c r="K154" s="126"/>
      <c r="L154" s="126"/>
    </row>
    <row r="155" spans="1:12" s="127" customFormat="1">
      <c r="A155" s="128"/>
      <c r="B155" s="140"/>
      <c r="C155" s="123"/>
      <c r="E155" s="126"/>
      <c r="F155" s="126"/>
      <c r="G155" s="126"/>
      <c r="H155" s="126"/>
      <c r="I155" s="126"/>
      <c r="J155" s="126"/>
      <c r="K155" s="126"/>
      <c r="L155" s="126"/>
    </row>
    <row r="156" spans="1:12" s="127" customFormat="1">
      <c r="A156" s="128"/>
      <c r="B156" s="140"/>
      <c r="C156" s="123"/>
      <c r="E156" s="126"/>
      <c r="F156" s="126"/>
      <c r="G156" s="126"/>
      <c r="H156" s="126"/>
      <c r="I156" s="126"/>
      <c r="J156" s="126"/>
      <c r="K156" s="126"/>
      <c r="L156" s="126"/>
    </row>
    <row r="157" spans="1:12" s="127" customFormat="1">
      <c r="A157" s="128"/>
      <c r="B157" s="140"/>
      <c r="C157" s="123"/>
      <c r="E157" s="126"/>
      <c r="F157" s="126"/>
      <c r="G157" s="126"/>
      <c r="H157" s="126"/>
      <c r="I157" s="126"/>
      <c r="J157" s="126"/>
      <c r="K157" s="126"/>
      <c r="L157" s="126"/>
    </row>
    <row r="158" spans="1:12" s="127" customFormat="1">
      <c r="A158" s="128"/>
      <c r="B158" s="140"/>
      <c r="C158" s="123"/>
      <c r="E158" s="126"/>
      <c r="F158" s="126"/>
      <c r="G158" s="126"/>
      <c r="H158" s="126"/>
      <c r="I158" s="126"/>
      <c r="J158" s="126"/>
      <c r="K158" s="126"/>
      <c r="L158" s="126"/>
    </row>
    <row r="159" spans="1:12" s="127" customFormat="1">
      <c r="A159" s="128"/>
      <c r="B159" s="140"/>
      <c r="C159" s="123"/>
      <c r="E159" s="126"/>
      <c r="F159" s="126"/>
      <c r="G159" s="126"/>
      <c r="H159" s="126"/>
      <c r="I159" s="126"/>
      <c r="J159" s="126"/>
      <c r="K159" s="126"/>
      <c r="L159" s="126"/>
    </row>
    <row r="160" spans="1:12" s="127" customFormat="1">
      <c r="A160" s="128"/>
      <c r="B160" s="140"/>
      <c r="C160" s="123"/>
      <c r="E160" s="126"/>
      <c r="F160" s="126"/>
      <c r="G160" s="126"/>
      <c r="H160" s="126"/>
      <c r="I160" s="126"/>
      <c r="J160" s="126"/>
      <c r="K160" s="126"/>
      <c r="L160" s="126"/>
    </row>
    <row r="161" spans="1:12" s="127" customFormat="1">
      <c r="A161" s="128"/>
      <c r="B161" s="140"/>
      <c r="C161" s="123"/>
      <c r="E161" s="126"/>
      <c r="F161" s="126"/>
      <c r="G161" s="126"/>
      <c r="H161" s="126"/>
      <c r="I161" s="126"/>
      <c r="J161" s="126"/>
      <c r="K161" s="126"/>
      <c r="L161" s="126"/>
    </row>
    <row r="162" spans="1:12" s="127" customFormat="1">
      <c r="A162" s="128"/>
      <c r="B162" s="140"/>
      <c r="C162" s="123"/>
      <c r="E162" s="126"/>
      <c r="F162" s="126"/>
      <c r="G162" s="126"/>
      <c r="H162" s="126"/>
      <c r="I162" s="126"/>
      <c r="J162" s="126"/>
      <c r="K162" s="126"/>
      <c r="L162" s="126"/>
    </row>
    <row r="163" spans="1:12" s="127" customFormat="1">
      <c r="A163" s="128"/>
      <c r="B163" s="140"/>
      <c r="C163" s="123"/>
      <c r="E163" s="126"/>
      <c r="F163" s="126"/>
      <c r="G163" s="126"/>
      <c r="H163" s="126"/>
      <c r="I163" s="126"/>
      <c r="J163" s="126"/>
      <c r="K163" s="126"/>
      <c r="L163" s="126"/>
    </row>
    <row r="164" spans="1:12" s="127" customFormat="1">
      <c r="A164" s="128"/>
      <c r="B164" s="140"/>
      <c r="C164" s="123"/>
      <c r="E164" s="126"/>
      <c r="F164" s="126"/>
      <c r="G164" s="126"/>
      <c r="H164" s="126"/>
      <c r="I164" s="126"/>
      <c r="J164" s="126"/>
      <c r="K164" s="126"/>
      <c r="L164" s="126"/>
    </row>
    <row r="165" spans="1:12" s="127" customFormat="1">
      <c r="A165" s="128"/>
      <c r="B165" s="140"/>
      <c r="C165" s="123"/>
      <c r="E165" s="126"/>
      <c r="F165" s="126"/>
      <c r="G165" s="126"/>
      <c r="H165" s="126"/>
      <c r="I165" s="126"/>
      <c r="J165" s="126"/>
      <c r="K165" s="126"/>
      <c r="L165" s="126"/>
    </row>
    <row r="166" spans="1:12" s="127" customFormat="1">
      <c r="A166" s="128"/>
      <c r="B166" s="140"/>
      <c r="C166" s="123"/>
      <c r="E166" s="126"/>
      <c r="F166" s="126"/>
      <c r="G166" s="126"/>
      <c r="H166" s="126"/>
      <c r="I166" s="126"/>
      <c r="J166" s="126"/>
      <c r="K166" s="126"/>
      <c r="L166" s="126"/>
    </row>
    <row r="167" spans="1:12" s="127" customFormat="1">
      <c r="A167" s="128"/>
      <c r="B167" s="140"/>
      <c r="C167" s="123"/>
      <c r="E167" s="126"/>
      <c r="F167" s="126"/>
      <c r="G167" s="126"/>
      <c r="H167" s="126"/>
      <c r="I167" s="126"/>
      <c r="J167" s="126"/>
      <c r="K167" s="126"/>
      <c r="L167" s="126"/>
    </row>
    <row r="168" spans="1:12" s="127" customFormat="1">
      <c r="A168" s="128"/>
      <c r="B168" s="140"/>
      <c r="C168" s="123"/>
      <c r="E168" s="126"/>
      <c r="F168" s="126"/>
      <c r="G168" s="126"/>
      <c r="H168" s="126"/>
      <c r="I168" s="126"/>
      <c r="J168" s="126"/>
      <c r="K168" s="126"/>
      <c r="L168" s="126"/>
    </row>
    <row r="169" spans="1:12" s="127" customFormat="1">
      <c r="A169" s="128"/>
      <c r="B169" s="140"/>
      <c r="C169" s="123"/>
      <c r="E169" s="126"/>
      <c r="F169" s="126"/>
      <c r="G169" s="126"/>
      <c r="H169" s="126"/>
      <c r="I169" s="126"/>
      <c r="J169" s="126"/>
      <c r="K169" s="126"/>
      <c r="L169" s="126"/>
    </row>
    <row r="170" spans="1:12" s="127" customFormat="1">
      <c r="A170" s="128"/>
      <c r="B170" s="140"/>
      <c r="C170" s="123"/>
      <c r="E170" s="126"/>
      <c r="F170" s="126"/>
      <c r="G170" s="126"/>
      <c r="H170" s="126"/>
      <c r="I170" s="126"/>
      <c r="J170" s="126"/>
      <c r="K170" s="126"/>
      <c r="L170" s="126"/>
    </row>
    <row r="171" spans="1:12" s="127" customFormat="1">
      <c r="A171" s="128"/>
      <c r="B171" s="140"/>
      <c r="C171" s="123"/>
      <c r="E171" s="126"/>
      <c r="F171" s="126"/>
      <c r="G171" s="126"/>
      <c r="H171" s="126"/>
      <c r="I171" s="126"/>
      <c r="J171" s="126"/>
      <c r="K171" s="126"/>
      <c r="L171" s="126"/>
    </row>
    <row r="172" spans="1:12" s="127" customFormat="1">
      <c r="A172" s="128"/>
      <c r="B172" s="140"/>
      <c r="C172" s="123"/>
      <c r="E172" s="126"/>
      <c r="F172" s="126"/>
      <c r="G172" s="126"/>
      <c r="H172" s="126"/>
      <c r="I172" s="126"/>
      <c r="J172" s="126"/>
      <c r="K172" s="126"/>
      <c r="L172" s="126"/>
    </row>
    <row r="173" spans="1:12" s="127" customFormat="1">
      <c r="A173" s="128"/>
      <c r="B173" s="140"/>
      <c r="C173" s="123"/>
      <c r="E173" s="126"/>
      <c r="F173" s="126"/>
      <c r="G173" s="126"/>
      <c r="H173" s="126"/>
      <c r="I173" s="126"/>
      <c r="J173" s="126"/>
      <c r="K173" s="126"/>
      <c r="L173" s="126"/>
    </row>
    <row r="174" spans="1:12" s="127" customFormat="1">
      <c r="A174" s="128"/>
      <c r="B174" s="140"/>
      <c r="C174" s="123"/>
      <c r="E174" s="126"/>
      <c r="F174" s="126"/>
      <c r="G174" s="126"/>
      <c r="H174" s="126"/>
      <c r="I174" s="126"/>
      <c r="J174" s="126"/>
      <c r="K174" s="126"/>
      <c r="L174" s="126"/>
    </row>
    <row r="175" spans="1:12" s="127" customFormat="1">
      <c r="A175" s="128"/>
      <c r="B175" s="140"/>
      <c r="C175" s="123"/>
      <c r="E175" s="126"/>
      <c r="F175" s="126"/>
      <c r="G175" s="126"/>
      <c r="H175" s="126"/>
      <c r="I175" s="126"/>
      <c r="J175" s="126"/>
      <c r="K175" s="126"/>
      <c r="L175" s="126"/>
    </row>
    <row r="176" spans="1:12" s="127" customFormat="1">
      <c r="A176" s="128"/>
      <c r="B176" s="140"/>
      <c r="C176" s="123"/>
      <c r="E176" s="126"/>
      <c r="F176" s="126"/>
      <c r="G176" s="126"/>
      <c r="H176" s="126"/>
      <c r="I176" s="126"/>
      <c r="J176" s="126"/>
      <c r="K176" s="126"/>
      <c r="L176" s="126"/>
    </row>
    <row r="177" spans="1:12" s="127" customFormat="1">
      <c r="A177" s="128"/>
      <c r="B177" s="140"/>
      <c r="C177" s="123"/>
      <c r="E177" s="126"/>
      <c r="F177" s="126"/>
      <c r="G177" s="126"/>
      <c r="H177" s="126"/>
      <c r="I177" s="126"/>
      <c r="J177" s="126"/>
      <c r="K177" s="126"/>
      <c r="L177" s="126"/>
    </row>
    <row r="178" spans="1:12" s="127" customFormat="1">
      <c r="A178" s="128"/>
      <c r="B178" s="140"/>
      <c r="C178" s="123"/>
      <c r="E178" s="126"/>
      <c r="F178" s="126"/>
      <c r="G178" s="126"/>
      <c r="H178" s="126"/>
      <c r="I178" s="126"/>
      <c r="J178" s="126"/>
      <c r="K178" s="126"/>
      <c r="L178" s="126"/>
    </row>
    <row r="179" spans="1:12" s="127" customFormat="1">
      <c r="A179" s="128"/>
      <c r="B179" s="140"/>
      <c r="C179" s="123"/>
      <c r="E179" s="126"/>
      <c r="F179" s="126"/>
      <c r="G179" s="126"/>
      <c r="H179" s="126"/>
      <c r="I179" s="126"/>
      <c r="J179" s="126"/>
      <c r="K179" s="126"/>
      <c r="L179" s="126"/>
    </row>
    <row r="180" spans="1:12" s="127" customFormat="1">
      <c r="A180" s="128"/>
      <c r="B180" s="140"/>
      <c r="C180" s="123"/>
      <c r="E180" s="126"/>
      <c r="F180" s="126"/>
      <c r="G180" s="126"/>
      <c r="H180" s="126"/>
      <c r="I180" s="126"/>
      <c r="J180" s="126"/>
      <c r="K180" s="126"/>
      <c r="L180" s="126"/>
    </row>
    <row r="181" spans="1:12" s="127" customFormat="1">
      <c r="A181" s="128"/>
      <c r="B181" s="140"/>
      <c r="C181" s="123"/>
      <c r="E181" s="126"/>
      <c r="F181" s="126"/>
      <c r="G181" s="126"/>
      <c r="H181" s="126"/>
      <c r="I181" s="126"/>
      <c r="J181" s="126"/>
      <c r="K181" s="126"/>
      <c r="L181" s="126"/>
    </row>
    <row r="182" spans="1:12" s="127" customFormat="1">
      <c r="A182" s="128"/>
      <c r="B182" s="140"/>
      <c r="C182" s="123"/>
      <c r="E182" s="126"/>
      <c r="F182" s="126"/>
      <c r="G182" s="126"/>
      <c r="H182" s="126"/>
      <c r="I182" s="126"/>
      <c r="J182" s="126"/>
      <c r="K182" s="126"/>
      <c r="L182" s="126"/>
    </row>
    <row r="183" spans="1:12" s="127" customFormat="1">
      <c r="A183" s="128"/>
      <c r="B183" s="140"/>
      <c r="C183" s="123"/>
      <c r="E183" s="126"/>
      <c r="F183" s="126"/>
      <c r="G183" s="126"/>
      <c r="H183" s="126"/>
      <c r="I183" s="126"/>
      <c r="J183" s="126"/>
      <c r="K183" s="126"/>
      <c r="L183" s="126"/>
    </row>
    <row r="184" spans="1:12" s="127" customFormat="1">
      <c r="A184" s="128"/>
      <c r="B184" s="140"/>
      <c r="C184" s="123"/>
      <c r="E184" s="126"/>
      <c r="F184" s="126"/>
      <c r="G184" s="126"/>
      <c r="H184" s="126"/>
      <c r="I184" s="126"/>
      <c r="J184" s="126"/>
      <c r="K184" s="126"/>
      <c r="L184" s="126"/>
    </row>
    <row r="185" spans="1:12" s="127" customFormat="1">
      <c r="A185" s="128"/>
      <c r="B185" s="140"/>
      <c r="C185" s="123"/>
      <c r="E185" s="126"/>
      <c r="F185" s="126"/>
      <c r="G185" s="126"/>
      <c r="H185" s="126"/>
      <c r="I185" s="126"/>
      <c r="J185" s="126"/>
      <c r="K185" s="126"/>
      <c r="L185" s="126"/>
    </row>
    <row r="186" spans="1:12" s="127" customFormat="1">
      <c r="A186" s="128"/>
      <c r="B186" s="140"/>
      <c r="C186" s="123"/>
      <c r="E186" s="126"/>
      <c r="F186" s="126"/>
      <c r="G186" s="126"/>
      <c r="H186" s="126"/>
      <c r="I186" s="126"/>
      <c r="J186" s="126"/>
      <c r="K186" s="126"/>
      <c r="L186" s="126"/>
    </row>
    <row r="187" spans="1:12" s="127" customFormat="1">
      <c r="A187" s="128"/>
      <c r="B187" s="140"/>
      <c r="C187" s="123"/>
      <c r="E187" s="126"/>
      <c r="F187" s="126"/>
      <c r="G187" s="126"/>
      <c r="H187" s="126"/>
      <c r="I187" s="126"/>
      <c r="J187" s="126"/>
      <c r="K187" s="126"/>
      <c r="L187" s="126"/>
    </row>
    <row r="188" spans="1:12" s="127" customFormat="1">
      <c r="A188" s="128"/>
      <c r="B188" s="140"/>
      <c r="C188" s="123"/>
      <c r="E188" s="126"/>
      <c r="F188" s="126"/>
      <c r="G188" s="126"/>
      <c r="H188" s="126"/>
      <c r="I188" s="126"/>
      <c r="J188" s="126"/>
      <c r="K188" s="126"/>
      <c r="L188" s="126"/>
    </row>
    <row r="189" spans="1:12" s="127" customFormat="1">
      <c r="A189" s="128"/>
      <c r="B189" s="140"/>
      <c r="C189" s="123"/>
      <c r="E189" s="126"/>
      <c r="F189" s="126"/>
      <c r="G189" s="126"/>
      <c r="H189" s="126"/>
      <c r="I189" s="126"/>
      <c r="J189" s="126"/>
      <c r="K189" s="126"/>
      <c r="L189" s="126"/>
    </row>
    <row r="190" spans="1:12" s="127" customFormat="1">
      <c r="A190" s="128"/>
      <c r="B190" s="140"/>
      <c r="C190" s="123"/>
      <c r="E190" s="126"/>
      <c r="F190" s="126"/>
      <c r="G190" s="126"/>
      <c r="H190" s="126"/>
      <c r="I190" s="126"/>
      <c r="J190" s="126"/>
      <c r="K190" s="126"/>
      <c r="L190" s="126"/>
    </row>
    <row r="191" spans="1:12" s="127" customFormat="1">
      <c r="A191" s="128"/>
      <c r="B191" s="140"/>
      <c r="C191" s="123"/>
      <c r="E191" s="126"/>
      <c r="F191" s="126"/>
      <c r="G191" s="126"/>
      <c r="H191" s="126"/>
      <c r="I191" s="126"/>
      <c r="J191" s="126"/>
      <c r="K191" s="126"/>
      <c r="L191" s="126"/>
    </row>
    <row r="192" spans="1:12" s="127" customFormat="1">
      <c r="A192" s="128"/>
      <c r="B192" s="140"/>
      <c r="C192" s="123"/>
      <c r="E192" s="126"/>
      <c r="F192" s="126"/>
      <c r="G192" s="126"/>
      <c r="H192" s="126"/>
      <c r="I192" s="126"/>
      <c r="J192" s="126"/>
      <c r="K192" s="126"/>
      <c r="L192" s="126"/>
    </row>
    <row r="193" spans="1:12" s="127" customFormat="1">
      <c r="A193" s="128"/>
      <c r="B193" s="140"/>
      <c r="C193" s="123"/>
      <c r="E193" s="126"/>
      <c r="F193" s="126"/>
      <c r="G193" s="126"/>
      <c r="H193" s="126"/>
      <c r="I193" s="126"/>
      <c r="J193" s="126"/>
      <c r="K193" s="126"/>
      <c r="L193" s="126"/>
    </row>
    <row r="194" spans="1:12" s="127" customFormat="1">
      <c r="A194" s="128"/>
      <c r="B194" s="140"/>
      <c r="C194" s="123"/>
      <c r="E194" s="126"/>
      <c r="F194" s="126"/>
      <c r="G194" s="126"/>
      <c r="H194" s="126"/>
      <c r="I194" s="126"/>
      <c r="J194" s="126"/>
      <c r="K194" s="126"/>
      <c r="L194" s="126"/>
    </row>
    <row r="195" spans="1:12" s="127" customFormat="1">
      <c r="A195" s="128"/>
      <c r="B195" s="140"/>
      <c r="C195" s="123"/>
      <c r="E195" s="126"/>
      <c r="F195" s="126"/>
      <c r="G195" s="126"/>
      <c r="H195" s="126"/>
      <c r="I195" s="126"/>
      <c r="J195" s="126"/>
      <c r="K195" s="126"/>
      <c r="L195" s="126"/>
    </row>
    <row r="196" spans="1:12" s="127" customFormat="1">
      <c r="A196" s="128"/>
      <c r="B196" s="140"/>
      <c r="C196" s="123"/>
      <c r="E196" s="126"/>
      <c r="F196" s="126"/>
      <c r="G196" s="126"/>
      <c r="H196" s="126"/>
      <c r="I196" s="126"/>
      <c r="J196" s="126"/>
      <c r="K196" s="126"/>
      <c r="L196" s="126"/>
    </row>
    <row r="197" spans="1:12" s="127" customFormat="1">
      <c r="A197" s="128"/>
      <c r="B197" s="140"/>
      <c r="C197" s="123"/>
      <c r="E197" s="126"/>
      <c r="F197" s="126"/>
      <c r="G197" s="126"/>
      <c r="H197" s="126"/>
      <c r="I197" s="126"/>
      <c r="J197" s="126"/>
      <c r="K197" s="126"/>
      <c r="L197" s="126"/>
    </row>
  </sheetData>
  <phoneticPr fontId="6" type="noConversion"/>
  <printOptions horizontalCentered="1"/>
  <pageMargins left="0.79133858267716528" right="0.38976377952755908" top="0.59055118110236227" bottom="0.20078740157480315" header="0.20078740157480315" footer="0"/>
  <pageSetup paperSize="0" orientation="portrait" horizontalDpi="4294967292" verticalDpi="4294967292"/>
  <headerFooter>
    <oddHeader>&amp;LIntLIIA Events&amp;R&amp;A&amp;F&amp;D&amp;T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168"/>
  <sheetViews>
    <sheetView zoomScale="150" zoomScaleNormal="80" zoomScalePageLayoutView="80" workbookViewId="0">
      <selection activeCell="E10" sqref="E10"/>
    </sheetView>
  </sheetViews>
  <sheetFormatPr baseColWidth="10" defaultColWidth="10.5703125" defaultRowHeight="13"/>
  <cols>
    <col min="1" max="1" width="6.85546875" style="128" customWidth="1"/>
    <col min="2" max="2" width="7.85546875" style="129" customWidth="1"/>
    <col min="3" max="3" width="5.140625" style="127" customWidth="1"/>
    <col min="4" max="4" width="14.85546875" style="127" customWidth="1"/>
    <col min="5" max="7" width="10.5703125" style="126"/>
    <col min="8" max="8" width="68.85546875" style="126" customWidth="1"/>
    <col min="9" max="9" width="69" style="126" customWidth="1"/>
    <col min="10" max="16384" width="10.5703125" style="126"/>
  </cols>
  <sheetData>
    <row r="1" spans="1:8" s="134" customFormat="1">
      <c r="A1" s="131" t="s">
        <v>52</v>
      </c>
      <c r="B1" s="132" t="s">
        <v>53</v>
      </c>
      <c r="C1" s="133" t="s">
        <v>54</v>
      </c>
      <c r="D1" s="133" t="s">
        <v>55</v>
      </c>
    </row>
    <row r="2" spans="1:8" s="41" customFormat="1" ht="12">
      <c r="A2" s="135">
        <v>45</v>
      </c>
      <c r="B2" s="130">
        <v>0</v>
      </c>
      <c r="C2" s="123">
        <v>1</v>
      </c>
      <c r="D2" s="124" t="str">
        <f t="shared" ref="D2:D4" si="0">C2&amp;", "&amp;A2&amp;" "&amp;B2&amp;";"</f>
        <v>1, 45 0;</v>
      </c>
      <c r="F2" s="65"/>
      <c r="H2" s="125"/>
    </row>
    <row r="3" spans="1:8" s="41" customFormat="1" ht="12">
      <c r="A3" s="135">
        <v>60</v>
      </c>
      <c r="B3" s="130">
        <v>0.5</v>
      </c>
      <c r="C3" s="123">
        <v>2</v>
      </c>
      <c r="D3" s="124" t="str">
        <f t="shared" si="0"/>
        <v>2, 60 0.5;</v>
      </c>
      <c r="E3" s="64"/>
      <c r="F3" s="65"/>
      <c r="H3" s="125"/>
    </row>
    <row r="4" spans="1:8" s="41" customFormat="1" ht="12">
      <c r="A4" s="135">
        <v>81</v>
      </c>
      <c r="B4" s="130">
        <v>1</v>
      </c>
      <c r="C4" s="123">
        <v>3</v>
      </c>
      <c r="D4" s="124" t="str">
        <f t="shared" si="0"/>
        <v>3, 81 1;</v>
      </c>
      <c r="E4" s="64"/>
      <c r="F4" s="65"/>
      <c r="H4" s="125"/>
    </row>
    <row r="5" spans="1:8" s="127" customFormat="1">
      <c r="A5" s="128"/>
      <c r="B5" s="130"/>
      <c r="C5" s="123"/>
      <c r="E5" s="126"/>
      <c r="F5" s="126"/>
      <c r="G5" s="126"/>
      <c r="H5" s="126"/>
    </row>
    <row r="6" spans="1:8" s="127" customFormat="1">
      <c r="A6" s="128"/>
      <c r="B6" s="130"/>
      <c r="C6" s="123"/>
      <c r="E6" s="126"/>
      <c r="F6" s="126"/>
      <c r="G6" s="126"/>
      <c r="H6" s="126"/>
    </row>
    <row r="7" spans="1:8" s="127" customFormat="1">
      <c r="A7" s="128"/>
      <c r="B7" s="130"/>
      <c r="C7" s="123"/>
      <c r="E7" s="126"/>
      <c r="F7" s="126"/>
      <c r="G7" s="126"/>
      <c r="H7" s="126"/>
    </row>
    <row r="8" spans="1:8" s="127" customFormat="1">
      <c r="A8" s="128"/>
      <c r="B8" s="130"/>
      <c r="C8" s="123"/>
      <c r="E8" s="126"/>
      <c r="F8" s="126"/>
      <c r="G8" s="126"/>
      <c r="H8" s="126"/>
    </row>
    <row r="9" spans="1:8" s="127" customFormat="1">
      <c r="A9" s="128"/>
      <c r="B9" s="130"/>
      <c r="C9" s="123"/>
      <c r="E9" s="126"/>
      <c r="F9" s="126"/>
      <c r="G9" s="126"/>
      <c r="H9" s="126"/>
    </row>
    <row r="10" spans="1:8" s="127" customFormat="1">
      <c r="A10" s="128"/>
      <c r="B10" s="130"/>
      <c r="C10" s="123"/>
      <c r="E10" s="126"/>
      <c r="F10" s="126"/>
      <c r="G10" s="126"/>
      <c r="H10" s="126"/>
    </row>
    <row r="11" spans="1:8" s="127" customFormat="1">
      <c r="A11" s="128"/>
      <c r="B11" s="130"/>
      <c r="C11" s="123"/>
      <c r="E11" s="126"/>
      <c r="F11" s="126"/>
      <c r="G11" s="126"/>
      <c r="H11" s="126"/>
    </row>
    <row r="12" spans="1:8" s="127" customFormat="1">
      <c r="A12" s="128"/>
      <c r="B12" s="130"/>
      <c r="C12" s="123"/>
      <c r="E12" s="126"/>
      <c r="F12" s="126"/>
      <c r="G12" s="126"/>
      <c r="H12" s="126"/>
    </row>
    <row r="13" spans="1:8" s="127" customFormat="1">
      <c r="A13" s="128"/>
      <c r="B13" s="130"/>
      <c r="C13" s="123"/>
      <c r="E13" s="126"/>
      <c r="F13" s="126"/>
      <c r="G13" s="126"/>
      <c r="H13" s="126"/>
    </row>
    <row r="14" spans="1:8" s="127" customFormat="1">
      <c r="A14" s="128"/>
      <c r="B14" s="130"/>
      <c r="C14" s="123"/>
      <c r="E14" s="126"/>
      <c r="F14" s="126"/>
      <c r="G14" s="126"/>
      <c r="H14" s="126"/>
    </row>
    <row r="15" spans="1:8" s="127" customFormat="1">
      <c r="A15" s="128"/>
      <c r="B15" s="130"/>
      <c r="C15" s="123"/>
      <c r="E15" s="126"/>
      <c r="F15" s="126"/>
      <c r="G15" s="126"/>
      <c r="H15" s="126"/>
    </row>
    <row r="16" spans="1:8" s="127" customFormat="1">
      <c r="A16" s="128"/>
      <c r="B16" s="130"/>
      <c r="C16" s="123"/>
      <c r="E16" s="126"/>
      <c r="F16" s="126"/>
      <c r="G16" s="126"/>
      <c r="H16" s="126"/>
    </row>
    <row r="17" spans="1:8" s="127" customFormat="1">
      <c r="A17" s="128"/>
      <c r="B17" s="130"/>
      <c r="C17" s="123"/>
      <c r="E17" s="126"/>
      <c r="F17" s="126"/>
      <c r="G17" s="126"/>
      <c r="H17" s="126"/>
    </row>
    <row r="18" spans="1:8" s="127" customFormat="1">
      <c r="A18" s="128"/>
      <c r="B18" s="130"/>
      <c r="C18" s="123"/>
      <c r="E18" s="126"/>
      <c r="F18" s="126"/>
      <c r="G18" s="126"/>
      <c r="H18" s="126"/>
    </row>
    <row r="19" spans="1:8" s="127" customFormat="1">
      <c r="A19" s="128"/>
      <c r="B19" s="130"/>
      <c r="C19" s="123"/>
      <c r="E19" s="126"/>
      <c r="F19" s="126"/>
      <c r="G19" s="126"/>
      <c r="H19" s="126"/>
    </row>
    <row r="20" spans="1:8" s="127" customFormat="1">
      <c r="A20" s="128"/>
      <c r="B20" s="130"/>
      <c r="C20" s="123"/>
      <c r="E20" s="126"/>
      <c r="F20" s="126"/>
      <c r="G20" s="126"/>
      <c r="H20" s="126"/>
    </row>
    <row r="21" spans="1:8" s="127" customFormat="1">
      <c r="A21" s="128"/>
      <c r="B21" s="130"/>
      <c r="C21" s="123"/>
      <c r="E21" s="126"/>
      <c r="F21" s="126"/>
      <c r="G21" s="126"/>
      <c r="H21" s="126"/>
    </row>
    <row r="22" spans="1:8" s="127" customFormat="1">
      <c r="A22" s="128"/>
      <c r="B22" s="130"/>
      <c r="C22" s="123"/>
      <c r="E22" s="126"/>
      <c r="F22" s="126"/>
      <c r="G22" s="126"/>
      <c r="H22" s="126"/>
    </row>
    <row r="23" spans="1:8" s="127" customFormat="1">
      <c r="A23" s="128"/>
      <c r="B23" s="130"/>
      <c r="C23" s="123"/>
      <c r="E23" s="126"/>
      <c r="F23" s="126"/>
      <c r="G23" s="126"/>
      <c r="H23" s="126"/>
    </row>
    <row r="24" spans="1:8" s="127" customFormat="1">
      <c r="A24" s="128"/>
      <c r="B24" s="130"/>
      <c r="C24" s="123"/>
      <c r="E24" s="126"/>
      <c r="F24" s="126"/>
      <c r="G24" s="126"/>
      <c r="H24" s="126"/>
    </row>
    <row r="25" spans="1:8" s="127" customFormat="1">
      <c r="A25" s="128"/>
      <c r="B25" s="130"/>
      <c r="C25" s="123"/>
      <c r="E25" s="126"/>
      <c r="F25" s="126"/>
      <c r="G25" s="126"/>
      <c r="H25" s="126"/>
    </row>
    <row r="26" spans="1:8" s="127" customFormat="1">
      <c r="A26" s="128"/>
      <c r="B26" s="130"/>
      <c r="C26" s="123"/>
      <c r="E26" s="126"/>
      <c r="F26" s="126"/>
      <c r="G26" s="126"/>
      <c r="H26" s="126"/>
    </row>
    <row r="27" spans="1:8" s="127" customFormat="1">
      <c r="A27" s="128"/>
      <c r="B27" s="130"/>
      <c r="C27" s="123"/>
      <c r="E27" s="126"/>
      <c r="F27" s="126"/>
      <c r="G27" s="126"/>
      <c r="H27" s="126"/>
    </row>
    <row r="28" spans="1:8" s="127" customFormat="1">
      <c r="A28" s="128"/>
      <c r="B28" s="130"/>
      <c r="C28" s="123"/>
      <c r="E28" s="126"/>
      <c r="F28" s="126"/>
      <c r="G28" s="126"/>
      <c r="H28" s="126"/>
    </row>
    <row r="29" spans="1:8" s="127" customFormat="1">
      <c r="A29" s="128"/>
      <c r="B29" s="130"/>
      <c r="C29" s="123"/>
      <c r="E29" s="126"/>
      <c r="F29" s="126"/>
      <c r="G29" s="126"/>
      <c r="H29" s="126"/>
    </row>
    <row r="30" spans="1:8" s="127" customFormat="1">
      <c r="A30" s="128"/>
      <c r="B30" s="130"/>
      <c r="C30" s="123"/>
      <c r="E30" s="126"/>
      <c r="F30" s="126"/>
      <c r="G30" s="126"/>
      <c r="H30" s="126"/>
    </row>
    <row r="31" spans="1:8" s="127" customFormat="1">
      <c r="A31" s="128"/>
      <c r="B31" s="130"/>
      <c r="C31" s="123"/>
      <c r="E31" s="126"/>
      <c r="F31" s="126"/>
      <c r="G31" s="126"/>
      <c r="H31" s="126"/>
    </row>
    <row r="32" spans="1:8" s="127" customFormat="1">
      <c r="A32" s="128"/>
      <c r="B32" s="130"/>
      <c r="C32" s="123"/>
      <c r="E32" s="126"/>
      <c r="F32" s="126"/>
      <c r="G32" s="126"/>
      <c r="H32" s="126"/>
    </row>
    <row r="33" spans="1:8" s="127" customFormat="1">
      <c r="A33" s="128"/>
      <c r="B33" s="130"/>
      <c r="C33" s="123"/>
      <c r="E33" s="126"/>
      <c r="F33" s="126"/>
      <c r="G33" s="126"/>
      <c r="H33" s="126"/>
    </row>
    <row r="34" spans="1:8" s="127" customFormat="1">
      <c r="A34" s="128"/>
      <c r="B34" s="130"/>
      <c r="C34" s="123"/>
      <c r="E34" s="126"/>
      <c r="F34" s="126"/>
      <c r="G34" s="126"/>
      <c r="H34" s="126"/>
    </row>
    <row r="35" spans="1:8" s="127" customFormat="1">
      <c r="A35" s="128"/>
      <c r="B35" s="130"/>
      <c r="C35" s="123"/>
      <c r="E35" s="126"/>
      <c r="F35" s="126"/>
      <c r="G35" s="126"/>
      <c r="H35" s="126"/>
    </row>
    <row r="36" spans="1:8" s="127" customFormat="1">
      <c r="A36" s="128"/>
      <c r="B36" s="130"/>
      <c r="C36" s="123"/>
      <c r="E36" s="126"/>
      <c r="F36" s="126"/>
      <c r="G36" s="126"/>
      <c r="H36" s="126"/>
    </row>
    <row r="37" spans="1:8" s="127" customFormat="1">
      <c r="A37" s="128"/>
      <c r="B37" s="130"/>
      <c r="C37" s="123"/>
      <c r="E37" s="126"/>
      <c r="F37" s="126"/>
      <c r="G37" s="126"/>
      <c r="H37" s="126"/>
    </row>
    <row r="38" spans="1:8" s="127" customFormat="1">
      <c r="A38" s="128"/>
      <c r="B38" s="130"/>
      <c r="C38" s="123"/>
      <c r="E38" s="126"/>
      <c r="F38" s="126"/>
      <c r="G38" s="126"/>
      <c r="H38" s="126"/>
    </row>
    <row r="39" spans="1:8" s="127" customFormat="1">
      <c r="A39" s="128"/>
      <c r="B39" s="130"/>
      <c r="C39" s="123"/>
      <c r="E39" s="126"/>
      <c r="F39" s="126"/>
      <c r="G39" s="126"/>
      <c r="H39" s="126"/>
    </row>
    <row r="40" spans="1:8" s="127" customFormat="1">
      <c r="A40" s="128"/>
      <c r="B40" s="130"/>
      <c r="C40" s="123"/>
      <c r="E40" s="126"/>
      <c r="F40" s="126"/>
      <c r="G40" s="126"/>
      <c r="H40" s="126"/>
    </row>
    <row r="41" spans="1:8" s="127" customFormat="1">
      <c r="A41" s="128"/>
      <c r="B41" s="130"/>
      <c r="C41" s="123"/>
      <c r="E41" s="126"/>
      <c r="F41" s="126"/>
      <c r="G41" s="126"/>
      <c r="H41" s="126"/>
    </row>
    <row r="42" spans="1:8" s="127" customFormat="1">
      <c r="A42" s="128"/>
      <c r="B42" s="130"/>
      <c r="C42" s="123"/>
      <c r="E42" s="126"/>
      <c r="F42" s="126"/>
      <c r="G42" s="126"/>
      <c r="H42" s="126"/>
    </row>
    <row r="43" spans="1:8" s="127" customFormat="1">
      <c r="A43" s="128"/>
      <c r="B43" s="130"/>
      <c r="C43" s="123"/>
      <c r="E43" s="126"/>
      <c r="F43" s="126"/>
      <c r="G43" s="126"/>
      <c r="H43" s="126"/>
    </row>
    <row r="44" spans="1:8" s="127" customFormat="1">
      <c r="A44" s="128"/>
      <c r="B44" s="130"/>
      <c r="C44" s="123"/>
      <c r="E44" s="126"/>
      <c r="F44" s="126"/>
      <c r="G44" s="126"/>
      <c r="H44" s="126"/>
    </row>
    <row r="45" spans="1:8" s="127" customFormat="1">
      <c r="A45" s="128"/>
      <c r="B45" s="130"/>
      <c r="C45" s="123"/>
      <c r="E45" s="126"/>
      <c r="F45" s="126"/>
      <c r="G45" s="126"/>
      <c r="H45" s="126"/>
    </row>
    <row r="46" spans="1:8" s="127" customFormat="1">
      <c r="A46" s="128"/>
      <c r="B46" s="130"/>
      <c r="C46" s="123"/>
      <c r="E46" s="126"/>
      <c r="F46" s="126"/>
      <c r="G46" s="126"/>
      <c r="H46" s="126"/>
    </row>
    <row r="47" spans="1:8" s="127" customFormat="1">
      <c r="A47" s="128"/>
      <c r="B47" s="130"/>
      <c r="C47" s="123"/>
      <c r="E47" s="126"/>
      <c r="F47" s="126"/>
      <c r="G47" s="126"/>
      <c r="H47" s="126"/>
    </row>
    <row r="48" spans="1:8" s="127" customFormat="1">
      <c r="A48" s="128"/>
      <c r="B48" s="130"/>
      <c r="C48" s="123"/>
      <c r="E48" s="126"/>
      <c r="F48" s="126"/>
      <c r="G48" s="126"/>
      <c r="H48" s="126"/>
    </row>
    <row r="49" spans="1:8" s="127" customFormat="1">
      <c r="A49" s="128"/>
      <c r="B49" s="130"/>
      <c r="C49" s="123"/>
      <c r="E49" s="126"/>
      <c r="F49" s="126"/>
      <c r="G49" s="126"/>
      <c r="H49" s="126"/>
    </row>
    <row r="50" spans="1:8" s="127" customFormat="1">
      <c r="A50" s="128"/>
      <c r="B50" s="130"/>
      <c r="C50" s="123"/>
      <c r="E50" s="126"/>
      <c r="F50" s="126"/>
      <c r="G50" s="126"/>
      <c r="H50" s="126"/>
    </row>
    <row r="51" spans="1:8" s="127" customFormat="1">
      <c r="A51" s="128"/>
      <c r="B51" s="130"/>
      <c r="C51" s="123"/>
      <c r="E51" s="126"/>
      <c r="F51" s="126"/>
      <c r="G51" s="126"/>
      <c r="H51" s="126"/>
    </row>
    <row r="52" spans="1:8" s="127" customFormat="1">
      <c r="A52" s="128"/>
      <c r="B52" s="130"/>
      <c r="C52" s="123"/>
      <c r="E52" s="126"/>
      <c r="F52" s="126"/>
      <c r="G52" s="126"/>
      <c r="H52" s="126"/>
    </row>
    <row r="53" spans="1:8" s="127" customFormat="1">
      <c r="A53" s="128"/>
      <c r="B53" s="130"/>
      <c r="C53" s="123"/>
      <c r="E53" s="126"/>
      <c r="F53" s="126"/>
      <c r="G53" s="126"/>
      <c r="H53" s="126"/>
    </row>
    <row r="54" spans="1:8" s="127" customFormat="1">
      <c r="A54" s="128"/>
      <c r="B54" s="130"/>
      <c r="C54" s="123"/>
      <c r="E54" s="126"/>
      <c r="F54" s="126"/>
      <c r="G54" s="126"/>
      <c r="H54" s="126"/>
    </row>
    <row r="55" spans="1:8" s="127" customFormat="1">
      <c r="A55" s="128"/>
      <c r="B55" s="130"/>
      <c r="C55" s="123"/>
      <c r="E55" s="126"/>
      <c r="F55" s="126"/>
      <c r="G55" s="126"/>
      <c r="H55" s="126"/>
    </row>
    <row r="56" spans="1:8" s="127" customFormat="1">
      <c r="A56" s="128"/>
      <c r="B56" s="130"/>
      <c r="C56" s="123"/>
      <c r="E56" s="126"/>
      <c r="F56" s="126"/>
      <c r="G56" s="126"/>
      <c r="H56" s="126"/>
    </row>
    <row r="57" spans="1:8" s="127" customFormat="1">
      <c r="A57" s="128"/>
      <c r="B57" s="130"/>
      <c r="C57" s="123"/>
      <c r="E57" s="126"/>
      <c r="F57" s="126"/>
      <c r="G57" s="126"/>
      <c r="H57" s="126"/>
    </row>
    <row r="58" spans="1:8" s="127" customFormat="1">
      <c r="A58" s="128"/>
      <c r="B58" s="130"/>
      <c r="C58" s="123"/>
      <c r="E58" s="126"/>
      <c r="F58" s="126"/>
      <c r="G58" s="126"/>
      <c r="H58" s="126"/>
    </row>
    <row r="59" spans="1:8" s="127" customFormat="1">
      <c r="A59" s="128"/>
      <c r="B59" s="130"/>
      <c r="C59" s="123"/>
      <c r="E59" s="126"/>
      <c r="F59" s="126"/>
      <c r="G59" s="126"/>
      <c r="H59" s="126"/>
    </row>
    <row r="60" spans="1:8" s="127" customFormat="1">
      <c r="A60" s="128"/>
      <c r="B60" s="130"/>
      <c r="C60" s="123"/>
      <c r="E60" s="126"/>
      <c r="F60" s="126"/>
      <c r="G60" s="126"/>
      <c r="H60" s="126"/>
    </row>
    <row r="61" spans="1:8" s="127" customFormat="1">
      <c r="A61" s="128"/>
      <c r="B61" s="130"/>
      <c r="C61" s="123"/>
      <c r="E61" s="126"/>
      <c r="F61" s="126"/>
      <c r="G61" s="126"/>
      <c r="H61" s="126"/>
    </row>
    <row r="62" spans="1:8" s="127" customFormat="1">
      <c r="A62" s="128"/>
      <c r="B62" s="130"/>
      <c r="C62" s="123"/>
      <c r="E62" s="126"/>
      <c r="F62" s="126"/>
      <c r="G62" s="126"/>
      <c r="H62" s="126"/>
    </row>
    <row r="63" spans="1:8" s="127" customFormat="1">
      <c r="A63" s="128"/>
      <c r="B63" s="130"/>
      <c r="C63" s="123"/>
      <c r="E63" s="126"/>
      <c r="F63" s="126"/>
      <c r="G63" s="126"/>
      <c r="H63" s="126"/>
    </row>
    <row r="64" spans="1:8" s="127" customFormat="1">
      <c r="A64" s="128"/>
      <c r="B64" s="130"/>
      <c r="C64" s="123"/>
      <c r="E64" s="126"/>
      <c r="F64" s="126"/>
      <c r="G64" s="126"/>
      <c r="H64" s="126"/>
    </row>
    <row r="65" spans="1:8" s="127" customFormat="1">
      <c r="A65" s="128"/>
      <c r="B65" s="130"/>
      <c r="C65" s="123"/>
      <c r="E65" s="126"/>
      <c r="F65" s="126"/>
      <c r="G65" s="126"/>
      <c r="H65" s="126"/>
    </row>
    <row r="66" spans="1:8" s="127" customFormat="1">
      <c r="A66" s="128"/>
      <c r="B66" s="130"/>
      <c r="C66" s="123"/>
      <c r="E66" s="126"/>
      <c r="F66" s="126"/>
      <c r="G66" s="126"/>
      <c r="H66" s="126"/>
    </row>
    <row r="67" spans="1:8" s="127" customFormat="1">
      <c r="A67" s="128"/>
      <c r="B67" s="130"/>
      <c r="C67" s="123"/>
      <c r="E67" s="126"/>
      <c r="F67" s="126"/>
      <c r="G67" s="126"/>
      <c r="H67" s="126"/>
    </row>
    <row r="68" spans="1:8" s="127" customFormat="1">
      <c r="A68" s="128"/>
      <c r="B68" s="130"/>
      <c r="C68" s="123"/>
      <c r="E68" s="126"/>
      <c r="F68" s="126"/>
      <c r="G68" s="126"/>
      <c r="H68" s="126"/>
    </row>
    <row r="69" spans="1:8" s="127" customFormat="1">
      <c r="A69" s="128"/>
      <c r="B69" s="130"/>
      <c r="C69" s="123"/>
      <c r="E69" s="126"/>
      <c r="F69" s="126"/>
      <c r="G69" s="126"/>
      <c r="H69" s="126"/>
    </row>
    <row r="70" spans="1:8" s="127" customFormat="1">
      <c r="A70" s="128"/>
      <c r="B70" s="130"/>
      <c r="C70" s="123"/>
      <c r="E70" s="126"/>
      <c r="F70" s="126"/>
      <c r="G70" s="126"/>
      <c r="H70" s="126"/>
    </row>
    <row r="71" spans="1:8" s="127" customFormat="1">
      <c r="A71" s="128"/>
      <c r="B71" s="130"/>
      <c r="C71" s="123"/>
      <c r="E71" s="126"/>
      <c r="F71" s="126"/>
      <c r="G71" s="126"/>
      <c r="H71" s="126"/>
    </row>
    <row r="72" spans="1:8" s="127" customFormat="1">
      <c r="A72" s="128"/>
      <c r="B72" s="130"/>
      <c r="C72" s="123"/>
      <c r="E72" s="126"/>
      <c r="F72" s="126"/>
      <c r="G72" s="126"/>
      <c r="H72" s="126"/>
    </row>
    <row r="73" spans="1:8" s="127" customFormat="1">
      <c r="A73" s="128"/>
      <c r="B73" s="130"/>
      <c r="C73" s="123"/>
      <c r="E73" s="126"/>
      <c r="F73" s="126"/>
      <c r="G73" s="126"/>
      <c r="H73" s="126"/>
    </row>
    <row r="74" spans="1:8" s="127" customFormat="1">
      <c r="A74" s="128"/>
      <c r="B74" s="130"/>
      <c r="C74" s="123"/>
      <c r="E74" s="126"/>
      <c r="F74" s="126"/>
      <c r="G74" s="126"/>
      <c r="H74" s="126"/>
    </row>
    <row r="75" spans="1:8" s="127" customFormat="1">
      <c r="A75" s="128"/>
      <c r="B75" s="130"/>
      <c r="C75" s="123"/>
      <c r="E75" s="126"/>
      <c r="F75" s="126"/>
      <c r="G75" s="126"/>
      <c r="H75" s="126"/>
    </row>
    <row r="76" spans="1:8" s="127" customFormat="1">
      <c r="A76" s="128"/>
      <c r="B76" s="130"/>
      <c r="C76" s="123"/>
      <c r="E76" s="126"/>
      <c r="F76" s="126"/>
      <c r="G76" s="126"/>
      <c r="H76" s="126"/>
    </row>
    <row r="77" spans="1:8" s="127" customFormat="1">
      <c r="A77" s="128"/>
      <c r="B77" s="130"/>
      <c r="C77" s="123"/>
      <c r="E77" s="126"/>
      <c r="F77" s="126"/>
      <c r="G77" s="126"/>
      <c r="H77" s="126"/>
    </row>
    <row r="78" spans="1:8" s="127" customFormat="1">
      <c r="A78" s="128"/>
      <c r="B78" s="130"/>
      <c r="C78" s="123"/>
      <c r="E78" s="126"/>
      <c r="F78" s="126"/>
      <c r="G78" s="126"/>
      <c r="H78" s="126"/>
    </row>
    <row r="79" spans="1:8" s="127" customFormat="1">
      <c r="A79" s="128"/>
      <c r="B79" s="130"/>
      <c r="C79" s="123"/>
      <c r="E79" s="126"/>
      <c r="F79" s="126"/>
      <c r="G79" s="126"/>
      <c r="H79" s="126"/>
    </row>
    <row r="80" spans="1:8" s="127" customFormat="1">
      <c r="A80" s="128"/>
      <c r="B80" s="130"/>
      <c r="C80" s="123"/>
      <c r="E80" s="126"/>
      <c r="F80" s="126"/>
      <c r="G80" s="126"/>
      <c r="H80" s="126"/>
    </row>
    <row r="81" spans="1:8" s="127" customFormat="1">
      <c r="A81" s="128"/>
      <c r="B81" s="130"/>
      <c r="C81" s="123"/>
      <c r="E81" s="126"/>
      <c r="F81" s="126"/>
      <c r="G81" s="126"/>
      <c r="H81" s="126"/>
    </row>
    <row r="82" spans="1:8" s="127" customFormat="1">
      <c r="A82" s="128"/>
      <c r="B82" s="130"/>
      <c r="C82" s="123"/>
      <c r="E82" s="126"/>
      <c r="F82" s="126"/>
      <c r="G82" s="126"/>
      <c r="H82" s="126"/>
    </row>
    <row r="83" spans="1:8" s="127" customFormat="1">
      <c r="A83" s="128"/>
      <c r="B83" s="130"/>
      <c r="C83" s="123"/>
      <c r="E83" s="126"/>
      <c r="F83" s="126"/>
      <c r="G83" s="126"/>
      <c r="H83" s="126"/>
    </row>
    <row r="84" spans="1:8" s="127" customFormat="1">
      <c r="A84" s="128"/>
      <c r="B84" s="130"/>
      <c r="C84" s="123"/>
      <c r="E84" s="126"/>
      <c r="F84" s="126"/>
      <c r="G84" s="126"/>
      <c r="H84" s="126"/>
    </row>
    <row r="85" spans="1:8" s="127" customFormat="1">
      <c r="A85" s="128"/>
      <c r="B85" s="130"/>
      <c r="C85" s="123"/>
      <c r="E85" s="126"/>
      <c r="F85" s="126"/>
      <c r="G85" s="126"/>
      <c r="H85" s="126"/>
    </row>
    <row r="86" spans="1:8" s="127" customFormat="1">
      <c r="A86" s="128"/>
      <c r="B86" s="130"/>
      <c r="C86" s="123"/>
      <c r="E86" s="126"/>
      <c r="F86" s="126"/>
      <c r="G86" s="126"/>
      <c r="H86" s="126"/>
    </row>
    <row r="87" spans="1:8" s="127" customFormat="1">
      <c r="A87" s="128"/>
      <c r="B87" s="130"/>
      <c r="C87" s="123"/>
      <c r="E87" s="126"/>
      <c r="F87" s="126"/>
      <c r="G87" s="126"/>
      <c r="H87" s="126"/>
    </row>
    <row r="88" spans="1:8" s="127" customFormat="1">
      <c r="A88" s="128"/>
      <c r="B88" s="130"/>
      <c r="C88" s="123"/>
      <c r="E88" s="126"/>
      <c r="F88" s="126"/>
      <c r="G88" s="126"/>
      <c r="H88" s="126"/>
    </row>
    <row r="89" spans="1:8" s="127" customFormat="1">
      <c r="A89" s="128"/>
      <c r="B89" s="130"/>
      <c r="C89" s="123"/>
      <c r="E89" s="126"/>
      <c r="F89" s="126"/>
      <c r="G89" s="126"/>
      <c r="H89" s="126"/>
    </row>
    <row r="90" spans="1:8" s="127" customFormat="1">
      <c r="A90" s="128"/>
      <c r="B90" s="130"/>
      <c r="C90" s="123"/>
      <c r="E90" s="126"/>
      <c r="F90" s="126"/>
      <c r="G90" s="126"/>
      <c r="H90" s="126"/>
    </row>
    <row r="91" spans="1:8" s="127" customFormat="1">
      <c r="A91" s="128"/>
      <c r="B91" s="130"/>
      <c r="C91" s="123"/>
      <c r="E91" s="126"/>
      <c r="F91" s="126"/>
      <c r="G91" s="126"/>
      <c r="H91" s="126"/>
    </row>
    <row r="92" spans="1:8" s="127" customFormat="1">
      <c r="A92" s="128"/>
      <c r="B92" s="130"/>
      <c r="C92" s="123"/>
      <c r="E92" s="126"/>
      <c r="F92" s="126"/>
      <c r="G92" s="126"/>
      <c r="H92" s="126"/>
    </row>
    <row r="93" spans="1:8" s="127" customFormat="1">
      <c r="A93" s="128"/>
      <c r="B93" s="130"/>
      <c r="C93" s="123"/>
      <c r="E93" s="126"/>
      <c r="F93" s="126"/>
      <c r="G93" s="126"/>
      <c r="H93" s="126"/>
    </row>
    <row r="94" spans="1:8" s="127" customFormat="1">
      <c r="A94" s="128"/>
      <c r="B94" s="130"/>
      <c r="C94" s="123"/>
      <c r="E94" s="126"/>
      <c r="F94" s="126"/>
      <c r="G94" s="126"/>
      <c r="H94" s="126"/>
    </row>
    <row r="95" spans="1:8" s="127" customFormat="1">
      <c r="A95" s="128"/>
      <c r="B95" s="130"/>
      <c r="C95" s="123"/>
      <c r="E95" s="126"/>
      <c r="F95" s="126"/>
      <c r="G95" s="126"/>
      <c r="H95" s="126"/>
    </row>
    <row r="96" spans="1:8" s="127" customFormat="1">
      <c r="A96" s="128"/>
      <c r="B96" s="130"/>
      <c r="C96" s="123"/>
      <c r="E96" s="126"/>
      <c r="F96" s="126"/>
      <c r="G96" s="126"/>
      <c r="H96" s="126"/>
    </row>
    <row r="97" spans="1:8" s="127" customFormat="1">
      <c r="A97" s="128"/>
      <c r="B97" s="130"/>
      <c r="C97" s="123"/>
      <c r="E97" s="126"/>
      <c r="F97" s="126"/>
      <c r="G97" s="126"/>
      <c r="H97" s="126"/>
    </row>
    <row r="98" spans="1:8" s="127" customFormat="1">
      <c r="A98" s="128"/>
      <c r="B98" s="130"/>
      <c r="C98" s="123"/>
      <c r="E98" s="126"/>
      <c r="F98" s="126"/>
      <c r="G98" s="126"/>
      <c r="H98" s="126"/>
    </row>
    <row r="99" spans="1:8" s="127" customFormat="1">
      <c r="A99" s="128"/>
      <c r="B99" s="130"/>
      <c r="C99" s="123"/>
      <c r="E99" s="126"/>
      <c r="F99" s="126"/>
      <c r="G99" s="126"/>
      <c r="H99" s="126"/>
    </row>
    <row r="100" spans="1:8" s="127" customFormat="1">
      <c r="A100" s="128"/>
      <c r="B100" s="130"/>
      <c r="C100" s="123"/>
      <c r="E100" s="126"/>
      <c r="F100" s="126"/>
      <c r="G100" s="126"/>
      <c r="H100" s="126"/>
    </row>
    <row r="101" spans="1:8" s="127" customFormat="1">
      <c r="A101" s="128"/>
      <c r="B101" s="130"/>
      <c r="C101" s="123"/>
      <c r="E101" s="126"/>
      <c r="F101" s="126"/>
      <c r="G101" s="126"/>
      <c r="H101" s="126"/>
    </row>
    <row r="102" spans="1:8" s="127" customFormat="1">
      <c r="A102" s="128"/>
      <c r="B102" s="130"/>
      <c r="C102" s="123"/>
      <c r="E102" s="126"/>
      <c r="F102" s="126"/>
      <c r="G102" s="126"/>
      <c r="H102" s="126"/>
    </row>
    <row r="103" spans="1:8" s="127" customFormat="1">
      <c r="A103" s="128"/>
      <c r="B103" s="130"/>
      <c r="C103" s="123"/>
      <c r="E103" s="126"/>
      <c r="F103" s="126"/>
      <c r="G103" s="126"/>
      <c r="H103" s="126"/>
    </row>
    <row r="104" spans="1:8" s="127" customFormat="1">
      <c r="A104" s="128"/>
      <c r="B104" s="130"/>
      <c r="C104" s="123"/>
      <c r="E104" s="126"/>
      <c r="F104" s="126"/>
      <c r="G104" s="126"/>
      <c r="H104" s="126"/>
    </row>
    <row r="105" spans="1:8" s="127" customFormat="1">
      <c r="A105" s="128"/>
      <c r="B105" s="130"/>
      <c r="C105" s="123"/>
      <c r="E105" s="126"/>
      <c r="F105" s="126"/>
      <c r="G105" s="126"/>
      <c r="H105" s="126"/>
    </row>
    <row r="106" spans="1:8" s="127" customFormat="1">
      <c r="A106" s="128"/>
      <c r="B106" s="130"/>
      <c r="C106" s="123"/>
      <c r="E106" s="126"/>
      <c r="F106" s="126"/>
      <c r="G106" s="126"/>
      <c r="H106" s="126"/>
    </row>
    <row r="107" spans="1:8" s="127" customFormat="1">
      <c r="A107" s="128"/>
      <c r="B107" s="130"/>
      <c r="C107" s="123"/>
      <c r="E107" s="126"/>
      <c r="F107" s="126"/>
      <c r="G107" s="126"/>
      <c r="H107" s="126"/>
    </row>
    <row r="108" spans="1:8" s="127" customFormat="1">
      <c r="A108" s="128"/>
      <c r="B108" s="130"/>
      <c r="C108" s="123"/>
      <c r="E108" s="126"/>
      <c r="F108" s="126"/>
      <c r="G108" s="126"/>
      <c r="H108" s="126"/>
    </row>
    <row r="109" spans="1:8" s="127" customFormat="1">
      <c r="A109" s="128"/>
      <c r="B109" s="130"/>
      <c r="C109" s="123"/>
      <c r="E109" s="126"/>
      <c r="F109" s="126"/>
      <c r="G109" s="126"/>
      <c r="H109" s="126"/>
    </row>
    <row r="110" spans="1:8" s="127" customFormat="1">
      <c r="A110" s="128"/>
      <c r="B110" s="130"/>
      <c r="C110" s="123"/>
      <c r="E110" s="126"/>
      <c r="F110" s="126"/>
      <c r="G110" s="126"/>
      <c r="H110" s="126"/>
    </row>
    <row r="111" spans="1:8" s="127" customFormat="1">
      <c r="A111" s="128"/>
      <c r="B111" s="130"/>
      <c r="C111" s="123"/>
      <c r="E111" s="126"/>
      <c r="F111" s="126"/>
      <c r="G111" s="126"/>
      <c r="H111" s="126"/>
    </row>
    <row r="112" spans="1:8" s="127" customFormat="1">
      <c r="A112" s="128"/>
      <c r="B112" s="130"/>
      <c r="C112" s="123"/>
      <c r="E112" s="126"/>
      <c r="F112" s="126"/>
      <c r="G112" s="126"/>
      <c r="H112" s="126"/>
    </row>
    <row r="113" spans="1:8" s="127" customFormat="1">
      <c r="A113" s="128"/>
      <c r="B113" s="130"/>
      <c r="C113" s="123"/>
      <c r="E113" s="126"/>
      <c r="F113" s="126"/>
      <c r="G113" s="126"/>
      <c r="H113" s="126"/>
    </row>
    <row r="114" spans="1:8" s="127" customFormat="1">
      <c r="A114" s="128"/>
      <c r="B114" s="130"/>
      <c r="C114" s="123"/>
      <c r="E114" s="126"/>
      <c r="F114" s="126"/>
      <c r="G114" s="126"/>
      <c r="H114" s="126"/>
    </row>
    <row r="115" spans="1:8" s="127" customFormat="1">
      <c r="A115" s="128"/>
      <c r="B115" s="130"/>
      <c r="C115" s="123"/>
      <c r="E115" s="126"/>
      <c r="F115" s="126"/>
      <c r="G115" s="126"/>
      <c r="H115" s="126"/>
    </row>
    <row r="116" spans="1:8" s="127" customFormat="1">
      <c r="A116" s="128"/>
      <c r="B116" s="130"/>
      <c r="C116" s="123"/>
      <c r="E116" s="126"/>
      <c r="F116" s="126"/>
      <c r="G116" s="126"/>
      <c r="H116" s="126"/>
    </row>
    <row r="117" spans="1:8" s="127" customFormat="1">
      <c r="A117" s="128"/>
      <c r="B117" s="130"/>
      <c r="C117" s="123"/>
      <c r="E117" s="126"/>
      <c r="F117" s="126"/>
      <c r="G117" s="126"/>
      <c r="H117" s="126"/>
    </row>
    <row r="118" spans="1:8" s="127" customFormat="1">
      <c r="A118" s="128"/>
      <c r="B118" s="130"/>
      <c r="C118" s="123"/>
      <c r="E118" s="126"/>
      <c r="F118" s="126"/>
      <c r="G118" s="126"/>
      <c r="H118" s="126"/>
    </row>
    <row r="119" spans="1:8" s="127" customFormat="1">
      <c r="A119" s="128"/>
      <c r="B119" s="130"/>
      <c r="C119" s="123"/>
      <c r="E119" s="126"/>
      <c r="F119" s="126"/>
      <c r="G119" s="126"/>
      <c r="H119" s="126"/>
    </row>
    <row r="120" spans="1:8" s="127" customFormat="1">
      <c r="A120" s="128"/>
      <c r="B120" s="130"/>
      <c r="C120" s="123"/>
      <c r="E120" s="126"/>
      <c r="F120" s="126"/>
      <c r="G120" s="126"/>
      <c r="H120" s="126"/>
    </row>
    <row r="121" spans="1:8" s="127" customFormat="1">
      <c r="A121" s="128"/>
      <c r="B121" s="130"/>
      <c r="C121" s="123"/>
      <c r="E121" s="126"/>
      <c r="F121" s="126"/>
      <c r="G121" s="126"/>
      <c r="H121" s="126"/>
    </row>
    <row r="122" spans="1:8" s="127" customFormat="1">
      <c r="A122" s="128"/>
      <c r="B122" s="130"/>
      <c r="C122" s="123"/>
      <c r="E122" s="126"/>
      <c r="F122" s="126"/>
      <c r="G122" s="126"/>
      <c r="H122" s="126"/>
    </row>
    <row r="123" spans="1:8" s="127" customFormat="1">
      <c r="A123" s="128"/>
      <c r="B123" s="130"/>
      <c r="C123" s="123"/>
      <c r="E123" s="126"/>
      <c r="F123" s="126"/>
      <c r="G123" s="126"/>
      <c r="H123" s="126"/>
    </row>
    <row r="124" spans="1:8" s="127" customFormat="1">
      <c r="A124" s="128"/>
      <c r="B124" s="130"/>
      <c r="C124" s="123"/>
      <c r="E124" s="126"/>
      <c r="F124" s="126"/>
      <c r="G124" s="126"/>
      <c r="H124" s="126"/>
    </row>
    <row r="125" spans="1:8" s="127" customFormat="1">
      <c r="A125" s="128"/>
      <c r="B125" s="130"/>
      <c r="C125" s="123"/>
      <c r="E125" s="126"/>
      <c r="F125" s="126"/>
      <c r="G125" s="126"/>
      <c r="H125" s="126"/>
    </row>
    <row r="126" spans="1:8" s="127" customFormat="1">
      <c r="A126" s="128"/>
      <c r="B126" s="130"/>
      <c r="C126" s="123"/>
      <c r="E126" s="126"/>
      <c r="F126" s="126"/>
      <c r="G126" s="126"/>
      <c r="H126" s="126"/>
    </row>
    <row r="127" spans="1:8" s="127" customFormat="1">
      <c r="A127" s="128"/>
      <c r="B127" s="130"/>
      <c r="C127" s="123"/>
      <c r="E127" s="126"/>
      <c r="F127" s="126"/>
      <c r="G127" s="126"/>
      <c r="H127" s="126"/>
    </row>
    <row r="128" spans="1:8" s="127" customFormat="1">
      <c r="A128" s="128"/>
      <c r="B128" s="130"/>
      <c r="C128" s="123"/>
      <c r="E128" s="126"/>
      <c r="F128" s="126"/>
      <c r="G128" s="126"/>
      <c r="H128" s="126"/>
    </row>
    <row r="129" spans="1:8" s="127" customFormat="1">
      <c r="A129" s="128"/>
      <c r="B129" s="130"/>
      <c r="C129" s="123"/>
      <c r="E129" s="126"/>
      <c r="F129" s="126"/>
      <c r="G129" s="126"/>
      <c r="H129" s="126"/>
    </row>
    <row r="130" spans="1:8" s="127" customFormat="1">
      <c r="A130" s="128"/>
      <c r="B130" s="130"/>
      <c r="C130" s="123"/>
      <c r="E130" s="126"/>
      <c r="F130" s="126"/>
      <c r="G130" s="126"/>
      <c r="H130" s="126"/>
    </row>
    <row r="131" spans="1:8" s="127" customFormat="1">
      <c r="A131" s="128"/>
      <c r="B131" s="130"/>
      <c r="C131" s="123"/>
      <c r="E131" s="126"/>
      <c r="F131" s="126"/>
      <c r="G131" s="126"/>
      <c r="H131" s="126"/>
    </row>
    <row r="132" spans="1:8" s="127" customFormat="1">
      <c r="A132" s="128"/>
      <c r="B132" s="130"/>
      <c r="C132" s="123"/>
      <c r="E132" s="126"/>
      <c r="F132" s="126"/>
      <c r="G132" s="126"/>
      <c r="H132" s="126"/>
    </row>
    <row r="133" spans="1:8" s="127" customFormat="1">
      <c r="A133" s="128"/>
      <c r="B133" s="130"/>
      <c r="C133" s="123"/>
      <c r="E133" s="126"/>
      <c r="F133" s="126"/>
      <c r="G133" s="126"/>
      <c r="H133" s="126"/>
    </row>
    <row r="134" spans="1:8" s="127" customFormat="1">
      <c r="A134" s="128"/>
      <c r="B134" s="130"/>
      <c r="C134" s="123"/>
      <c r="E134" s="126"/>
      <c r="F134" s="126"/>
      <c r="G134" s="126"/>
      <c r="H134" s="126"/>
    </row>
    <row r="135" spans="1:8" s="127" customFormat="1">
      <c r="A135" s="128"/>
      <c r="B135" s="130"/>
      <c r="C135" s="123"/>
      <c r="E135" s="126"/>
      <c r="F135" s="126"/>
      <c r="G135" s="126"/>
      <c r="H135" s="126"/>
    </row>
    <row r="136" spans="1:8" s="127" customFormat="1">
      <c r="A136" s="128"/>
      <c r="B136" s="130"/>
      <c r="C136" s="123"/>
      <c r="E136" s="126"/>
      <c r="F136" s="126"/>
      <c r="G136" s="126"/>
      <c r="H136" s="126"/>
    </row>
    <row r="137" spans="1:8" s="127" customFormat="1">
      <c r="A137" s="128"/>
      <c r="B137" s="130"/>
      <c r="C137" s="123"/>
      <c r="E137" s="126"/>
      <c r="F137" s="126"/>
      <c r="G137" s="126"/>
      <c r="H137" s="126"/>
    </row>
    <row r="138" spans="1:8" s="127" customFormat="1">
      <c r="A138" s="128"/>
      <c r="B138" s="130"/>
      <c r="C138" s="123"/>
      <c r="E138" s="126"/>
      <c r="F138" s="126"/>
      <c r="G138" s="126"/>
      <c r="H138" s="126"/>
    </row>
    <row r="139" spans="1:8" s="127" customFormat="1">
      <c r="A139" s="128"/>
      <c r="B139" s="130"/>
      <c r="C139" s="123"/>
      <c r="E139" s="126"/>
      <c r="F139" s="126"/>
      <c r="G139" s="126"/>
      <c r="H139" s="126"/>
    </row>
    <row r="140" spans="1:8" s="127" customFormat="1">
      <c r="A140" s="128"/>
      <c r="B140" s="130"/>
      <c r="C140" s="123"/>
      <c r="E140" s="126"/>
      <c r="F140" s="126"/>
      <c r="G140" s="126"/>
      <c r="H140" s="126"/>
    </row>
    <row r="141" spans="1:8" s="127" customFormat="1">
      <c r="A141" s="128"/>
      <c r="B141" s="130"/>
      <c r="C141" s="123"/>
      <c r="E141" s="126"/>
      <c r="F141" s="126"/>
      <c r="G141" s="126"/>
      <c r="H141" s="126"/>
    </row>
    <row r="142" spans="1:8" s="127" customFormat="1">
      <c r="A142" s="128"/>
      <c r="B142" s="130"/>
      <c r="C142" s="123"/>
      <c r="E142" s="126"/>
      <c r="F142" s="126"/>
      <c r="G142" s="126"/>
      <c r="H142" s="126"/>
    </row>
    <row r="143" spans="1:8" s="127" customFormat="1">
      <c r="A143" s="128"/>
      <c r="B143" s="130"/>
      <c r="C143" s="123"/>
      <c r="E143" s="126"/>
      <c r="F143" s="126"/>
      <c r="G143" s="126"/>
      <c r="H143" s="126"/>
    </row>
    <row r="144" spans="1:8" s="127" customFormat="1">
      <c r="A144" s="128"/>
      <c r="B144" s="130"/>
      <c r="C144" s="123"/>
      <c r="E144" s="126"/>
      <c r="F144" s="126"/>
      <c r="G144" s="126"/>
      <c r="H144" s="126"/>
    </row>
    <row r="145" spans="1:8" s="127" customFormat="1">
      <c r="A145" s="128"/>
      <c r="B145" s="130"/>
      <c r="C145" s="123"/>
      <c r="E145" s="126"/>
      <c r="F145" s="126"/>
      <c r="G145" s="126"/>
      <c r="H145" s="126"/>
    </row>
    <row r="146" spans="1:8" s="127" customFormat="1">
      <c r="A146" s="128"/>
      <c r="B146" s="130"/>
      <c r="C146" s="123"/>
      <c r="E146" s="126"/>
      <c r="F146" s="126"/>
      <c r="G146" s="126"/>
      <c r="H146" s="126"/>
    </row>
    <row r="147" spans="1:8" s="127" customFormat="1">
      <c r="A147" s="128"/>
      <c r="B147" s="130"/>
      <c r="C147" s="123"/>
      <c r="E147" s="126"/>
      <c r="F147" s="126"/>
      <c r="G147" s="126"/>
      <c r="H147" s="126"/>
    </row>
    <row r="148" spans="1:8" s="127" customFormat="1">
      <c r="A148" s="128"/>
      <c r="B148" s="130"/>
      <c r="C148" s="123"/>
      <c r="E148" s="126"/>
      <c r="F148" s="126"/>
      <c r="G148" s="126"/>
      <c r="H148" s="126"/>
    </row>
    <row r="149" spans="1:8" s="127" customFormat="1">
      <c r="A149" s="128"/>
      <c r="B149" s="130"/>
      <c r="C149" s="123"/>
      <c r="E149" s="126"/>
      <c r="F149" s="126"/>
      <c r="G149" s="126"/>
      <c r="H149" s="126"/>
    </row>
    <row r="150" spans="1:8" s="127" customFormat="1">
      <c r="A150" s="128"/>
      <c r="B150" s="130"/>
      <c r="C150" s="123"/>
      <c r="E150" s="126"/>
      <c r="F150" s="126"/>
      <c r="G150" s="126"/>
      <c r="H150" s="126"/>
    </row>
    <row r="151" spans="1:8" s="127" customFormat="1">
      <c r="A151" s="128"/>
      <c r="B151" s="130"/>
      <c r="C151" s="123"/>
      <c r="E151" s="126"/>
      <c r="F151" s="126"/>
      <c r="G151" s="126"/>
      <c r="H151" s="126"/>
    </row>
    <row r="152" spans="1:8" s="127" customFormat="1">
      <c r="A152" s="128"/>
      <c r="B152" s="130"/>
      <c r="C152" s="123"/>
      <c r="E152" s="126"/>
      <c r="F152" s="126"/>
      <c r="G152" s="126"/>
      <c r="H152" s="126"/>
    </row>
    <row r="153" spans="1:8" s="127" customFormat="1">
      <c r="A153" s="128"/>
      <c r="B153" s="130"/>
      <c r="C153" s="123"/>
      <c r="E153" s="126"/>
      <c r="F153" s="126"/>
      <c r="G153" s="126"/>
      <c r="H153" s="126"/>
    </row>
    <row r="154" spans="1:8" s="127" customFormat="1">
      <c r="A154" s="128"/>
      <c r="B154" s="130"/>
      <c r="C154" s="123"/>
      <c r="E154" s="126"/>
      <c r="F154" s="126"/>
      <c r="G154" s="126"/>
      <c r="H154" s="126"/>
    </row>
    <row r="155" spans="1:8" s="127" customFormat="1">
      <c r="A155" s="128"/>
      <c r="B155" s="130"/>
      <c r="C155" s="123"/>
      <c r="E155" s="126"/>
      <c r="F155" s="126"/>
      <c r="G155" s="126"/>
      <c r="H155" s="126"/>
    </row>
    <row r="156" spans="1:8" s="127" customFormat="1">
      <c r="A156" s="128"/>
      <c r="B156" s="130"/>
      <c r="C156" s="123"/>
      <c r="E156" s="126"/>
      <c r="F156" s="126"/>
      <c r="G156" s="126"/>
      <c r="H156" s="126"/>
    </row>
    <row r="157" spans="1:8" s="127" customFormat="1">
      <c r="A157" s="128"/>
      <c r="B157" s="130"/>
      <c r="C157" s="123"/>
      <c r="E157" s="126"/>
      <c r="F157" s="126"/>
      <c r="G157" s="126"/>
      <c r="H157" s="126"/>
    </row>
    <row r="158" spans="1:8" s="127" customFormat="1">
      <c r="A158" s="128"/>
      <c r="B158" s="130"/>
      <c r="C158" s="123"/>
      <c r="E158" s="126"/>
      <c r="F158" s="126"/>
      <c r="G158" s="126"/>
      <c r="H158" s="126"/>
    </row>
    <row r="159" spans="1:8" s="127" customFormat="1">
      <c r="A159" s="128"/>
      <c r="B159" s="130"/>
      <c r="C159" s="123"/>
      <c r="E159" s="126"/>
      <c r="F159" s="126"/>
      <c r="G159" s="126"/>
      <c r="H159" s="126"/>
    </row>
    <row r="160" spans="1:8" s="127" customFormat="1">
      <c r="A160" s="128"/>
      <c r="B160" s="130"/>
      <c r="C160" s="123"/>
      <c r="E160" s="126"/>
      <c r="F160" s="126"/>
      <c r="G160" s="126"/>
      <c r="H160" s="126"/>
    </row>
    <row r="161" spans="1:8" s="127" customFormat="1">
      <c r="A161" s="128"/>
      <c r="B161" s="130"/>
      <c r="C161" s="123"/>
      <c r="E161" s="126"/>
      <c r="F161" s="126"/>
      <c r="G161" s="126"/>
      <c r="H161" s="126"/>
    </row>
    <row r="162" spans="1:8" s="127" customFormat="1">
      <c r="A162" s="128"/>
      <c r="B162" s="130"/>
      <c r="C162" s="123"/>
      <c r="E162" s="126"/>
      <c r="F162" s="126"/>
      <c r="G162" s="126"/>
      <c r="H162" s="126"/>
    </row>
    <row r="163" spans="1:8" s="127" customFormat="1">
      <c r="A163" s="128"/>
      <c r="B163" s="130"/>
      <c r="C163" s="123"/>
      <c r="E163" s="126"/>
      <c r="F163" s="126"/>
      <c r="G163" s="126"/>
      <c r="H163" s="126"/>
    </row>
    <row r="164" spans="1:8" s="127" customFormat="1">
      <c r="A164" s="128"/>
      <c r="B164" s="130"/>
      <c r="C164" s="123"/>
      <c r="E164" s="126"/>
      <c r="F164" s="126"/>
      <c r="G164" s="126"/>
      <c r="H164" s="126"/>
    </row>
    <row r="165" spans="1:8" s="127" customFormat="1">
      <c r="A165" s="128"/>
      <c r="B165" s="130"/>
      <c r="C165" s="123"/>
      <c r="E165" s="126"/>
      <c r="F165" s="126"/>
      <c r="G165" s="126"/>
      <c r="H165" s="126"/>
    </row>
    <row r="166" spans="1:8" s="127" customFormat="1">
      <c r="A166" s="128"/>
      <c r="B166" s="130"/>
      <c r="C166" s="123"/>
      <c r="E166" s="126"/>
      <c r="F166" s="126"/>
      <c r="G166" s="126"/>
      <c r="H166" s="126"/>
    </row>
    <row r="167" spans="1:8" s="127" customFormat="1">
      <c r="A167" s="128"/>
      <c r="B167" s="130"/>
      <c r="C167" s="123"/>
      <c r="E167" s="126"/>
      <c r="F167" s="126"/>
      <c r="G167" s="126"/>
      <c r="H167" s="126"/>
    </row>
    <row r="168" spans="1:8" s="127" customFormat="1">
      <c r="A168" s="128"/>
      <c r="B168" s="130"/>
      <c r="C168" s="123"/>
      <c r="E168" s="126"/>
      <c r="F168" s="126"/>
      <c r="G168" s="126"/>
      <c r="H168" s="126"/>
    </row>
  </sheetData>
  <phoneticPr fontId="6" type="noConversion"/>
  <printOptions horizontalCentered="1"/>
  <pageMargins left="0.79133858267716528" right="0.38976377952755908" top="0.59055118110236227" bottom="0.20078740157480315" header="0.20078740157480315" footer="0"/>
  <headerFooter>
    <oddHeader>&amp;LIntLIIA Events&amp;R&amp;A&amp;F&amp;D&amp;T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G90"/>
  <sheetViews>
    <sheetView zoomScale="50" workbookViewId="0">
      <selection activeCell="J3" sqref="J3:J90"/>
    </sheetView>
  </sheetViews>
  <sheetFormatPr baseColWidth="10" defaultRowHeight="16"/>
  <cols>
    <col min="1" max="1" width="2.140625" style="1" customWidth="1"/>
    <col min="2" max="2" width="3.85546875" style="2" customWidth="1"/>
    <col min="3" max="3" width="6.140625" style="2" customWidth="1"/>
    <col min="4" max="4" width="3.85546875" style="2" customWidth="1"/>
    <col min="5" max="5" width="12.7109375" style="2" customWidth="1"/>
    <col min="6" max="6" width="2.140625" style="1" customWidth="1"/>
    <col min="7" max="7" width="3.85546875" style="2" customWidth="1"/>
    <col min="8" max="8" width="6.140625" style="2" customWidth="1"/>
    <col min="9" max="9" width="3.85546875" style="2" customWidth="1"/>
    <col min="10" max="10" width="12.7109375" style="2" customWidth="1"/>
    <col min="11" max="11" width="2.140625" style="1" customWidth="1"/>
    <col min="12" max="12" width="3.85546875" style="2" customWidth="1"/>
    <col min="13" max="13" width="6.140625" style="2" customWidth="1"/>
    <col min="14" max="14" width="3.85546875" style="2" customWidth="1"/>
    <col min="15" max="15" width="12.7109375" style="2" customWidth="1"/>
    <col min="16" max="16" width="2.140625" style="1" customWidth="1"/>
    <col min="17" max="17" width="3.85546875" style="2" customWidth="1"/>
    <col min="18" max="18" width="6.140625" style="2" customWidth="1"/>
    <col min="19" max="19" width="3.85546875" style="2" customWidth="1"/>
    <col min="20" max="20" width="12.7109375" style="2" customWidth="1"/>
    <col min="21" max="21" width="2.140625" style="1" customWidth="1"/>
    <col min="22" max="22" width="3.85546875" style="2" customWidth="1"/>
    <col min="23" max="23" width="6.140625" style="2" customWidth="1"/>
    <col min="24" max="24" width="3.85546875" style="2" customWidth="1"/>
    <col min="25" max="25" width="12.7109375" style="2" customWidth="1"/>
    <col min="26" max="26" width="2.140625" style="1" customWidth="1"/>
    <col min="27" max="27" width="3.85546875" style="2" customWidth="1"/>
    <col min="28" max="28" width="6.140625" style="2" customWidth="1"/>
    <col min="29" max="29" width="3.85546875" style="2" customWidth="1"/>
    <col min="30" max="30" width="12.7109375" style="2" customWidth="1"/>
    <col min="31" max="31" width="2.140625" style="1" customWidth="1"/>
    <col min="32" max="32" width="3.85546875" style="2" customWidth="1"/>
    <col min="33" max="33" width="6.140625" style="2" customWidth="1"/>
    <col min="34" max="34" width="3.85546875" style="2" customWidth="1"/>
    <col min="35" max="35" width="12.7109375" style="2" customWidth="1"/>
    <col min="36" max="36" width="2.140625" style="1" customWidth="1"/>
    <col min="37" max="37" width="3.85546875" style="2" customWidth="1"/>
    <col min="38" max="38" width="6.140625" style="2" customWidth="1"/>
    <col min="39" max="39" width="3.85546875" style="2" customWidth="1"/>
    <col min="40" max="40" width="12.7109375" style="2" customWidth="1"/>
    <col min="41" max="41" width="2.140625" style="1" customWidth="1"/>
    <col min="42" max="42" width="3.85546875" style="2" customWidth="1"/>
    <col min="43" max="43" width="6.140625" style="2" customWidth="1"/>
    <col min="44" max="44" width="3.85546875" style="2" customWidth="1"/>
    <col min="45" max="45" width="12.7109375" style="2" customWidth="1"/>
    <col min="46" max="46" width="2.140625" style="1" customWidth="1"/>
    <col min="47" max="47" width="3.85546875" style="2" customWidth="1"/>
    <col min="48" max="48" width="6.140625" style="2" customWidth="1"/>
    <col min="49" max="49" width="3.85546875" style="2" customWidth="1"/>
    <col min="50" max="50" width="12.7109375" style="2" customWidth="1"/>
    <col min="51" max="51" width="2.140625" style="1" customWidth="1"/>
    <col min="52" max="52" width="3.85546875" style="2" customWidth="1"/>
    <col min="53" max="53" width="6.140625" style="2" customWidth="1"/>
    <col min="54" max="54" width="3.85546875" style="2" customWidth="1"/>
    <col min="55" max="55" width="12.7109375" style="2" customWidth="1"/>
    <col min="56" max="56" width="2.140625" style="1" customWidth="1"/>
    <col min="57" max="57" width="3.85546875" style="2" customWidth="1"/>
    <col min="58" max="58" width="6.140625" style="2" customWidth="1"/>
    <col min="59" max="59" width="3.85546875" style="2" customWidth="1"/>
    <col min="60" max="60" width="12.7109375" style="2" customWidth="1"/>
    <col min="61" max="61" width="2.140625" style="1" customWidth="1"/>
    <col min="62" max="62" width="3.85546875" style="2" customWidth="1"/>
    <col min="63" max="63" width="6.140625" style="2" customWidth="1"/>
    <col min="64" max="64" width="3.85546875" style="2" customWidth="1"/>
    <col min="65" max="65" width="12.7109375" style="2" customWidth="1"/>
    <col min="66" max="66" width="2.140625" style="1" customWidth="1"/>
    <col min="67" max="67" width="3.85546875" style="2" customWidth="1"/>
    <col min="68" max="68" width="6.140625" style="2" customWidth="1"/>
    <col min="69" max="69" width="3.85546875" style="2" customWidth="1"/>
    <col min="70" max="70" width="12.7109375" style="2" customWidth="1"/>
    <col min="71" max="71" width="2.140625" style="1" customWidth="1"/>
    <col min="72" max="72" width="3.85546875" style="2" customWidth="1"/>
    <col min="73" max="73" width="6.140625" style="2" customWidth="1"/>
    <col min="74" max="74" width="3.85546875" style="2" customWidth="1"/>
    <col min="75" max="75" width="12.7109375" style="2" customWidth="1"/>
    <col min="76" max="76" width="2.140625" style="1" customWidth="1"/>
    <col min="77" max="77" width="3.85546875" style="2" customWidth="1"/>
    <col min="78" max="78" width="6.140625" style="2" customWidth="1"/>
    <col min="79" max="79" width="3.85546875" style="2" customWidth="1"/>
    <col min="80" max="80" width="12.7109375" style="2" customWidth="1"/>
    <col min="81" max="81" width="2.140625" style="1" customWidth="1"/>
    <col min="82" max="82" width="3.85546875" style="2" customWidth="1"/>
    <col min="83" max="83" width="6.140625" style="2" customWidth="1"/>
    <col min="84" max="84" width="3.85546875" style="2" customWidth="1"/>
    <col min="85" max="85" width="12.7109375" style="2" customWidth="1"/>
  </cols>
  <sheetData>
    <row r="1" spans="1:85">
      <c r="E1" s="2" t="s">
        <v>163</v>
      </c>
    </row>
    <row r="2" spans="1:85">
      <c r="A2" s="3"/>
      <c r="B2" s="4"/>
      <c r="C2" s="4"/>
      <c r="D2" s="5"/>
      <c r="E2" s="6" t="s">
        <v>164</v>
      </c>
      <c r="F2" s="3"/>
      <c r="G2" s="4"/>
      <c r="H2" s="4"/>
      <c r="I2" s="5"/>
      <c r="J2" s="6" t="s">
        <v>165</v>
      </c>
      <c r="K2" s="3"/>
      <c r="L2" s="4"/>
      <c r="M2" s="4"/>
      <c r="N2" s="5"/>
      <c r="O2" s="6" t="s">
        <v>166</v>
      </c>
      <c r="P2" s="3"/>
      <c r="Q2" s="4"/>
      <c r="R2" s="4"/>
      <c r="S2" s="5"/>
      <c r="T2" s="6" t="s">
        <v>167</v>
      </c>
      <c r="U2" s="3"/>
      <c r="V2" s="4"/>
      <c r="W2" s="4"/>
      <c r="X2" s="5"/>
      <c r="Y2" s="6" t="s">
        <v>168</v>
      </c>
      <c r="Z2" s="3"/>
      <c r="AA2" s="4"/>
      <c r="AB2" s="4"/>
      <c r="AC2" s="5"/>
      <c r="AD2" s="6" t="s">
        <v>169</v>
      </c>
      <c r="AE2" s="3"/>
      <c r="AF2" s="4"/>
      <c r="AG2" s="4"/>
      <c r="AH2" s="5"/>
      <c r="AI2" s="6" t="s">
        <v>170</v>
      </c>
      <c r="AJ2" s="3"/>
      <c r="AK2" s="4"/>
      <c r="AL2" s="4"/>
      <c r="AM2" s="5"/>
      <c r="AN2" s="6" t="s">
        <v>171</v>
      </c>
      <c r="AO2" s="3"/>
      <c r="AP2" s="4"/>
      <c r="AQ2" s="4"/>
      <c r="AR2" s="5"/>
      <c r="AS2" s="6" t="s">
        <v>172</v>
      </c>
      <c r="AT2" s="3"/>
      <c r="AU2" s="4"/>
      <c r="AV2" s="4"/>
      <c r="AW2" s="5"/>
      <c r="AX2" s="6" t="s">
        <v>173</v>
      </c>
      <c r="AY2" s="3"/>
      <c r="AZ2" s="4"/>
      <c r="BA2" s="4"/>
      <c r="BB2" s="5"/>
      <c r="BC2" s="6" t="s">
        <v>174</v>
      </c>
      <c r="BD2" s="3"/>
      <c r="BE2" s="4"/>
      <c r="BF2" s="4"/>
      <c r="BG2" s="5"/>
      <c r="BH2" s="6" t="s">
        <v>0</v>
      </c>
      <c r="BI2" s="3"/>
      <c r="BJ2" s="4"/>
      <c r="BK2" s="4"/>
      <c r="BL2" s="5"/>
      <c r="BM2" s="6" t="s">
        <v>1</v>
      </c>
      <c r="BN2" s="3"/>
      <c r="BO2" s="4"/>
      <c r="BP2" s="4"/>
      <c r="BQ2" s="5"/>
      <c r="BR2" s="6" t="s">
        <v>2</v>
      </c>
      <c r="BS2" s="3"/>
      <c r="BT2" s="4"/>
      <c r="BU2" s="4"/>
      <c r="BV2" s="5"/>
      <c r="BW2" s="6" t="s">
        <v>2</v>
      </c>
      <c r="BX2" s="3"/>
      <c r="BY2" s="4"/>
      <c r="BZ2" s="4"/>
      <c r="CA2" s="5"/>
      <c r="CB2" s="6" t="s">
        <v>3</v>
      </c>
      <c r="CC2" s="3"/>
      <c r="CD2" s="4"/>
      <c r="CE2" s="4"/>
      <c r="CF2" s="5"/>
      <c r="CG2" s="6" t="s">
        <v>4</v>
      </c>
    </row>
    <row r="3" spans="1:85">
      <c r="A3" s="3">
        <v>21</v>
      </c>
      <c r="B3" s="7">
        <v>0</v>
      </c>
      <c r="C3" s="7">
        <v>0</v>
      </c>
      <c r="E3" s="8" t="str">
        <f>A3&amp;", "&amp;B3&amp;" "&amp;C3&amp;";"</f>
        <v>21, 0 0;</v>
      </c>
      <c r="F3" s="3">
        <v>21</v>
      </c>
      <c r="G3" s="7">
        <v>0</v>
      </c>
      <c r="H3" s="7">
        <v>0</v>
      </c>
      <c r="J3" s="9" t="str">
        <f t="shared" ref="J3:J90" si="0">F3&amp;", "&amp;G3&amp;" "&amp;H3&amp;";"</f>
        <v>21, 0 0;</v>
      </c>
      <c r="K3" s="3">
        <v>21</v>
      </c>
      <c r="L3" s="7">
        <v>0</v>
      </c>
      <c r="M3" s="7">
        <v>0</v>
      </c>
      <c r="O3" s="9" t="str">
        <f t="shared" ref="O3:O90" si="1">K3&amp;", "&amp;L3&amp;" "&amp;M3&amp;";"</f>
        <v>21, 0 0;</v>
      </c>
      <c r="P3" s="3">
        <v>21</v>
      </c>
      <c r="Q3" s="7">
        <v>0</v>
      </c>
      <c r="R3" s="7">
        <v>0</v>
      </c>
      <c r="T3" s="9" t="str">
        <f t="shared" ref="T3:T90" si="2">P3&amp;", "&amp;Q3&amp;" "&amp;R3&amp;";"</f>
        <v>21, 0 0;</v>
      </c>
      <c r="U3" s="3">
        <v>21</v>
      </c>
      <c r="V3" s="7">
        <v>0</v>
      </c>
      <c r="W3" s="7">
        <v>0</v>
      </c>
      <c r="Y3" s="9" t="str">
        <f t="shared" ref="Y3:Y90" si="3">U3&amp;", "&amp;V3&amp;" "&amp;W3&amp;";"</f>
        <v>21, 0 0;</v>
      </c>
      <c r="Z3" s="3">
        <v>21</v>
      </c>
      <c r="AA3" s="7">
        <v>0</v>
      </c>
      <c r="AB3" s="7">
        <v>0</v>
      </c>
      <c r="AD3" s="9" t="str">
        <f t="shared" ref="AD3:AD90" si="4">Z3&amp;", "&amp;AA3&amp;" "&amp;AB3&amp;";"</f>
        <v>21, 0 0;</v>
      </c>
      <c r="AE3" s="3">
        <v>21</v>
      </c>
      <c r="AF3" s="7">
        <v>0</v>
      </c>
      <c r="AG3" s="7">
        <v>0</v>
      </c>
      <c r="AI3" s="9" t="str">
        <f t="shared" ref="AI3:AI90" si="5">AE3&amp;", "&amp;AF3&amp;" "&amp;AG3&amp;";"</f>
        <v>21, 0 0;</v>
      </c>
      <c r="AJ3" s="3">
        <v>21</v>
      </c>
      <c r="AK3" s="7">
        <v>0</v>
      </c>
      <c r="AL3" s="7">
        <v>0</v>
      </c>
      <c r="AN3" s="9" t="str">
        <f t="shared" ref="AN3:AN90" si="6">AJ3&amp;", "&amp;AK3&amp;" "&amp;AL3&amp;";"</f>
        <v>21, 0 0;</v>
      </c>
      <c r="AO3" s="3">
        <v>21</v>
      </c>
      <c r="AP3" s="7">
        <v>0</v>
      </c>
      <c r="AQ3" s="7">
        <v>0</v>
      </c>
      <c r="AS3" s="9" t="str">
        <f t="shared" ref="AS3:AS90" si="7">AO3&amp;", "&amp;AP3&amp;" "&amp;AQ3&amp;";"</f>
        <v>21, 0 0;</v>
      </c>
      <c r="AT3" s="3">
        <v>21</v>
      </c>
      <c r="AU3" s="7">
        <v>0</v>
      </c>
      <c r="AV3" s="7">
        <v>0</v>
      </c>
      <c r="AX3" s="9" t="str">
        <f t="shared" ref="AX3:AX90" si="8">AT3&amp;", "&amp;AU3&amp;" "&amp;AV3&amp;";"</f>
        <v>21, 0 0;</v>
      </c>
      <c r="AY3" s="3">
        <v>21</v>
      </c>
      <c r="AZ3" s="7">
        <v>0</v>
      </c>
      <c r="BA3" s="7">
        <v>0</v>
      </c>
      <c r="BC3" s="9" t="str">
        <f t="shared" ref="BC3:BC90" si="9">AY3&amp;", "&amp;AZ3&amp;" "&amp;BA3&amp;";"</f>
        <v>21, 0 0;</v>
      </c>
      <c r="BD3" s="3">
        <v>21</v>
      </c>
      <c r="BE3" s="7">
        <v>0</v>
      </c>
      <c r="BF3" s="7">
        <v>0</v>
      </c>
      <c r="BH3" s="9" t="str">
        <f t="shared" ref="BH3:BH90" si="10">BD3&amp;", "&amp;BE3&amp;" "&amp;BF3&amp;";"</f>
        <v>21, 0 0;</v>
      </c>
      <c r="BI3" s="3">
        <v>21</v>
      </c>
      <c r="BJ3" s="7">
        <v>0</v>
      </c>
      <c r="BK3" s="7">
        <v>0</v>
      </c>
      <c r="BM3" s="9" t="str">
        <f t="shared" ref="BM3:BM90" si="11">BI3&amp;", "&amp;BJ3&amp;" "&amp;BK3&amp;";"</f>
        <v>21, 0 0;</v>
      </c>
      <c r="BN3" s="3">
        <v>21</v>
      </c>
      <c r="BO3" s="7">
        <v>0</v>
      </c>
      <c r="BP3" s="7">
        <v>0</v>
      </c>
      <c r="BR3" s="9" t="str">
        <f t="shared" ref="BR3:BR90" si="12">BN3&amp;", "&amp;BO3&amp;" "&amp;BP3&amp;";"</f>
        <v>21, 0 0;</v>
      </c>
      <c r="BS3" s="3">
        <v>21</v>
      </c>
      <c r="BT3" s="7">
        <v>0</v>
      </c>
      <c r="BU3" s="7">
        <v>0</v>
      </c>
      <c r="BW3" s="9" t="str">
        <f t="shared" ref="BW3:BW90" si="13">BS3&amp;", "&amp;BT3&amp;" "&amp;BU3&amp;";"</f>
        <v>21, 0 0;</v>
      </c>
      <c r="BX3" s="3">
        <v>21</v>
      </c>
      <c r="BY3" s="7">
        <v>0</v>
      </c>
      <c r="BZ3" s="7">
        <v>0</v>
      </c>
      <c r="CB3" s="9" t="str">
        <f t="shared" ref="CB3:CB90" si="14">BX3&amp;", "&amp;BY3&amp;" "&amp;BZ3&amp;";"</f>
        <v>21, 0 0;</v>
      </c>
      <c r="CC3" s="3">
        <v>21</v>
      </c>
      <c r="CD3" s="7">
        <v>0</v>
      </c>
      <c r="CE3" s="7">
        <v>0</v>
      </c>
      <c r="CG3" s="9" t="str">
        <f t="shared" ref="CG3:CG90" si="15">CC3&amp;", "&amp;CD3&amp;" "&amp;CE3&amp;";"</f>
        <v>21, 0 0;</v>
      </c>
    </row>
    <row r="4" spans="1:85">
      <c r="A4" s="3">
        <v>22</v>
      </c>
      <c r="B4" s="7">
        <v>0</v>
      </c>
      <c r="C4" s="7">
        <v>0</v>
      </c>
      <c r="E4" s="8" t="str">
        <f t="shared" ref="E4:E90" si="16">A4&amp;", "&amp;B4&amp;" "&amp;C4&amp;";"</f>
        <v>22, 0 0;</v>
      </c>
      <c r="F4" s="3">
        <v>22</v>
      </c>
      <c r="G4" s="7">
        <v>0</v>
      </c>
      <c r="H4" s="7">
        <v>0</v>
      </c>
      <c r="J4" s="9" t="str">
        <f t="shared" si="0"/>
        <v>22, 0 0;</v>
      </c>
      <c r="K4" s="3">
        <v>22</v>
      </c>
      <c r="L4" s="7">
        <v>0</v>
      </c>
      <c r="M4" s="7">
        <v>0</v>
      </c>
      <c r="O4" s="9" t="str">
        <f t="shared" si="1"/>
        <v>22, 0 0;</v>
      </c>
      <c r="P4" s="3">
        <v>22</v>
      </c>
      <c r="Q4" s="7">
        <v>0</v>
      </c>
      <c r="R4" s="7">
        <v>0</v>
      </c>
      <c r="T4" s="9" t="str">
        <f t="shared" si="2"/>
        <v>22, 0 0;</v>
      </c>
      <c r="U4" s="3">
        <v>22</v>
      </c>
      <c r="V4" s="7">
        <v>0</v>
      </c>
      <c r="W4" s="7">
        <v>0</v>
      </c>
      <c r="Y4" s="9" t="str">
        <f t="shared" si="3"/>
        <v>22, 0 0;</v>
      </c>
      <c r="Z4" s="3">
        <v>22</v>
      </c>
      <c r="AA4" s="7">
        <v>0</v>
      </c>
      <c r="AB4" s="7">
        <v>0</v>
      </c>
      <c r="AD4" s="9" t="str">
        <f t="shared" si="4"/>
        <v>22, 0 0;</v>
      </c>
      <c r="AE4" s="3">
        <v>22</v>
      </c>
      <c r="AF4" s="7">
        <v>0</v>
      </c>
      <c r="AG4" s="7">
        <v>0</v>
      </c>
      <c r="AI4" s="9" t="str">
        <f t="shared" si="5"/>
        <v>22, 0 0;</v>
      </c>
      <c r="AJ4" s="3">
        <v>22</v>
      </c>
      <c r="AK4" s="7">
        <v>0</v>
      </c>
      <c r="AL4" s="7">
        <v>0</v>
      </c>
      <c r="AN4" s="9" t="str">
        <f t="shared" si="6"/>
        <v>22, 0 0;</v>
      </c>
      <c r="AO4" s="3">
        <v>22</v>
      </c>
      <c r="AP4" s="7">
        <v>0</v>
      </c>
      <c r="AQ4" s="7">
        <v>0</v>
      </c>
      <c r="AS4" s="9" t="str">
        <f t="shared" si="7"/>
        <v>22, 0 0;</v>
      </c>
      <c r="AT4" s="3">
        <v>22</v>
      </c>
      <c r="AU4" s="7">
        <v>0</v>
      </c>
      <c r="AV4" s="7">
        <v>0</v>
      </c>
      <c r="AX4" s="9" t="str">
        <f t="shared" si="8"/>
        <v>22, 0 0;</v>
      </c>
      <c r="AY4" s="3">
        <v>22</v>
      </c>
      <c r="AZ4" s="7">
        <v>0</v>
      </c>
      <c r="BA4" s="7">
        <v>0</v>
      </c>
      <c r="BC4" s="9" t="str">
        <f t="shared" si="9"/>
        <v>22, 0 0;</v>
      </c>
      <c r="BD4" s="3">
        <v>22</v>
      </c>
      <c r="BE4" s="7">
        <v>0</v>
      </c>
      <c r="BF4" s="7">
        <v>0</v>
      </c>
      <c r="BH4" s="9" t="str">
        <f t="shared" si="10"/>
        <v>22, 0 0;</v>
      </c>
      <c r="BI4" s="3">
        <v>22</v>
      </c>
      <c r="BJ4" s="7">
        <v>0</v>
      </c>
      <c r="BK4" s="7">
        <v>0</v>
      </c>
      <c r="BM4" s="9" t="str">
        <f t="shared" si="11"/>
        <v>22, 0 0;</v>
      </c>
      <c r="BN4" s="3">
        <v>22</v>
      </c>
      <c r="BO4" s="7">
        <v>0</v>
      </c>
      <c r="BP4" s="7">
        <v>0</v>
      </c>
      <c r="BR4" s="9" t="str">
        <f t="shared" si="12"/>
        <v>22, 0 0;</v>
      </c>
      <c r="BS4" s="3">
        <v>22</v>
      </c>
      <c r="BT4" s="7">
        <v>0</v>
      </c>
      <c r="BU4" s="7">
        <v>0</v>
      </c>
      <c r="BW4" s="9" t="str">
        <f t="shared" si="13"/>
        <v>22, 0 0;</v>
      </c>
      <c r="BX4" s="3">
        <v>22</v>
      </c>
      <c r="BY4" s="7">
        <v>0</v>
      </c>
      <c r="BZ4" s="7">
        <v>0</v>
      </c>
      <c r="CB4" s="9" t="str">
        <f t="shared" si="14"/>
        <v>22, 0 0;</v>
      </c>
      <c r="CC4" s="3">
        <v>22</v>
      </c>
      <c r="CD4" s="7">
        <v>0</v>
      </c>
      <c r="CE4" s="7">
        <v>0</v>
      </c>
      <c r="CG4" s="9" t="str">
        <f t="shared" si="15"/>
        <v>22, 0 0;</v>
      </c>
    </row>
    <row r="5" spans="1:85">
      <c r="A5" s="3">
        <v>23</v>
      </c>
      <c r="B5" s="7">
        <v>0</v>
      </c>
      <c r="C5" s="7">
        <v>0</v>
      </c>
      <c r="E5" s="8" t="str">
        <f t="shared" si="16"/>
        <v>23, 0 0;</v>
      </c>
      <c r="F5" s="3">
        <v>23</v>
      </c>
      <c r="G5" s="7">
        <v>0</v>
      </c>
      <c r="H5" s="7">
        <v>0</v>
      </c>
      <c r="J5" s="9" t="str">
        <f t="shared" si="0"/>
        <v>23, 0 0;</v>
      </c>
      <c r="K5" s="3">
        <v>23</v>
      </c>
      <c r="L5" s="7">
        <v>0</v>
      </c>
      <c r="M5" s="7">
        <v>0</v>
      </c>
      <c r="O5" s="9" t="str">
        <f t="shared" si="1"/>
        <v>23, 0 0;</v>
      </c>
      <c r="P5" s="3">
        <v>23</v>
      </c>
      <c r="Q5" s="7">
        <v>0</v>
      </c>
      <c r="R5" s="7">
        <v>0</v>
      </c>
      <c r="T5" s="9" t="str">
        <f t="shared" si="2"/>
        <v>23, 0 0;</v>
      </c>
      <c r="U5" s="3">
        <v>23</v>
      </c>
      <c r="V5" s="7">
        <v>0</v>
      </c>
      <c r="W5" s="7">
        <v>0</v>
      </c>
      <c r="Y5" s="9" t="str">
        <f t="shared" si="3"/>
        <v>23, 0 0;</v>
      </c>
      <c r="Z5" s="3">
        <v>23</v>
      </c>
      <c r="AA5" s="7">
        <v>0</v>
      </c>
      <c r="AB5" s="7">
        <v>0</v>
      </c>
      <c r="AD5" s="9" t="str">
        <f t="shared" si="4"/>
        <v>23, 0 0;</v>
      </c>
      <c r="AE5" s="3">
        <v>23</v>
      </c>
      <c r="AF5" s="7">
        <v>0</v>
      </c>
      <c r="AG5" s="7">
        <v>0</v>
      </c>
      <c r="AI5" s="9" t="str">
        <f t="shared" si="5"/>
        <v>23, 0 0;</v>
      </c>
      <c r="AJ5" s="3">
        <v>23</v>
      </c>
      <c r="AK5" s="7">
        <v>0</v>
      </c>
      <c r="AL5" s="7">
        <v>0</v>
      </c>
      <c r="AN5" s="9" t="str">
        <f t="shared" si="6"/>
        <v>23, 0 0;</v>
      </c>
      <c r="AO5" s="3">
        <v>23</v>
      </c>
      <c r="AP5" s="7">
        <v>0</v>
      </c>
      <c r="AQ5" s="7">
        <v>0</v>
      </c>
      <c r="AS5" s="9" t="str">
        <f t="shared" si="7"/>
        <v>23, 0 0;</v>
      </c>
      <c r="AT5" s="3">
        <v>23</v>
      </c>
      <c r="AU5" s="7">
        <v>0</v>
      </c>
      <c r="AV5" s="7">
        <v>0</v>
      </c>
      <c r="AX5" s="9" t="str">
        <f t="shared" si="8"/>
        <v>23, 0 0;</v>
      </c>
      <c r="AY5" s="3">
        <v>23</v>
      </c>
      <c r="AZ5" s="7">
        <v>0</v>
      </c>
      <c r="BA5" s="7">
        <v>0</v>
      </c>
      <c r="BC5" s="9" t="str">
        <f t="shared" si="9"/>
        <v>23, 0 0;</v>
      </c>
      <c r="BD5" s="3">
        <v>23</v>
      </c>
      <c r="BE5" s="7">
        <v>0</v>
      </c>
      <c r="BF5" s="7">
        <v>0</v>
      </c>
      <c r="BH5" s="9" t="str">
        <f t="shared" si="10"/>
        <v>23, 0 0;</v>
      </c>
      <c r="BI5" s="3">
        <v>23</v>
      </c>
      <c r="BJ5" s="7">
        <v>0</v>
      </c>
      <c r="BK5" s="7">
        <v>0</v>
      </c>
      <c r="BM5" s="9" t="str">
        <f t="shared" si="11"/>
        <v>23, 0 0;</v>
      </c>
      <c r="BN5" s="3">
        <v>23</v>
      </c>
      <c r="BO5" s="7">
        <v>0</v>
      </c>
      <c r="BP5" s="7">
        <v>0</v>
      </c>
      <c r="BR5" s="9" t="str">
        <f t="shared" si="12"/>
        <v>23, 0 0;</v>
      </c>
      <c r="BS5" s="3">
        <v>23</v>
      </c>
      <c r="BT5" s="7">
        <v>0</v>
      </c>
      <c r="BU5" s="7">
        <v>0</v>
      </c>
      <c r="BW5" s="9" t="str">
        <f t="shared" si="13"/>
        <v>23, 0 0;</v>
      </c>
      <c r="BX5" s="3">
        <v>23</v>
      </c>
      <c r="BY5" s="7">
        <v>0</v>
      </c>
      <c r="BZ5" s="7">
        <v>0</v>
      </c>
      <c r="CB5" s="9" t="str">
        <f t="shared" si="14"/>
        <v>23, 0 0;</v>
      </c>
      <c r="CC5" s="3">
        <v>23</v>
      </c>
      <c r="CD5" s="7">
        <v>0</v>
      </c>
      <c r="CE5" s="7">
        <v>0</v>
      </c>
      <c r="CG5" s="9" t="str">
        <f t="shared" si="15"/>
        <v>23, 0 0;</v>
      </c>
    </row>
    <row r="6" spans="1:85">
      <c r="A6" s="10">
        <v>24</v>
      </c>
      <c r="B6" s="11">
        <v>0</v>
      </c>
      <c r="C6" s="11">
        <v>0</v>
      </c>
      <c r="D6" s="12" t="s">
        <v>5</v>
      </c>
      <c r="E6" s="13" t="str">
        <f t="shared" si="16"/>
        <v>24, 0 0;</v>
      </c>
      <c r="F6" s="10">
        <v>24</v>
      </c>
      <c r="G6" s="11">
        <v>0</v>
      </c>
      <c r="H6" s="11">
        <v>0</v>
      </c>
      <c r="I6" s="12" t="s">
        <v>5</v>
      </c>
      <c r="J6" s="14" t="str">
        <f t="shared" si="0"/>
        <v>24, 0 0;</v>
      </c>
      <c r="K6" s="10">
        <v>24</v>
      </c>
      <c r="L6" s="11">
        <v>0</v>
      </c>
      <c r="M6" s="11">
        <v>0</v>
      </c>
      <c r="N6" s="12" t="s">
        <v>5</v>
      </c>
      <c r="O6" s="14" t="str">
        <f t="shared" si="1"/>
        <v>24, 0 0;</v>
      </c>
      <c r="P6" s="10">
        <v>24</v>
      </c>
      <c r="Q6" s="11">
        <v>0</v>
      </c>
      <c r="R6" s="11">
        <v>0</v>
      </c>
      <c r="S6" s="12" t="s">
        <v>5</v>
      </c>
      <c r="T6" s="14" t="str">
        <f t="shared" si="2"/>
        <v>24, 0 0;</v>
      </c>
      <c r="U6" s="10">
        <v>24</v>
      </c>
      <c r="V6" s="11">
        <v>0</v>
      </c>
      <c r="W6" s="11">
        <v>0</v>
      </c>
      <c r="X6" s="12" t="s">
        <v>5</v>
      </c>
      <c r="Y6" s="14" t="str">
        <f t="shared" si="3"/>
        <v>24, 0 0;</v>
      </c>
      <c r="Z6" s="10">
        <v>24</v>
      </c>
      <c r="AA6" s="11">
        <v>0</v>
      </c>
      <c r="AB6" s="11">
        <v>0</v>
      </c>
      <c r="AC6" s="12" t="s">
        <v>5</v>
      </c>
      <c r="AD6" s="14" t="str">
        <f t="shared" si="4"/>
        <v>24, 0 0;</v>
      </c>
      <c r="AE6" s="10">
        <v>24</v>
      </c>
      <c r="AF6" s="11">
        <v>0</v>
      </c>
      <c r="AG6" s="11">
        <v>0</v>
      </c>
      <c r="AH6" s="12" t="s">
        <v>5</v>
      </c>
      <c r="AI6" s="14" t="str">
        <f t="shared" si="5"/>
        <v>24, 0 0;</v>
      </c>
      <c r="AJ6" s="10">
        <v>24</v>
      </c>
      <c r="AK6" s="11">
        <v>0</v>
      </c>
      <c r="AL6" s="11">
        <v>0</v>
      </c>
      <c r="AM6" s="12" t="s">
        <v>5</v>
      </c>
      <c r="AN6" s="14" t="str">
        <f t="shared" si="6"/>
        <v>24, 0 0;</v>
      </c>
      <c r="AO6" s="10">
        <v>24</v>
      </c>
      <c r="AP6" s="11">
        <v>0</v>
      </c>
      <c r="AQ6" s="11">
        <v>0</v>
      </c>
      <c r="AR6" s="12" t="s">
        <v>5</v>
      </c>
      <c r="AS6" s="14" t="str">
        <f t="shared" si="7"/>
        <v>24, 0 0;</v>
      </c>
      <c r="AT6" s="10">
        <v>24</v>
      </c>
      <c r="AU6" s="11">
        <v>0</v>
      </c>
      <c r="AV6" s="11">
        <v>0</v>
      </c>
      <c r="AW6" s="12" t="s">
        <v>5</v>
      </c>
      <c r="AX6" s="14" t="str">
        <f t="shared" si="8"/>
        <v>24, 0 0;</v>
      </c>
      <c r="AY6" s="10">
        <v>24</v>
      </c>
      <c r="AZ6" s="11">
        <v>0</v>
      </c>
      <c r="BA6" s="11">
        <v>0</v>
      </c>
      <c r="BB6" s="12" t="s">
        <v>5</v>
      </c>
      <c r="BC6" s="14" t="str">
        <f t="shared" si="9"/>
        <v>24, 0 0;</v>
      </c>
      <c r="BD6" s="10">
        <v>24</v>
      </c>
      <c r="BE6" s="11">
        <v>0</v>
      </c>
      <c r="BF6" s="11">
        <v>0</v>
      </c>
      <c r="BG6" s="12" t="s">
        <v>5</v>
      </c>
      <c r="BH6" s="14" t="str">
        <f t="shared" si="10"/>
        <v>24, 0 0;</v>
      </c>
      <c r="BI6" s="10">
        <v>24</v>
      </c>
      <c r="BJ6" s="11">
        <v>0</v>
      </c>
      <c r="BK6" s="11">
        <v>0</v>
      </c>
      <c r="BL6" s="12" t="s">
        <v>5</v>
      </c>
      <c r="BM6" s="14" t="str">
        <f t="shared" si="11"/>
        <v>24, 0 0;</v>
      </c>
      <c r="BN6" s="10">
        <v>24</v>
      </c>
      <c r="BO6" s="11">
        <v>0</v>
      </c>
      <c r="BP6" s="11">
        <v>0</v>
      </c>
      <c r="BQ6" s="12" t="s">
        <v>5</v>
      </c>
      <c r="BR6" s="14" t="str">
        <f t="shared" si="12"/>
        <v>24, 0 0;</v>
      </c>
      <c r="BS6" s="10">
        <v>24</v>
      </c>
      <c r="BT6" s="11">
        <v>0</v>
      </c>
      <c r="BU6" s="11">
        <v>0</v>
      </c>
      <c r="BV6" s="12" t="s">
        <v>5</v>
      </c>
      <c r="BW6" s="14" t="str">
        <f t="shared" si="13"/>
        <v>24, 0 0;</v>
      </c>
      <c r="BX6" s="10">
        <v>24</v>
      </c>
      <c r="BY6" s="11">
        <v>0</v>
      </c>
      <c r="BZ6" s="11">
        <v>0</v>
      </c>
      <c r="CA6" s="12" t="s">
        <v>5</v>
      </c>
      <c r="CB6" s="14" t="str">
        <f t="shared" si="14"/>
        <v>24, 0 0;</v>
      </c>
      <c r="CC6" s="10">
        <v>24</v>
      </c>
      <c r="CD6" s="11">
        <v>0</v>
      </c>
      <c r="CE6" s="11">
        <v>0</v>
      </c>
      <c r="CF6" s="12" t="s">
        <v>5</v>
      </c>
      <c r="CG6" s="14" t="str">
        <f t="shared" si="15"/>
        <v>24, 0 0;</v>
      </c>
    </row>
    <row r="7" spans="1:85">
      <c r="A7" s="3">
        <v>25</v>
      </c>
      <c r="B7" s="7">
        <v>0</v>
      </c>
      <c r="C7" s="7">
        <v>0</v>
      </c>
      <c r="E7" s="8" t="str">
        <f t="shared" si="16"/>
        <v>25, 0 0;</v>
      </c>
      <c r="F7" s="3">
        <v>25</v>
      </c>
      <c r="G7" s="7">
        <v>0</v>
      </c>
      <c r="H7" s="7">
        <v>0</v>
      </c>
      <c r="J7" s="9" t="str">
        <f t="shared" si="0"/>
        <v>25, 0 0;</v>
      </c>
      <c r="K7" s="3">
        <v>25</v>
      </c>
      <c r="L7" s="7">
        <v>0</v>
      </c>
      <c r="M7" s="7">
        <v>0</v>
      </c>
      <c r="O7" s="9" t="str">
        <f t="shared" si="1"/>
        <v>25, 0 0;</v>
      </c>
      <c r="P7" s="3">
        <v>25</v>
      </c>
      <c r="Q7" s="7">
        <v>0</v>
      </c>
      <c r="R7" s="7">
        <v>0</v>
      </c>
      <c r="T7" s="9" t="str">
        <f t="shared" si="2"/>
        <v>25, 0 0;</v>
      </c>
      <c r="U7" s="3">
        <v>25</v>
      </c>
      <c r="V7" s="7">
        <v>0</v>
      </c>
      <c r="W7" s="7">
        <v>0</v>
      </c>
      <c r="Y7" s="9" t="str">
        <f t="shared" si="3"/>
        <v>25, 0 0;</v>
      </c>
      <c r="Z7" s="3">
        <v>25</v>
      </c>
      <c r="AA7" s="7">
        <v>0</v>
      </c>
      <c r="AB7" s="7">
        <v>0</v>
      </c>
      <c r="AD7" s="9" t="str">
        <f t="shared" si="4"/>
        <v>25, 0 0;</v>
      </c>
      <c r="AE7" s="3">
        <v>25</v>
      </c>
      <c r="AF7" s="7">
        <v>0</v>
      </c>
      <c r="AG7" s="7">
        <v>0</v>
      </c>
      <c r="AI7" s="9" t="str">
        <f t="shared" si="5"/>
        <v>25, 0 0;</v>
      </c>
      <c r="AJ7" s="3">
        <v>25</v>
      </c>
      <c r="AK7" s="7">
        <v>0</v>
      </c>
      <c r="AL7" s="7">
        <v>0</v>
      </c>
      <c r="AN7" s="9" t="str">
        <f t="shared" si="6"/>
        <v>25, 0 0;</v>
      </c>
      <c r="AO7" s="3">
        <v>25</v>
      </c>
      <c r="AP7" s="7">
        <v>0</v>
      </c>
      <c r="AQ7" s="7">
        <v>0</v>
      </c>
      <c r="AS7" s="9" t="str">
        <f t="shared" si="7"/>
        <v>25, 0 0;</v>
      </c>
      <c r="AT7" s="3">
        <v>25</v>
      </c>
      <c r="AU7" s="7">
        <v>0</v>
      </c>
      <c r="AV7" s="7">
        <v>0</v>
      </c>
      <c r="AX7" s="9" t="str">
        <f t="shared" si="8"/>
        <v>25, 0 0;</v>
      </c>
      <c r="AY7" s="3">
        <v>25</v>
      </c>
      <c r="AZ7" s="7">
        <v>0</v>
      </c>
      <c r="BA7" s="7">
        <v>0</v>
      </c>
      <c r="BC7" s="9" t="str">
        <f t="shared" si="9"/>
        <v>25, 0 0;</v>
      </c>
      <c r="BD7" s="3">
        <v>25</v>
      </c>
      <c r="BE7" s="7">
        <v>0</v>
      </c>
      <c r="BF7" s="7">
        <v>0</v>
      </c>
      <c r="BH7" s="9" t="str">
        <f t="shared" si="10"/>
        <v>25, 0 0;</v>
      </c>
      <c r="BI7" s="3">
        <v>25</v>
      </c>
      <c r="BJ7" s="7">
        <v>0</v>
      </c>
      <c r="BK7" s="7">
        <v>0</v>
      </c>
      <c r="BM7" s="9" t="str">
        <f t="shared" si="11"/>
        <v>25, 0 0;</v>
      </c>
      <c r="BN7" s="3">
        <v>25</v>
      </c>
      <c r="BO7" s="7">
        <v>0</v>
      </c>
      <c r="BP7" s="7">
        <v>0</v>
      </c>
      <c r="BR7" s="9" t="str">
        <f t="shared" si="12"/>
        <v>25, 0 0;</v>
      </c>
      <c r="BS7" s="3">
        <v>25</v>
      </c>
      <c r="BT7" s="7">
        <v>0</v>
      </c>
      <c r="BU7" s="7">
        <v>0</v>
      </c>
      <c r="BW7" s="9" t="str">
        <f t="shared" si="13"/>
        <v>25, 0 0;</v>
      </c>
      <c r="BX7" s="3">
        <v>25</v>
      </c>
      <c r="BY7" s="7">
        <v>0</v>
      </c>
      <c r="BZ7" s="7">
        <v>0</v>
      </c>
      <c r="CB7" s="9" t="str">
        <f t="shared" si="14"/>
        <v>25, 0 0;</v>
      </c>
      <c r="CC7" s="3">
        <v>25</v>
      </c>
      <c r="CD7" s="7">
        <v>0</v>
      </c>
      <c r="CE7" s="7">
        <v>0</v>
      </c>
      <c r="CG7" s="9" t="str">
        <f t="shared" si="15"/>
        <v>25, 0 0;</v>
      </c>
    </row>
    <row r="8" spans="1:85">
      <c r="A8" s="3">
        <v>26</v>
      </c>
      <c r="B8" s="7">
        <v>0</v>
      </c>
      <c r="C8" s="7">
        <v>0</v>
      </c>
      <c r="D8" s="2" t="s">
        <v>6</v>
      </c>
      <c r="E8" s="8" t="str">
        <f t="shared" si="16"/>
        <v>26, 0 0;</v>
      </c>
      <c r="F8" s="3">
        <v>26</v>
      </c>
      <c r="G8" s="7">
        <v>0</v>
      </c>
      <c r="H8" s="7">
        <v>0</v>
      </c>
      <c r="I8" s="2" t="s">
        <v>6</v>
      </c>
      <c r="J8" s="9" t="str">
        <f t="shared" si="0"/>
        <v>26, 0 0;</v>
      </c>
      <c r="K8" s="3">
        <v>26</v>
      </c>
      <c r="L8" s="7">
        <v>0</v>
      </c>
      <c r="M8" s="7">
        <v>0</v>
      </c>
      <c r="N8" s="2" t="s">
        <v>6</v>
      </c>
      <c r="O8" s="9" t="str">
        <f t="shared" si="1"/>
        <v>26, 0 0;</v>
      </c>
      <c r="P8" s="3">
        <v>26</v>
      </c>
      <c r="Q8" s="7">
        <v>0</v>
      </c>
      <c r="R8" s="7">
        <v>0</v>
      </c>
      <c r="S8" s="2" t="s">
        <v>6</v>
      </c>
      <c r="T8" s="9" t="str">
        <f t="shared" si="2"/>
        <v>26, 0 0;</v>
      </c>
      <c r="U8" s="3">
        <v>26</v>
      </c>
      <c r="V8" s="7">
        <v>0</v>
      </c>
      <c r="W8" s="7">
        <v>0</v>
      </c>
      <c r="X8" s="2" t="s">
        <v>6</v>
      </c>
      <c r="Y8" s="9" t="str">
        <f t="shared" si="3"/>
        <v>26, 0 0;</v>
      </c>
      <c r="Z8" s="3">
        <v>26</v>
      </c>
      <c r="AA8" s="7">
        <v>0</v>
      </c>
      <c r="AB8" s="7">
        <v>0</v>
      </c>
      <c r="AC8" s="2" t="s">
        <v>6</v>
      </c>
      <c r="AD8" s="9" t="str">
        <f t="shared" si="4"/>
        <v>26, 0 0;</v>
      </c>
      <c r="AE8" s="3">
        <v>26</v>
      </c>
      <c r="AF8" s="7">
        <v>0</v>
      </c>
      <c r="AG8" s="7">
        <v>0</v>
      </c>
      <c r="AH8" s="2" t="s">
        <v>6</v>
      </c>
      <c r="AI8" s="9" t="str">
        <f t="shared" si="5"/>
        <v>26, 0 0;</v>
      </c>
      <c r="AJ8" s="3">
        <v>26</v>
      </c>
      <c r="AK8" s="7">
        <v>0</v>
      </c>
      <c r="AL8" s="7">
        <v>0</v>
      </c>
      <c r="AM8" s="2" t="s">
        <v>6</v>
      </c>
      <c r="AN8" s="9" t="str">
        <f t="shared" si="6"/>
        <v>26, 0 0;</v>
      </c>
      <c r="AO8" s="3">
        <v>26</v>
      </c>
      <c r="AP8" s="7">
        <v>0</v>
      </c>
      <c r="AQ8" s="7">
        <v>0</v>
      </c>
      <c r="AR8" s="2" t="s">
        <v>6</v>
      </c>
      <c r="AS8" s="9" t="str">
        <f t="shared" si="7"/>
        <v>26, 0 0;</v>
      </c>
      <c r="AT8" s="3">
        <v>26</v>
      </c>
      <c r="AU8" s="7">
        <v>0</v>
      </c>
      <c r="AV8" s="7">
        <v>0</v>
      </c>
      <c r="AW8" s="2" t="s">
        <v>6</v>
      </c>
      <c r="AX8" s="9" t="str">
        <f t="shared" si="8"/>
        <v>26, 0 0;</v>
      </c>
      <c r="AY8" s="3">
        <v>26</v>
      </c>
      <c r="AZ8" s="7">
        <v>0</v>
      </c>
      <c r="BA8" s="7">
        <v>0</v>
      </c>
      <c r="BB8" s="2" t="s">
        <v>6</v>
      </c>
      <c r="BC8" s="9" t="str">
        <f t="shared" si="9"/>
        <v>26, 0 0;</v>
      </c>
      <c r="BD8" s="3">
        <v>26</v>
      </c>
      <c r="BE8" s="7">
        <v>0</v>
      </c>
      <c r="BF8" s="7">
        <v>0</v>
      </c>
      <c r="BG8" s="2" t="s">
        <v>6</v>
      </c>
      <c r="BH8" s="9" t="str">
        <f t="shared" si="10"/>
        <v>26, 0 0;</v>
      </c>
      <c r="BI8" s="3">
        <v>26</v>
      </c>
      <c r="BJ8" s="7">
        <v>0</v>
      </c>
      <c r="BK8" s="7">
        <v>0</v>
      </c>
      <c r="BL8" s="2" t="s">
        <v>6</v>
      </c>
      <c r="BM8" s="9" t="str">
        <f t="shared" si="11"/>
        <v>26, 0 0;</v>
      </c>
      <c r="BN8" s="3">
        <v>26</v>
      </c>
      <c r="BO8" s="7">
        <v>0</v>
      </c>
      <c r="BP8" s="7">
        <v>0</v>
      </c>
      <c r="BQ8" s="2" t="s">
        <v>6</v>
      </c>
      <c r="BR8" s="9" t="str">
        <f t="shared" si="12"/>
        <v>26, 0 0;</v>
      </c>
      <c r="BS8" s="3">
        <v>26</v>
      </c>
      <c r="BT8" s="7">
        <v>0</v>
      </c>
      <c r="BU8" s="7">
        <v>0</v>
      </c>
      <c r="BV8" s="2" t="s">
        <v>6</v>
      </c>
      <c r="BW8" s="9" t="str">
        <f t="shared" si="13"/>
        <v>26, 0 0;</v>
      </c>
      <c r="BX8" s="3">
        <v>26</v>
      </c>
      <c r="BY8" s="7">
        <v>0</v>
      </c>
      <c r="BZ8" s="7">
        <v>0</v>
      </c>
      <c r="CA8" s="2" t="s">
        <v>6</v>
      </c>
      <c r="CB8" s="9" t="str">
        <f t="shared" si="14"/>
        <v>26, 0 0;</v>
      </c>
      <c r="CC8" s="3">
        <v>26</v>
      </c>
      <c r="CD8" s="7">
        <v>0</v>
      </c>
      <c r="CE8" s="7">
        <v>0</v>
      </c>
      <c r="CF8" s="2" t="s">
        <v>6</v>
      </c>
      <c r="CG8" s="9" t="str">
        <f t="shared" si="15"/>
        <v>26, 0 0;</v>
      </c>
    </row>
    <row r="9" spans="1:85">
      <c r="A9" s="3">
        <v>27</v>
      </c>
      <c r="B9" s="7">
        <v>0</v>
      </c>
      <c r="C9" s="7">
        <v>0</v>
      </c>
      <c r="E9" s="8" t="str">
        <f t="shared" si="16"/>
        <v>27, 0 0;</v>
      </c>
      <c r="F9" s="3">
        <v>27</v>
      </c>
      <c r="G9" s="7">
        <v>0</v>
      </c>
      <c r="H9" s="7">
        <v>0</v>
      </c>
      <c r="J9" s="9" t="str">
        <f t="shared" si="0"/>
        <v>27, 0 0;</v>
      </c>
      <c r="K9" s="3">
        <v>27</v>
      </c>
      <c r="L9" s="7">
        <v>0</v>
      </c>
      <c r="M9" s="7">
        <v>0</v>
      </c>
      <c r="O9" s="9" t="str">
        <f t="shared" si="1"/>
        <v>27, 0 0;</v>
      </c>
      <c r="P9" s="3">
        <v>27</v>
      </c>
      <c r="Q9" s="7">
        <v>0</v>
      </c>
      <c r="R9" s="7">
        <v>0</v>
      </c>
      <c r="T9" s="9" t="str">
        <f t="shared" si="2"/>
        <v>27, 0 0;</v>
      </c>
      <c r="U9" s="3">
        <v>27</v>
      </c>
      <c r="V9" s="7">
        <v>0</v>
      </c>
      <c r="W9" s="7">
        <v>0</v>
      </c>
      <c r="Y9" s="9" t="str">
        <f t="shared" si="3"/>
        <v>27, 0 0;</v>
      </c>
      <c r="Z9" s="3">
        <v>27</v>
      </c>
      <c r="AA9" s="7">
        <v>0</v>
      </c>
      <c r="AB9" s="7">
        <v>0</v>
      </c>
      <c r="AD9" s="9" t="str">
        <f t="shared" si="4"/>
        <v>27, 0 0;</v>
      </c>
      <c r="AE9" s="3">
        <v>27</v>
      </c>
      <c r="AF9" s="7">
        <v>0</v>
      </c>
      <c r="AG9" s="7">
        <v>0</v>
      </c>
      <c r="AI9" s="9" t="str">
        <f t="shared" si="5"/>
        <v>27, 0 0;</v>
      </c>
      <c r="AJ9" s="3">
        <v>27</v>
      </c>
      <c r="AK9" s="7">
        <v>0</v>
      </c>
      <c r="AL9" s="7">
        <v>0</v>
      </c>
      <c r="AN9" s="9" t="str">
        <f t="shared" si="6"/>
        <v>27, 0 0;</v>
      </c>
      <c r="AO9" s="3">
        <v>27</v>
      </c>
      <c r="AP9" s="7">
        <v>0</v>
      </c>
      <c r="AQ9" s="7">
        <v>0</v>
      </c>
      <c r="AS9" s="9" t="str">
        <f t="shared" si="7"/>
        <v>27, 0 0;</v>
      </c>
      <c r="AT9" s="3">
        <v>27</v>
      </c>
      <c r="AU9" s="7">
        <v>0</v>
      </c>
      <c r="AV9" s="7">
        <v>0</v>
      </c>
      <c r="AX9" s="9" t="str">
        <f t="shared" si="8"/>
        <v>27, 0 0;</v>
      </c>
      <c r="AY9" s="3">
        <v>27</v>
      </c>
      <c r="AZ9" s="7">
        <v>0</v>
      </c>
      <c r="BA9" s="7">
        <v>0</v>
      </c>
      <c r="BC9" s="9" t="str">
        <f t="shared" si="9"/>
        <v>27, 0 0;</v>
      </c>
      <c r="BD9" s="3">
        <v>27</v>
      </c>
      <c r="BE9" s="7">
        <v>0</v>
      </c>
      <c r="BF9" s="7">
        <v>0</v>
      </c>
      <c r="BH9" s="9" t="str">
        <f t="shared" si="10"/>
        <v>27, 0 0;</v>
      </c>
      <c r="BI9" s="3">
        <v>27</v>
      </c>
      <c r="BJ9" s="7">
        <v>0</v>
      </c>
      <c r="BK9" s="7">
        <v>0</v>
      </c>
      <c r="BM9" s="9" t="str">
        <f t="shared" si="11"/>
        <v>27, 0 0;</v>
      </c>
      <c r="BN9" s="3">
        <v>27</v>
      </c>
      <c r="BO9" s="7">
        <v>0</v>
      </c>
      <c r="BP9" s="7">
        <v>0</v>
      </c>
      <c r="BR9" s="9" t="str">
        <f t="shared" si="12"/>
        <v>27, 0 0;</v>
      </c>
      <c r="BS9" s="3">
        <v>27</v>
      </c>
      <c r="BT9" s="7">
        <v>0</v>
      </c>
      <c r="BU9" s="7">
        <v>0</v>
      </c>
      <c r="BW9" s="9" t="str">
        <f t="shared" si="13"/>
        <v>27, 0 0;</v>
      </c>
      <c r="BX9" s="3">
        <v>27</v>
      </c>
      <c r="BY9" s="7">
        <v>0</v>
      </c>
      <c r="BZ9" s="7">
        <v>0</v>
      </c>
      <c r="CB9" s="9" t="str">
        <f t="shared" si="14"/>
        <v>27, 0 0;</v>
      </c>
      <c r="CC9" s="3">
        <v>27</v>
      </c>
      <c r="CD9" s="7">
        <v>0</v>
      </c>
      <c r="CE9" s="7">
        <v>0</v>
      </c>
      <c r="CG9" s="9" t="str">
        <f t="shared" si="15"/>
        <v>27, 0 0;</v>
      </c>
    </row>
    <row r="10" spans="1:85">
      <c r="A10" s="3">
        <v>28</v>
      </c>
      <c r="B10" s="7">
        <v>0</v>
      </c>
      <c r="C10" s="7">
        <v>0</v>
      </c>
      <c r="D10" s="2" t="s">
        <v>7</v>
      </c>
      <c r="E10" s="8" t="str">
        <f t="shared" si="16"/>
        <v>28, 0 0;</v>
      </c>
      <c r="F10" s="3">
        <v>28</v>
      </c>
      <c r="G10" s="7">
        <v>0</v>
      </c>
      <c r="H10" s="7">
        <v>0</v>
      </c>
      <c r="I10" s="2" t="s">
        <v>7</v>
      </c>
      <c r="J10" s="9" t="str">
        <f t="shared" si="0"/>
        <v>28, 0 0;</v>
      </c>
      <c r="K10" s="3">
        <v>28</v>
      </c>
      <c r="L10" s="7">
        <v>0</v>
      </c>
      <c r="M10" s="7">
        <v>0</v>
      </c>
      <c r="N10" s="2" t="s">
        <v>7</v>
      </c>
      <c r="O10" s="9" t="str">
        <f t="shared" si="1"/>
        <v>28, 0 0;</v>
      </c>
      <c r="P10" s="3">
        <v>28</v>
      </c>
      <c r="Q10" s="7">
        <v>0</v>
      </c>
      <c r="R10" s="7">
        <v>0</v>
      </c>
      <c r="S10" s="2" t="s">
        <v>7</v>
      </c>
      <c r="T10" s="9" t="str">
        <f t="shared" si="2"/>
        <v>28, 0 0;</v>
      </c>
      <c r="U10" s="3">
        <v>28</v>
      </c>
      <c r="V10" s="7">
        <v>0</v>
      </c>
      <c r="W10" s="7">
        <v>0</v>
      </c>
      <c r="X10" s="2" t="s">
        <v>7</v>
      </c>
      <c r="Y10" s="9" t="str">
        <f t="shared" si="3"/>
        <v>28, 0 0;</v>
      </c>
      <c r="Z10" s="3">
        <v>28</v>
      </c>
      <c r="AA10" s="7">
        <v>0</v>
      </c>
      <c r="AB10" s="7">
        <v>0</v>
      </c>
      <c r="AC10" s="2" t="s">
        <v>7</v>
      </c>
      <c r="AD10" s="9" t="str">
        <f t="shared" si="4"/>
        <v>28, 0 0;</v>
      </c>
      <c r="AE10" s="3">
        <v>28</v>
      </c>
      <c r="AF10" s="7">
        <v>0</v>
      </c>
      <c r="AG10" s="7">
        <v>0</v>
      </c>
      <c r="AH10" s="2" t="s">
        <v>7</v>
      </c>
      <c r="AI10" s="9" t="str">
        <f t="shared" si="5"/>
        <v>28, 0 0;</v>
      </c>
      <c r="AJ10" s="3">
        <v>28</v>
      </c>
      <c r="AK10" s="7">
        <v>0</v>
      </c>
      <c r="AL10" s="7">
        <v>0</v>
      </c>
      <c r="AM10" s="2" t="s">
        <v>7</v>
      </c>
      <c r="AN10" s="9" t="str">
        <f t="shared" si="6"/>
        <v>28, 0 0;</v>
      </c>
      <c r="AO10" s="3">
        <v>28</v>
      </c>
      <c r="AP10" s="7">
        <v>0</v>
      </c>
      <c r="AQ10" s="7">
        <v>0</v>
      </c>
      <c r="AR10" s="2" t="s">
        <v>7</v>
      </c>
      <c r="AS10" s="9" t="str">
        <f t="shared" si="7"/>
        <v>28, 0 0;</v>
      </c>
      <c r="AT10" s="3">
        <v>28</v>
      </c>
      <c r="AU10" s="7">
        <v>0</v>
      </c>
      <c r="AV10" s="7">
        <v>0</v>
      </c>
      <c r="AW10" s="2" t="s">
        <v>7</v>
      </c>
      <c r="AX10" s="9" t="str">
        <f t="shared" si="8"/>
        <v>28, 0 0;</v>
      </c>
      <c r="AY10" s="3">
        <v>28</v>
      </c>
      <c r="AZ10" s="7">
        <v>0</v>
      </c>
      <c r="BA10" s="7">
        <v>0</v>
      </c>
      <c r="BB10" s="2" t="s">
        <v>7</v>
      </c>
      <c r="BC10" s="9" t="str">
        <f t="shared" si="9"/>
        <v>28, 0 0;</v>
      </c>
      <c r="BD10" s="3">
        <v>28</v>
      </c>
      <c r="BE10" s="7">
        <v>0</v>
      </c>
      <c r="BF10" s="7">
        <v>0</v>
      </c>
      <c r="BG10" s="2" t="s">
        <v>7</v>
      </c>
      <c r="BH10" s="9" t="str">
        <f t="shared" si="10"/>
        <v>28, 0 0;</v>
      </c>
      <c r="BI10" s="3">
        <v>28</v>
      </c>
      <c r="BJ10" s="7">
        <v>0</v>
      </c>
      <c r="BK10" s="7">
        <v>0</v>
      </c>
      <c r="BL10" s="2" t="s">
        <v>7</v>
      </c>
      <c r="BM10" s="9" t="str">
        <f t="shared" si="11"/>
        <v>28, 0 0;</v>
      </c>
      <c r="BN10" s="3">
        <v>28</v>
      </c>
      <c r="BO10" s="7">
        <v>0</v>
      </c>
      <c r="BP10" s="7">
        <v>0</v>
      </c>
      <c r="BQ10" s="2" t="s">
        <v>7</v>
      </c>
      <c r="BR10" s="9" t="str">
        <f t="shared" si="12"/>
        <v>28, 0 0;</v>
      </c>
      <c r="BS10" s="3">
        <v>28</v>
      </c>
      <c r="BT10" s="7">
        <v>0</v>
      </c>
      <c r="BU10" s="7">
        <v>0</v>
      </c>
      <c r="BV10" s="2" t="s">
        <v>7</v>
      </c>
      <c r="BW10" s="9" t="str">
        <f t="shared" si="13"/>
        <v>28, 0 0;</v>
      </c>
      <c r="BX10" s="3">
        <v>28</v>
      </c>
      <c r="BY10" s="7">
        <v>0</v>
      </c>
      <c r="BZ10" s="7">
        <v>0</v>
      </c>
      <c r="CA10" s="2" t="s">
        <v>7</v>
      </c>
      <c r="CB10" s="9" t="str">
        <f t="shared" si="14"/>
        <v>28, 0 0;</v>
      </c>
      <c r="CC10" s="3">
        <v>28</v>
      </c>
      <c r="CD10" s="7">
        <v>0</v>
      </c>
      <c r="CE10" s="7">
        <v>0</v>
      </c>
      <c r="CF10" s="2" t="s">
        <v>7</v>
      </c>
      <c r="CG10" s="9" t="str">
        <f t="shared" si="15"/>
        <v>28, 0 0;</v>
      </c>
    </row>
    <row r="11" spans="1:85">
      <c r="A11" s="3">
        <v>29</v>
      </c>
      <c r="B11" s="7">
        <v>0</v>
      </c>
      <c r="C11" s="7">
        <v>0</v>
      </c>
      <c r="D11" s="2" t="s">
        <v>8</v>
      </c>
      <c r="E11" s="8" t="str">
        <f t="shared" si="16"/>
        <v>29, 0 0;</v>
      </c>
      <c r="F11" s="3">
        <v>29</v>
      </c>
      <c r="G11" s="7">
        <v>0</v>
      </c>
      <c r="H11" s="7">
        <v>0</v>
      </c>
      <c r="I11" s="2" t="s">
        <v>8</v>
      </c>
      <c r="J11" s="9" t="str">
        <f t="shared" si="0"/>
        <v>29, 0 0;</v>
      </c>
      <c r="K11" s="3">
        <v>29</v>
      </c>
      <c r="L11" s="7">
        <v>0</v>
      </c>
      <c r="M11" s="7">
        <v>0</v>
      </c>
      <c r="N11" s="2" t="s">
        <v>8</v>
      </c>
      <c r="O11" s="9" t="str">
        <f t="shared" si="1"/>
        <v>29, 0 0;</v>
      </c>
      <c r="P11" s="3">
        <v>29</v>
      </c>
      <c r="Q11" s="7">
        <v>0</v>
      </c>
      <c r="R11" s="7">
        <v>0</v>
      </c>
      <c r="S11" s="2" t="s">
        <v>8</v>
      </c>
      <c r="T11" s="9" t="str">
        <f t="shared" si="2"/>
        <v>29, 0 0;</v>
      </c>
      <c r="U11" s="3">
        <v>29</v>
      </c>
      <c r="V11" s="7">
        <v>0</v>
      </c>
      <c r="W11" s="7">
        <v>0</v>
      </c>
      <c r="X11" s="2" t="s">
        <v>8</v>
      </c>
      <c r="Y11" s="9" t="str">
        <f t="shared" si="3"/>
        <v>29, 0 0;</v>
      </c>
      <c r="Z11" s="3">
        <v>29</v>
      </c>
      <c r="AA11" s="7">
        <v>0</v>
      </c>
      <c r="AB11" s="7">
        <v>0</v>
      </c>
      <c r="AC11" s="2" t="s">
        <v>8</v>
      </c>
      <c r="AD11" s="9" t="str">
        <f t="shared" si="4"/>
        <v>29, 0 0;</v>
      </c>
      <c r="AE11" s="3">
        <v>29</v>
      </c>
      <c r="AF11" s="7">
        <v>0</v>
      </c>
      <c r="AG11" s="7">
        <v>0</v>
      </c>
      <c r="AH11" s="2" t="s">
        <v>8</v>
      </c>
      <c r="AI11" s="9" t="str">
        <f t="shared" si="5"/>
        <v>29, 0 0;</v>
      </c>
      <c r="AJ11" s="3">
        <v>29</v>
      </c>
      <c r="AK11" s="7">
        <v>0</v>
      </c>
      <c r="AL11" s="7">
        <v>0</v>
      </c>
      <c r="AM11" s="2" t="s">
        <v>8</v>
      </c>
      <c r="AN11" s="9" t="str">
        <f t="shared" si="6"/>
        <v>29, 0 0;</v>
      </c>
      <c r="AO11" s="3">
        <v>29</v>
      </c>
      <c r="AP11" s="7">
        <v>0</v>
      </c>
      <c r="AQ11" s="7">
        <v>0</v>
      </c>
      <c r="AR11" s="2" t="s">
        <v>8</v>
      </c>
      <c r="AS11" s="9" t="str">
        <f t="shared" si="7"/>
        <v>29, 0 0;</v>
      </c>
      <c r="AT11" s="3">
        <v>29</v>
      </c>
      <c r="AU11" s="7">
        <v>0</v>
      </c>
      <c r="AV11" s="7">
        <v>0</v>
      </c>
      <c r="AW11" s="2" t="s">
        <v>8</v>
      </c>
      <c r="AX11" s="9" t="str">
        <f t="shared" si="8"/>
        <v>29, 0 0;</v>
      </c>
      <c r="AY11" s="3">
        <v>29</v>
      </c>
      <c r="AZ11" s="7">
        <v>0</v>
      </c>
      <c r="BA11" s="7">
        <v>0</v>
      </c>
      <c r="BB11" s="2" t="s">
        <v>8</v>
      </c>
      <c r="BC11" s="9" t="str">
        <f t="shared" si="9"/>
        <v>29, 0 0;</v>
      </c>
      <c r="BD11" s="3">
        <v>29</v>
      </c>
      <c r="BE11" s="7">
        <v>0</v>
      </c>
      <c r="BF11" s="7">
        <v>0</v>
      </c>
      <c r="BG11" s="2" t="s">
        <v>8</v>
      </c>
      <c r="BH11" s="9" t="str">
        <f t="shared" si="10"/>
        <v>29, 0 0;</v>
      </c>
      <c r="BI11" s="3">
        <v>29</v>
      </c>
      <c r="BJ11" s="7">
        <v>0</v>
      </c>
      <c r="BK11" s="7">
        <v>0</v>
      </c>
      <c r="BL11" s="2" t="s">
        <v>8</v>
      </c>
      <c r="BM11" s="9" t="str">
        <f t="shared" si="11"/>
        <v>29, 0 0;</v>
      </c>
      <c r="BN11" s="3">
        <v>29</v>
      </c>
      <c r="BO11" s="7">
        <v>0</v>
      </c>
      <c r="BP11" s="7">
        <v>0</v>
      </c>
      <c r="BQ11" s="2" t="s">
        <v>8</v>
      </c>
      <c r="BR11" s="9" t="str">
        <f t="shared" si="12"/>
        <v>29, 0 0;</v>
      </c>
      <c r="BS11" s="3">
        <v>29</v>
      </c>
      <c r="BT11" s="7">
        <v>0</v>
      </c>
      <c r="BU11" s="7">
        <v>0</v>
      </c>
      <c r="BV11" s="2" t="s">
        <v>8</v>
      </c>
      <c r="BW11" s="9" t="str">
        <f t="shared" si="13"/>
        <v>29, 0 0;</v>
      </c>
      <c r="BX11" s="3">
        <v>29</v>
      </c>
      <c r="BY11" s="7">
        <v>0</v>
      </c>
      <c r="BZ11" s="7">
        <v>0</v>
      </c>
      <c r="CA11" s="2" t="s">
        <v>8</v>
      </c>
      <c r="CB11" s="9" t="str">
        <f t="shared" si="14"/>
        <v>29, 0 0;</v>
      </c>
      <c r="CC11" s="3">
        <v>29</v>
      </c>
      <c r="CD11" s="7">
        <v>0</v>
      </c>
      <c r="CE11" s="7">
        <v>0</v>
      </c>
      <c r="CF11" s="2" t="s">
        <v>8</v>
      </c>
      <c r="CG11" s="9" t="str">
        <f t="shared" si="15"/>
        <v>29, 0 0;</v>
      </c>
    </row>
    <row r="12" spans="1:85">
      <c r="A12" s="3">
        <v>30</v>
      </c>
      <c r="B12" s="7">
        <v>0</v>
      </c>
      <c r="C12" s="7">
        <v>0</v>
      </c>
      <c r="E12" s="8" t="str">
        <f t="shared" si="16"/>
        <v>30, 0 0;</v>
      </c>
      <c r="F12" s="3">
        <v>30</v>
      </c>
      <c r="G12" s="7">
        <v>0</v>
      </c>
      <c r="H12" s="7">
        <v>0</v>
      </c>
      <c r="J12" s="9" t="str">
        <f t="shared" si="0"/>
        <v>30, 0 0;</v>
      </c>
      <c r="K12" s="3">
        <v>30</v>
      </c>
      <c r="L12" s="7">
        <v>0</v>
      </c>
      <c r="M12" s="7">
        <v>0</v>
      </c>
      <c r="O12" s="9" t="str">
        <f t="shared" si="1"/>
        <v>30, 0 0;</v>
      </c>
      <c r="P12" s="3">
        <v>30</v>
      </c>
      <c r="Q12" s="7">
        <v>0</v>
      </c>
      <c r="R12" s="7">
        <v>0</v>
      </c>
      <c r="T12" s="9" t="str">
        <f t="shared" si="2"/>
        <v>30, 0 0;</v>
      </c>
      <c r="U12" s="3">
        <v>30</v>
      </c>
      <c r="V12" s="7">
        <v>0</v>
      </c>
      <c r="W12" s="7">
        <v>0</v>
      </c>
      <c r="Y12" s="9" t="str">
        <f t="shared" si="3"/>
        <v>30, 0 0;</v>
      </c>
      <c r="Z12" s="3">
        <v>30</v>
      </c>
      <c r="AA12" s="7">
        <v>0</v>
      </c>
      <c r="AB12" s="7">
        <v>0</v>
      </c>
      <c r="AD12" s="9" t="str">
        <f t="shared" si="4"/>
        <v>30, 0 0;</v>
      </c>
      <c r="AE12" s="3">
        <v>30</v>
      </c>
      <c r="AF12" s="7">
        <v>0</v>
      </c>
      <c r="AG12" s="7">
        <v>0</v>
      </c>
      <c r="AI12" s="9" t="str">
        <f t="shared" si="5"/>
        <v>30, 0 0;</v>
      </c>
      <c r="AJ12" s="3">
        <v>30</v>
      </c>
      <c r="AK12" s="7">
        <v>0</v>
      </c>
      <c r="AL12" s="7">
        <v>0</v>
      </c>
      <c r="AN12" s="9" t="str">
        <f t="shared" si="6"/>
        <v>30, 0 0;</v>
      </c>
      <c r="AO12" s="3">
        <v>30</v>
      </c>
      <c r="AP12" s="7">
        <v>0</v>
      </c>
      <c r="AQ12" s="7">
        <v>0</v>
      </c>
      <c r="AS12" s="9" t="str">
        <f t="shared" si="7"/>
        <v>30, 0 0;</v>
      </c>
      <c r="AT12" s="3">
        <v>30</v>
      </c>
      <c r="AU12" s="7">
        <v>0</v>
      </c>
      <c r="AV12" s="7">
        <v>0</v>
      </c>
      <c r="AX12" s="9" t="str">
        <f t="shared" si="8"/>
        <v>30, 0 0;</v>
      </c>
      <c r="AY12" s="3">
        <v>30</v>
      </c>
      <c r="AZ12" s="7">
        <v>0</v>
      </c>
      <c r="BA12" s="7">
        <v>0</v>
      </c>
      <c r="BC12" s="9" t="str">
        <f t="shared" si="9"/>
        <v>30, 0 0;</v>
      </c>
      <c r="BD12" s="3">
        <v>30</v>
      </c>
      <c r="BE12" s="7">
        <v>0</v>
      </c>
      <c r="BF12" s="7">
        <v>0</v>
      </c>
      <c r="BH12" s="9" t="str">
        <f t="shared" si="10"/>
        <v>30, 0 0;</v>
      </c>
      <c r="BI12" s="3">
        <v>30</v>
      </c>
      <c r="BJ12" s="7">
        <v>0</v>
      </c>
      <c r="BK12" s="7">
        <v>0</v>
      </c>
      <c r="BM12" s="9" t="str">
        <f t="shared" si="11"/>
        <v>30, 0 0;</v>
      </c>
      <c r="BN12" s="3">
        <v>30</v>
      </c>
      <c r="BO12" s="7">
        <v>0</v>
      </c>
      <c r="BP12" s="7">
        <v>0</v>
      </c>
      <c r="BR12" s="9" t="str">
        <f t="shared" si="12"/>
        <v>30, 0 0;</v>
      </c>
      <c r="BS12" s="3">
        <v>30</v>
      </c>
      <c r="BT12" s="7">
        <v>0</v>
      </c>
      <c r="BU12" s="7">
        <v>0</v>
      </c>
      <c r="BW12" s="9" t="str">
        <f t="shared" si="13"/>
        <v>30, 0 0;</v>
      </c>
      <c r="BX12" s="3">
        <v>30</v>
      </c>
      <c r="BY12" s="7">
        <v>0</v>
      </c>
      <c r="BZ12" s="7">
        <v>0</v>
      </c>
      <c r="CB12" s="9" t="str">
        <f t="shared" si="14"/>
        <v>30, 0 0;</v>
      </c>
      <c r="CC12" s="3">
        <v>30</v>
      </c>
      <c r="CD12" s="7">
        <v>0</v>
      </c>
      <c r="CE12" s="7">
        <v>0</v>
      </c>
      <c r="CG12" s="9" t="str">
        <f t="shared" si="15"/>
        <v>30, 0 0;</v>
      </c>
    </row>
    <row r="13" spans="1:85">
      <c r="A13" s="3">
        <v>31</v>
      </c>
      <c r="B13" s="7">
        <v>0</v>
      </c>
      <c r="C13" s="7">
        <v>0</v>
      </c>
      <c r="D13" s="2" t="s">
        <v>9</v>
      </c>
      <c r="E13" s="8" t="str">
        <f t="shared" si="16"/>
        <v>31, 0 0;</v>
      </c>
      <c r="F13" s="3">
        <v>31</v>
      </c>
      <c r="G13" s="7">
        <v>0</v>
      </c>
      <c r="H13" s="7">
        <v>0</v>
      </c>
      <c r="I13" s="2" t="s">
        <v>9</v>
      </c>
      <c r="J13" s="9" t="str">
        <f t="shared" si="0"/>
        <v>31, 0 0;</v>
      </c>
      <c r="K13" s="3">
        <v>31</v>
      </c>
      <c r="L13" s="7">
        <v>0</v>
      </c>
      <c r="M13" s="7">
        <v>0</v>
      </c>
      <c r="N13" s="2" t="s">
        <v>9</v>
      </c>
      <c r="O13" s="9" t="str">
        <f t="shared" si="1"/>
        <v>31, 0 0;</v>
      </c>
      <c r="P13" s="3">
        <v>31</v>
      </c>
      <c r="Q13" s="7">
        <v>0</v>
      </c>
      <c r="R13" s="7">
        <v>0</v>
      </c>
      <c r="S13" s="2" t="s">
        <v>9</v>
      </c>
      <c r="T13" s="9" t="str">
        <f t="shared" si="2"/>
        <v>31, 0 0;</v>
      </c>
      <c r="U13" s="3">
        <v>31</v>
      </c>
      <c r="V13" s="7">
        <v>0</v>
      </c>
      <c r="W13" s="7">
        <v>0</v>
      </c>
      <c r="X13" s="2" t="s">
        <v>9</v>
      </c>
      <c r="Y13" s="9" t="str">
        <f t="shared" si="3"/>
        <v>31, 0 0;</v>
      </c>
      <c r="Z13" s="3">
        <v>31</v>
      </c>
      <c r="AA13" s="7">
        <v>0</v>
      </c>
      <c r="AB13" s="7">
        <v>0</v>
      </c>
      <c r="AC13" s="2" t="s">
        <v>9</v>
      </c>
      <c r="AD13" s="9" t="str">
        <f t="shared" si="4"/>
        <v>31, 0 0;</v>
      </c>
      <c r="AE13" s="3">
        <v>31</v>
      </c>
      <c r="AF13" s="7">
        <v>0</v>
      </c>
      <c r="AG13" s="7">
        <v>0</v>
      </c>
      <c r="AH13" s="2" t="s">
        <v>9</v>
      </c>
      <c r="AI13" s="9" t="str">
        <f t="shared" si="5"/>
        <v>31, 0 0;</v>
      </c>
      <c r="AJ13" s="3">
        <v>31</v>
      </c>
      <c r="AK13" s="7">
        <v>0</v>
      </c>
      <c r="AL13" s="7">
        <v>0</v>
      </c>
      <c r="AM13" s="2" t="s">
        <v>9</v>
      </c>
      <c r="AN13" s="9" t="str">
        <f t="shared" si="6"/>
        <v>31, 0 0;</v>
      </c>
      <c r="AO13" s="3">
        <v>31</v>
      </c>
      <c r="AP13" s="7">
        <v>0</v>
      </c>
      <c r="AQ13" s="7">
        <v>0</v>
      </c>
      <c r="AR13" s="2" t="s">
        <v>9</v>
      </c>
      <c r="AS13" s="9" t="str">
        <f t="shared" si="7"/>
        <v>31, 0 0;</v>
      </c>
      <c r="AT13" s="3">
        <v>31</v>
      </c>
      <c r="AU13" s="7">
        <v>0</v>
      </c>
      <c r="AV13" s="7">
        <v>0</v>
      </c>
      <c r="AW13" s="2" t="s">
        <v>9</v>
      </c>
      <c r="AX13" s="9" t="str">
        <f t="shared" si="8"/>
        <v>31, 0 0;</v>
      </c>
      <c r="AY13" s="3">
        <v>31</v>
      </c>
      <c r="AZ13" s="7">
        <v>0</v>
      </c>
      <c r="BA13" s="7">
        <v>0</v>
      </c>
      <c r="BB13" s="2" t="s">
        <v>9</v>
      </c>
      <c r="BC13" s="9" t="str">
        <f t="shared" si="9"/>
        <v>31, 0 0;</v>
      </c>
      <c r="BD13" s="3">
        <v>31</v>
      </c>
      <c r="BE13" s="7">
        <v>0</v>
      </c>
      <c r="BF13" s="7">
        <v>0</v>
      </c>
      <c r="BG13" s="2" t="s">
        <v>9</v>
      </c>
      <c r="BH13" s="9" t="str">
        <f t="shared" si="10"/>
        <v>31, 0 0;</v>
      </c>
      <c r="BI13" s="3">
        <v>31</v>
      </c>
      <c r="BJ13" s="7">
        <v>0</v>
      </c>
      <c r="BK13" s="7">
        <v>0</v>
      </c>
      <c r="BL13" s="2" t="s">
        <v>9</v>
      </c>
      <c r="BM13" s="9" t="str">
        <f t="shared" si="11"/>
        <v>31, 0 0;</v>
      </c>
      <c r="BN13" s="3">
        <v>31</v>
      </c>
      <c r="BO13" s="7">
        <v>0</v>
      </c>
      <c r="BP13" s="7">
        <v>0</v>
      </c>
      <c r="BQ13" s="2" t="s">
        <v>9</v>
      </c>
      <c r="BR13" s="9" t="str">
        <f t="shared" si="12"/>
        <v>31, 0 0;</v>
      </c>
      <c r="BS13" s="3">
        <v>31</v>
      </c>
      <c r="BT13" s="7">
        <v>0</v>
      </c>
      <c r="BU13" s="7">
        <v>0</v>
      </c>
      <c r="BV13" s="2" t="s">
        <v>9</v>
      </c>
      <c r="BW13" s="9" t="str">
        <f t="shared" si="13"/>
        <v>31, 0 0;</v>
      </c>
      <c r="BX13" s="3">
        <v>31</v>
      </c>
      <c r="BY13" s="7">
        <v>0</v>
      </c>
      <c r="BZ13" s="7">
        <v>0</v>
      </c>
      <c r="CA13" s="2" t="s">
        <v>9</v>
      </c>
      <c r="CB13" s="9" t="str">
        <f t="shared" si="14"/>
        <v>31, 0 0;</v>
      </c>
      <c r="CC13" s="3">
        <v>31</v>
      </c>
      <c r="CD13" s="7">
        <v>0</v>
      </c>
      <c r="CE13" s="7">
        <v>0</v>
      </c>
      <c r="CF13" s="2" t="s">
        <v>9</v>
      </c>
      <c r="CG13" s="9" t="str">
        <f t="shared" si="15"/>
        <v>31, 0 0;</v>
      </c>
    </row>
    <row r="14" spans="1:85">
      <c r="A14" s="3">
        <v>32</v>
      </c>
      <c r="B14" s="7">
        <v>0</v>
      </c>
      <c r="C14" s="7">
        <v>0</v>
      </c>
      <c r="E14" s="8" t="str">
        <f t="shared" si="16"/>
        <v>32, 0 0;</v>
      </c>
      <c r="F14" s="3">
        <v>32</v>
      </c>
      <c r="G14" s="7">
        <v>0</v>
      </c>
      <c r="H14" s="7">
        <v>0</v>
      </c>
      <c r="J14" s="9" t="str">
        <f t="shared" si="0"/>
        <v>32, 0 0;</v>
      </c>
      <c r="K14" s="3">
        <v>32</v>
      </c>
      <c r="L14" s="7">
        <v>0</v>
      </c>
      <c r="M14" s="7">
        <v>0</v>
      </c>
      <c r="O14" s="9" t="str">
        <f t="shared" si="1"/>
        <v>32, 0 0;</v>
      </c>
      <c r="P14" s="3">
        <v>32</v>
      </c>
      <c r="Q14" s="7">
        <v>0</v>
      </c>
      <c r="R14" s="7">
        <v>0</v>
      </c>
      <c r="T14" s="9" t="str">
        <f t="shared" si="2"/>
        <v>32, 0 0;</v>
      </c>
      <c r="U14" s="3">
        <v>32</v>
      </c>
      <c r="V14" s="7">
        <v>0</v>
      </c>
      <c r="W14" s="7">
        <v>0</v>
      </c>
      <c r="Y14" s="9" t="str">
        <f t="shared" si="3"/>
        <v>32, 0 0;</v>
      </c>
      <c r="Z14" s="3">
        <v>32</v>
      </c>
      <c r="AA14" s="7">
        <v>0</v>
      </c>
      <c r="AB14" s="7">
        <v>0</v>
      </c>
      <c r="AD14" s="9" t="str">
        <f t="shared" si="4"/>
        <v>32, 0 0;</v>
      </c>
      <c r="AE14" s="3">
        <v>32</v>
      </c>
      <c r="AF14" s="7">
        <v>0</v>
      </c>
      <c r="AG14" s="7">
        <v>0</v>
      </c>
      <c r="AI14" s="9" t="str">
        <f t="shared" si="5"/>
        <v>32, 0 0;</v>
      </c>
      <c r="AJ14" s="3">
        <v>32</v>
      </c>
      <c r="AK14" s="7">
        <v>0</v>
      </c>
      <c r="AL14" s="7">
        <v>0</v>
      </c>
      <c r="AN14" s="9" t="str">
        <f t="shared" si="6"/>
        <v>32, 0 0;</v>
      </c>
      <c r="AO14" s="3">
        <v>32</v>
      </c>
      <c r="AP14" s="7">
        <v>0</v>
      </c>
      <c r="AQ14" s="7">
        <v>0</v>
      </c>
      <c r="AS14" s="9" t="str">
        <f t="shared" si="7"/>
        <v>32, 0 0;</v>
      </c>
      <c r="AT14" s="3">
        <v>32</v>
      </c>
      <c r="AU14" s="7">
        <v>0</v>
      </c>
      <c r="AV14" s="7">
        <v>0</v>
      </c>
      <c r="AX14" s="9" t="str">
        <f t="shared" si="8"/>
        <v>32, 0 0;</v>
      </c>
      <c r="AY14" s="3">
        <v>32</v>
      </c>
      <c r="AZ14" s="7">
        <v>0</v>
      </c>
      <c r="BA14" s="7">
        <v>0</v>
      </c>
      <c r="BC14" s="9" t="str">
        <f t="shared" si="9"/>
        <v>32, 0 0;</v>
      </c>
      <c r="BD14" s="3">
        <v>32</v>
      </c>
      <c r="BE14" s="7">
        <v>0</v>
      </c>
      <c r="BF14" s="7">
        <v>0</v>
      </c>
      <c r="BH14" s="9" t="str">
        <f t="shared" si="10"/>
        <v>32, 0 0;</v>
      </c>
      <c r="BI14" s="3">
        <v>32</v>
      </c>
      <c r="BJ14" s="7">
        <v>0</v>
      </c>
      <c r="BK14" s="7">
        <v>0</v>
      </c>
      <c r="BM14" s="9" t="str">
        <f t="shared" si="11"/>
        <v>32, 0 0;</v>
      </c>
      <c r="BN14" s="3">
        <v>32</v>
      </c>
      <c r="BO14" s="7">
        <v>0</v>
      </c>
      <c r="BP14" s="7">
        <v>0</v>
      </c>
      <c r="BR14" s="9" t="str">
        <f t="shared" si="12"/>
        <v>32, 0 0;</v>
      </c>
      <c r="BS14" s="3">
        <v>32</v>
      </c>
      <c r="BT14" s="7">
        <v>0</v>
      </c>
      <c r="BU14" s="7">
        <v>0</v>
      </c>
      <c r="BW14" s="9" t="str">
        <f t="shared" si="13"/>
        <v>32, 0 0;</v>
      </c>
      <c r="BX14" s="3">
        <v>32</v>
      </c>
      <c r="BY14" s="7">
        <v>0</v>
      </c>
      <c r="BZ14" s="7">
        <v>0</v>
      </c>
      <c r="CB14" s="9" t="str">
        <f t="shared" si="14"/>
        <v>32, 0 0;</v>
      </c>
      <c r="CC14" s="3">
        <v>32</v>
      </c>
      <c r="CD14" s="7">
        <v>0</v>
      </c>
      <c r="CE14" s="7">
        <v>0</v>
      </c>
      <c r="CG14" s="9" t="str">
        <f t="shared" si="15"/>
        <v>32, 0 0;</v>
      </c>
    </row>
    <row r="15" spans="1:85">
      <c r="A15" s="3">
        <v>33</v>
      </c>
      <c r="B15" s="7">
        <v>0</v>
      </c>
      <c r="C15" s="7">
        <v>0</v>
      </c>
      <c r="D15" s="2" t="s">
        <v>10</v>
      </c>
      <c r="E15" s="8" t="str">
        <f t="shared" si="16"/>
        <v>33, 0 0;</v>
      </c>
      <c r="F15" s="3">
        <v>33</v>
      </c>
      <c r="G15" s="7">
        <v>0</v>
      </c>
      <c r="H15" s="7">
        <v>0</v>
      </c>
      <c r="I15" s="2" t="s">
        <v>10</v>
      </c>
      <c r="J15" s="9" t="str">
        <f t="shared" si="0"/>
        <v>33, 0 0;</v>
      </c>
      <c r="K15" s="3">
        <v>33</v>
      </c>
      <c r="L15" s="7">
        <v>0</v>
      </c>
      <c r="M15" s="7">
        <v>0</v>
      </c>
      <c r="N15" s="2" t="s">
        <v>10</v>
      </c>
      <c r="O15" s="9" t="str">
        <f t="shared" si="1"/>
        <v>33, 0 0;</v>
      </c>
      <c r="P15" s="3">
        <v>33</v>
      </c>
      <c r="Q15" s="7">
        <v>0</v>
      </c>
      <c r="R15" s="7">
        <v>0</v>
      </c>
      <c r="S15" s="2" t="s">
        <v>10</v>
      </c>
      <c r="T15" s="9" t="str">
        <f t="shared" si="2"/>
        <v>33, 0 0;</v>
      </c>
      <c r="U15" s="3">
        <v>33</v>
      </c>
      <c r="V15" s="7">
        <v>0</v>
      </c>
      <c r="W15" s="7">
        <v>0</v>
      </c>
      <c r="X15" s="2" t="s">
        <v>10</v>
      </c>
      <c r="Y15" s="9" t="str">
        <f t="shared" si="3"/>
        <v>33, 0 0;</v>
      </c>
      <c r="Z15" s="3">
        <v>33</v>
      </c>
      <c r="AA15" s="7">
        <v>0</v>
      </c>
      <c r="AB15" s="7">
        <v>0</v>
      </c>
      <c r="AC15" s="2" t="s">
        <v>10</v>
      </c>
      <c r="AD15" s="9" t="str">
        <f t="shared" si="4"/>
        <v>33, 0 0;</v>
      </c>
      <c r="AE15" s="3">
        <v>33</v>
      </c>
      <c r="AF15" s="7">
        <v>0</v>
      </c>
      <c r="AG15" s="7">
        <v>0</v>
      </c>
      <c r="AH15" s="2" t="s">
        <v>10</v>
      </c>
      <c r="AI15" s="9" t="str">
        <f t="shared" si="5"/>
        <v>33, 0 0;</v>
      </c>
      <c r="AJ15" s="3">
        <v>33</v>
      </c>
      <c r="AK15" s="7">
        <v>0</v>
      </c>
      <c r="AL15" s="7">
        <v>0</v>
      </c>
      <c r="AM15" s="2" t="s">
        <v>10</v>
      </c>
      <c r="AN15" s="9" t="str">
        <f t="shared" si="6"/>
        <v>33, 0 0;</v>
      </c>
      <c r="AO15" s="3">
        <v>33</v>
      </c>
      <c r="AP15" s="7">
        <v>0</v>
      </c>
      <c r="AQ15" s="7">
        <v>0</v>
      </c>
      <c r="AR15" s="2" t="s">
        <v>10</v>
      </c>
      <c r="AS15" s="9" t="str">
        <f t="shared" si="7"/>
        <v>33, 0 0;</v>
      </c>
      <c r="AT15" s="3">
        <v>33</v>
      </c>
      <c r="AU15" s="7">
        <v>0</v>
      </c>
      <c r="AV15" s="7">
        <v>0</v>
      </c>
      <c r="AW15" s="2" t="s">
        <v>10</v>
      </c>
      <c r="AX15" s="9" t="str">
        <f t="shared" si="8"/>
        <v>33, 0 0;</v>
      </c>
      <c r="AY15" s="3">
        <v>33</v>
      </c>
      <c r="AZ15" s="7">
        <v>0</v>
      </c>
      <c r="BA15" s="7">
        <v>0</v>
      </c>
      <c r="BB15" s="2" t="s">
        <v>10</v>
      </c>
      <c r="BC15" s="9" t="str">
        <f t="shared" si="9"/>
        <v>33, 0 0;</v>
      </c>
      <c r="BD15" s="3">
        <v>33</v>
      </c>
      <c r="BE15" s="7">
        <v>0</v>
      </c>
      <c r="BF15" s="7">
        <v>0</v>
      </c>
      <c r="BG15" s="2" t="s">
        <v>10</v>
      </c>
      <c r="BH15" s="9" t="str">
        <f t="shared" si="10"/>
        <v>33, 0 0;</v>
      </c>
      <c r="BI15" s="3">
        <v>33</v>
      </c>
      <c r="BJ15" s="7">
        <v>0</v>
      </c>
      <c r="BK15" s="7">
        <v>0</v>
      </c>
      <c r="BL15" s="2" t="s">
        <v>10</v>
      </c>
      <c r="BM15" s="9" t="str">
        <f t="shared" si="11"/>
        <v>33, 0 0;</v>
      </c>
      <c r="BN15" s="3">
        <v>33</v>
      </c>
      <c r="BO15" s="7">
        <v>0</v>
      </c>
      <c r="BP15" s="7">
        <v>0</v>
      </c>
      <c r="BQ15" s="2" t="s">
        <v>10</v>
      </c>
      <c r="BR15" s="9" t="str">
        <f t="shared" si="12"/>
        <v>33, 0 0;</v>
      </c>
      <c r="BS15" s="3">
        <v>33</v>
      </c>
      <c r="BT15" s="7">
        <v>0</v>
      </c>
      <c r="BU15" s="7">
        <v>0</v>
      </c>
      <c r="BV15" s="2" t="s">
        <v>10</v>
      </c>
      <c r="BW15" s="9" t="str">
        <f t="shared" si="13"/>
        <v>33, 0 0;</v>
      </c>
      <c r="BX15" s="3">
        <v>33</v>
      </c>
      <c r="BY15" s="7">
        <v>0</v>
      </c>
      <c r="BZ15" s="7">
        <v>0</v>
      </c>
      <c r="CA15" s="2" t="s">
        <v>10</v>
      </c>
      <c r="CB15" s="9" t="str">
        <f t="shared" si="14"/>
        <v>33, 0 0;</v>
      </c>
      <c r="CC15" s="3">
        <v>33</v>
      </c>
      <c r="CD15" s="7">
        <v>0</v>
      </c>
      <c r="CE15" s="7">
        <v>0</v>
      </c>
      <c r="CF15" s="2" t="s">
        <v>10</v>
      </c>
      <c r="CG15" s="9" t="str">
        <f t="shared" si="15"/>
        <v>33, 0 0;</v>
      </c>
    </row>
    <row r="16" spans="1:85">
      <c r="A16" s="3">
        <v>34</v>
      </c>
      <c r="B16" s="7">
        <v>0</v>
      </c>
      <c r="C16" s="7">
        <v>0</v>
      </c>
      <c r="E16" s="8" t="str">
        <f t="shared" si="16"/>
        <v>34, 0 0;</v>
      </c>
      <c r="F16" s="3">
        <v>34</v>
      </c>
      <c r="G16" s="7">
        <v>0</v>
      </c>
      <c r="H16" s="7">
        <v>0</v>
      </c>
      <c r="J16" s="9" t="str">
        <f t="shared" si="0"/>
        <v>34, 0 0;</v>
      </c>
      <c r="K16" s="3">
        <v>34</v>
      </c>
      <c r="L16" s="7">
        <v>0</v>
      </c>
      <c r="M16" s="7">
        <v>0</v>
      </c>
      <c r="O16" s="9" t="str">
        <f t="shared" si="1"/>
        <v>34, 0 0;</v>
      </c>
      <c r="P16" s="3">
        <v>34</v>
      </c>
      <c r="Q16" s="7">
        <v>0</v>
      </c>
      <c r="R16" s="7">
        <v>0</v>
      </c>
      <c r="T16" s="9" t="str">
        <f t="shared" si="2"/>
        <v>34, 0 0;</v>
      </c>
      <c r="U16" s="3">
        <v>34</v>
      </c>
      <c r="V16" s="7">
        <v>0</v>
      </c>
      <c r="W16" s="7">
        <v>0</v>
      </c>
      <c r="Y16" s="9" t="str">
        <f t="shared" si="3"/>
        <v>34, 0 0;</v>
      </c>
      <c r="Z16" s="3">
        <v>34</v>
      </c>
      <c r="AA16" s="7">
        <v>0</v>
      </c>
      <c r="AB16" s="7">
        <v>0</v>
      </c>
      <c r="AD16" s="9" t="str">
        <f t="shared" si="4"/>
        <v>34, 0 0;</v>
      </c>
      <c r="AE16" s="3">
        <v>34</v>
      </c>
      <c r="AF16" s="7">
        <v>0</v>
      </c>
      <c r="AG16" s="7">
        <v>0</v>
      </c>
      <c r="AI16" s="9" t="str">
        <f t="shared" si="5"/>
        <v>34, 0 0;</v>
      </c>
      <c r="AJ16" s="3">
        <v>34</v>
      </c>
      <c r="AK16" s="7">
        <v>0</v>
      </c>
      <c r="AL16" s="7">
        <v>0</v>
      </c>
      <c r="AN16" s="9" t="str">
        <f t="shared" si="6"/>
        <v>34, 0 0;</v>
      </c>
      <c r="AO16" s="3">
        <v>34</v>
      </c>
      <c r="AP16" s="7">
        <v>0</v>
      </c>
      <c r="AQ16" s="7">
        <v>0</v>
      </c>
      <c r="AS16" s="9" t="str">
        <f t="shared" si="7"/>
        <v>34, 0 0;</v>
      </c>
      <c r="AT16" s="3">
        <v>34</v>
      </c>
      <c r="AU16" s="7">
        <v>0</v>
      </c>
      <c r="AV16" s="7">
        <v>0</v>
      </c>
      <c r="AX16" s="9" t="str">
        <f t="shared" si="8"/>
        <v>34, 0 0;</v>
      </c>
      <c r="AY16" s="3">
        <v>34</v>
      </c>
      <c r="AZ16" s="7">
        <v>0</v>
      </c>
      <c r="BA16" s="7">
        <v>0</v>
      </c>
      <c r="BC16" s="9" t="str">
        <f t="shared" si="9"/>
        <v>34, 0 0;</v>
      </c>
      <c r="BD16" s="3">
        <v>34</v>
      </c>
      <c r="BE16" s="7">
        <v>0</v>
      </c>
      <c r="BF16" s="7">
        <v>0</v>
      </c>
      <c r="BH16" s="9" t="str">
        <f t="shared" si="10"/>
        <v>34, 0 0;</v>
      </c>
      <c r="BI16" s="3">
        <v>34</v>
      </c>
      <c r="BJ16" s="7">
        <v>0</v>
      </c>
      <c r="BK16" s="7">
        <v>0</v>
      </c>
      <c r="BM16" s="9" t="str">
        <f t="shared" si="11"/>
        <v>34, 0 0;</v>
      </c>
      <c r="BN16" s="3">
        <v>34</v>
      </c>
      <c r="BO16" s="7">
        <v>0</v>
      </c>
      <c r="BP16" s="7">
        <v>0</v>
      </c>
      <c r="BR16" s="9" t="str">
        <f t="shared" si="12"/>
        <v>34, 0 0;</v>
      </c>
      <c r="BS16" s="3">
        <v>34</v>
      </c>
      <c r="BT16" s="7">
        <v>0</v>
      </c>
      <c r="BU16" s="7">
        <v>0</v>
      </c>
      <c r="BW16" s="9" t="str">
        <f t="shared" si="13"/>
        <v>34, 0 0;</v>
      </c>
      <c r="BX16" s="3">
        <v>34</v>
      </c>
      <c r="BY16" s="7">
        <v>0</v>
      </c>
      <c r="BZ16" s="7">
        <v>0</v>
      </c>
      <c r="CB16" s="9" t="str">
        <f t="shared" si="14"/>
        <v>34, 0 0;</v>
      </c>
      <c r="CC16" s="3">
        <v>34</v>
      </c>
      <c r="CD16" s="7">
        <v>0</v>
      </c>
      <c r="CE16" s="7">
        <v>0</v>
      </c>
      <c r="CG16" s="9" t="str">
        <f t="shared" si="15"/>
        <v>34, 0 0;</v>
      </c>
    </row>
    <row r="17" spans="1:85">
      <c r="A17" s="3">
        <v>35</v>
      </c>
      <c r="B17" s="7">
        <v>0</v>
      </c>
      <c r="C17" s="7">
        <v>0</v>
      </c>
      <c r="D17" s="2" t="s">
        <v>11</v>
      </c>
      <c r="E17" s="8" t="str">
        <f t="shared" si="16"/>
        <v>35, 0 0;</v>
      </c>
      <c r="F17" s="3">
        <v>35</v>
      </c>
      <c r="G17" s="7">
        <v>0</v>
      </c>
      <c r="H17" s="7">
        <v>0</v>
      </c>
      <c r="I17" s="2" t="s">
        <v>11</v>
      </c>
      <c r="J17" s="9" t="str">
        <f t="shared" si="0"/>
        <v>35, 0 0;</v>
      </c>
      <c r="K17" s="3">
        <v>35</v>
      </c>
      <c r="L17" s="7">
        <v>0</v>
      </c>
      <c r="M17" s="7">
        <v>0</v>
      </c>
      <c r="N17" s="2" t="s">
        <v>11</v>
      </c>
      <c r="O17" s="9" t="str">
        <f t="shared" si="1"/>
        <v>35, 0 0;</v>
      </c>
      <c r="P17" s="3">
        <v>35</v>
      </c>
      <c r="Q17" s="7">
        <v>0</v>
      </c>
      <c r="R17" s="7">
        <v>0</v>
      </c>
      <c r="S17" s="2" t="s">
        <v>11</v>
      </c>
      <c r="T17" s="9" t="str">
        <f t="shared" si="2"/>
        <v>35, 0 0;</v>
      </c>
      <c r="U17" s="3">
        <v>35</v>
      </c>
      <c r="V17" s="7">
        <v>0</v>
      </c>
      <c r="W17" s="7">
        <v>0</v>
      </c>
      <c r="X17" s="2" t="s">
        <v>11</v>
      </c>
      <c r="Y17" s="9" t="str">
        <f t="shared" si="3"/>
        <v>35, 0 0;</v>
      </c>
      <c r="Z17" s="3">
        <v>35</v>
      </c>
      <c r="AA17" s="7">
        <v>0</v>
      </c>
      <c r="AB17" s="7">
        <v>0</v>
      </c>
      <c r="AC17" s="2" t="s">
        <v>11</v>
      </c>
      <c r="AD17" s="9" t="str">
        <f t="shared" si="4"/>
        <v>35, 0 0;</v>
      </c>
      <c r="AE17" s="3">
        <v>35</v>
      </c>
      <c r="AF17" s="7">
        <v>0</v>
      </c>
      <c r="AG17" s="7">
        <v>0</v>
      </c>
      <c r="AH17" s="2" t="s">
        <v>11</v>
      </c>
      <c r="AI17" s="9" t="str">
        <f t="shared" si="5"/>
        <v>35, 0 0;</v>
      </c>
      <c r="AJ17" s="3">
        <v>35</v>
      </c>
      <c r="AK17" s="7">
        <v>0</v>
      </c>
      <c r="AL17" s="7">
        <v>0</v>
      </c>
      <c r="AM17" s="2" t="s">
        <v>11</v>
      </c>
      <c r="AN17" s="9" t="str">
        <f t="shared" si="6"/>
        <v>35, 0 0;</v>
      </c>
      <c r="AO17" s="3">
        <v>35</v>
      </c>
      <c r="AP17" s="7">
        <v>0</v>
      </c>
      <c r="AQ17" s="7">
        <v>0</v>
      </c>
      <c r="AR17" s="2" t="s">
        <v>11</v>
      </c>
      <c r="AS17" s="9" t="str">
        <f t="shared" si="7"/>
        <v>35, 0 0;</v>
      </c>
      <c r="AT17" s="3">
        <v>35</v>
      </c>
      <c r="AU17" s="7">
        <v>0</v>
      </c>
      <c r="AV17" s="7">
        <v>0</v>
      </c>
      <c r="AW17" s="2" t="s">
        <v>11</v>
      </c>
      <c r="AX17" s="9" t="str">
        <f t="shared" si="8"/>
        <v>35, 0 0;</v>
      </c>
      <c r="AY17" s="3">
        <v>35</v>
      </c>
      <c r="AZ17" s="7">
        <v>0</v>
      </c>
      <c r="BA17" s="7">
        <v>0</v>
      </c>
      <c r="BB17" s="2" t="s">
        <v>11</v>
      </c>
      <c r="BC17" s="9" t="str">
        <f t="shared" si="9"/>
        <v>35, 0 0;</v>
      </c>
      <c r="BD17" s="3">
        <v>35</v>
      </c>
      <c r="BE17" s="7">
        <v>0</v>
      </c>
      <c r="BF17" s="7">
        <v>0</v>
      </c>
      <c r="BG17" s="2" t="s">
        <v>11</v>
      </c>
      <c r="BH17" s="9" t="str">
        <f t="shared" si="10"/>
        <v>35, 0 0;</v>
      </c>
      <c r="BI17" s="3">
        <v>35</v>
      </c>
      <c r="BJ17" s="7">
        <v>0</v>
      </c>
      <c r="BK17" s="7">
        <v>0</v>
      </c>
      <c r="BL17" s="2" t="s">
        <v>11</v>
      </c>
      <c r="BM17" s="9" t="str">
        <f t="shared" si="11"/>
        <v>35, 0 0;</v>
      </c>
      <c r="BN17" s="3">
        <v>35</v>
      </c>
      <c r="BO17" s="7">
        <v>0</v>
      </c>
      <c r="BP17" s="7">
        <v>0</v>
      </c>
      <c r="BQ17" s="2" t="s">
        <v>11</v>
      </c>
      <c r="BR17" s="9" t="str">
        <f t="shared" si="12"/>
        <v>35, 0 0;</v>
      </c>
      <c r="BS17" s="3">
        <v>35</v>
      </c>
      <c r="BT17" s="7">
        <v>0</v>
      </c>
      <c r="BU17" s="7">
        <v>0</v>
      </c>
      <c r="BV17" s="2" t="s">
        <v>11</v>
      </c>
      <c r="BW17" s="9" t="str">
        <f t="shared" si="13"/>
        <v>35, 0 0;</v>
      </c>
      <c r="BX17" s="3">
        <v>35</v>
      </c>
      <c r="BY17" s="7">
        <v>0</v>
      </c>
      <c r="BZ17" s="7">
        <v>0</v>
      </c>
      <c r="CA17" s="2" t="s">
        <v>11</v>
      </c>
      <c r="CB17" s="9" t="str">
        <f t="shared" si="14"/>
        <v>35, 0 0;</v>
      </c>
      <c r="CC17" s="3">
        <v>35</v>
      </c>
      <c r="CD17" s="7">
        <v>0</v>
      </c>
      <c r="CE17" s="7">
        <v>0</v>
      </c>
      <c r="CF17" s="2" t="s">
        <v>11</v>
      </c>
      <c r="CG17" s="9" t="str">
        <f t="shared" si="15"/>
        <v>35, 0 0;</v>
      </c>
    </row>
    <row r="18" spans="1:85">
      <c r="A18" s="10">
        <v>36</v>
      </c>
      <c r="B18" s="11">
        <v>0</v>
      </c>
      <c r="C18" s="11">
        <v>0</v>
      </c>
      <c r="D18" s="12" t="s">
        <v>5</v>
      </c>
      <c r="E18" s="13" t="str">
        <f t="shared" si="16"/>
        <v>36, 0 0;</v>
      </c>
      <c r="F18" s="10">
        <v>36</v>
      </c>
      <c r="G18" s="11">
        <v>0</v>
      </c>
      <c r="H18" s="11">
        <v>0</v>
      </c>
      <c r="I18" s="12" t="s">
        <v>5</v>
      </c>
      <c r="J18" s="14" t="str">
        <f t="shared" si="0"/>
        <v>36, 0 0;</v>
      </c>
      <c r="K18" s="10">
        <v>36</v>
      </c>
      <c r="L18" s="11">
        <v>0</v>
      </c>
      <c r="M18" s="11">
        <v>0</v>
      </c>
      <c r="N18" s="12" t="s">
        <v>5</v>
      </c>
      <c r="O18" s="14" t="str">
        <f t="shared" si="1"/>
        <v>36, 0 0;</v>
      </c>
      <c r="P18" s="10">
        <v>36</v>
      </c>
      <c r="Q18" s="11">
        <v>0</v>
      </c>
      <c r="R18" s="11">
        <v>0</v>
      </c>
      <c r="S18" s="12" t="s">
        <v>5</v>
      </c>
      <c r="T18" s="14" t="str">
        <f t="shared" si="2"/>
        <v>36, 0 0;</v>
      </c>
      <c r="U18" s="10">
        <v>36</v>
      </c>
      <c r="V18" s="11">
        <v>0</v>
      </c>
      <c r="W18" s="11">
        <v>0</v>
      </c>
      <c r="X18" s="12" t="s">
        <v>5</v>
      </c>
      <c r="Y18" s="14" t="str">
        <f t="shared" si="3"/>
        <v>36, 0 0;</v>
      </c>
      <c r="Z18" s="10">
        <v>36</v>
      </c>
      <c r="AA18" s="11">
        <v>0</v>
      </c>
      <c r="AB18" s="11">
        <v>0</v>
      </c>
      <c r="AC18" s="12" t="s">
        <v>5</v>
      </c>
      <c r="AD18" s="14" t="str">
        <f t="shared" si="4"/>
        <v>36, 0 0;</v>
      </c>
      <c r="AE18" s="10">
        <v>36</v>
      </c>
      <c r="AF18" s="11">
        <v>0</v>
      </c>
      <c r="AG18" s="11">
        <v>0</v>
      </c>
      <c r="AH18" s="12" t="s">
        <v>5</v>
      </c>
      <c r="AI18" s="14" t="str">
        <f t="shared" si="5"/>
        <v>36, 0 0;</v>
      </c>
      <c r="AJ18" s="10">
        <v>36</v>
      </c>
      <c r="AK18" s="11">
        <v>0</v>
      </c>
      <c r="AL18" s="11">
        <v>0</v>
      </c>
      <c r="AM18" s="12" t="s">
        <v>5</v>
      </c>
      <c r="AN18" s="14" t="str">
        <f t="shared" si="6"/>
        <v>36, 0 0;</v>
      </c>
      <c r="AO18" s="10">
        <v>36</v>
      </c>
      <c r="AP18" s="11">
        <v>0</v>
      </c>
      <c r="AQ18" s="11">
        <v>0</v>
      </c>
      <c r="AR18" s="12" t="s">
        <v>5</v>
      </c>
      <c r="AS18" s="14" t="str">
        <f t="shared" si="7"/>
        <v>36, 0 0;</v>
      </c>
      <c r="AT18" s="10">
        <v>36</v>
      </c>
      <c r="AU18" s="11">
        <v>0</v>
      </c>
      <c r="AV18" s="11">
        <v>0</v>
      </c>
      <c r="AW18" s="12" t="s">
        <v>5</v>
      </c>
      <c r="AX18" s="14" t="str">
        <f t="shared" si="8"/>
        <v>36, 0 0;</v>
      </c>
      <c r="AY18" s="10">
        <v>36</v>
      </c>
      <c r="AZ18" s="11">
        <v>0</v>
      </c>
      <c r="BA18" s="11">
        <v>0</v>
      </c>
      <c r="BB18" s="12" t="s">
        <v>5</v>
      </c>
      <c r="BC18" s="14" t="str">
        <f t="shared" si="9"/>
        <v>36, 0 0;</v>
      </c>
      <c r="BD18" s="10">
        <v>36</v>
      </c>
      <c r="BE18" s="11">
        <v>0</v>
      </c>
      <c r="BF18" s="11">
        <v>0</v>
      </c>
      <c r="BG18" s="12" t="s">
        <v>5</v>
      </c>
      <c r="BH18" s="14" t="str">
        <f t="shared" si="10"/>
        <v>36, 0 0;</v>
      </c>
      <c r="BI18" s="10">
        <v>36</v>
      </c>
      <c r="BJ18" s="11">
        <v>0</v>
      </c>
      <c r="BK18" s="11">
        <v>0</v>
      </c>
      <c r="BL18" s="12" t="s">
        <v>5</v>
      </c>
      <c r="BM18" s="14" t="str">
        <f t="shared" si="11"/>
        <v>36, 0 0;</v>
      </c>
      <c r="BN18" s="10">
        <v>36</v>
      </c>
      <c r="BO18" s="11">
        <v>0</v>
      </c>
      <c r="BP18" s="11">
        <v>0</v>
      </c>
      <c r="BQ18" s="12" t="s">
        <v>5</v>
      </c>
      <c r="BR18" s="14" t="str">
        <f t="shared" si="12"/>
        <v>36, 0 0;</v>
      </c>
      <c r="BS18" s="10">
        <v>36</v>
      </c>
      <c r="BT18" s="11">
        <v>0</v>
      </c>
      <c r="BU18" s="11">
        <v>0</v>
      </c>
      <c r="BV18" s="12" t="s">
        <v>5</v>
      </c>
      <c r="BW18" s="14" t="str">
        <f t="shared" si="13"/>
        <v>36, 0 0;</v>
      </c>
      <c r="BX18" s="10">
        <v>36</v>
      </c>
      <c r="BY18" s="11">
        <v>0</v>
      </c>
      <c r="BZ18" s="11">
        <v>0</v>
      </c>
      <c r="CA18" s="12" t="s">
        <v>5</v>
      </c>
      <c r="CB18" s="14" t="str">
        <f t="shared" si="14"/>
        <v>36, 0 0;</v>
      </c>
      <c r="CC18" s="10">
        <v>36</v>
      </c>
      <c r="CD18" s="11">
        <v>0</v>
      </c>
      <c r="CE18" s="11">
        <v>0</v>
      </c>
      <c r="CF18" s="12" t="s">
        <v>5</v>
      </c>
      <c r="CG18" s="14" t="str">
        <f t="shared" si="15"/>
        <v>36, 0 0;</v>
      </c>
    </row>
    <row r="19" spans="1:85">
      <c r="A19" s="3">
        <v>37</v>
      </c>
      <c r="B19" s="7">
        <v>0</v>
      </c>
      <c r="C19" s="7">
        <v>0</v>
      </c>
      <c r="E19" s="8" t="str">
        <f t="shared" si="16"/>
        <v>37, 0 0;</v>
      </c>
      <c r="F19" s="3">
        <v>37</v>
      </c>
      <c r="G19" s="7">
        <v>0</v>
      </c>
      <c r="H19" s="7">
        <v>0</v>
      </c>
      <c r="J19" s="9" t="str">
        <f t="shared" si="0"/>
        <v>37, 0 0;</v>
      </c>
      <c r="K19" s="3">
        <v>37</v>
      </c>
      <c r="L19" s="7">
        <v>0</v>
      </c>
      <c r="M19" s="7">
        <v>0</v>
      </c>
      <c r="O19" s="9" t="str">
        <f t="shared" si="1"/>
        <v>37, 0 0;</v>
      </c>
      <c r="P19" s="3">
        <v>37</v>
      </c>
      <c r="Q19" s="7">
        <v>0</v>
      </c>
      <c r="R19" s="7">
        <v>0</v>
      </c>
      <c r="T19" s="9" t="str">
        <f t="shared" si="2"/>
        <v>37, 0 0;</v>
      </c>
      <c r="U19" s="3">
        <v>37</v>
      </c>
      <c r="V19" s="7">
        <v>0</v>
      </c>
      <c r="W19" s="7">
        <v>0</v>
      </c>
      <c r="Y19" s="9" t="str">
        <f t="shared" si="3"/>
        <v>37, 0 0;</v>
      </c>
      <c r="Z19" s="3">
        <v>37</v>
      </c>
      <c r="AA19" s="7">
        <v>0</v>
      </c>
      <c r="AB19" s="7">
        <v>0</v>
      </c>
      <c r="AD19" s="9" t="str">
        <f t="shared" si="4"/>
        <v>37, 0 0;</v>
      </c>
      <c r="AE19" s="3">
        <v>37</v>
      </c>
      <c r="AF19" s="7">
        <v>0</v>
      </c>
      <c r="AG19" s="7">
        <v>0</v>
      </c>
      <c r="AI19" s="9" t="str">
        <f t="shared" si="5"/>
        <v>37, 0 0;</v>
      </c>
      <c r="AJ19" s="3">
        <v>37</v>
      </c>
      <c r="AK19" s="7">
        <v>0</v>
      </c>
      <c r="AL19" s="7">
        <v>0</v>
      </c>
      <c r="AN19" s="9" t="str">
        <f t="shared" si="6"/>
        <v>37, 0 0;</v>
      </c>
      <c r="AO19" s="3">
        <v>37</v>
      </c>
      <c r="AP19" s="7">
        <v>0</v>
      </c>
      <c r="AQ19" s="7">
        <v>0</v>
      </c>
      <c r="AS19" s="9" t="str">
        <f t="shared" si="7"/>
        <v>37, 0 0;</v>
      </c>
      <c r="AT19" s="3">
        <v>37</v>
      </c>
      <c r="AU19" s="7">
        <v>0</v>
      </c>
      <c r="AV19" s="7">
        <v>0</v>
      </c>
      <c r="AX19" s="9" t="str">
        <f t="shared" si="8"/>
        <v>37, 0 0;</v>
      </c>
      <c r="AY19" s="3">
        <v>37</v>
      </c>
      <c r="AZ19" s="7">
        <v>0</v>
      </c>
      <c r="BA19" s="7">
        <v>0</v>
      </c>
      <c r="BC19" s="9" t="str">
        <f t="shared" si="9"/>
        <v>37, 0 0;</v>
      </c>
      <c r="BD19" s="3">
        <v>37</v>
      </c>
      <c r="BE19" s="7">
        <v>0</v>
      </c>
      <c r="BF19" s="7">
        <v>0</v>
      </c>
      <c r="BH19" s="9" t="str">
        <f t="shared" si="10"/>
        <v>37, 0 0;</v>
      </c>
      <c r="BI19" s="3">
        <v>37</v>
      </c>
      <c r="BJ19" s="7">
        <v>0</v>
      </c>
      <c r="BK19" s="7">
        <v>0</v>
      </c>
      <c r="BM19" s="9" t="str">
        <f t="shared" si="11"/>
        <v>37, 0 0;</v>
      </c>
      <c r="BN19" s="3">
        <v>37</v>
      </c>
      <c r="BO19" s="7">
        <v>0</v>
      </c>
      <c r="BP19" s="7">
        <v>0</v>
      </c>
      <c r="BR19" s="9" t="str">
        <f t="shared" si="12"/>
        <v>37, 0 0;</v>
      </c>
      <c r="BS19" s="3">
        <v>37</v>
      </c>
      <c r="BT19" s="7">
        <v>0</v>
      </c>
      <c r="BU19" s="7">
        <v>0</v>
      </c>
      <c r="BW19" s="9" t="str">
        <f t="shared" si="13"/>
        <v>37, 0 0;</v>
      </c>
      <c r="BX19" s="3">
        <v>37</v>
      </c>
      <c r="BY19" s="7">
        <v>0</v>
      </c>
      <c r="BZ19" s="7">
        <v>0</v>
      </c>
      <c r="CB19" s="9" t="str">
        <f t="shared" si="14"/>
        <v>37, 0 0;</v>
      </c>
      <c r="CC19" s="3">
        <v>37</v>
      </c>
      <c r="CD19" s="7">
        <v>0</v>
      </c>
      <c r="CE19" s="7">
        <v>0</v>
      </c>
      <c r="CG19" s="9" t="str">
        <f t="shared" si="15"/>
        <v>37, 0 0;</v>
      </c>
    </row>
    <row r="20" spans="1:85">
      <c r="A20" s="3">
        <v>38</v>
      </c>
      <c r="B20" s="7">
        <v>0</v>
      </c>
      <c r="C20" s="7">
        <v>0</v>
      </c>
      <c r="D20" s="2" t="s">
        <v>6</v>
      </c>
      <c r="E20" s="8" t="str">
        <f t="shared" si="16"/>
        <v>38, 0 0;</v>
      </c>
      <c r="F20" s="3">
        <v>38</v>
      </c>
      <c r="G20" s="7">
        <v>0</v>
      </c>
      <c r="H20" s="7">
        <v>0</v>
      </c>
      <c r="I20" s="2" t="s">
        <v>6</v>
      </c>
      <c r="J20" s="9" t="str">
        <f t="shared" si="0"/>
        <v>38, 0 0;</v>
      </c>
      <c r="K20" s="3">
        <v>38</v>
      </c>
      <c r="L20" s="7">
        <v>0</v>
      </c>
      <c r="M20" s="7">
        <v>0</v>
      </c>
      <c r="N20" s="2" t="s">
        <v>6</v>
      </c>
      <c r="O20" s="9" t="str">
        <f t="shared" si="1"/>
        <v>38, 0 0;</v>
      </c>
      <c r="P20" s="3">
        <v>38</v>
      </c>
      <c r="Q20" s="7">
        <v>0</v>
      </c>
      <c r="R20" s="7">
        <v>0</v>
      </c>
      <c r="S20" s="2" t="s">
        <v>6</v>
      </c>
      <c r="T20" s="9" t="str">
        <f t="shared" si="2"/>
        <v>38, 0 0;</v>
      </c>
      <c r="U20" s="3">
        <v>38</v>
      </c>
      <c r="V20" s="7">
        <v>0</v>
      </c>
      <c r="W20" s="7">
        <v>0</v>
      </c>
      <c r="X20" s="2" t="s">
        <v>6</v>
      </c>
      <c r="Y20" s="9" t="str">
        <f t="shared" si="3"/>
        <v>38, 0 0;</v>
      </c>
      <c r="Z20" s="3">
        <v>38</v>
      </c>
      <c r="AA20" s="7">
        <v>0</v>
      </c>
      <c r="AB20" s="7">
        <v>0</v>
      </c>
      <c r="AC20" s="2" t="s">
        <v>6</v>
      </c>
      <c r="AD20" s="9" t="str">
        <f t="shared" si="4"/>
        <v>38, 0 0;</v>
      </c>
      <c r="AE20" s="3">
        <v>38</v>
      </c>
      <c r="AF20" s="7">
        <v>0</v>
      </c>
      <c r="AG20" s="7">
        <v>0</v>
      </c>
      <c r="AH20" s="2" t="s">
        <v>6</v>
      </c>
      <c r="AI20" s="9" t="str">
        <f t="shared" si="5"/>
        <v>38, 0 0;</v>
      </c>
      <c r="AJ20" s="3">
        <v>38</v>
      </c>
      <c r="AK20" s="7">
        <v>0</v>
      </c>
      <c r="AL20" s="7">
        <v>0</v>
      </c>
      <c r="AM20" s="2" t="s">
        <v>6</v>
      </c>
      <c r="AN20" s="9" t="str">
        <f t="shared" si="6"/>
        <v>38, 0 0;</v>
      </c>
      <c r="AO20" s="3">
        <v>38</v>
      </c>
      <c r="AP20" s="7">
        <v>0</v>
      </c>
      <c r="AQ20" s="7">
        <v>0</v>
      </c>
      <c r="AR20" s="2" t="s">
        <v>6</v>
      </c>
      <c r="AS20" s="9" t="str">
        <f t="shared" si="7"/>
        <v>38, 0 0;</v>
      </c>
      <c r="AT20" s="3">
        <v>38</v>
      </c>
      <c r="AU20" s="7">
        <v>0</v>
      </c>
      <c r="AV20" s="7">
        <v>0</v>
      </c>
      <c r="AW20" s="2" t="s">
        <v>6</v>
      </c>
      <c r="AX20" s="9" t="str">
        <f t="shared" si="8"/>
        <v>38, 0 0;</v>
      </c>
      <c r="AY20" s="3">
        <v>38</v>
      </c>
      <c r="AZ20" s="7">
        <v>0</v>
      </c>
      <c r="BA20" s="7">
        <v>0</v>
      </c>
      <c r="BB20" s="2" t="s">
        <v>6</v>
      </c>
      <c r="BC20" s="9" t="str">
        <f t="shared" si="9"/>
        <v>38, 0 0;</v>
      </c>
      <c r="BD20" s="3">
        <v>38</v>
      </c>
      <c r="BE20" s="7">
        <v>0</v>
      </c>
      <c r="BF20" s="7">
        <v>0</v>
      </c>
      <c r="BG20" s="2" t="s">
        <v>6</v>
      </c>
      <c r="BH20" s="9" t="str">
        <f t="shared" si="10"/>
        <v>38, 0 0;</v>
      </c>
      <c r="BI20" s="3">
        <v>38</v>
      </c>
      <c r="BJ20" s="7">
        <v>0</v>
      </c>
      <c r="BK20" s="7">
        <v>0</v>
      </c>
      <c r="BL20" s="2" t="s">
        <v>6</v>
      </c>
      <c r="BM20" s="9" t="str">
        <f t="shared" si="11"/>
        <v>38, 0 0;</v>
      </c>
      <c r="BN20" s="3">
        <v>38</v>
      </c>
      <c r="BO20" s="7">
        <v>0</v>
      </c>
      <c r="BP20" s="7">
        <v>0</v>
      </c>
      <c r="BQ20" s="2" t="s">
        <v>6</v>
      </c>
      <c r="BR20" s="9" t="str">
        <f t="shared" si="12"/>
        <v>38, 0 0;</v>
      </c>
      <c r="BS20" s="3">
        <v>38</v>
      </c>
      <c r="BT20" s="7">
        <v>0</v>
      </c>
      <c r="BU20" s="7">
        <v>0</v>
      </c>
      <c r="BV20" s="2" t="s">
        <v>6</v>
      </c>
      <c r="BW20" s="9" t="str">
        <f t="shared" si="13"/>
        <v>38, 0 0;</v>
      </c>
      <c r="BX20" s="3">
        <v>38</v>
      </c>
      <c r="BY20" s="7">
        <v>0</v>
      </c>
      <c r="BZ20" s="7">
        <v>0</v>
      </c>
      <c r="CA20" s="2" t="s">
        <v>6</v>
      </c>
      <c r="CB20" s="9" t="str">
        <f t="shared" si="14"/>
        <v>38, 0 0;</v>
      </c>
      <c r="CC20" s="3">
        <v>38</v>
      </c>
      <c r="CD20" s="7">
        <v>0</v>
      </c>
      <c r="CE20" s="7">
        <v>0</v>
      </c>
      <c r="CF20" s="2" t="s">
        <v>6</v>
      </c>
      <c r="CG20" s="9" t="str">
        <f t="shared" si="15"/>
        <v>38, 0 0;</v>
      </c>
    </row>
    <row r="21" spans="1:85">
      <c r="A21" s="3">
        <v>39</v>
      </c>
      <c r="B21" s="7">
        <v>0</v>
      </c>
      <c r="C21" s="7">
        <v>0</v>
      </c>
      <c r="E21" s="8" t="str">
        <f t="shared" si="16"/>
        <v>39, 0 0;</v>
      </c>
      <c r="F21" s="3">
        <v>39</v>
      </c>
      <c r="G21" s="7">
        <v>0</v>
      </c>
      <c r="H21" s="7">
        <v>0</v>
      </c>
      <c r="J21" s="9" t="str">
        <f t="shared" si="0"/>
        <v>39, 0 0;</v>
      </c>
      <c r="K21" s="3">
        <v>39</v>
      </c>
      <c r="L21" s="7">
        <v>0</v>
      </c>
      <c r="M21" s="7">
        <v>0</v>
      </c>
      <c r="O21" s="9" t="str">
        <f t="shared" si="1"/>
        <v>39, 0 0;</v>
      </c>
      <c r="P21" s="3">
        <v>39</v>
      </c>
      <c r="Q21" s="7">
        <v>0</v>
      </c>
      <c r="R21" s="7">
        <v>0</v>
      </c>
      <c r="T21" s="9" t="str">
        <f t="shared" si="2"/>
        <v>39, 0 0;</v>
      </c>
      <c r="U21" s="3">
        <v>39</v>
      </c>
      <c r="V21" s="7">
        <v>0</v>
      </c>
      <c r="W21" s="7">
        <v>0</v>
      </c>
      <c r="Y21" s="9" t="str">
        <f t="shared" si="3"/>
        <v>39, 0 0;</v>
      </c>
      <c r="Z21" s="3">
        <v>39</v>
      </c>
      <c r="AA21" s="7">
        <v>0</v>
      </c>
      <c r="AB21" s="7">
        <v>0</v>
      </c>
      <c r="AD21" s="9" t="str">
        <f t="shared" si="4"/>
        <v>39, 0 0;</v>
      </c>
      <c r="AE21" s="3">
        <v>39</v>
      </c>
      <c r="AF21" s="7">
        <v>0</v>
      </c>
      <c r="AG21" s="7">
        <v>0</v>
      </c>
      <c r="AI21" s="9" t="str">
        <f t="shared" si="5"/>
        <v>39, 0 0;</v>
      </c>
      <c r="AJ21" s="3">
        <v>39</v>
      </c>
      <c r="AK21" s="7">
        <v>0</v>
      </c>
      <c r="AL21" s="7">
        <v>0</v>
      </c>
      <c r="AN21" s="9" t="str">
        <f t="shared" si="6"/>
        <v>39, 0 0;</v>
      </c>
      <c r="AO21" s="3">
        <v>39</v>
      </c>
      <c r="AP21" s="7">
        <v>0</v>
      </c>
      <c r="AQ21" s="7">
        <v>0</v>
      </c>
      <c r="AS21" s="9" t="str">
        <f t="shared" si="7"/>
        <v>39, 0 0;</v>
      </c>
      <c r="AT21" s="3">
        <v>39</v>
      </c>
      <c r="AU21" s="7">
        <v>0</v>
      </c>
      <c r="AV21" s="7">
        <v>0</v>
      </c>
      <c r="AX21" s="9" t="str">
        <f t="shared" si="8"/>
        <v>39, 0 0;</v>
      </c>
      <c r="AY21" s="3">
        <v>39</v>
      </c>
      <c r="AZ21" s="7">
        <v>0</v>
      </c>
      <c r="BA21" s="7">
        <v>0</v>
      </c>
      <c r="BC21" s="9" t="str">
        <f t="shared" si="9"/>
        <v>39, 0 0;</v>
      </c>
      <c r="BD21" s="3">
        <v>39</v>
      </c>
      <c r="BE21" s="7">
        <v>0</v>
      </c>
      <c r="BF21" s="7">
        <v>0</v>
      </c>
      <c r="BH21" s="9" t="str">
        <f t="shared" si="10"/>
        <v>39, 0 0;</v>
      </c>
      <c r="BI21" s="3">
        <v>39</v>
      </c>
      <c r="BJ21" s="7">
        <v>0</v>
      </c>
      <c r="BK21" s="7">
        <v>0</v>
      </c>
      <c r="BM21" s="9" t="str">
        <f t="shared" si="11"/>
        <v>39, 0 0;</v>
      </c>
      <c r="BN21" s="3">
        <v>39</v>
      </c>
      <c r="BO21" s="7">
        <v>0</v>
      </c>
      <c r="BP21" s="7">
        <v>0</v>
      </c>
      <c r="BR21" s="9" t="str">
        <f t="shared" si="12"/>
        <v>39, 0 0;</v>
      </c>
      <c r="BS21" s="3">
        <v>39</v>
      </c>
      <c r="BT21" s="7">
        <v>0</v>
      </c>
      <c r="BU21" s="7">
        <v>0</v>
      </c>
      <c r="BW21" s="9" t="str">
        <f t="shared" si="13"/>
        <v>39, 0 0;</v>
      </c>
      <c r="BX21" s="3">
        <v>39</v>
      </c>
      <c r="BY21" s="7">
        <v>0</v>
      </c>
      <c r="BZ21" s="7">
        <v>0</v>
      </c>
      <c r="CB21" s="9" t="str">
        <f t="shared" si="14"/>
        <v>39, 0 0;</v>
      </c>
      <c r="CC21" s="3">
        <v>39</v>
      </c>
      <c r="CD21" s="7">
        <v>0</v>
      </c>
      <c r="CE21" s="7">
        <v>0</v>
      </c>
      <c r="CG21" s="9" t="str">
        <f t="shared" si="15"/>
        <v>39, 0 0;</v>
      </c>
    </row>
    <row r="22" spans="1:85">
      <c r="A22" s="3">
        <v>40</v>
      </c>
      <c r="B22" s="7">
        <v>0</v>
      </c>
      <c r="C22" s="7">
        <v>0</v>
      </c>
      <c r="D22" s="2" t="s">
        <v>7</v>
      </c>
      <c r="E22" s="8" t="str">
        <f t="shared" si="16"/>
        <v>40, 0 0;</v>
      </c>
      <c r="F22" s="3">
        <v>40</v>
      </c>
      <c r="G22" s="7">
        <v>0</v>
      </c>
      <c r="H22" s="7">
        <v>0</v>
      </c>
      <c r="I22" s="2" t="s">
        <v>7</v>
      </c>
      <c r="J22" s="9" t="str">
        <f t="shared" si="0"/>
        <v>40, 0 0;</v>
      </c>
      <c r="K22" s="3">
        <v>40</v>
      </c>
      <c r="L22" s="7">
        <v>0</v>
      </c>
      <c r="M22" s="7">
        <v>0</v>
      </c>
      <c r="N22" s="2" t="s">
        <v>7</v>
      </c>
      <c r="O22" s="9" t="str">
        <f t="shared" si="1"/>
        <v>40, 0 0;</v>
      </c>
      <c r="P22" s="3">
        <v>40</v>
      </c>
      <c r="Q22" s="7">
        <v>0</v>
      </c>
      <c r="R22" s="7">
        <v>0</v>
      </c>
      <c r="S22" s="2" t="s">
        <v>7</v>
      </c>
      <c r="T22" s="9" t="str">
        <f t="shared" si="2"/>
        <v>40, 0 0;</v>
      </c>
      <c r="U22" s="3">
        <v>40</v>
      </c>
      <c r="V22" s="7">
        <v>0</v>
      </c>
      <c r="W22" s="7">
        <v>0</v>
      </c>
      <c r="X22" s="2" t="s">
        <v>7</v>
      </c>
      <c r="Y22" s="9" t="str">
        <f t="shared" si="3"/>
        <v>40, 0 0;</v>
      </c>
      <c r="Z22" s="3">
        <v>40</v>
      </c>
      <c r="AA22" s="7">
        <v>0</v>
      </c>
      <c r="AB22" s="7">
        <v>0</v>
      </c>
      <c r="AC22" s="2" t="s">
        <v>7</v>
      </c>
      <c r="AD22" s="9" t="str">
        <f t="shared" si="4"/>
        <v>40, 0 0;</v>
      </c>
      <c r="AE22" s="3">
        <v>40</v>
      </c>
      <c r="AF22" s="7">
        <v>0</v>
      </c>
      <c r="AG22" s="7">
        <v>0</v>
      </c>
      <c r="AH22" s="2" t="s">
        <v>7</v>
      </c>
      <c r="AI22" s="9" t="str">
        <f t="shared" si="5"/>
        <v>40, 0 0;</v>
      </c>
      <c r="AJ22" s="3">
        <v>40</v>
      </c>
      <c r="AK22" s="7">
        <v>0</v>
      </c>
      <c r="AL22" s="7">
        <v>0</v>
      </c>
      <c r="AM22" s="2" t="s">
        <v>7</v>
      </c>
      <c r="AN22" s="9" t="str">
        <f t="shared" si="6"/>
        <v>40, 0 0;</v>
      </c>
      <c r="AO22" s="3">
        <v>40</v>
      </c>
      <c r="AP22" s="7">
        <v>0</v>
      </c>
      <c r="AQ22" s="7">
        <v>0</v>
      </c>
      <c r="AR22" s="2" t="s">
        <v>7</v>
      </c>
      <c r="AS22" s="9" t="str">
        <f t="shared" si="7"/>
        <v>40, 0 0;</v>
      </c>
      <c r="AT22" s="3">
        <v>40</v>
      </c>
      <c r="AU22" s="7">
        <v>0</v>
      </c>
      <c r="AV22" s="7">
        <v>0</v>
      </c>
      <c r="AW22" s="2" t="s">
        <v>7</v>
      </c>
      <c r="AX22" s="9" t="str">
        <f t="shared" si="8"/>
        <v>40, 0 0;</v>
      </c>
      <c r="AY22" s="3">
        <v>40</v>
      </c>
      <c r="AZ22" s="7">
        <v>0</v>
      </c>
      <c r="BA22" s="7">
        <v>0</v>
      </c>
      <c r="BB22" s="2" t="s">
        <v>7</v>
      </c>
      <c r="BC22" s="9" t="str">
        <f t="shared" si="9"/>
        <v>40, 0 0;</v>
      </c>
      <c r="BD22" s="3">
        <v>40</v>
      </c>
      <c r="BE22" s="7">
        <v>0</v>
      </c>
      <c r="BF22" s="7">
        <v>0</v>
      </c>
      <c r="BG22" s="2" t="s">
        <v>7</v>
      </c>
      <c r="BH22" s="9" t="str">
        <f t="shared" si="10"/>
        <v>40, 0 0;</v>
      </c>
      <c r="BI22" s="3">
        <v>40</v>
      </c>
      <c r="BJ22" s="7">
        <v>0</v>
      </c>
      <c r="BK22" s="7">
        <v>0</v>
      </c>
      <c r="BL22" s="2" t="s">
        <v>7</v>
      </c>
      <c r="BM22" s="9" t="str">
        <f t="shared" si="11"/>
        <v>40, 0 0;</v>
      </c>
      <c r="BN22" s="3">
        <v>40</v>
      </c>
      <c r="BO22" s="7">
        <v>0</v>
      </c>
      <c r="BP22" s="7">
        <v>0</v>
      </c>
      <c r="BQ22" s="2" t="s">
        <v>7</v>
      </c>
      <c r="BR22" s="9" t="str">
        <f t="shared" si="12"/>
        <v>40, 0 0;</v>
      </c>
      <c r="BS22" s="3">
        <v>40</v>
      </c>
      <c r="BT22" s="7">
        <v>0</v>
      </c>
      <c r="BU22" s="7">
        <v>0</v>
      </c>
      <c r="BV22" s="2" t="s">
        <v>7</v>
      </c>
      <c r="BW22" s="9" t="str">
        <f t="shared" si="13"/>
        <v>40, 0 0;</v>
      </c>
      <c r="BX22" s="3">
        <v>40</v>
      </c>
      <c r="BY22" s="7">
        <v>0</v>
      </c>
      <c r="BZ22" s="7">
        <v>0</v>
      </c>
      <c r="CA22" s="2" t="s">
        <v>7</v>
      </c>
      <c r="CB22" s="9" t="str">
        <f t="shared" si="14"/>
        <v>40, 0 0;</v>
      </c>
      <c r="CC22" s="3">
        <v>40</v>
      </c>
      <c r="CD22" s="7">
        <v>0</v>
      </c>
      <c r="CE22" s="7">
        <v>0</v>
      </c>
      <c r="CF22" s="2" t="s">
        <v>7</v>
      </c>
      <c r="CG22" s="9" t="str">
        <f t="shared" si="15"/>
        <v>40, 0 0;</v>
      </c>
    </row>
    <row r="23" spans="1:85">
      <c r="A23" s="3">
        <v>41</v>
      </c>
      <c r="B23" s="7">
        <v>0</v>
      </c>
      <c r="C23" s="7">
        <v>0</v>
      </c>
      <c r="D23" s="2" t="s">
        <v>8</v>
      </c>
      <c r="E23" s="8" t="str">
        <f t="shared" si="16"/>
        <v>41, 0 0;</v>
      </c>
      <c r="F23" s="3">
        <v>41</v>
      </c>
      <c r="G23" s="7">
        <v>0</v>
      </c>
      <c r="H23" s="7">
        <v>0</v>
      </c>
      <c r="I23" s="2" t="s">
        <v>8</v>
      </c>
      <c r="J23" s="9" t="str">
        <f t="shared" si="0"/>
        <v>41, 0 0;</v>
      </c>
      <c r="K23" s="3">
        <v>41</v>
      </c>
      <c r="L23" s="7">
        <v>0</v>
      </c>
      <c r="M23" s="7">
        <v>0</v>
      </c>
      <c r="N23" s="2" t="s">
        <v>8</v>
      </c>
      <c r="O23" s="9" t="str">
        <f t="shared" si="1"/>
        <v>41, 0 0;</v>
      </c>
      <c r="P23" s="3">
        <v>41</v>
      </c>
      <c r="Q23" s="7">
        <v>0</v>
      </c>
      <c r="R23" s="7">
        <v>0</v>
      </c>
      <c r="S23" s="2" t="s">
        <v>8</v>
      </c>
      <c r="T23" s="9" t="str">
        <f t="shared" si="2"/>
        <v>41, 0 0;</v>
      </c>
      <c r="U23" s="3">
        <v>41</v>
      </c>
      <c r="V23" s="7">
        <v>0</v>
      </c>
      <c r="W23" s="7">
        <v>0</v>
      </c>
      <c r="X23" s="2" t="s">
        <v>8</v>
      </c>
      <c r="Y23" s="9" t="str">
        <f t="shared" si="3"/>
        <v>41, 0 0;</v>
      </c>
      <c r="Z23" s="3">
        <v>41</v>
      </c>
      <c r="AA23" s="7">
        <v>0</v>
      </c>
      <c r="AB23" s="7">
        <v>0</v>
      </c>
      <c r="AC23" s="2" t="s">
        <v>8</v>
      </c>
      <c r="AD23" s="9" t="str">
        <f t="shared" si="4"/>
        <v>41, 0 0;</v>
      </c>
      <c r="AE23" s="3">
        <v>41</v>
      </c>
      <c r="AF23" s="7">
        <v>0</v>
      </c>
      <c r="AG23" s="7">
        <v>0</v>
      </c>
      <c r="AH23" s="2" t="s">
        <v>8</v>
      </c>
      <c r="AI23" s="9" t="str">
        <f t="shared" si="5"/>
        <v>41, 0 0;</v>
      </c>
      <c r="AJ23" s="3">
        <v>41</v>
      </c>
      <c r="AK23" s="7">
        <v>0</v>
      </c>
      <c r="AL23" s="7">
        <v>0</v>
      </c>
      <c r="AM23" s="2" t="s">
        <v>8</v>
      </c>
      <c r="AN23" s="9" t="str">
        <f t="shared" si="6"/>
        <v>41, 0 0;</v>
      </c>
      <c r="AO23" s="3">
        <v>41</v>
      </c>
      <c r="AP23" s="7">
        <v>0</v>
      </c>
      <c r="AQ23" s="7">
        <v>0</v>
      </c>
      <c r="AR23" s="2" t="s">
        <v>8</v>
      </c>
      <c r="AS23" s="9" t="str">
        <f t="shared" si="7"/>
        <v>41, 0 0;</v>
      </c>
      <c r="AT23" s="3">
        <v>41</v>
      </c>
      <c r="AU23" s="7">
        <v>0</v>
      </c>
      <c r="AV23" s="7">
        <v>0</v>
      </c>
      <c r="AW23" s="2" t="s">
        <v>8</v>
      </c>
      <c r="AX23" s="9" t="str">
        <f t="shared" si="8"/>
        <v>41, 0 0;</v>
      </c>
      <c r="AY23" s="3">
        <v>41</v>
      </c>
      <c r="AZ23" s="7">
        <v>0</v>
      </c>
      <c r="BA23" s="7">
        <v>0</v>
      </c>
      <c r="BB23" s="2" t="s">
        <v>8</v>
      </c>
      <c r="BC23" s="9" t="str">
        <f t="shared" si="9"/>
        <v>41, 0 0;</v>
      </c>
      <c r="BD23" s="3">
        <v>41</v>
      </c>
      <c r="BE23" s="7">
        <v>0</v>
      </c>
      <c r="BF23" s="7">
        <v>0</v>
      </c>
      <c r="BG23" s="2" t="s">
        <v>8</v>
      </c>
      <c r="BH23" s="9" t="str">
        <f t="shared" si="10"/>
        <v>41, 0 0;</v>
      </c>
      <c r="BI23" s="3">
        <v>41</v>
      </c>
      <c r="BJ23" s="7">
        <v>0</v>
      </c>
      <c r="BK23" s="7">
        <v>0</v>
      </c>
      <c r="BL23" s="2" t="s">
        <v>8</v>
      </c>
      <c r="BM23" s="9" t="str">
        <f t="shared" si="11"/>
        <v>41, 0 0;</v>
      </c>
      <c r="BN23" s="3">
        <v>41</v>
      </c>
      <c r="BO23" s="7">
        <v>0</v>
      </c>
      <c r="BP23" s="7">
        <v>0</v>
      </c>
      <c r="BQ23" s="2" t="s">
        <v>8</v>
      </c>
      <c r="BR23" s="9" t="str">
        <f t="shared" si="12"/>
        <v>41, 0 0;</v>
      </c>
      <c r="BS23" s="3">
        <v>41</v>
      </c>
      <c r="BT23" s="7">
        <v>0</v>
      </c>
      <c r="BU23" s="7">
        <v>0</v>
      </c>
      <c r="BV23" s="2" t="s">
        <v>8</v>
      </c>
      <c r="BW23" s="9" t="str">
        <f t="shared" si="13"/>
        <v>41, 0 0;</v>
      </c>
      <c r="BX23" s="3">
        <v>41</v>
      </c>
      <c r="BY23" s="7">
        <v>0</v>
      </c>
      <c r="BZ23" s="7">
        <v>0</v>
      </c>
      <c r="CA23" s="2" t="s">
        <v>8</v>
      </c>
      <c r="CB23" s="9" t="str">
        <f t="shared" si="14"/>
        <v>41, 0 0;</v>
      </c>
      <c r="CC23" s="3">
        <v>41</v>
      </c>
      <c r="CD23" s="7">
        <v>0</v>
      </c>
      <c r="CE23" s="7">
        <v>0</v>
      </c>
      <c r="CF23" s="2" t="s">
        <v>8</v>
      </c>
      <c r="CG23" s="9" t="str">
        <f t="shared" si="15"/>
        <v>41, 0 0;</v>
      </c>
    </row>
    <row r="24" spans="1:85">
      <c r="A24" s="3">
        <v>42</v>
      </c>
      <c r="B24" s="7">
        <v>0</v>
      </c>
      <c r="C24" s="7">
        <v>0</v>
      </c>
      <c r="E24" s="8" t="str">
        <f t="shared" si="16"/>
        <v>42, 0 0;</v>
      </c>
      <c r="F24" s="3">
        <v>42</v>
      </c>
      <c r="G24" s="7">
        <v>0</v>
      </c>
      <c r="H24" s="7">
        <v>0</v>
      </c>
      <c r="J24" s="9" t="str">
        <f t="shared" si="0"/>
        <v>42, 0 0;</v>
      </c>
      <c r="K24" s="3">
        <v>42</v>
      </c>
      <c r="L24" s="7">
        <v>0</v>
      </c>
      <c r="M24" s="7">
        <v>0</v>
      </c>
      <c r="O24" s="9" t="str">
        <f t="shared" si="1"/>
        <v>42, 0 0;</v>
      </c>
      <c r="P24" s="3">
        <v>42</v>
      </c>
      <c r="Q24" s="7">
        <v>0</v>
      </c>
      <c r="R24" s="7">
        <v>0</v>
      </c>
      <c r="T24" s="9" t="str">
        <f t="shared" si="2"/>
        <v>42, 0 0;</v>
      </c>
      <c r="U24" s="3">
        <v>42</v>
      </c>
      <c r="V24" s="7">
        <v>0</v>
      </c>
      <c r="W24" s="7">
        <v>0</v>
      </c>
      <c r="Y24" s="9" t="str">
        <f t="shared" si="3"/>
        <v>42, 0 0;</v>
      </c>
      <c r="Z24" s="3">
        <v>42</v>
      </c>
      <c r="AA24" s="7">
        <v>0</v>
      </c>
      <c r="AB24" s="7">
        <v>0</v>
      </c>
      <c r="AD24" s="9" t="str">
        <f t="shared" si="4"/>
        <v>42, 0 0;</v>
      </c>
      <c r="AE24" s="3">
        <v>42</v>
      </c>
      <c r="AF24" s="7">
        <v>0</v>
      </c>
      <c r="AG24" s="7">
        <v>0</v>
      </c>
      <c r="AI24" s="9" t="str">
        <f t="shared" si="5"/>
        <v>42, 0 0;</v>
      </c>
      <c r="AJ24" s="3">
        <v>42</v>
      </c>
      <c r="AK24" s="7">
        <v>0</v>
      </c>
      <c r="AL24" s="7">
        <v>0</v>
      </c>
      <c r="AN24" s="9" t="str">
        <f t="shared" si="6"/>
        <v>42, 0 0;</v>
      </c>
      <c r="AO24" s="3">
        <v>42</v>
      </c>
      <c r="AP24" s="7">
        <v>0</v>
      </c>
      <c r="AQ24" s="7">
        <v>0</v>
      </c>
      <c r="AS24" s="9" t="str">
        <f t="shared" si="7"/>
        <v>42, 0 0;</v>
      </c>
      <c r="AT24" s="3">
        <v>42</v>
      </c>
      <c r="AU24" s="7">
        <v>0</v>
      </c>
      <c r="AV24" s="7">
        <v>0</v>
      </c>
      <c r="AX24" s="9" t="str">
        <f t="shared" si="8"/>
        <v>42, 0 0;</v>
      </c>
      <c r="AY24" s="3">
        <v>42</v>
      </c>
      <c r="AZ24" s="7">
        <v>0</v>
      </c>
      <c r="BA24" s="7">
        <v>0</v>
      </c>
      <c r="BC24" s="9" t="str">
        <f t="shared" si="9"/>
        <v>42, 0 0;</v>
      </c>
      <c r="BD24" s="3">
        <v>42</v>
      </c>
      <c r="BE24" s="7">
        <v>0</v>
      </c>
      <c r="BF24" s="7">
        <v>0</v>
      </c>
      <c r="BH24" s="9" t="str">
        <f t="shared" si="10"/>
        <v>42, 0 0;</v>
      </c>
      <c r="BI24" s="3">
        <v>42</v>
      </c>
      <c r="BJ24" s="7">
        <v>0</v>
      </c>
      <c r="BK24" s="7">
        <v>0</v>
      </c>
      <c r="BM24" s="9" t="str">
        <f t="shared" si="11"/>
        <v>42, 0 0;</v>
      </c>
      <c r="BN24" s="3">
        <v>42</v>
      </c>
      <c r="BO24" s="7">
        <v>0</v>
      </c>
      <c r="BP24" s="7">
        <v>0</v>
      </c>
      <c r="BR24" s="9" t="str">
        <f t="shared" si="12"/>
        <v>42, 0 0;</v>
      </c>
      <c r="BS24" s="3">
        <v>42</v>
      </c>
      <c r="BT24" s="7">
        <v>0</v>
      </c>
      <c r="BU24" s="7">
        <v>0</v>
      </c>
      <c r="BW24" s="9" t="str">
        <f t="shared" si="13"/>
        <v>42, 0 0;</v>
      </c>
      <c r="BX24" s="3">
        <v>42</v>
      </c>
      <c r="BY24" s="7">
        <v>0</v>
      </c>
      <c r="BZ24" s="7">
        <v>0</v>
      </c>
      <c r="CB24" s="9" t="str">
        <f t="shared" si="14"/>
        <v>42, 0 0;</v>
      </c>
      <c r="CC24" s="3">
        <v>42</v>
      </c>
      <c r="CD24" s="7">
        <v>0</v>
      </c>
      <c r="CE24" s="7">
        <v>0</v>
      </c>
      <c r="CG24" s="9" t="str">
        <f t="shared" si="15"/>
        <v>42, 0 0;</v>
      </c>
    </row>
    <row r="25" spans="1:85">
      <c r="A25" s="3">
        <v>43</v>
      </c>
      <c r="B25" s="7">
        <v>0</v>
      </c>
      <c r="C25" s="7">
        <v>0</v>
      </c>
      <c r="D25" s="2" t="s">
        <v>9</v>
      </c>
      <c r="E25" s="8" t="str">
        <f t="shared" si="16"/>
        <v>43, 0 0;</v>
      </c>
      <c r="F25" s="3">
        <v>43</v>
      </c>
      <c r="G25" s="7">
        <v>0</v>
      </c>
      <c r="H25" s="7">
        <v>0</v>
      </c>
      <c r="I25" s="2" t="s">
        <v>9</v>
      </c>
      <c r="J25" s="9" t="str">
        <f t="shared" si="0"/>
        <v>43, 0 0;</v>
      </c>
      <c r="K25" s="3">
        <v>43</v>
      </c>
      <c r="L25" s="7">
        <v>0</v>
      </c>
      <c r="M25" s="7">
        <v>0</v>
      </c>
      <c r="N25" s="2" t="s">
        <v>9</v>
      </c>
      <c r="O25" s="9" t="str">
        <f t="shared" si="1"/>
        <v>43, 0 0;</v>
      </c>
      <c r="P25" s="3">
        <v>43</v>
      </c>
      <c r="Q25" s="7">
        <v>0</v>
      </c>
      <c r="R25" s="7">
        <v>0</v>
      </c>
      <c r="S25" s="2" t="s">
        <v>9</v>
      </c>
      <c r="T25" s="9" t="str">
        <f t="shared" si="2"/>
        <v>43, 0 0;</v>
      </c>
      <c r="U25" s="3">
        <v>43</v>
      </c>
      <c r="V25" s="7">
        <v>0</v>
      </c>
      <c r="W25" s="7">
        <v>0</v>
      </c>
      <c r="X25" s="2" t="s">
        <v>9</v>
      </c>
      <c r="Y25" s="9" t="str">
        <f t="shared" si="3"/>
        <v>43, 0 0;</v>
      </c>
      <c r="Z25" s="3">
        <v>43</v>
      </c>
      <c r="AA25" s="7">
        <v>0</v>
      </c>
      <c r="AB25" s="7">
        <v>0</v>
      </c>
      <c r="AC25" s="2" t="s">
        <v>9</v>
      </c>
      <c r="AD25" s="9" t="str">
        <f t="shared" si="4"/>
        <v>43, 0 0;</v>
      </c>
      <c r="AE25" s="3">
        <v>43</v>
      </c>
      <c r="AF25" s="7">
        <v>0</v>
      </c>
      <c r="AG25" s="7">
        <v>0</v>
      </c>
      <c r="AH25" s="2" t="s">
        <v>9</v>
      </c>
      <c r="AI25" s="9" t="str">
        <f t="shared" si="5"/>
        <v>43, 0 0;</v>
      </c>
      <c r="AJ25" s="3">
        <v>43</v>
      </c>
      <c r="AK25" s="7">
        <v>0</v>
      </c>
      <c r="AL25" s="7">
        <v>0</v>
      </c>
      <c r="AM25" s="2" t="s">
        <v>9</v>
      </c>
      <c r="AN25" s="9" t="str">
        <f t="shared" si="6"/>
        <v>43, 0 0;</v>
      </c>
      <c r="AO25" s="3">
        <v>43</v>
      </c>
      <c r="AP25" s="7">
        <v>0</v>
      </c>
      <c r="AQ25" s="7">
        <v>0</v>
      </c>
      <c r="AR25" s="2" t="s">
        <v>9</v>
      </c>
      <c r="AS25" s="9" t="str">
        <f t="shared" si="7"/>
        <v>43, 0 0;</v>
      </c>
      <c r="AT25" s="3">
        <v>43</v>
      </c>
      <c r="AU25" s="7">
        <v>0</v>
      </c>
      <c r="AV25" s="7">
        <v>0</v>
      </c>
      <c r="AW25" s="2" t="s">
        <v>9</v>
      </c>
      <c r="AX25" s="9" t="str">
        <f t="shared" si="8"/>
        <v>43, 0 0;</v>
      </c>
      <c r="AY25" s="3">
        <v>43</v>
      </c>
      <c r="AZ25" s="7">
        <v>0</v>
      </c>
      <c r="BA25" s="7">
        <v>0</v>
      </c>
      <c r="BB25" s="2" t="s">
        <v>9</v>
      </c>
      <c r="BC25" s="9" t="str">
        <f t="shared" si="9"/>
        <v>43, 0 0;</v>
      </c>
      <c r="BD25" s="3">
        <v>43</v>
      </c>
      <c r="BE25" s="7">
        <v>0</v>
      </c>
      <c r="BF25" s="7">
        <v>0</v>
      </c>
      <c r="BG25" s="2" t="s">
        <v>9</v>
      </c>
      <c r="BH25" s="9" t="str">
        <f t="shared" si="10"/>
        <v>43, 0 0;</v>
      </c>
      <c r="BI25" s="3">
        <v>43</v>
      </c>
      <c r="BJ25" s="7">
        <v>0</v>
      </c>
      <c r="BK25" s="7">
        <v>0</v>
      </c>
      <c r="BL25" s="2" t="s">
        <v>9</v>
      </c>
      <c r="BM25" s="9" t="str">
        <f t="shared" si="11"/>
        <v>43, 0 0;</v>
      </c>
      <c r="BN25" s="3">
        <v>43</v>
      </c>
      <c r="BO25" s="7">
        <v>0</v>
      </c>
      <c r="BP25" s="7">
        <v>0</v>
      </c>
      <c r="BQ25" s="2" t="s">
        <v>9</v>
      </c>
      <c r="BR25" s="9" t="str">
        <f t="shared" si="12"/>
        <v>43, 0 0;</v>
      </c>
      <c r="BS25" s="3">
        <v>43</v>
      </c>
      <c r="BT25" s="7">
        <v>0</v>
      </c>
      <c r="BU25" s="7">
        <v>0</v>
      </c>
      <c r="BV25" s="2" t="s">
        <v>9</v>
      </c>
      <c r="BW25" s="9" t="str">
        <f t="shared" si="13"/>
        <v>43, 0 0;</v>
      </c>
      <c r="BX25" s="3">
        <v>43</v>
      </c>
      <c r="BY25" s="7">
        <v>0</v>
      </c>
      <c r="BZ25" s="7">
        <v>0</v>
      </c>
      <c r="CA25" s="2" t="s">
        <v>9</v>
      </c>
      <c r="CB25" s="9" t="str">
        <f t="shared" si="14"/>
        <v>43, 0 0;</v>
      </c>
      <c r="CC25" s="3">
        <v>43</v>
      </c>
      <c r="CD25" s="7">
        <v>0</v>
      </c>
      <c r="CE25" s="7">
        <v>0</v>
      </c>
      <c r="CF25" s="2" t="s">
        <v>9</v>
      </c>
      <c r="CG25" s="9" t="str">
        <f t="shared" si="15"/>
        <v>43, 0 0;</v>
      </c>
    </row>
    <row r="26" spans="1:85">
      <c r="A26" s="3">
        <v>44</v>
      </c>
      <c r="B26" s="7">
        <v>0</v>
      </c>
      <c r="C26" s="7">
        <v>0</v>
      </c>
      <c r="E26" s="8" t="str">
        <f t="shared" si="16"/>
        <v>44, 0 0;</v>
      </c>
      <c r="F26" s="3">
        <v>44</v>
      </c>
      <c r="G26" s="7">
        <v>0</v>
      </c>
      <c r="H26" s="7">
        <v>0</v>
      </c>
      <c r="J26" s="9" t="str">
        <f t="shared" si="0"/>
        <v>44, 0 0;</v>
      </c>
      <c r="K26" s="3">
        <v>44</v>
      </c>
      <c r="L26" s="7">
        <v>0</v>
      </c>
      <c r="M26" s="7">
        <v>0</v>
      </c>
      <c r="O26" s="9" t="str">
        <f t="shared" si="1"/>
        <v>44, 0 0;</v>
      </c>
      <c r="P26" s="3">
        <v>44</v>
      </c>
      <c r="Q26" s="7">
        <v>0</v>
      </c>
      <c r="R26" s="7">
        <v>0</v>
      </c>
      <c r="T26" s="9" t="str">
        <f t="shared" si="2"/>
        <v>44, 0 0;</v>
      </c>
      <c r="U26" s="3">
        <v>44</v>
      </c>
      <c r="V26" s="7">
        <v>0</v>
      </c>
      <c r="W26" s="7">
        <v>0</v>
      </c>
      <c r="Y26" s="9" t="str">
        <f t="shared" si="3"/>
        <v>44, 0 0;</v>
      </c>
      <c r="Z26" s="3">
        <v>44</v>
      </c>
      <c r="AA26" s="7">
        <v>0</v>
      </c>
      <c r="AB26" s="7">
        <v>0</v>
      </c>
      <c r="AD26" s="9" t="str">
        <f t="shared" si="4"/>
        <v>44, 0 0;</v>
      </c>
      <c r="AE26" s="3">
        <v>44</v>
      </c>
      <c r="AF26" s="7">
        <v>0</v>
      </c>
      <c r="AG26" s="7">
        <v>0</v>
      </c>
      <c r="AI26" s="9" t="str">
        <f t="shared" si="5"/>
        <v>44, 0 0;</v>
      </c>
      <c r="AJ26" s="3">
        <v>44</v>
      </c>
      <c r="AK26" s="7">
        <v>0</v>
      </c>
      <c r="AL26" s="7">
        <v>0</v>
      </c>
      <c r="AN26" s="9" t="str">
        <f t="shared" si="6"/>
        <v>44, 0 0;</v>
      </c>
      <c r="AO26" s="3">
        <v>44</v>
      </c>
      <c r="AP26" s="7">
        <v>0</v>
      </c>
      <c r="AQ26" s="7">
        <v>0</v>
      </c>
      <c r="AS26" s="9" t="str">
        <f t="shared" si="7"/>
        <v>44, 0 0;</v>
      </c>
      <c r="AT26" s="3">
        <v>44</v>
      </c>
      <c r="AU26" s="7">
        <v>0</v>
      </c>
      <c r="AV26" s="7">
        <v>0</v>
      </c>
      <c r="AX26" s="9" t="str">
        <f t="shared" si="8"/>
        <v>44, 0 0;</v>
      </c>
      <c r="AY26" s="3">
        <v>44</v>
      </c>
      <c r="AZ26" s="7">
        <v>0</v>
      </c>
      <c r="BA26" s="7">
        <v>0</v>
      </c>
      <c r="BC26" s="9" t="str">
        <f t="shared" si="9"/>
        <v>44, 0 0;</v>
      </c>
      <c r="BD26" s="3">
        <v>44</v>
      </c>
      <c r="BE26" s="7">
        <v>0</v>
      </c>
      <c r="BF26" s="7">
        <v>0</v>
      </c>
      <c r="BH26" s="9" t="str">
        <f t="shared" si="10"/>
        <v>44, 0 0;</v>
      </c>
      <c r="BI26" s="3">
        <v>44</v>
      </c>
      <c r="BJ26" s="7">
        <v>0</v>
      </c>
      <c r="BK26" s="7">
        <v>0</v>
      </c>
      <c r="BM26" s="9" t="str">
        <f t="shared" si="11"/>
        <v>44, 0 0;</v>
      </c>
      <c r="BN26" s="3">
        <v>44</v>
      </c>
      <c r="BO26" s="7">
        <v>0</v>
      </c>
      <c r="BP26" s="7">
        <v>0</v>
      </c>
      <c r="BR26" s="9" t="str">
        <f t="shared" si="12"/>
        <v>44, 0 0;</v>
      </c>
      <c r="BS26" s="3">
        <v>44</v>
      </c>
      <c r="BT26" s="7">
        <v>0</v>
      </c>
      <c r="BU26" s="7">
        <v>0</v>
      </c>
      <c r="BW26" s="9" t="str">
        <f t="shared" si="13"/>
        <v>44, 0 0;</v>
      </c>
      <c r="BX26" s="3">
        <v>44</v>
      </c>
      <c r="BY26" s="7">
        <v>0</v>
      </c>
      <c r="BZ26" s="7">
        <v>0</v>
      </c>
      <c r="CB26" s="9" t="str">
        <f t="shared" si="14"/>
        <v>44, 0 0;</v>
      </c>
      <c r="CC26" s="3">
        <v>44</v>
      </c>
      <c r="CD26" s="7">
        <v>0</v>
      </c>
      <c r="CE26" s="7">
        <v>0</v>
      </c>
      <c r="CG26" s="9" t="str">
        <f t="shared" si="15"/>
        <v>44, 0 0;</v>
      </c>
    </row>
    <row r="27" spans="1:85">
      <c r="A27" s="3">
        <v>45</v>
      </c>
      <c r="B27" s="7">
        <v>0</v>
      </c>
      <c r="C27" s="7">
        <v>0</v>
      </c>
      <c r="D27" s="2" t="s">
        <v>10</v>
      </c>
      <c r="E27" s="8" t="str">
        <f t="shared" si="16"/>
        <v>45, 0 0;</v>
      </c>
      <c r="F27" s="3">
        <v>45</v>
      </c>
      <c r="G27" s="7">
        <v>0</v>
      </c>
      <c r="H27" s="7">
        <v>0</v>
      </c>
      <c r="I27" s="2" t="s">
        <v>10</v>
      </c>
      <c r="J27" s="9" t="str">
        <f t="shared" si="0"/>
        <v>45, 0 0;</v>
      </c>
      <c r="K27" s="3">
        <v>45</v>
      </c>
      <c r="L27" s="7">
        <v>0</v>
      </c>
      <c r="M27" s="7">
        <v>0</v>
      </c>
      <c r="N27" s="2" t="s">
        <v>10</v>
      </c>
      <c r="O27" s="9" t="str">
        <f t="shared" si="1"/>
        <v>45, 0 0;</v>
      </c>
      <c r="P27" s="3">
        <v>45</v>
      </c>
      <c r="Q27" s="7">
        <v>0</v>
      </c>
      <c r="R27" s="7">
        <v>0</v>
      </c>
      <c r="S27" s="2" t="s">
        <v>10</v>
      </c>
      <c r="T27" s="9" t="str">
        <f t="shared" si="2"/>
        <v>45, 0 0;</v>
      </c>
      <c r="U27" s="3">
        <v>45</v>
      </c>
      <c r="V27" s="7">
        <v>0</v>
      </c>
      <c r="W27" s="7">
        <v>0</v>
      </c>
      <c r="X27" s="2" t="s">
        <v>10</v>
      </c>
      <c r="Y27" s="9" t="str">
        <f t="shared" si="3"/>
        <v>45, 0 0;</v>
      </c>
      <c r="Z27" s="3">
        <v>45</v>
      </c>
      <c r="AA27" s="7">
        <v>0</v>
      </c>
      <c r="AB27" s="7">
        <v>0</v>
      </c>
      <c r="AC27" s="2" t="s">
        <v>10</v>
      </c>
      <c r="AD27" s="9" t="str">
        <f t="shared" si="4"/>
        <v>45, 0 0;</v>
      </c>
      <c r="AE27" s="3">
        <v>45</v>
      </c>
      <c r="AF27" s="7">
        <v>0</v>
      </c>
      <c r="AG27" s="7">
        <v>0</v>
      </c>
      <c r="AH27" s="2" t="s">
        <v>10</v>
      </c>
      <c r="AI27" s="9" t="str">
        <f t="shared" si="5"/>
        <v>45, 0 0;</v>
      </c>
      <c r="AJ27" s="3">
        <v>45</v>
      </c>
      <c r="AK27" s="7">
        <v>0</v>
      </c>
      <c r="AL27" s="7">
        <v>0</v>
      </c>
      <c r="AM27" s="2" t="s">
        <v>10</v>
      </c>
      <c r="AN27" s="9" t="str">
        <f t="shared" si="6"/>
        <v>45, 0 0;</v>
      </c>
      <c r="AO27" s="3">
        <v>45</v>
      </c>
      <c r="AP27" s="7">
        <v>0</v>
      </c>
      <c r="AQ27" s="7">
        <v>0</v>
      </c>
      <c r="AR27" s="2" t="s">
        <v>10</v>
      </c>
      <c r="AS27" s="9" t="str">
        <f t="shared" si="7"/>
        <v>45, 0 0;</v>
      </c>
      <c r="AT27" s="3">
        <v>45</v>
      </c>
      <c r="AU27" s="7">
        <v>0</v>
      </c>
      <c r="AV27" s="7">
        <v>0</v>
      </c>
      <c r="AW27" s="2" t="s">
        <v>10</v>
      </c>
      <c r="AX27" s="9" t="str">
        <f t="shared" si="8"/>
        <v>45, 0 0;</v>
      </c>
      <c r="AY27" s="3">
        <v>45</v>
      </c>
      <c r="AZ27" s="7">
        <v>0</v>
      </c>
      <c r="BA27" s="7">
        <v>0</v>
      </c>
      <c r="BB27" s="2" t="s">
        <v>10</v>
      </c>
      <c r="BC27" s="9" t="str">
        <f t="shared" si="9"/>
        <v>45, 0 0;</v>
      </c>
      <c r="BD27" s="3">
        <v>45</v>
      </c>
      <c r="BE27" s="7">
        <v>0</v>
      </c>
      <c r="BF27" s="7">
        <v>0</v>
      </c>
      <c r="BG27" s="2" t="s">
        <v>10</v>
      </c>
      <c r="BH27" s="9" t="str">
        <f t="shared" si="10"/>
        <v>45, 0 0;</v>
      </c>
      <c r="BI27" s="3">
        <v>45</v>
      </c>
      <c r="BJ27" s="7">
        <v>0</v>
      </c>
      <c r="BK27" s="7">
        <v>0</v>
      </c>
      <c r="BL27" s="2" t="s">
        <v>10</v>
      </c>
      <c r="BM27" s="9" t="str">
        <f t="shared" si="11"/>
        <v>45, 0 0;</v>
      </c>
      <c r="BN27" s="3">
        <v>45</v>
      </c>
      <c r="BO27" s="7">
        <v>0</v>
      </c>
      <c r="BP27" s="7">
        <v>0</v>
      </c>
      <c r="BQ27" s="2" t="s">
        <v>10</v>
      </c>
      <c r="BR27" s="9" t="str">
        <f t="shared" si="12"/>
        <v>45, 0 0;</v>
      </c>
      <c r="BS27" s="3">
        <v>45</v>
      </c>
      <c r="BT27" s="7">
        <v>0</v>
      </c>
      <c r="BU27" s="7">
        <v>0</v>
      </c>
      <c r="BV27" s="2" t="s">
        <v>10</v>
      </c>
      <c r="BW27" s="9" t="str">
        <f t="shared" si="13"/>
        <v>45, 0 0;</v>
      </c>
      <c r="BX27" s="3">
        <v>45</v>
      </c>
      <c r="BY27" s="7">
        <v>0</v>
      </c>
      <c r="BZ27" s="7">
        <v>0</v>
      </c>
      <c r="CA27" s="2" t="s">
        <v>10</v>
      </c>
      <c r="CB27" s="9" t="str">
        <f t="shared" si="14"/>
        <v>45, 0 0;</v>
      </c>
      <c r="CC27" s="3">
        <v>45</v>
      </c>
      <c r="CD27" s="7">
        <v>0</v>
      </c>
      <c r="CE27" s="7">
        <v>0</v>
      </c>
      <c r="CF27" s="2" t="s">
        <v>10</v>
      </c>
      <c r="CG27" s="9" t="str">
        <f t="shared" si="15"/>
        <v>45, 0 0;</v>
      </c>
    </row>
    <row r="28" spans="1:85">
      <c r="A28" s="3">
        <v>46</v>
      </c>
      <c r="B28" s="7">
        <v>0</v>
      </c>
      <c r="C28" s="7">
        <v>0</v>
      </c>
      <c r="E28" s="8" t="str">
        <f t="shared" si="16"/>
        <v>46, 0 0;</v>
      </c>
      <c r="F28" s="3">
        <v>46</v>
      </c>
      <c r="G28" s="7">
        <v>0</v>
      </c>
      <c r="H28" s="7">
        <v>0</v>
      </c>
      <c r="J28" s="9" t="str">
        <f t="shared" si="0"/>
        <v>46, 0 0;</v>
      </c>
      <c r="K28" s="3">
        <v>46</v>
      </c>
      <c r="L28" s="7">
        <v>0</v>
      </c>
      <c r="M28" s="7">
        <v>0</v>
      </c>
      <c r="O28" s="9" t="str">
        <f t="shared" si="1"/>
        <v>46, 0 0;</v>
      </c>
      <c r="P28" s="3">
        <v>46</v>
      </c>
      <c r="Q28" s="7">
        <v>0</v>
      </c>
      <c r="R28" s="7">
        <v>0</v>
      </c>
      <c r="T28" s="9" t="str">
        <f t="shared" si="2"/>
        <v>46, 0 0;</v>
      </c>
      <c r="U28" s="3">
        <v>46</v>
      </c>
      <c r="V28" s="7">
        <v>0</v>
      </c>
      <c r="W28" s="7">
        <v>0</v>
      </c>
      <c r="Y28" s="9" t="str">
        <f t="shared" si="3"/>
        <v>46, 0 0;</v>
      </c>
      <c r="Z28" s="3">
        <v>46</v>
      </c>
      <c r="AA28" s="7">
        <v>0</v>
      </c>
      <c r="AB28" s="7">
        <v>0</v>
      </c>
      <c r="AD28" s="9" t="str">
        <f t="shared" si="4"/>
        <v>46, 0 0;</v>
      </c>
      <c r="AE28" s="3">
        <v>46</v>
      </c>
      <c r="AF28" s="7">
        <v>0</v>
      </c>
      <c r="AG28" s="7">
        <v>0</v>
      </c>
      <c r="AI28" s="9" t="str">
        <f t="shared" si="5"/>
        <v>46, 0 0;</v>
      </c>
      <c r="AJ28" s="3">
        <v>46</v>
      </c>
      <c r="AK28" s="7">
        <v>0</v>
      </c>
      <c r="AL28" s="7">
        <v>0</v>
      </c>
      <c r="AN28" s="9" t="str">
        <f t="shared" si="6"/>
        <v>46, 0 0;</v>
      </c>
      <c r="AO28" s="3">
        <v>46</v>
      </c>
      <c r="AP28" s="7">
        <v>0</v>
      </c>
      <c r="AQ28" s="7">
        <v>0</v>
      </c>
      <c r="AS28" s="9" t="str">
        <f t="shared" si="7"/>
        <v>46, 0 0;</v>
      </c>
      <c r="AT28" s="3">
        <v>46</v>
      </c>
      <c r="AU28" s="7">
        <v>0</v>
      </c>
      <c r="AV28" s="7">
        <v>0</v>
      </c>
      <c r="AX28" s="9" t="str">
        <f t="shared" si="8"/>
        <v>46, 0 0;</v>
      </c>
      <c r="AY28" s="3">
        <v>46</v>
      </c>
      <c r="AZ28" s="7">
        <v>0</v>
      </c>
      <c r="BA28" s="7">
        <v>0</v>
      </c>
      <c r="BC28" s="9" t="str">
        <f t="shared" si="9"/>
        <v>46, 0 0;</v>
      </c>
      <c r="BD28" s="3">
        <v>46</v>
      </c>
      <c r="BE28" s="7">
        <v>0</v>
      </c>
      <c r="BF28" s="7">
        <v>0</v>
      </c>
      <c r="BH28" s="9" t="str">
        <f t="shared" si="10"/>
        <v>46, 0 0;</v>
      </c>
      <c r="BI28" s="3">
        <v>46</v>
      </c>
      <c r="BJ28" s="7">
        <v>0</v>
      </c>
      <c r="BK28" s="7">
        <v>0</v>
      </c>
      <c r="BM28" s="9" t="str">
        <f t="shared" si="11"/>
        <v>46, 0 0;</v>
      </c>
      <c r="BN28" s="3">
        <v>46</v>
      </c>
      <c r="BO28" s="7">
        <v>0</v>
      </c>
      <c r="BP28" s="7">
        <v>0</v>
      </c>
      <c r="BR28" s="9" t="str">
        <f t="shared" si="12"/>
        <v>46, 0 0;</v>
      </c>
      <c r="BS28" s="3">
        <v>46</v>
      </c>
      <c r="BT28" s="7">
        <v>0</v>
      </c>
      <c r="BU28" s="7">
        <v>0</v>
      </c>
      <c r="BW28" s="9" t="str">
        <f t="shared" si="13"/>
        <v>46, 0 0;</v>
      </c>
      <c r="BX28" s="3">
        <v>46</v>
      </c>
      <c r="BY28" s="7">
        <v>0</v>
      </c>
      <c r="BZ28" s="7">
        <v>0</v>
      </c>
      <c r="CB28" s="9" t="str">
        <f t="shared" si="14"/>
        <v>46, 0 0;</v>
      </c>
      <c r="CC28" s="3">
        <v>46</v>
      </c>
      <c r="CD28" s="7">
        <v>0</v>
      </c>
      <c r="CE28" s="7">
        <v>0</v>
      </c>
      <c r="CG28" s="9" t="str">
        <f t="shared" si="15"/>
        <v>46, 0 0;</v>
      </c>
    </row>
    <row r="29" spans="1:85">
      <c r="A29" s="3">
        <v>47</v>
      </c>
      <c r="B29" s="7">
        <v>0</v>
      </c>
      <c r="C29" s="7">
        <v>0</v>
      </c>
      <c r="D29" s="2" t="s">
        <v>11</v>
      </c>
      <c r="E29" s="8" t="str">
        <f t="shared" si="16"/>
        <v>47, 0 0;</v>
      </c>
      <c r="F29" s="3">
        <v>47</v>
      </c>
      <c r="G29" s="7">
        <v>0</v>
      </c>
      <c r="H29" s="7">
        <v>0</v>
      </c>
      <c r="I29" s="2" t="s">
        <v>11</v>
      </c>
      <c r="J29" s="9" t="str">
        <f t="shared" si="0"/>
        <v>47, 0 0;</v>
      </c>
      <c r="K29" s="3">
        <v>47</v>
      </c>
      <c r="L29" s="7">
        <v>0</v>
      </c>
      <c r="M29" s="7">
        <v>0</v>
      </c>
      <c r="N29" s="2" t="s">
        <v>11</v>
      </c>
      <c r="O29" s="9" t="str">
        <f t="shared" si="1"/>
        <v>47, 0 0;</v>
      </c>
      <c r="P29" s="3">
        <v>47</v>
      </c>
      <c r="Q29" s="7">
        <v>0</v>
      </c>
      <c r="R29" s="7">
        <v>0</v>
      </c>
      <c r="S29" s="2" t="s">
        <v>11</v>
      </c>
      <c r="T29" s="9" t="str">
        <f t="shared" si="2"/>
        <v>47, 0 0;</v>
      </c>
      <c r="U29" s="3">
        <v>47</v>
      </c>
      <c r="V29" s="7">
        <v>0</v>
      </c>
      <c r="W29" s="7">
        <v>0</v>
      </c>
      <c r="X29" s="2" t="s">
        <v>11</v>
      </c>
      <c r="Y29" s="9" t="str">
        <f t="shared" si="3"/>
        <v>47, 0 0;</v>
      </c>
      <c r="Z29" s="3">
        <v>47</v>
      </c>
      <c r="AA29" s="7">
        <v>0</v>
      </c>
      <c r="AB29" s="7">
        <v>0</v>
      </c>
      <c r="AC29" s="2" t="s">
        <v>11</v>
      </c>
      <c r="AD29" s="9" t="str">
        <f t="shared" si="4"/>
        <v>47, 0 0;</v>
      </c>
      <c r="AE29" s="3">
        <v>47</v>
      </c>
      <c r="AF29" s="7">
        <v>0</v>
      </c>
      <c r="AG29" s="7">
        <v>0</v>
      </c>
      <c r="AH29" s="2" t="s">
        <v>11</v>
      </c>
      <c r="AI29" s="9" t="str">
        <f t="shared" si="5"/>
        <v>47, 0 0;</v>
      </c>
      <c r="AJ29" s="3">
        <v>47</v>
      </c>
      <c r="AK29" s="7">
        <v>0</v>
      </c>
      <c r="AL29" s="7">
        <v>0</v>
      </c>
      <c r="AM29" s="2" t="s">
        <v>11</v>
      </c>
      <c r="AN29" s="9" t="str">
        <f t="shared" si="6"/>
        <v>47, 0 0;</v>
      </c>
      <c r="AO29" s="3">
        <v>47</v>
      </c>
      <c r="AP29" s="7">
        <v>0</v>
      </c>
      <c r="AQ29" s="7">
        <v>0</v>
      </c>
      <c r="AR29" s="2" t="s">
        <v>11</v>
      </c>
      <c r="AS29" s="9" t="str">
        <f t="shared" si="7"/>
        <v>47, 0 0;</v>
      </c>
      <c r="AT29" s="3">
        <v>47</v>
      </c>
      <c r="AU29" s="7">
        <v>0</v>
      </c>
      <c r="AV29" s="7">
        <v>0</v>
      </c>
      <c r="AW29" s="2" t="s">
        <v>11</v>
      </c>
      <c r="AX29" s="9" t="str">
        <f t="shared" si="8"/>
        <v>47, 0 0;</v>
      </c>
      <c r="AY29" s="3">
        <v>47</v>
      </c>
      <c r="AZ29" s="7">
        <v>0</v>
      </c>
      <c r="BA29" s="7">
        <v>0</v>
      </c>
      <c r="BB29" s="2" t="s">
        <v>11</v>
      </c>
      <c r="BC29" s="9" t="str">
        <f t="shared" si="9"/>
        <v>47, 0 0;</v>
      </c>
      <c r="BD29" s="3">
        <v>47</v>
      </c>
      <c r="BE29" s="7">
        <v>0</v>
      </c>
      <c r="BF29" s="7">
        <v>0</v>
      </c>
      <c r="BG29" s="2" t="s">
        <v>11</v>
      </c>
      <c r="BH29" s="9" t="str">
        <f t="shared" si="10"/>
        <v>47, 0 0;</v>
      </c>
      <c r="BI29" s="3">
        <v>47</v>
      </c>
      <c r="BJ29" s="7">
        <v>0</v>
      </c>
      <c r="BK29" s="7">
        <v>0</v>
      </c>
      <c r="BL29" s="2" t="s">
        <v>11</v>
      </c>
      <c r="BM29" s="9" t="str">
        <f t="shared" si="11"/>
        <v>47, 0 0;</v>
      </c>
      <c r="BN29" s="3">
        <v>47</v>
      </c>
      <c r="BO29" s="7">
        <v>0</v>
      </c>
      <c r="BP29" s="7">
        <v>0</v>
      </c>
      <c r="BQ29" s="2" t="s">
        <v>11</v>
      </c>
      <c r="BR29" s="9" t="str">
        <f t="shared" si="12"/>
        <v>47, 0 0;</v>
      </c>
      <c r="BS29" s="3">
        <v>47</v>
      </c>
      <c r="BT29" s="7">
        <v>0</v>
      </c>
      <c r="BU29" s="7">
        <v>0</v>
      </c>
      <c r="BV29" s="2" t="s">
        <v>11</v>
      </c>
      <c r="BW29" s="9" t="str">
        <f t="shared" si="13"/>
        <v>47, 0 0;</v>
      </c>
      <c r="BX29" s="3">
        <v>47</v>
      </c>
      <c r="BY29" s="7">
        <v>0</v>
      </c>
      <c r="BZ29" s="7">
        <v>0</v>
      </c>
      <c r="CA29" s="2" t="s">
        <v>11</v>
      </c>
      <c r="CB29" s="9" t="str">
        <f t="shared" si="14"/>
        <v>47, 0 0;</v>
      </c>
      <c r="CC29" s="3">
        <v>47</v>
      </c>
      <c r="CD29" s="7">
        <v>0</v>
      </c>
      <c r="CE29" s="7">
        <v>0</v>
      </c>
      <c r="CF29" s="2" t="s">
        <v>11</v>
      </c>
      <c r="CG29" s="9" t="str">
        <f t="shared" si="15"/>
        <v>47, 0 0;</v>
      </c>
    </row>
    <row r="30" spans="1:85">
      <c r="A30" s="10">
        <v>48</v>
      </c>
      <c r="B30" s="11">
        <v>0</v>
      </c>
      <c r="C30" s="11">
        <v>0</v>
      </c>
      <c r="D30" s="12" t="s">
        <v>5</v>
      </c>
      <c r="E30" s="13" t="str">
        <f t="shared" si="16"/>
        <v>48, 0 0;</v>
      </c>
      <c r="F30" s="10">
        <v>48</v>
      </c>
      <c r="G30" s="11">
        <v>0</v>
      </c>
      <c r="H30" s="11">
        <v>0</v>
      </c>
      <c r="I30" s="12" t="s">
        <v>5</v>
      </c>
      <c r="J30" s="14" t="str">
        <f t="shared" si="0"/>
        <v>48, 0 0;</v>
      </c>
      <c r="K30" s="10">
        <v>48</v>
      </c>
      <c r="L30" s="11">
        <v>0</v>
      </c>
      <c r="M30" s="11">
        <v>0</v>
      </c>
      <c r="N30" s="12" t="s">
        <v>5</v>
      </c>
      <c r="O30" s="14" t="str">
        <f t="shared" si="1"/>
        <v>48, 0 0;</v>
      </c>
      <c r="P30" s="10">
        <v>48</v>
      </c>
      <c r="Q30" s="11">
        <v>0</v>
      </c>
      <c r="R30" s="11">
        <v>0</v>
      </c>
      <c r="S30" s="12" t="s">
        <v>5</v>
      </c>
      <c r="T30" s="14" t="str">
        <f t="shared" si="2"/>
        <v>48, 0 0;</v>
      </c>
      <c r="U30" s="10">
        <v>48</v>
      </c>
      <c r="V30" s="11">
        <v>0</v>
      </c>
      <c r="W30" s="11">
        <v>0</v>
      </c>
      <c r="X30" s="12" t="s">
        <v>5</v>
      </c>
      <c r="Y30" s="14" t="str">
        <f t="shared" si="3"/>
        <v>48, 0 0;</v>
      </c>
      <c r="Z30" s="10">
        <v>48</v>
      </c>
      <c r="AA30" s="11">
        <v>0</v>
      </c>
      <c r="AB30" s="11">
        <v>0</v>
      </c>
      <c r="AC30" s="12" t="s">
        <v>5</v>
      </c>
      <c r="AD30" s="14" t="str">
        <f t="shared" si="4"/>
        <v>48, 0 0;</v>
      </c>
      <c r="AE30" s="10">
        <v>48</v>
      </c>
      <c r="AF30" s="11">
        <v>0</v>
      </c>
      <c r="AG30" s="11">
        <v>0</v>
      </c>
      <c r="AH30" s="12" t="s">
        <v>5</v>
      </c>
      <c r="AI30" s="14" t="str">
        <f t="shared" si="5"/>
        <v>48, 0 0;</v>
      </c>
      <c r="AJ30" s="10">
        <v>48</v>
      </c>
      <c r="AK30" s="11">
        <v>0</v>
      </c>
      <c r="AL30" s="11">
        <v>0</v>
      </c>
      <c r="AM30" s="12" t="s">
        <v>5</v>
      </c>
      <c r="AN30" s="14" t="str">
        <f t="shared" si="6"/>
        <v>48, 0 0;</v>
      </c>
      <c r="AO30" s="10">
        <v>48</v>
      </c>
      <c r="AP30" s="11">
        <v>0</v>
      </c>
      <c r="AQ30" s="11">
        <v>0</v>
      </c>
      <c r="AR30" s="12" t="s">
        <v>5</v>
      </c>
      <c r="AS30" s="14" t="str">
        <f t="shared" si="7"/>
        <v>48, 0 0;</v>
      </c>
      <c r="AT30" s="10">
        <v>48</v>
      </c>
      <c r="AU30" s="11">
        <v>0</v>
      </c>
      <c r="AV30" s="11">
        <v>0</v>
      </c>
      <c r="AW30" s="12" t="s">
        <v>5</v>
      </c>
      <c r="AX30" s="14" t="str">
        <f t="shared" si="8"/>
        <v>48, 0 0;</v>
      </c>
      <c r="AY30" s="10">
        <v>48</v>
      </c>
      <c r="AZ30" s="11">
        <v>0</v>
      </c>
      <c r="BA30" s="11">
        <v>0</v>
      </c>
      <c r="BB30" s="12" t="s">
        <v>5</v>
      </c>
      <c r="BC30" s="14" t="str">
        <f t="shared" si="9"/>
        <v>48, 0 0;</v>
      </c>
      <c r="BD30" s="10">
        <v>48</v>
      </c>
      <c r="BE30" s="11">
        <v>0</v>
      </c>
      <c r="BF30" s="11">
        <v>0</v>
      </c>
      <c r="BG30" s="12" t="s">
        <v>5</v>
      </c>
      <c r="BH30" s="14" t="str">
        <f t="shared" si="10"/>
        <v>48, 0 0;</v>
      </c>
      <c r="BI30" s="10">
        <v>48</v>
      </c>
      <c r="BJ30" s="11">
        <v>0</v>
      </c>
      <c r="BK30" s="11">
        <v>0</v>
      </c>
      <c r="BL30" s="12" t="s">
        <v>5</v>
      </c>
      <c r="BM30" s="14" t="str">
        <f t="shared" si="11"/>
        <v>48, 0 0;</v>
      </c>
      <c r="BN30" s="10">
        <v>48</v>
      </c>
      <c r="BO30" s="11">
        <v>0</v>
      </c>
      <c r="BP30" s="11">
        <v>0</v>
      </c>
      <c r="BQ30" s="12" t="s">
        <v>5</v>
      </c>
      <c r="BR30" s="14" t="str">
        <f t="shared" si="12"/>
        <v>48, 0 0;</v>
      </c>
      <c r="BS30" s="10">
        <v>48</v>
      </c>
      <c r="BT30" s="11">
        <v>0</v>
      </c>
      <c r="BU30" s="11">
        <v>0</v>
      </c>
      <c r="BV30" s="12" t="s">
        <v>5</v>
      </c>
      <c r="BW30" s="14" t="str">
        <f t="shared" si="13"/>
        <v>48, 0 0;</v>
      </c>
      <c r="BX30" s="10">
        <v>48</v>
      </c>
      <c r="BY30" s="11">
        <v>0</v>
      </c>
      <c r="BZ30" s="11">
        <v>0</v>
      </c>
      <c r="CA30" s="12" t="s">
        <v>5</v>
      </c>
      <c r="CB30" s="14" t="str">
        <f t="shared" si="14"/>
        <v>48, 0 0;</v>
      </c>
      <c r="CC30" s="10">
        <v>48</v>
      </c>
      <c r="CD30" s="11">
        <v>0</v>
      </c>
      <c r="CE30" s="11">
        <v>0</v>
      </c>
      <c r="CF30" s="12" t="s">
        <v>5</v>
      </c>
      <c r="CG30" s="14" t="str">
        <f t="shared" si="15"/>
        <v>48, 0 0;</v>
      </c>
    </row>
    <row r="31" spans="1:85">
      <c r="A31" s="3">
        <v>49</v>
      </c>
      <c r="B31" s="7">
        <v>0</v>
      </c>
      <c r="C31" s="7">
        <v>0</v>
      </c>
      <c r="E31" s="8" t="str">
        <f t="shared" si="16"/>
        <v>49, 0 0;</v>
      </c>
      <c r="F31" s="3">
        <v>49</v>
      </c>
      <c r="G31" s="7">
        <v>0</v>
      </c>
      <c r="H31" s="7">
        <v>0</v>
      </c>
      <c r="J31" s="9" t="str">
        <f t="shared" si="0"/>
        <v>49, 0 0;</v>
      </c>
      <c r="K31" s="3">
        <v>49</v>
      </c>
      <c r="L31" s="7">
        <v>0</v>
      </c>
      <c r="M31" s="7">
        <v>0</v>
      </c>
      <c r="O31" s="9" t="str">
        <f t="shared" si="1"/>
        <v>49, 0 0;</v>
      </c>
      <c r="P31" s="3">
        <v>49</v>
      </c>
      <c r="Q31" s="7">
        <v>0</v>
      </c>
      <c r="R31" s="7">
        <v>0</v>
      </c>
      <c r="T31" s="9" t="str">
        <f t="shared" si="2"/>
        <v>49, 0 0;</v>
      </c>
      <c r="U31" s="3">
        <v>49</v>
      </c>
      <c r="V31" s="7">
        <v>0</v>
      </c>
      <c r="W31" s="7">
        <v>0</v>
      </c>
      <c r="Y31" s="9" t="str">
        <f t="shared" si="3"/>
        <v>49, 0 0;</v>
      </c>
      <c r="Z31" s="3">
        <v>49</v>
      </c>
      <c r="AA31" s="7">
        <v>0</v>
      </c>
      <c r="AB31" s="7">
        <v>0</v>
      </c>
      <c r="AD31" s="9" t="str">
        <f t="shared" si="4"/>
        <v>49, 0 0;</v>
      </c>
      <c r="AE31" s="3">
        <v>49</v>
      </c>
      <c r="AF31" s="7">
        <v>0</v>
      </c>
      <c r="AG31" s="7">
        <v>0</v>
      </c>
      <c r="AI31" s="9" t="str">
        <f t="shared" si="5"/>
        <v>49, 0 0;</v>
      </c>
      <c r="AJ31" s="3">
        <v>49</v>
      </c>
      <c r="AK31" s="7">
        <v>0</v>
      </c>
      <c r="AL31" s="7">
        <v>0</v>
      </c>
      <c r="AN31" s="9" t="str">
        <f t="shared" si="6"/>
        <v>49, 0 0;</v>
      </c>
      <c r="AO31" s="3">
        <v>49</v>
      </c>
      <c r="AP31" s="7">
        <v>0</v>
      </c>
      <c r="AQ31" s="7">
        <v>0</v>
      </c>
      <c r="AS31" s="9" t="str">
        <f t="shared" si="7"/>
        <v>49, 0 0;</v>
      </c>
      <c r="AT31" s="3">
        <v>49</v>
      </c>
      <c r="AU31" s="7">
        <v>0</v>
      </c>
      <c r="AV31" s="7">
        <v>0</v>
      </c>
      <c r="AX31" s="9" t="str">
        <f t="shared" si="8"/>
        <v>49, 0 0;</v>
      </c>
      <c r="AY31" s="3">
        <v>49</v>
      </c>
      <c r="AZ31" s="7">
        <v>0</v>
      </c>
      <c r="BA31" s="7">
        <v>0</v>
      </c>
      <c r="BC31" s="9" t="str">
        <f t="shared" si="9"/>
        <v>49, 0 0;</v>
      </c>
      <c r="BD31" s="3">
        <v>49</v>
      </c>
      <c r="BE31" s="7">
        <v>0</v>
      </c>
      <c r="BF31" s="7">
        <v>0</v>
      </c>
      <c r="BH31" s="9" t="str">
        <f t="shared" si="10"/>
        <v>49, 0 0;</v>
      </c>
      <c r="BI31" s="3">
        <v>49</v>
      </c>
      <c r="BJ31" s="7">
        <v>0</v>
      </c>
      <c r="BK31" s="7">
        <v>0</v>
      </c>
      <c r="BM31" s="9" t="str">
        <f t="shared" si="11"/>
        <v>49, 0 0;</v>
      </c>
      <c r="BN31" s="3">
        <v>49</v>
      </c>
      <c r="BO31" s="7">
        <v>0</v>
      </c>
      <c r="BP31" s="7">
        <v>0</v>
      </c>
      <c r="BR31" s="9" t="str">
        <f t="shared" si="12"/>
        <v>49, 0 0;</v>
      </c>
      <c r="BS31" s="3">
        <v>49</v>
      </c>
      <c r="BT31" s="7">
        <v>0</v>
      </c>
      <c r="BU31" s="7">
        <v>0</v>
      </c>
      <c r="BW31" s="9" t="str">
        <f t="shared" si="13"/>
        <v>49, 0 0;</v>
      </c>
      <c r="BX31" s="3">
        <v>49</v>
      </c>
      <c r="BY31" s="7">
        <v>0</v>
      </c>
      <c r="BZ31" s="7">
        <v>0</v>
      </c>
      <c r="CB31" s="9" t="str">
        <f t="shared" si="14"/>
        <v>49, 0 0;</v>
      </c>
      <c r="CC31" s="3">
        <v>49</v>
      </c>
      <c r="CD31" s="7">
        <v>0</v>
      </c>
      <c r="CE31" s="7">
        <v>0</v>
      </c>
      <c r="CG31" s="9" t="str">
        <f t="shared" si="15"/>
        <v>49, 0 0;</v>
      </c>
    </row>
    <row r="32" spans="1:85">
      <c r="A32" s="3">
        <v>50</v>
      </c>
      <c r="B32" s="7">
        <v>0</v>
      </c>
      <c r="C32" s="7">
        <v>0</v>
      </c>
      <c r="D32" s="2" t="s">
        <v>6</v>
      </c>
      <c r="E32" s="8" t="str">
        <f t="shared" si="16"/>
        <v>50, 0 0;</v>
      </c>
      <c r="F32" s="3">
        <v>50</v>
      </c>
      <c r="G32" s="7">
        <v>0</v>
      </c>
      <c r="H32" s="7">
        <v>0</v>
      </c>
      <c r="I32" s="2" t="s">
        <v>6</v>
      </c>
      <c r="J32" s="9" t="str">
        <f t="shared" si="0"/>
        <v>50, 0 0;</v>
      </c>
      <c r="K32" s="3">
        <v>50</v>
      </c>
      <c r="L32" s="7">
        <v>0</v>
      </c>
      <c r="M32" s="7">
        <v>0</v>
      </c>
      <c r="N32" s="2" t="s">
        <v>6</v>
      </c>
      <c r="O32" s="9" t="str">
        <f t="shared" si="1"/>
        <v>50, 0 0;</v>
      </c>
      <c r="P32" s="3">
        <v>50</v>
      </c>
      <c r="Q32" s="7">
        <v>0</v>
      </c>
      <c r="R32" s="7">
        <v>0</v>
      </c>
      <c r="S32" s="2" t="s">
        <v>6</v>
      </c>
      <c r="T32" s="9" t="str">
        <f t="shared" si="2"/>
        <v>50, 0 0;</v>
      </c>
      <c r="U32" s="3">
        <v>50</v>
      </c>
      <c r="V32" s="7">
        <v>0</v>
      </c>
      <c r="W32" s="7">
        <v>0</v>
      </c>
      <c r="X32" s="2" t="s">
        <v>6</v>
      </c>
      <c r="Y32" s="9" t="str">
        <f t="shared" si="3"/>
        <v>50, 0 0;</v>
      </c>
      <c r="Z32" s="3">
        <v>50</v>
      </c>
      <c r="AA32" s="7">
        <v>0</v>
      </c>
      <c r="AB32" s="7">
        <v>0</v>
      </c>
      <c r="AC32" s="2" t="s">
        <v>6</v>
      </c>
      <c r="AD32" s="9" t="str">
        <f t="shared" si="4"/>
        <v>50, 0 0;</v>
      </c>
      <c r="AE32" s="3">
        <v>50</v>
      </c>
      <c r="AF32" s="7">
        <v>0</v>
      </c>
      <c r="AG32" s="7">
        <v>0</v>
      </c>
      <c r="AH32" s="2" t="s">
        <v>6</v>
      </c>
      <c r="AI32" s="9" t="str">
        <f t="shared" si="5"/>
        <v>50, 0 0;</v>
      </c>
      <c r="AJ32" s="3">
        <v>50</v>
      </c>
      <c r="AK32" s="7">
        <v>0</v>
      </c>
      <c r="AL32" s="7">
        <v>0</v>
      </c>
      <c r="AM32" s="2" t="s">
        <v>6</v>
      </c>
      <c r="AN32" s="9" t="str">
        <f t="shared" si="6"/>
        <v>50, 0 0;</v>
      </c>
      <c r="AO32" s="3">
        <v>50</v>
      </c>
      <c r="AP32" s="7">
        <v>0</v>
      </c>
      <c r="AQ32" s="7">
        <v>0</v>
      </c>
      <c r="AR32" s="2" t="s">
        <v>6</v>
      </c>
      <c r="AS32" s="9" t="str">
        <f t="shared" si="7"/>
        <v>50, 0 0;</v>
      </c>
      <c r="AT32" s="3">
        <v>50</v>
      </c>
      <c r="AU32" s="7">
        <v>0</v>
      </c>
      <c r="AV32" s="7">
        <v>0</v>
      </c>
      <c r="AW32" s="2" t="s">
        <v>6</v>
      </c>
      <c r="AX32" s="9" t="str">
        <f t="shared" si="8"/>
        <v>50, 0 0;</v>
      </c>
      <c r="AY32" s="3">
        <v>50</v>
      </c>
      <c r="AZ32" s="7">
        <v>0</v>
      </c>
      <c r="BA32" s="7">
        <v>0</v>
      </c>
      <c r="BB32" s="2" t="s">
        <v>6</v>
      </c>
      <c r="BC32" s="9" t="str">
        <f t="shared" si="9"/>
        <v>50, 0 0;</v>
      </c>
      <c r="BD32" s="3">
        <v>50</v>
      </c>
      <c r="BE32" s="7">
        <v>0</v>
      </c>
      <c r="BF32" s="7">
        <v>0</v>
      </c>
      <c r="BG32" s="2" t="s">
        <v>6</v>
      </c>
      <c r="BH32" s="9" t="str">
        <f t="shared" si="10"/>
        <v>50, 0 0;</v>
      </c>
      <c r="BI32" s="3">
        <v>50</v>
      </c>
      <c r="BJ32" s="7">
        <v>0</v>
      </c>
      <c r="BK32" s="7">
        <v>0</v>
      </c>
      <c r="BL32" s="2" t="s">
        <v>6</v>
      </c>
      <c r="BM32" s="9" t="str">
        <f t="shared" si="11"/>
        <v>50, 0 0;</v>
      </c>
      <c r="BN32" s="3">
        <v>50</v>
      </c>
      <c r="BO32" s="7">
        <v>0</v>
      </c>
      <c r="BP32" s="7">
        <v>0</v>
      </c>
      <c r="BQ32" s="2" t="s">
        <v>6</v>
      </c>
      <c r="BR32" s="9" t="str">
        <f t="shared" si="12"/>
        <v>50, 0 0;</v>
      </c>
      <c r="BS32" s="3">
        <v>50</v>
      </c>
      <c r="BT32" s="7">
        <v>0</v>
      </c>
      <c r="BU32" s="7">
        <v>0</v>
      </c>
      <c r="BV32" s="2" t="s">
        <v>6</v>
      </c>
      <c r="BW32" s="9" t="str">
        <f t="shared" si="13"/>
        <v>50, 0 0;</v>
      </c>
      <c r="BX32" s="3">
        <v>50</v>
      </c>
      <c r="BY32" s="7">
        <v>0</v>
      </c>
      <c r="BZ32" s="7">
        <v>0</v>
      </c>
      <c r="CA32" s="2" t="s">
        <v>6</v>
      </c>
      <c r="CB32" s="9" t="str">
        <f t="shared" si="14"/>
        <v>50, 0 0;</v>
      </c>
      <c r="CC32" s="3">
        <v>50</v>
      </c>
      <c r="CD32" s="7">
        <v>0</v>
      </c>
      <c r="CE32" s="7">
        <v>0</v>
      </c>
      <c r="CF32" s="2" t="s">
        <v>6</v>
      </c>
      <c r="CG32" s="9" t="str">
        <f t="shared" si="15"/>
        <v>50, 0 0;</v>
      </c>
    </row>
    <row r="33" spans="1:85">
      <c r="A33" s="3">
        <v>51</v>
      </c>
      <c r="B33" s="7">
        <v>0</v>
      </c>
      <c r="C33" s="7">
        <v>0</v>
      </c>
      <c r="E33" s="8" t="str">
        <f t="shared" si="16"/>
        <v>51, 0 0;</v>
      </c>
      <c r="F33" s="3">
        <v>51</v>
      </c>
      <c r="G33" s="7">
        <v>0</v>
      </c>
      <c r="H33" s="7">
        <v>0</v>
      </c>
      <c r="J33" s="9" t="str">
        <f t="shared" si="0"/>
        <v>51, 0 0;</v>
      </c>
      <c r="K33" s="3">
        <v>51</v>
      </c>
      <c r="L33" s="7">
        <v>0</v>
      </c>
      <c r="M33" s="7">
        <v>0</v>
      </c>
      <c r="O33" s="9" t="str">
        <f t="shared" si="1"/>
        <v>51, 0 0;</v>
      </c>
      <c r="P33" s="3">
        <v>51</v>
      </c>
      <c r="Q33" s="7">
        <v>0</v>
      </c>
      <c r="R33" s="7">
        <v>0</v>
      </c>
      <c r="T33" s="9" t="str">
        <f t="shared" si="2"/>
        <v>51, 0 0;</v>
      </c>
      <c r="U33" s="3">
        <v>51</v>
      </c>
      <c r="V33" s="7">
        <v>0</v>
      </c>
      <c r="W33" s="7">
        <v>0</v>
      </c>
      <c r="Y33" s="9" t="str">
        <f t="shared" si="3"/>
        <v>51, 0 0;</v>
      </c>
      <c r="Z33" s="3">
        <v>51</v>
      </c>
      <c r="AA33" s="7">
        <v>0</v>
      </c>
      <c r="AB33" s="7">
        <v>0</v>
      </c>
      <c r="AD33" s="9" t="str">
        <f t="shared" si="4"/>
        <v>51, 0 0;</v>
      </c>
      <c r="AE33" s="3">
        <v>51</v>
      </c>
      <c r="AF33" s="7">
        <v>0</v>
      </c>
      <c r="AG33" s="7">
        <v>0</v>
      </c>
      <c r="AI33" s="9" t="str">
        <f t="shared" si="5"/>
        <v>51, 0 0;</v>
      </c>
      <c r="AJ33" s="3">
        <v>51</v>
      </c>
      <c r="AK33" s="7">
        <v>0</v>
      </c>
      <c r="AL33" s="7">
        <v>0</v>
      </c>
      <c r="AN33" s="9" t="str">
        <f t="shared" si="6"/>
        <v>51, 0 0;</v>
      </c>
      <c r="AO33" s="3">
        <v>51</v>
      </c>
      <c r="AP33" s="7">
        <v>0</v>
      </c>
      <c r="AQ33" s="7">
        <v>0</v>
      </c>
      <c r="AS33" s="9" t="str">
        <f t="shared" si="7"/>
        <v>51, 0 0;</v>
      </c>
      <c r="AT33" s="3">
        <v>51</v>
      </c>
      <c r="AU33" s="7">
        <v>0</v>
      </c>
      <c r="AV33" s="7">
        <v>0</v>
      </c>
      <c r="AX33" s="9" t="str">
        <f t="shared" si="8"/>
        <v>51, 0 0;</v>
      </c>
      <c r="AY33" s="3">
        <v>51</v>
      </c>
      <c r="AZ33" s="7">
        <v>0</v>
      </c>
      <c r="BA33" s="7">
        <v>0</v>
      </c>
      <c r="BC33" s="9" t="str">
        <f t="shared" si="9"/>
        <v>51, 0 0;</v>
      </c>
      <c r="BD33" s="3">
        <v>51</v>
      </c>
      <c r="BE33" s="7">
        <v>0</v>
      </c>
      <c r="BF33" s="7">
        <v>0</v>
      </c>
      <c r="BH33" s="9" t="str">
        <f t="shared" si="10"/>
        <v>51, 0 0;</v>
      </c>
      <c r="BI33" s="3">
        <v>51</v>
      </c>
      <c r="BJ33" s="7">
        <v>0</v>
      </c>
      <c r="BK33" s="7">
        <v>0</v>
      </c>
      <c r="BM33" s="9" t="str">
        <f t="shared" si="11"/>
        <v>51, 0 0;</v>
      </c>
      <c r="BN33" s="3">
        <v>51</v>
      </c>
      <c r="BO33" s="7">
        <v>0</v>
      </c>
      <c r="BP33" s="7">
        <v>0</v>
      </c>
      <c r="BR33" s="9" t="str">
        <f t="shared" si="12"/>
        <v>51, 0 0;</v>
      </c>
      <c r="BS33" s="3">
        <v>51</v>
      </c>
      <c r="BT33" s="7">
        <v>0</v>
      </c>
      <c r="BU33" s="7">
        <v>0</v>
      </c>
      <c r="BW33" s="9" t="str">
        <f t="shared" si="13"/>
        <v>51, 0 0;</v>
      </c>
      <c r="BX33" s="3">
        <v>51</v>
      </c>
      <c r="BY33" s="7">
        <v>0</v>
      </c>
      <c r="BZ33" s="7">
        <v>0</v>
      </c>
      <c r="CB33" s="9" t="str">
        <f t="shared" si="14"/>
        <v>51, 0 0;</v>
      </c>
      <c r="CC33" s="3">
        <v>51</v>
      </c>
      <c r="CD33" s="7">
        <v>0</v>
      </c>
      <c r="CE33" s="7">
        <v>0</v>
      </c>
      <c r="CG33" s="9" t="str">
        <f t="shared" si="15"/>
        <v>51, 0 0;</v>
      </c>
    </row>
    <row r="34" spans="1:85">
      <c r="A34" s="3">
        <v>52</v>
      </c>
      <c r="B34" s="7">
        <v>0</v>
      </c>
      <c r="C34" s="7">
        <v>0</v>
      </c>
      <c r="D34" s="2" t="s">
        <v>7</v>
      </c>
      <c r="E34" s="8" t="str">
        <f t="shared" si="16"/>
        <v>52, 0 0;</v>
      </c>
      <c r="F34" s="3">
        <v>52</v>
      </c>
      <c r="G34" s="7">
        <v>0</v>
      </c>
      <c r="H34" s="7">
        <v>0</v>
      </c>
      <c r="I34" s="2" t="s">
        <v>7</v>
      </c>
      <c r="J34" s="9" t="str">
        <f t="shared" si="0"/>
        <v>52, 0 0;</v>
      </c>
      <c r="K34" s="3">
        <v>52</v>
      </c>
      <c r="L34" s="7">
        <v>0</v>
      </c>
      <c r="M34" s="7">
        <v>0</v>
      </c>
      <c r="N34" s="2" t="s">
        <v>7</v>
      </c>
      <c r="O34" s="9" t="str">
        <f t="shared" si="1"/>
        <v>52, 0 0;</v>
      </c>
      <c r="P34" s="3">
        <v>52</v>
      </c>
      <c r="Q34" s="7">
        <v>0</v>
      </c>
      <c r="R34" s="7">
        <v>0</v>
      </c>
      <c r="S34" s="2" t="s">
        <v>7</v>
      </c>
      <c r="T34" s="9" t="str">
        <f t="shared" si="2"/>
        <v>52, 0 0;</v>
      </c>
      <c r="U34" s="3">
        <v>52</v>
      </c>
      <c r="V34" s="7">
        <v>0</v>
      </c>
      <c r="W34" s="7">
        <v>0</v>
      </c>
      <c r="X34" s="2" t="s">
        <v>7</v>
      </c>
      <c r="Y34" s="9" t="str">
        <f t="shared" si="3"/>
        <v>52, 0 0;</v>
      </c>
      <c r="Z34" s="3">
        <v>52</v>
      </c>
      <c r="AA34" s="7">
        <v>0</v>
      </c>
      <c r="AB34" s="7">
        <v>0</v>
      </c>
      <c r="AC34" s="2" t="s">
        <v>7</v>
      </c>
      <c r="AD34" s="9" t="str">
        <f t="shared" si="4"/>
        <v>52, 0 0;</v>
      </c>
      <c r="AE34" s="3">
        <v>52</v>
      </c>
      <c r="AF34" s="7">
        <v>0</v>
      </c>
      <c r="AG34" s="7">
        <v>0</v>
      </c>
      <c r="AH34" s="2" t="s">
        <v>7</v>
      </c>
      <c r="AI34" s="9" t="str">
        <f t="shared" si="5"/>
        <v>52, 0 0;</v>
      </c>
      <c r="AJ34" s="3">
        <v>52</v>
      </c>
      <c r="AK34" s="7">
        <v>0</v>
      </c>
      <c r="AL34" s="7">
        <v>0</v>
      </c>
      <c r="AM34" s="2" t="s">
        <v>7</v>
      </c>
      <c r="AN34" s="9" t="str">
        <f t="shared" si="6"/>
        <v>52, 0 0;</v>
      </c>
      <c r="AO34" s="3">
        <v>52</v>
      </c>
      <c r="AP34" s="7">
        <v>0</v>
      </c>
      <c r="AQ34" s="7">
        <v>0</v>
      </c>
      <c r="AR34" s="2" t="s">
        <v>7</v>
      </c>
      <c r="AS34" s="9" t="str">
        <f t="shared" si="7"/>
        <v>52, 0 0;</v>
      </c>
      <c r="AT34" s="3">
        <v>52</v>
      </c>
      <c r="AU34" s="7">
        <v>0</v>
      </c>
      <c r="AV34" s="7">
        <v>0</v>
      </c>
      <c r="AW34" s="2" t="s">
        <v>7</v>
      </c>
      <c r="AX34" s="9" t="str">
        <f t="shared" si="8"/>
        <v>52, 0 0;</v>
      </c>
      <c r="AY34" s="3">
        <v>52</v>
      </c>
      <c r="AZ34" s="7">
        <v>0</v>
      </c>
      <c r="BA34" s="7">
        <v>0</v>
      </c>
      <c r="BB34" s="2" t="s">
        <v>7</v>
      </c>
      <c r="BC34" s="9" t="str">
        <f t="shared" si="9"/>
        <v>52, 0 0;</v>
      </c>
      <c r="BD34" s="3">
        <v>52</v>
      </c>
      <c r="BE34" s="7">
        <v>0</v>
      </c>
      <c r="BF34" s="7">
        <v>0</v>
      </c>
      <c r="BG34" s="2" t="s">
        <v>7</v>
      </c>
      <c r="BH34" s="9" t="str">
        <f t="shared" si="10"/>
        <v>52, 0 0;</v>
      </c>
      <c r="BI34" s="3">
        <v>52</v>
      </c>
      <c r="BJ34" s="7">
        <v>0</v>
      </c>
      <c r="BK34" s="7">
        <v>0</v>
      </c>
      <c r="BL34" s="2" t="s">
        <v>7</v>
      </c>
      <c r="BM34" s="9" t="str">
        <f t="shared" si="11"/>
        <v>52, 0 0;</v>
      </c>
      <c r="BN34" s="3">
        <v>52</v>
      </c>
      <c r="BO34" s="7">
        <v>0</v>
      </c>
      <c r="BP34" s="7">
        <v>0</v>
      </c>
      <c r="BQ34" s="2" t="s">
        <v>7</v>
      </c>
      <c r="BR34" s="9" t="str">
        <f t="shared" si="12"/>
        <v>52, 0 0;</v>
      </c>
      <c r="BS34" s="3">
        <v>52</v>
      </c>
      <c r="BT34" s="7">
        <v>0</v>
      </c>
      <c r="BU34" s="7">
        <v>0</v>
      </c>
      <c r="BV34" s="2" t="s">
        <v>7</v>
      </c>
      <c r="BW34" s="9" t="str">
        <f t="shared" si="13"/>
        <v>52, 0 0;</v>
      </c>
      <c r="BX34" s="3">
        <v>52</v>
      </c>
      <c r="BY34" s="7">
        <v>0</v>
      </c>
      <c r="BZ34" s="7">
        <v>0</v>
      </c>
      <c r="CA34" s="2" t="s">
        <v>7</v>
      </c>
      <c r="CB34" s="9" t="str">
        <f t="shared" si="14"/>
        <v>52, 0 0;</v>
      </c>
      <c r="CC34" s="3">
        <v>52</v>
      </c>
      <c r="CD34" s="7">
        <v>0</v>
      </c>
      <c r="CE34" s="7">
        <v>0</v>
      </c>
      <c r="CF34" s="2" t="s">
        <v>7</v>
      </c>
      <c r="CG34" s="9" t="str">
        <f t="shared" si="15"/>
        <v>52, 0 0;</v>
      </c>
    </row>
    <row r="35" spans="1:85">
      <c r="A35" s="3">
        <v>53</v>
      </c>
      <c r="B35" s="7">
        <v>0</v>
      </c>
      <c r="C35" s="7">
        <v>0</v>
      </c>
      <c r="D35" s="2" t="s">
        <v>8</v>
      </c>
      <c r="E35" s="8" t="str">
        <f t="shared" si="16"/>
        <v>53, 0 0;</v>
      </c>
      <c r="F35" s="3">
        <v>53</v>
      </c>
      <c r="G35" s="7">
        <v>0</v>
      </c>
      <c r="H35" s="7">
        <v>0</v>
      </c>
      <c r="I35" s="2" t="s">
        <v>8</v>
      </c>
      <c r="J35" s="9" t="str">
        <f t="shared" si="0"/>
        <v>53, 0 0;</v>
      </c>
      <c r="K35" s="3">
        <v>53</v>
      </c>
      <c r="L35" s="7">
        <v>0</v>
      </c>
      <c r="M35" s="7">
        <v>0</v>
      </c>
      <c r="N35" s="2" t="s">
        <v>8</v>
      </c>
      <c r="O35" s="9" t="str">
        <f t="shared" si="1"/>
        <v>53, 0 0;</v>
      </c>
      <c r="P35" s="3">
        <v>53</v>
      </c>
      <c r="Q35" s="7">
        <v>0</v>
      </c>
      <c r="R35" s="7">
        <v>0</v>
      </c>
      <c r="S35" s="2" t="s">
        <v>8</v>
      </c>
      <c r="T35" s="9" t="str">
        <f t="shared" si="2"/>
        <v>53, 0 0;</v>
      </c>
      <c r="U35" s="3">
        <v>53</v>
      </c>
      <c r="V35" s="7">
        <v>0</v>
      </c>
      <c r="W35" s="7">
        <v>0</v>
      </c>
      <c r="X35" s="2" t="s">
        <v>8</v>
      </c>
      <c r="Y35" s="9" t="str">
        <f t="shared" si="3"/>
        <v>53, 0 0;</v>
      </c>
      <c r="Z35" s="3">
        <v>53</v>
      </c>
      <c r="AA35" s="7">
        <v>0</v>
      </c>
      <c r="AB35" s="7">
        <v>0</v>
      </c>
      <c r="AC35" s="2" t="s">
        <v>8</v>
      </c>
      <c r="AD35" s="9" t="str">
        <f t="shared" si="4"/>
        <v>53, 0 0;</v>
      </c>
      <c r="AE35" s="3">
        <v>53</v>
      </c>
      <c r="AF35" s="7">
        <v>0</v>
      </c>
      <c r="AG35" s="7">
        <v>0</v>
      </c>
      <c r="AH35" s="2" t="s">
        <v>8</v>
      </c>
      <c r="AI35" s="9" t="str">
        <f t="shared" si="5"/>
        <v>53, 0 0;</v>
      </c>
      <c r="AJ35" s="3">
        <v>53</v>
      </c>
      <c r="AK35" s="7">
        <v>0</v>
      </c>
      <c r="AL35" s="7">
        <v>0</v>
      </c>
      <c r="AM35" s="2" t="s">
        <v>8</v>
      </c>
      <c r="AN35" s="9" t="str">
        <f t="shared" si="6"/>
        <v>53, 0 0;</v>
      </c>
      <c r="AO35" s="3">
        <v>53</v>
      </c>
      <c r="AP35" s="7">
        <v>0</v>
      </c>
      <c r="AQ35" s="7">
        <v>0</v>
      </c>
      <c r="AR35" s="2" t="s">
        <v>8</v>
      </c>
      <c r="AS35" s="9" t="str">
        <f t="shared" si="7"/>
        <v>53, 0 0;</v>
      </c>
      <c r="AT35" s="3">
        <v>53</v>
      </c>
      <c r="AU35" s="7">
        <v>0</v>
      </c>
      <c r="AV35" s="7">
        <v>0</v>
      </c>
      <c r="AW35" s="2" t="s">
        <v>8</v>
      </c>
      <c r="AX35" s="9" t="str">
        <f t="shared" si="8"/>
        <v>53, 0 0;</v>
      </c>
      <c r="AY35" s="3">
        <v>53</v>
      </c>
      <c r="AZ35" s="7">
        <v>0</v>
      </c>
      <c r="BA35" s="7">
        <v>0</v>
      </c>
      <c r="BB35" s="2" t="s">
        <v>8</v>
      </c>
      <c r="BC35" s="9" t="str">
        <f t="shared" si="9"/>
        <v>53, 0 0;</v>
      </c>
      <c r="BD35" s="3">
        <v>53</v>
      </c>
      <c r="BE35" s="7">
        <v>0</v>
      </c>
      <c r="BF35" s="7">
        <v>0</v>
      </c>
      <c r="BG35" s="2" t="s">
        <v>8</v>
      </c>
      <c r="BH35" s="9" t="str">
        <f t="shared" si="10"/>
        <v>53, 0 0;</v>
      </c>
      <c r="BI35" s="3">
        <v>53</v>
      </c>
      <c r="BJ35" s="7">
        <v>0</v>
      </c>
      <c r="BK35" s="7">
        <v>0</v>
      </c>
      <c r="BL35" s="2" t="s">
        <v>8</v>
      </c>
      <c r="BM35" s="9" t="str">
        <f t="shared" si="11"/>
        <v>53, 0 0;</v>
      </c>
      <c r="BN35" s="3">
        <v>53</v>
      </c>
      <c r="BO35" s="7">
        <v>0</v>
      </c>
      <c r="BP35" s="7">
        <v>0</v>
      </c>
      <c r="BQ35" s="2" t="s">
        <v>8</v>
      </c>
      <c r="BR35" s="9" t="str">
        <f t="shared" si="12"/>
        <v>53, 0 0;</v>
      </c>
      <c r="BS35" s="3">
        <v>53</v>
      </c>
      <c r="BT35" s="7">
        <v>0</v>
      </c>
      <c r="BU35" s="7">
        <v>0</v>
      </c>
      <c r="BV35" s="2" t="s">
        <v>8</v>
      </c>
      <c r="BW35" s="9" t="str">
        <f t="shared" si="13"/>
        <v>53, 0 0;</v>
      </c>
      <c r="BX35" s="3">
        <v>53</v>
      </c>
      <c r="BY35" s="7">
        <v>0</v>
      </c>
      <c r="BZ35" s="7">
        <v>0</v>
      </c>
      <c r="CA35" s="2" t="s">
        <v>8</v>
      </c>
      <c r="CB35" s="9" t="str">
        <f t="shared" si="14"/>
        <v>53, 0 0;</v>
      </c>
      <c r="CC35" s="3">
        <v>53</v>
      </c>
      <c r="CD35" s="7">
        <v>0</v>
      </c>
      <c r="CE35" s="7">
        <v>0</v>
      </c>
      <c r="CF35" s="2" t="s">
        <v>8</v>
      </c>
      <c r="CG35" s="9" t="str">
        <f t="shared" si="15"/>
        <v>53, 0 0;</v>
      </c>
    </row>
    <row r="36" spans="1:85">
      <c r="A36" s="3">
        <v>54</v>
      </c>
      <c r="B36" s="7">
        <v>0</v>
      </c>
      <c r="C36" s="7">
        <v>0</v>
      </c>
      <c r="E36" s="8" t="str">
        <f t="shared" si="16"/>
        <v>54, 0 0;</v>
      </c>
      <c r="F36" s="3">
        <v>54</v>
      </c>
      <c r="G36" s="7">
        <v>0</v>
      </c>
      <c r="H36" s="7">
        <v>0</v>
      </c>
      <c r="J36" s="9" t="str">
        <f t="shared" si="0"/>
        <v>54, 0 0;</v>
      </c>
      <c r="K36" s="3">
        <v>54</v>
      </c>
      <c r="L36" s="7">
        <v>0</v>
      </c>
      <c r="M36" s="7">
        <v>0</v>
      </c>
      <c r="O36" s="9" t="str">
        <f t="shared" si="1"/>
        <v>54, 0 0;</v>
      </c>
      <c r="P36" s="3">
        <v>54</v>
      </c>
      <c r="Q36" s="7">
        <v>0</v>
      </c>
      <c r="R36" s="7">
        <v>0</v>
      </c>
      <c r="T36" s="9" t="str">
        <f t="shared" si="2"/>
        <v>54, 0 0;</v>
      </c>
      <c r="U36" s="3">
        <v>54</v>
      </c>
      <c r="V36" s="7">
        <v>0</v>
      </c>
      <c r="W36" s="7">
        <v>0</v>
      </c>
      <c r="Y36" s="9" t="str">
        <f t="shared" si="3"/>
        <v>54, 0 0;</v>
      </c>
      <c r="Z36" s="3">
        <v>54</v>
      </c>
      <c r="AA36" s="7">
        <v>0</v>
      </c>
      <c r="AB36" s="7">
        <v>0</v>
      </c>
      <c r="AD36" s="9" t="str">
        <f t="shared" si="4"/>
        <v>54, 0 0;</v>
      </c>
      <c r="AE36" s="3">
        <v>54</v>
      </c>
      <c r="AF36" s="7">
        <v>0</v>
      </c>
      <c r="AG36" s="7">
        <v>0</v>
      </c>
      <c r="AI36" s="9" t="str">
        <f t="shared" si="5"/>
        <v>54, 0 0;</v>
      </c>
      <c r="AJ36" s="3">
        <v>54</v>
      </c>
      <c r="AK36" s="7">
        <v>0</v>
      </c>
      <c r="AL36" s="7">
        <v>0</v>
      </c>
      <c r="AN36" s="9" t="str">
        <f t="shared" si="6"/>
        <v>54, 0 0;</v>
      </c>
      <c r="AO36" s="3">
        <v>54</v>
      </c>
      <c r="AP36" s="7">
        <v>0</v>
      </c>
      <c r="AQ36" s="7">
        <v>0</v>
      </c>
      <c r="AS36" s="9" t="str">
        <f t="shared" si="7"/>
        <v>54, 0 0;</v>
      </c>
      <c r="AT36" s="3">
        <v>54</v>
      </c>
      <c r="AU36" s="7">
        <v>0</v>
      </c>
      <c r="AV36" s="7">
        <v>0</v>
      </c>
      <c r="AX36" s="9" t="str">
        <f t="shared" si="8"/>
        <v>54, 0 0;</v>
      </c>
      <c r="AY36" s="3">
        <v>54</v>
      </c>
      <c r="AZ36" s="7">
        <v>0</v>
      </c>
      <c r="BA36" s="7">
        <v>0</v>
      </c>
      <c r="BC36" s="9" t="str">
        <f t="shared" si="9"/>
        <v>54, 0 0;</v>
      </c>
      <c r="BD36" s="3">
        <v>54</v>
      </c>
      <c r="BE36" s="7">
        <v>0</v>
      </c>
      <c r="BF36" s="7">
        <v>0</v>
      </c>
      <c r="BH36" s="9" t="str">
        <f t="shared" si="10"/>
        <v>54, 0 0;</v>
      </c>
      <c r="BI36" s="3">
        <v>54</v>
      </c>
      <c r="BJ36" s="7">
        <v>0</v>
      </c>
      <c r="BK36" s="7">
        <v>0</v>
      </c>
      <c r="BM36" s="9" t="str">
        <f t="shared" si="11"/>
        <v>54, 0 0;</v>
      </c>
      <c r="BN36" s="3">
        <v>54</v>
      </c>
      <c r="BO36" s="7">
        <v>0</v>
      </c>
      <c r="BP36" s="7">
        <v>0</v>
      </c>
      <c r="BR36" s="9" t="str">
        <f t="shared" si="12"/>
        <v>54, 0 0;</v>
      </c>
      <c r="BS36" s="3">
        <v>54</v>
      </c>
      <c r="BT36" s="7">
        <v>0</v>
      </c>
      <c r="BU36" s="7">
        <v>0</v>
      </c>
      <c r="BW36" s="9" t="str">
        <f t="shared" si="13"/>
        <v>54, 0 0;</v>
      </c>
      <c r="BX36" s="3">
        <v>54</v>
      </c>
      <c r="BY36" s="7">
        <v>0</v>
      </c>
      <c r="BZ36" s="7">
        <v>0</v>
      </c>
      <c r="CB36" s="9" t="str">
        <f t="shared" si="14"/>
        <v>54, 0 0;</v>
      </c>
      <c r="CC36" s="3">
        <v>54</v>
      </c>
      <c r="CD36" s="7">
        <v>0</v>
      </c>
      <c r="CE36" s="7">
        <v>0</v>
      </c>
      <c r="CG36" s="9" t="str">
        <f t="shared" si="15"/>
        <v>54, 0 0;</v>
      </c>
    </row>
    <row r="37" spans="1:85">
      <c r="A37" s="3">
        <v>55</v>
      </c>
      <c r="B37" s="7">
        <v>0</v>
      </c>
      <c r="C37" s="7">
        <v>0</v>
      </c>
      <c r="D37" s="2" t="s">
        <v>9</v>
      </c>
      <c r="E37" s="8" t="str">
        <f t="shared" si="16"/>
        <v>55, 0 0;</v>
      </c>
      <c r="F37" s="3">
        <v>55</v>
      </c>
      <c r="G37" s="7">
        <v>0</v>
      </c>
      <c r="H37" s="7">
        <v>0</v>
      </c>
      <c r="I37" s="2" t="s">
        <v>9</v>
      </c>
      <c r="J37" s="9" t="str">
        <f t="shared" si="0"/>
        <v>55, 0 0;</v>
      </c>
      <c r="K37" s="3">
        <v>55</v>
      </c>
      <c r="L37" s="7">
        <v>0</v>
      </c>
      <c r="M37" s="7">
        <v>0</v>
      </c>
      <c r="N37" s="2" t="s">
        <v>9</v>
      </c>
      <c r="O37" s="9" t="str">
        <f t="shared" si="1"/>
        <v>55, 0 0;</v>
      </c>
      <c r="P37" s="3">
        <v>55</v>
      </c>
      <c r="Q37" s="7">
        <v>0</v>
      </c>
      <c r="R37" s="7">
        <v>0</v>
      </c>
      <c r="S37" s="2" t="s">
        <v>9</v>
      </c>
      <c r="T37" s="9" t="str">
        <f t="shared" si="2"/>
        <v>55, 0 0;</v>
      </c>
      <c r="U37" s="3">
        <v>55</v>
      </c>
      <c r="V37" s="7">
        <v>0</v>
      </c>
      <c r="W37" s="7">
        <v>0</v>
      </c>
      <c r="X37" s="2" t="s">
        <v>9</v>
      </c>
      <c r="Y37" s="9" t="str">
        <f t="shared" si="3"/>
        <v>55, 0 0;</v>
      </c>
      <c r="Z37" s="3">
        <v>55</v>
      </c>
      <c r="AA37" s="7">
        <v>0</v>
      </c>
      <c r="AB37" s="7">
        <v>0</v>
      </c>
      <c r="AC37" s="2" t="s">
        <v>9</v>
      </c>
      <c r="AD37" s="9" t="str">
        <f t="shared" si="4"/>
        <v>55, 0 0;</v>
      </c>
      <c r="AE37" s="3">
        <v>55</v>
      </c>
      <c r="AF37" s="7">
        <v>0</v>
      </c>
      <c r="AG37" s="7">
        <v>0</v>
      </c>
      <c r="AH37" s="2" t="s">
        <v>9</v>
      </c>
      <c r="AI37" s="9" t="str">
        <f t="shared" si="5"/>
        <v>55, 0 0;</v>
      </c>
      <c r="AJ37" s="3">
        <v>55</v>
      </c>
      <c r="AK37" s="7">
        <v>0</v>
      </c>
      <c r="AL37" s="7">
        <v>0</v>
      </c>
      <c r="AM37" s="2" t="s">
        <v>9</v>
      </c>
      <c r="AN37" s="9" t="str">
        <f t="shared" si="6"/>
        <v>55, 0 0;</v>
      </c>
      <c r="AO37" s="3">
        <v>55</v>
      </c>
      <c r="AP37" s="7">
        <v>0</v>
      </c>
      <c r="AQ37" s="7">
        <v>0</v>
      </c>
      <c r="AR37" s="2" t="s">
        <v>9</v>
      </c>
      <c r="AS37" s="9" t="str">
        <f t="shared" si="7"/>
        <v>55, 0 0;</v>
      </c>
      <c r="AT37" s="3">
        <v>55</v>
      </c>
      <c r="AU37" s="7">
        <v>0</v>
      </c>
      <c r="AV37" s="7">
        <v>0</v>
      </c>
      <c r="AW37" s="2" t="s">
        <v>9</v>
      </c>
      <c r="AX37" s="9" t="str">
        <f t="shared" si="8"/>
        <v>55, 0 0;</v>
      </c>
      <c r="AY37" s="3">
        <v>55</v>
      </c>
      <c r="AZ37" s="7">
        <v>0</v>
      </c>
      <c r="BA37" s="7">
        <v>0</v>
      </c>
      <c r="BB37" s="2" t="s">
        <v>9</v>
      </c>
      <c r="BC37" s="9" t="str">
        <f t="shared" si="9"/>
        <v>55, 0 0;</v>
      </c>
      <c r="BD37" s="3">
        <v>55</v>
      </c>
      <c r="BE37" s="7">
        <v>0</v>
      </c>
      <c r="BF37" s="7">
        <v>0</v>
      </c>
      <c r="BG37" s="2" t="s">
        <v>9</v>
      </c>
      <c r="BH37" s="9" t="str">
        <f t="shared" si="10"/>
        <v>55, 0 0;</v>
      </c>
      <c r="BI37" s="3">
        <v>55</v>
      </c>
      <c r="BJ37" s="7">
        <v>0</v>
      </c>
      <c r="BK37" s="7">
        <v>0</v>
      </c>
      <c r="BL37" s="2" t="s">
        <v>9</v>
      </c>
      <c r="BM37" s="9" t="str">
        <f t="shared" si="11"/>
        <v>55, 0 0;</v>
      </c>
      <c r="BN37" s="3">
        <v>55</v>
      </c>
      <c r="BO37" s="7">
        <v>0</v>
      </c>
      <c r="BP37" s="7">
        <v>0</v>
      </c>
      <c r="BQ37" s="2" t="s">
        <v>9</v>
      </c>
      <c r="BR37" s="9" t="str">
        <f t="shared" si="12"/>
        <v>55, 0 0;</v>
      </c>
      <c r="BS37" s="3">
        <v>55</v>
      </c>
      <c r="BT37" s="7">
        <v>0</v>
      </c>
      <c r="BU37" s="7">
        <v>0</v>
      </c>
      <c r="BV37" s="2" t="s">
        <v>9</v>
      </c>
      <c r="BW37" s="9" t="str">
        <f t="shared" si="13"/>
        <v>55, 0 0;</v>
      </c>
      <c r="BX37" s="3">
        <v>55</v>
      </c>
      <c r="BY37" s="7">
        <v>0</v>
      </c>
      <c r="BZ37" s="7">
        <v>0</v>
      </c>
      <c r="CA37" s="2" t="s">
        <v>9</v>
      </c>
      <c r="CB37" s="9" t="str">
        <f t="shared" si="14"/>
        <v>55, 0 0;</v>
      </c>
      <c r="CC37" s="3">
        <v>55</v>
      </c>
      <c r="CD37" s="7">
        <v>0</v>
      </c>
      <c r="CE37" s="7">
        <v>0</v>
      </c>
      <c r="CF37" s="2" t="s">
        <v>9</v>
      </c>
      <c r="CG37" s="9" t="str">
        <f t="shared" si="15"/>
        <v>55, 0 0;</v>
      </c>
    </row>
    <row r="38" spans="1:85">
      <c r="A38" s="3">
        <v>56</v>
      </c>
      <c r="B38" s="7">
        <v>0</v>
      </c>
      <c r="C38" s="7">
        <v>0</v>
      </c>
      <c r="E38" s="8" t="str">
        <f t="shared" si="16"/>
        <v>56, 0 0;</v>
      </c>
      <c r="F38" s="3">
        <v>56</v>
      </c>
      <c r="G38" s="7">
        <v>0</v>
      </c>
      <c r="H38" s="7">
        <v>0</v>
      </c>
      <c r="J38" s="9" t="str">
        <f t="shared" si="0"/>
        <v>56, 0 0;</v>
      </c>
      <c r="K38" s="3">
        <v>56</v>
      </c>
      <c r="L38" s="7">
        <v>0</v>
      </c>
      <c r="M38" s="7">
        <v>0</v>
      </c>
      <c r="O38" s="9" t="str">
        <f t="shared" si="1"/>
        <v>56, 0 0;</v>
      </c>
      <c r="P38" s="3">
        <v>56</v>
      </c>
      <c r="Q38" s="7">
        <v>0</v>
      </c>
      <c r="R38" s="7">
        <v>0</v>
      </c>
      <c r="T38" s="9" t="str">
        <f t="shared" si="2"/>
        <v>56, 0 0;</v>
      </c>
      <c r="U38" s="3">
        <v>56</v>
      </c>
      <c r="V38" s="7">
        <v>0</v>
      </c>
      <c r="W38" s="7">
        <v>0</v>
      </c>
      <c r="Y38" s="9" t="str">
        <f t="shared" si="3"/>
        <v>56, 0 0;</v>
      </c>
      <c r="Z38" s="3">
        <v>56</v>
      </c>
      <c r="AA38" s="7">
        <v>0</v>
      </c>
      <c r="AB38" s="7">
        <v>0</v>
      </c>
      <c r="AD38" s="9" t="str">
        <f t="shared" si="4"/>
        <v>56, 0 0;</v>
      </c>
      <c r="AE38" s="3">
        <v>56</v>
      </c>
      <c r="AF38" s="7">
        <v>0</v>
      </c>
      <c r="AG38" s="7">
        <v>0</v>
      </c>
      <c r="AI38" s="9" t="str">
        <f t="shared" si="5"/>
        <v>56, 0 0;</v>
      </c>
      <c r="AJ38" s="3">
        <v>56</v>
      </c>
      <c r="AK38" s="7">
        <v>0</v>
      </c>
      <c r="AL38" s="7">
        <v>0</v>
      </c>
      <c r="AN38" s="9" t="str">
        <f t="shared" si="6"/>
        <v>56, 0 0;</v>
      </c>
      <c r="AO38" s="3">
        <v>56</v>
      </c>
      <c r="AP38" s="7">
        <v>0</v>
      </c>
      <c r="AQ38" s="7">
        <v>0</v>
      </c>
      <c r="AS38" s="9" t="str">
        <f t="shared" si="7"/>
        <v>56, 0 0;</v>
      </c>
      <c r="AT38" s="3">
        <v>56</v>
      </c>
      <c r="AU38" s="7">
        <v>0</v>
      </c>
      <c r="AV38" s="7">
        <v>0</v>
      </c>
      <c r="AX38" s="9" t="str">
        <f t="shared" si="8"/>
        <v>56, 0 0;</v>
      </c>
      <c r="AY38" s="3">
        <v>56</v>
      </c>
      <c r="AZ38" s="7">
        <v>0</v>
      </c>
      <c r="BA38" s="7">
        <v>0</v>
      </c>
      <c r="BC38" s="9" t="str">
        <f t="shared" si="9"/>
        <v>56, 0 0;</v>
      </c>
      <c r="BD38" s="3">
        <v>56</v>
      </c>
      <c r="BE38" s="7">
        <v>0</v>
      </c>
      <c r="BF38" s="7">
        <v>0</v>
      </c>
      <c r="BH38" s="9" t="str">
        <f t="shared" si="10"/>
        <v>56, 0 0;</v>
      </c>
      <c r="BI38" s="3">
        <v>56</v>
      </c>
      <c r="BJ38" s="7">
        <v>0</v>
      </c>
      <c r="BK38" s="7">
        <v>0</v>
      </c>
      <c r="BM38" s="9" t="str">
        <f t="shared" si="11"/>
        <v>56, 0 0;</v>
      </c>
      <c r="BN38" s="3">
        <v>56</v>
      </c>
      <c r="BO38" s="7">
        <v>0</v>
      </c>
      <c r="BP38" s="7">
        <v>0</v>
      </c>
      <c r="BR38" s="9" t="str">
        <f t="shared" si="12"/>
        <v>56, 0 0;</v>
      </c>
      <c r="BS38" s="3">
        <v>56</v>
      </c>
      <c r="BT38" s="7">
        <v>0</v>
      </c>
      <c r="BU38" s="7">
        <v>0</v>
      </c>
      <c r="BW38" s="9" t="str">
        <f t="shared" si="13"/>
        <v>56, 0 0;</v>
      </c>
      <c r="BX38" s="3">
        <v>56</v>
      </c>
      <c r="BY38" s="7">
        <v>0</v>
      </c>
      <c r="BZ38" s="7">
        <v>0</v>
      </c>
      <c r="CB38" s="9" t="str">
        <f t="shared" si="14"/>
        <v>56, 0 0;</v>
      </c>
      <c r="CC38" s="3">
        <v>56</v>
      </c>
      <c r="CD38" s="7">
        <v>0</v>
      </c>
      <c r="CE38" s="7">
        <v>0</v>
      </c>
      <c r="CG38" s="9" t="str">
        <f t="shared" si="15"/>
        <v>56, 0 0;</v>
      </c>
    </row>
    <row r="39" spans="1:85">
      <c r="A39" s="3">
        <v>57</v>
      </c>
      <c r="B39" s="7">
        <v>0</v>
      </c>
      <c r="C39" s="7">
        <v>0</v>
      </c>
      <c r="D39" s="2" t="s">
        <v>10</v>
      </c>
      <c r="E39" s="8" t="str">
        <f t="shared" si="16"/>
        <v>57, 0 0;</v>
      </c>
      <c r="F39" s="3">
        <v>57</v>
      </c>
      <c r="G39" s="7">
        <v>0</v>
      </c>
      <c r="H39" s="7">
        <v>0</v>
      </c>
      <c r="I39" s="2" t="s">
        <v>10</v>
      </c>
      <c r="J39" s="9" t="str">
        <f t="shared" si="0"/>
        <v>57, 0 0;</v>
      </c>
      <c r="K39" s="3">
        <v>57</v>
      </c>
      <c r="L39" s="7">
        <v>0</v>
      </c>
      <c r="M39" s="7">
        <v>0</v>
      </c>
      <c r="N39" s="2" t="s">
        <v>10</v>
      </c>
      <c r="O39" s="9" t="str">
        <f t="shared" si="1"/>
        <v>57, 0 0;</v>
      </c>
      <c r="P39" s="3">
        <v>57</v>
      </c>
      <c r="Q39" s="7">
        <v>0</v>
      </c>
      <c r="R39" s="7">
        <v>0</v>
      </c>
      <c r="S39" s="2" t="s">
        <v>10</v>
      </c>
      <c r="T39" s="9" t="str">
        <f t="shared" si="2"/>
        <v>57, 0 0;</v>
      </c>
      <c r="U39" s="3">
        <v>57</v>
      </c>
      <c r="V39" s="7">
        <v>0</v>
      </c>
      <c r="W39" s="7">
        <v>0</v>
      </c>
      <c r="X39" s="2" t="s">
        <v>10</v>
      </c>
      <c r="Y39" s="9" t="str">
        <f t="shared" si="3"/>
        <v>57, 0 0;</v>
      </c>
      <c r="Z39" s="3">
        <v>57</v>
      </c>
      <c r="AA39" s="7">
        <v>0</v>
      </c>
      <c r="AB39" s="7">
        <v>0</v>
      </c>
      <c r="AC39" s="2" t="s">
        <v>10</v>
      </c>
      <c r="AD39" s="9" t="str">
        <f t="shared" si="4"/>
        <v>57, 0 0;</v>
      </c>
      <c r="AE39" s="3">
        <v>57</v>
      </c>
      <c r="AF39" s="7">
        <v>0</v>
      </c>
      <c r="AG39" s="7">
        <v>0</v>
      </c>
      <c r="AH39" s="2" t="s">
        <v>10</v>
      </c>
      <c r="AI39" s="9" t="str">
        <f t="shared" si="5"/>
        <v>57, 0 0;</v>
      </c>
      <c r="AJ39" s="3">
        <v>57</v>
      </c>
      <c r="AK39" s="7">
        <v>0</v>
      </c>
      <c r="AL39" s="7">
        <v>0</v>
      </c>
      <c r="AM39" s="2" t="s">
        <v>10</v>
      </c>
      <c r="AN39" s="9" t="str">
        <f t="shared" si="6"/>
        <v>57, 0 0;</v>
      </c>
      <c r="AO39" s="3">
        <v>57</v>
      </c>
      <c r="AP39" s="7">
        <v>0</v>
      </c>
      <c r="AQ39" s="7">
        <v>0</v>
      </c>
      <c r="AR39" s="2" t="s">
        <v>10</v>
      </c>
      <c r="AS39" s="9" t="str">
        <f t="shared" si="7"/>
        <v>57, 0 0;</v>
      </c>
      <c r="AT39" s="3">
        <v>57</v>
      </c>
      <c r="AU39" s="7">
        <v>0</v>
      </c>
      <c r="AV39" s="7">
        <v>0</v>
      </c>
      <c r="AW39" s="2" t="s">
        <v>10</v>
      </c>
      <c r="AX39" s="9" t="str">
        <f t="shared" si="8"/>
        <v>57, 0 0;</v>
      </c>
      <c r="AY39" s="3">
        <v>57</v>
      </c>
      <c r="AZ39" s="7">
        <v>0</v>
      </c>
      <c r="BA39" s="7">
        <v>0</v>
      </c>
      <c r="BB39" s="2" t="s">
        <v>10</v>
      </c>
      <c r="BC39" s="9" t="str">
        <f t="shared" si="9"/>
        <v>57, 0 0;</v>
      </c>
      <c r="BD39" s="3">
        <v>57</v>
      </c>
      <c r="BE39" s="7">
        <v>0</v>
      </c>
      <c r="BF39" s="7">
        <v>0</v>
      </c>
      <c r="BG39" s="2" t="s">
        <v>10</v>
      </c>
      <c r="BH39" s="9" t="str">
        <f t="shared" si="10"/>
        <v>57, 0 0;</v>
      </c>
      <c r="BI39" s="3">
        <v>57</v>
      </c>
      <c r="BJ39" s="7">
        <v>0</v>
      </c>
      <c r="BK39" s="7">
        <v>0</v>
      </c>
      <c r="BL39" s="2" t="s">
        <v>10</v>
      </c>
      <c r="BM39" s="9" t="str">
        <f t="shared" si="11"/>
        <v>57, 0 0;</v>
      </c>
      <c r="BN39" s="3">
        <v>57</v>
      </c>
      <c r="BO39" s="7">
        <v>0</v>
      </c>
      <c r="BP39" s="7">
        <v>0</v>
      </c>
      <c r="BQ39" s="2" t="s">
        <v>10</v>
      </c>
      <c r="BR39" s="9" t="str">
        <f t="shared" si="12"/>
        <v>57, 0 0;</v>
      </c>
      <c r="BS39" s="3">
        <v>57</v>
      </c>
      <c r="BT39" s="7">
        <v>0</v>
      </c>
      <c r="BU39" s="7">
        <v>0</v>
      </c>
      <c r="BV39" s="2" t="s">
        <v>10</v>
      </c>
      <c r="BW39" s="9" t="str">
        <f t="shared" si="13"/>
        <v>57, 0 0;</v>
      </c>
      <c r="BX39" s="3">
        <v>57</v>
      </c>
      <c r="BY39" s="7">
        <v>0</v>
      </c>
      <c r="BZ39" s="7">
        <v>0</v>
      </c>
      <c r="CA39" s="2" t="s">
        <v>10</v>
      </c>
      <c r="CB39" s="9" t="str">
        <f t="shared" si="14"/>
        <v>57, 0 0;</v>
      </c>
      <c r="CC39" s="3">
        <v>57</v>
      </c>
      <c r="CD39" s="7">
        <v>0</v>
      </c>
      <c r="CE39" s="7">
        <v>0</v>
      </c>
      <c r="CF39" s="2" t="s">
        <v>10</v>
      </c>
      <c r="CG39" s="9" t="str">
        <f t="shared" si="15"/>
        <v>57, 0 0;</v>
      </c>
    </row>
    <row r="40" spans="1:85">
      <c r="A40" s="3">
        <v>58</v>
      </c>
      <c r="B40" s="7">
        <v>0</v>
      </c>
      <c r="C40" s="7">
        <v>0</v>
      </c>
      <c r="E40" s="8" t="str">
        <f t="shared" si="16"/>
        <v>58, 0 0;</v>
      </c>
      <c r="F40" s="3">
        <v>58</v>
      </c>
      <c r="G40" s="7">
        <v>0</v>
      </c>
      <c r="H40" s="7">
        <v>0</v>
      </c>
      <c r="J40" s="9" t="str">
        <f t="shared" si="0"/>
        <v>58, 0 0;</v>
      </c>
      <c r="K40" s="3">
        <v>58</v>
      </c>
      <c r="L40" s="7">
        <v>0</v>
      </c>
      <c r="M40" s="7">
        <v>0</v>
      </c>
      <c r="O40" s="9" t="str">
        <f t="shared" si="1"/>
        <v>58, 0 0;</v>
      </c>
      <c r="P40" s="3">
        <v>58</v>
      </c>
      <c r="Q40" s="7">
        <v>0</v>
      </c>
      <c r="R40" s="7">
        <v>0</v>
      </c>
      <c r="T40" s="9" t="str">
        <f t="shared" si="2"/>
        <v>58, 0 0;</v>
      </c>
      <c r="U40" s="3">
        <v>58</v>
      </c>
      <c r="V40" s="7">
        <v>0</v>
      </c>
      <c r="W40" s="7">
        <v>0</v>
      </c>
      <c r="Y40" s="9" t="str">
        <f t="shared" si="3"/>
        <v>58, 0 0;</v>
      </c>
      <c r="Z40" s="3">
        <v>58</v>
      </c>
      <c r="AA40" s="7">
        <v>0</v>
      </c>
      <c r="AB40" s="7">
        <v>0</v>
      </c>
      <c r="AD40" s="9" t="str">
        <f t="shared" si="4"/>
        <v>58, 0 0;</v>
      </c>
      <c r="AE40" s="3">
        <v>58</v>
      </c>
      <c r="AF40" s="7">
        <v>0</v>
      </c>
      <c r="AG40" s="7">
        <v>0</v>
      </c>
      <c r="AI40" s="9" t="str">
        <f t="shared" si="5"/>
        <v>58, 0 0;</v>
      </c>
      <c r="AJ40" s="3">
        <v>58</v>
      </c>
      <c r="AK40" s="7">
        <v>0</v>
      </c>
      <c r="AL40" s="7">
        <v>0</v>
      </c>
      <c r="AN40" s="9" t="str">
        <f t="shared" si="6"/>
        <v>58, 0 0;</v>
      </c>
      <c r="AO40" s="3">
        <v>58</v>
      </c>
      <c r="AP40" s="7">
        <v>0</v>
      </c>
      <c r="AQ40" s="7">
        <v>0</v>
      </c>
      <c r="AS40" s="9" t="str">
        <f t="shared" si="7"/>
        <v>58, 0 0;</v>
      </c>
      <c r="AT40" s="3">
        <v>58</v>
      </c>
      <c r="AU40" s="7">
        <v>0</v>
      </c>
      <c r="AV40" s="7">
        <v>0</v>
      </c>
      <c r="AX40" s="9" t="str">
        <f t="shared" si="8"/>
        <v>58, 0 0;</v>
      </c>
      <c r="AY40" s="3">
        <v>58</v>
      </c>
      <c r="AZ40" s="7">
        <v>0</v>
      </c>
      <c r="BA40" s="7">
        <v>0</v>
      </c>
      <c r="BC40" s="9" t="str">
        <f t="shared" si="9"/>
        <v>58, 0 0;</v>
      </c>
      <c r="BD40" s="3">
        <v>58</v>
      </c>
      <c r="BE40" s="7">
        <v>0</v>
      </c>
      <c r="BF40" s="7">
        <v>0</v>
      </c>
      <c r="BH40" s="9" t="str">
        <f t="shared" si="10"/>
        <v>58, 0 0;</v>
      </c>
      <c r="BI40" s="3">
        <v>58</v>
      </c>
      <c r="BJ40" s="7">
        <v>0</v>
      </c>
      <c r="BK40" s="7">
        <v>0</v>
      </c>
      <c r="BM40" s="9" t="str">
        <f t="shared" si="11"/>
        <v>58, 0 0;</v>
      </c>
      <c r="BN40" s="3">
        <v>58</v>
      </c>
      <c r="BO40" s="7">
        <v>0</v>
      </c>
      <c r="BP40" s="7">
        <v>0</v>
      </c>
      <c r="BR40" s="9" t="str">
        <f t="shared" si="12"/>
        <v>58, 0 0;</v>
      </c>
      <c r="BS40" s="3">
        <v>58</v>
      </c>
      <c r="BT40" s="7">
        <v>0</v>
      </c>
      <c r="BU40" s="7">
        <v>0</v>
      </c>
      <c r="BW40" s="9" t="str">
        <f t="shared" si="13"/>
        <v>58, 0 0;</v>
      </c>
      <c r="BX40" s="3">
        <v>58</v>
      </c>
      <c r="BY40" s="7">
        <v>0</v>
      </c>
      <c r="BZ40" s="7">
        <v>0</v>
      </c>
      <c r="CB40" s="9" t="str">
        <f t="shared" si="14"/>
        <v>58, 0 0;</v>
      </c>
      <c r="CC40" s="3">
        <v>58</v>
      </c>
      <c r="CD40" s="7">
        <v>0</v>
      </c>
      <c r="CE40" s="7">
        <v>0</v>
      </c>
      <c r="CG40" s="9" t="str">
        <f t="shared" si="15"/>
        <v>58, 0 0;</v>
      </c>
    </row>
    <row r="41" spans="1:85">
      <c r="A41" s="3">
        <v>59</v>
      </c>
      <c r="B41" s="7">
        <v>0</v>
      </c>
      <c r="C41" s="7">
        <v>0</v>
      </c>
      <c r="D41" s="2" t="s">
        <v>11</v>
      </c>
      <c r="E41" s="8" t="str">
        <f t="shared" si="16"/>
        <v>59, 0 0;</v>
      </c>
      <c r="F41" s="3">
        <v>59</v>
      </c>
      <c r="G41" s="7">
        <v>0</v>
      </c>
      <c r="H41" s="7">
        <v>0</v>
      </c>
      <c r="I41" s="2" t="s">
        <v>11</v>
      </c>
      <c r="J41" s="9" t="str">
        <f t="shared" si="0"/>
        <v>59, 0 0;</v>
      </c>
      <c r="K41" s="3">
        <v>59</v>
      </c>
      <c r="L41" s="7">
        <v>0</v>
      </c>
      <c r="M41" s="7">
        <v>0</v>
      </c>
      <c r="N41" s="2" t="s">
        <v>11</v>
      </c>
      <c r="O41" s="9" t="str">
        <f t="shared" si="1"/>
        <v>59, 0 0;</v>
      </c>
      <c r="P41" s="3">
        <v>59</v>
      </c>
      <c r="Q41" s="7">
        <v>0</v>
      </c>
      <c r="R41" s="7">
        <v>0</v>
      </c>
      <c r="S41" s="2" t="s">
        <v>11</v>
      </c>
      <c r="T41" s="9" t="str">
        <f t="shared" si="2"/>
        <v>59, 0 0;</v>
      </c>
      <c r="U41" s="3">
        <v>59</v>
      </c>
      <c r="V41" s="7">
        <v>0</v>
      </c>
      <c r="W41" s="7">
        <v>0</v>
      </c>
      <c r="X41" s="2" t="s">
        <v>11</v>
      </c>
      <c r="Y41" s="9" t="str">
        <f t="shared" si="3"/>
        <v>59, 0 0;</v>
      </c>
      <c r="Z41" s="3">
        <v>59</v>
      </c>
      <c r="AA41" s="7">
        <v>0</v>
      </c>
      <c r="AB41" s="7">
        <v>0</v>
      </c>
      <c r="AC41" s="2" t="s">
        <v>11</v>
      </c>
      <c r="AD41" s="9" t="str">
        <f t="shared" si="4"/>
        <v>59, 0 0;</v>
      </c>
      <c r="AE41" s="3">
        <v>59</v>
      </c>
      <c r="AF41" s="7">
        <v>0</v>
      </c>
      <c r="AG41" s="7">
        <v>0</v>
      </c>
      <c r="AH41" s="2" t="s">
        <v>11</v>
      </c>
      <c r="AI41" s="9" t="str">
        <f t="shared" si="5"/>
        <v>59, 0 0;</v>
      </c>
      <c r="AJ41" s="3">
        <v>59</v>
      </c>
      <c r="AK41" s="7">
        <v>0</v>
      </c>
      <c r="AL41" s="7">
        <v>0</v>
      </c>
      <c r="AM41" s="2" t="s">
        <v>11</v>
      </c>
      <c r="AN41" s="9" t="str">
        <f t="shared" si="6"/>
        <v>59, 0 0;</v>
      </c>
      <c r="AO41" s="3">
        <v>59</v>
      </c>
      <c r="AP41" s="7">
        <v>0</v>
      </c>
      <c r="AQ41" s="7">
        <v>0</v>
      </c>
      <c r="AR41" s="2" t="s">
        <v>11</v>
      </c>
      <c r="AS41" s="9" t="str">
        <f t="shared" si="7"/>
        <v>59, 0 0;</v>
      </c>
      <c r="AT41" s="3">
        <v>59</v>
      </c>
      <c r="AU41" s="7">
        <v>0</v>
      </c>
      <c r="AV41" s="7">
        <v>0</v>
      </c>
      <c r="AW41" s="2" t="s">
        <v>11</v>
      </c>
      <c r="AX41" s="9" t="str">
        <f t="shared" si="8"/>
        <v>59, 0 0;</v>
      </c>
      <c r="AY41" s="3">
        <v>59</v>
      </c>
      <c r="AZ41" s="7">
        <v>0</v>
      </c>
      <c r="BA41" s="7">
        <v>0</v>
      </c>
      <c r="BB41" s="2" t="s">
        <v>11</v>
      </c>
      <c r="BC41" s="9" t="str">
        <f t="shared" si="9"/>
        <v>59, 0 0;</v>
      </c>
      <c r="BD41" s="3">
        <v>59</v>
      </c>
      <c r="BE41" s="7">
        <v>0</v>
      </c>
      <c r="BF41" s="7">
        <v>0</v>
      </c>
      <c r="BG41" s="2" t="s">
        <v>11</v>
      </c>
      <c r="BH41" s="9" t="str">
        <f t="shared" si="10"/>
        <v>59, 0 0;</v>
      </c>
      <c r="BI41" s="3">
        <v>59</v>
      </c>
      <c r="BJ41" s="7">
        <v>0</v>
      </c>
      <c r="BK41" s="7">
        <v>0</v>
      </c>
      <c r="BL41" s="2" t="s">
        <v>11</v>
      </c>
      <c r="BM41" s="9" t="str">
        <f t="shared" si="11"/>
        <v>59, 0 0;</v>
      </c>
      <c r="BN41" s="3">
        <v>59</v>
      </c>
      <c r="BO41" s="7">
        <v>0</v>
      </c>
      <c r="BP41" s="7">
        <v>0</v>
      </c>
      <c r="BQ41" s="2" t="s">
        <v>11</v>
      </c>
      <c r="BR41" s="9" t="str">
        <f t="shared" si="12"/>
        <v>59, 0 0;</v>
      </c>
      <c r="BS41" s="3">
        <v>59</v>
      </c>
      <c r="BT41" s="7">
        <v>0</v>
      </c>
      <c r="BU41" s="7">
        <v>0</v>
      </c>
      <c r="BV41" s="2" t="s">
        <v>11</v>
      </c>
      <c r="BW41" s="9" t="str">
        <f t="shared" si="13"/>
        <v>59, 0 0;</v>
      </c>
      <c r="BX41" s="3">
        <v>59</v>
      </c>
      <c r="BY41" s="7">
        <v>0</v>
      </c>
      <c r="BZ41" s="7">
        <v>0</v>
      </c>
      <c r="CA41" s="2" t="s">
        <v>11</v>
      </c>
      <c r="CB41" s="9" t="str">
        <f t="shared" si="14"/>
        <v>59, 0 0;</v>
      </c>
      <c r="CC41" s="3">
        <v>59</v>
      </c>
      <c r="CD41" s="7">
        <v>0</v>
      </c>
      <c r="CE41" s="7">
        <v>0</v>
      </c>
      <c r="CF41" s="2" t="s">
        <v>11</v>
      </c>
      <c r="CG41" s="9" t="str">
        <f t="shared" si="15"/>
        <v>59, 0 0;</v>
      </c>
    </row>
    <row r="42" spans="1:85">
      <c r="A42" s="15">
        <v>60</v>
      </c>
      <c r="B42" s="16" t="s">
        <v>12</v>
      </c>
      <c r="C42" s="16">
        <v>1</v>
      </c>
      <c r="D42" s="17" t="s">
        <v>5</v>
      </c>
      <c r="E42" s="18" t="str">
        <f t="shared" si="16"/>
        <v>60, a 1;</v>
      </c>
      <c r="F42" s="15">
        <v>60</v>
      </c>
      <c r="G42" s="16" t="s">
        <v>13</v>
      </c>
      <c r="H42" s="16">
        <v>1</v>
      </c>
      <c r="I42" s="17" t="s">
        <v>5</v>
      </c>
      <c r="J42" s="19" t="str">
        <f t="shared" si="0"/>
        <v>60, a 1;</v>
      </c>
      <c r="K42" s="15">
        <v>60</v>
      </c>
      <c r="L42" s="16" t="s">
        <v>13</v>
      </c>
      <c r="M42" s="16">
        <v>1</v>
      </c>
      <c r="N42" s="17" t="s">
        <v>5</v>
      </c>
      <c r="O42" s="19" t="str">
        <f t="shared" si="1"/>
        <v>60, a 1;</v>
      </c>
      <c r="P42" s="15">
        <v>60</v>
      </c>
      <c r="Q42" s="16">
        <v>0</v>
      </c>
      <c r="R42" s="16">
        <v>0</v>
      </c>
      <c r="S42" s="17" t="s">
        <v>5</v>
      </c>
      <c r="T42" s="19" t="str">
        <f t="shared" si="2"/>
        <v>60, 0 0;</v>
      </c>
      <c r="U42" s="15">
        <v>60</v>
      </c>
      <c r="V42" s="16">
        <v>0</v>
      </c>
      <c r="W42" s="16">
        <v>0</v>
      </c>
      <c r="X42" s="17" t="s">
        <v>5</v>
      </c>
      <c r="Y42" s="19" t="str">
        <f t="shared" si="3"/>
        <v>60, 0 0;</v>
      </c>
      <c r="Z42" s="15">
        <v>60</v>
      </c>
      <c r="AA42" s="16">
        <v>0</v>
      </c>
      <c r="AB42" s="16">
        <v>0</v>
      </c>
      <c r="AC42" s="17" t="s">
        <v>5</v>
      </c>
      <c r="AD42" s="19" t="str">
        <f t="shared" si="4"/>
        <v>60, 0 0;</v>
      </c>
      <c r="AE42" s="15">
        <v>60</v>
      </c>
      <c r="AF42" s="16">
        <v>0</v>
      </c>
      <c r="AG42" s="16">
        <v>0</v>
      </c>
      <c r="AH42" s="17" t="s">
        <v>5</v>
      </c>
      <c r="AI42" s="19" t="str">
        <f t="shared" si="5"/>
        <v>60, 0 0;</v>
      </c>
      <c r="AJ42" s="15">
        <v>60</v>
      </c>
      <c r="AK42" s="16">
        <v>0</v>
      </c>
      <c r="AL42" s="16">
        <v>0</v>
      </c>
      <c r="AM42" s="17" t="s">
        <v>5</v>
      </c>
      <c r="AN42" s="19" t="str">
        <f t="shared" si="6"/>
        <v>60, 0 0;</v>
      </c>
      <c r="AO42" s="15">
        <v>60</v>
      </c>
      <c r="AP42" s="16">
        <v>0</v>
      </c>
      <c r="AQ42" s="16">
        <v>0</v>
      </c>
      <c r="AR42" s="17" t="s">
        <v>5</v>
      </c>
      <c r="AS42" s="19" t="str">
        <f t="shared" si="7"/>
        <v>60, 0 0;</v>
      </c>
      <c r="AT42" s="15">
        <v>60</v>
      </c>
      <c r="AU42" s="16">
        <v>0</v>
      </c>
      <c r="AV42" s="16">
        <v>0</v>
      </c>
      <c r="AW42" s="17" t="s">
        <v>5</v>
      </c>
      <c r="AX42" s="19" t="str">
        <f t="shared" si="8"/>
        <v>60, 0 0;</v>
      </c>
      <c r="AY42" s="15">
        <v>60</v>
      </c>
      <c r="AZ42" s="16">
        <v>0</v>
      </c>
      <c r="BA42" s="16">
        <v>0</v>
      </c>
      <c r="BB42" s="17" t="s">
        <v>5</v>
      </c>
      <c r="BC42" s="19" t="str">
        <f t="shared" si="9"/>
        <v>60, 0 0;</v>
      </c>
      <c r="BD42" s="15">
        <v>60</v>
      </c>
      <c r="BE42" s="16">
        <v>0</v>
      </c>
      <c r="BF42" s="16">
        <v>0</v>
      </c>
      <c r="BG42" s="17" t="s">
        <v>5</v>
      </c>
      <c r="BH42" s="19" t="str">
        <f t="shared" si="10"/>
        <v>60, 0 0;</v>
      </c>
      <c r="BI42" s="15">
        <v>60</v>
      </c>
      <c r="BJ42" s="16">
        <v>0</v>
      </c>
      <c r="BK42" s="16">
        <v>0</v>
      </c>
      <c r="BL42" s="17" t="s">
        <v>5</v>
      </c>
      <c r="BM42" s="19" t="str">
        <f t="shared" si="11"/>
        <v>60, 0 0;</v>
      </c>
      <c r="BN42" s="15">
        <v>60</v>
      </c>
      <c r="BO42" s="16">
        <v>0</v>
      </c>
      <c r="BP42" s="16">
        <v>0</v>
      </c>
      <c r="BQ42" s="17" t="s">
        <v>5</v>
      </c>
      <c r="BR42" s="19" t="str">
        <f t="shared" si="12"/>
        <v>60, 0 0;</v>
      </c>
      <c r="BS42" s="15">
        <v>60</v>
      </c>
      <c r="BT42" s="16">
        <v>0</v>
      </c>
      <c r="BU42" s="16">
        <v>0</v>
      </c>
      <c r="BV42" s="17" t="s">
        <v>5</v>
      </c>
      <c r="BW42" s="19" t="str">
        <f t="shared" si="13"/>
        <v>60, 0 0;</v>
      </c>
      <c r="BX42" s="15">
        <v>60</v>
      </c>
      <c r="BY42" s="16">
        <v>0</v>
      </c>
      <c r="BZ42" s="16">
        <v>0</v>
      </c>
      <c r="CA42" s="17" t="s">
        <v>5</v>
      </c>
      <c r="CB42" s="19" t="str">
        <f t="shared" si="14"/>
        <v>60, 0 0;</v>
      </c>
      <c r="CC42" s="15">
        <v>60</v>
      </c>
      <c r="CD42" s="16">
        <v>0</v>
      </c>
      <c r="CE42" s="16">
        <v>0</v>
      </c>
      <c r="CF42" s="17" t="s">
        <v>5</v>
      </c>
      <c r="CG42" s="19" t="str">
        <f t="shared" si="15"/>
        <v>60, 0 0;</v>
      </c>
    </row>
    <row r="43" spans="1:85">
      <c r="A43" s="3">
        <v>61</v>
      </c>
      <c r="B43" s="7" t="s">
        <v>12</v>
      </c>
      <c r="C43" s="7">
        <v>2</v>
      </c>
      <c r="E43" s="8" t="str">
        <f t="shared" si="16"/>
        <v>61, a 2;</v>
      </c>
      <c r="F43" s="3">
        <v>61</v>
      </c>
      <c r="G43" s="7" t="s">
        <v>49</v>
      </c>
      <c r="H43" s="7">
        <v>45</v>
      </c>
      <c r="J43" s="9" t="str">
        <f t="shared" si="0"/>
        <v>61, s 45;</v>
      </c>
      <c r="K43" s="3">
        <v>61</v>
      </c>
      <c r="L43" s="7" t="s">
        <v>14</v>
      </c>
      <c r="M43" s="7">
        <v>0</v>
      </c>
      <c r="O43" s="9" t="str">
        <f t="shared" si="1"/>
        <v>61, a 0;</v>
      </c>
      <c r="P43" s="3">
        <v>61</v>
      </c>
      <c r="Q43" s="7">
        <v>0</v>
      </c>
      <c r="R43" s="7">
        <v>0</v>
      </c>
      <c r="T43" s="9" t="str">
        <f t="shared" si="2"/>
        <v>61, 0 0;</v>
      </c>
      <c r="U43" s="3">
        <v>61</v>
      </c>
      <c r="V43" s="7">
        <v>0</v>
      </c>
      <c r="W43" s="7">
        <v>0</v>
      </c>
      <c r="Y43" s="9" t="str">
        <f t="shared" si="3"/>
        <v>61, 0 0;</v>
      </c>
      <c r="Z43" s="3">
        <v>61</v>
      </c>
      <c r="AA43" s="7">
        <v>0</v>
      </c>
      <c r="AB43" s="7">
        <v>0</v>
      </c>
      <c r="AD43" s="9" t="str">
        <f t="shared" si="4"/>
        <v>61, 0 0;</v>
      </c>
      <c r="AE43" s="3">
        <v>61</v>
      </c>
      <c r="AF43" s="7">
        <v>0</v>
      </c>
      <c r="AG43" s="7">
        <v>0</v>
      </c>
      <c r="AI43" s="9" t="str">
        <f t="shared" si="5"/>
        <v>61, 0 0;</v>
      </c>
      <c r="AJ43" s="3">
        <v>61</v>
      </c>
      <c r="AK43" s="7">
        <v>0</v>
      </c>
      <c r="AL43" s="7">
        <v>0</v>
      </c>
      <c r="AN43" s="9" t="str">
        <f t="shared" si="6"/>
        <v>61, 0 0;</v>
      </c>
      <c r="AO43" s="3">
        <v>61</v>
      </c>
      <c r="AP43" s="7">
        <v>0</v>
      </c>
      <c r="AQ43" s="7">
        <v>0</v>
      </c>
      <c r="AS43" s="9" t="str">
        <f t="shared" si="7"/>
        <v>61, 0 0;</v>
      </c>
      <c r="AT43" s="3">
        <v>61</v>
      </c>
      <c r="AU43" s="7">
        <v>0</v>
      </c>
      <c r="AV43" s="7">
        <v>0</v>
      </c>
      <c r="AX43" s="9" t="str">
        <f t="shared" si="8"/>
        <v>61, 0 0;</v>
      </c>
      <c r="AY43" s="3">
        <v>61</v>
      </c>
      <c r="AZ43" s="7">
        <v>0</v>
      </c>
      <c r="BA43" s="7">
        <v>0</v>
      </c>
      <c r="BC43" s="9" t="str">
        <f t="shared" si="9"/>
        <v>61, 0 0;</v>
      </c>
      <c r="BD43" s="3">
        <v>61</v>
      </c>
      <c r="BE43" s="7">
        <v>0</v>
      </c>
      <c r="BF43" s="7">
        <v>0</v>
      </c>
      <c r="BH43" s="9" t="str">
        <f t="shared" si="10"/>
        <v>61, 0 0;</v>
      </c>
      <c r="BI43" s="3">
        <v>61</v>
      </c>
      <c r="BJ43" s="7">
        <v>0</v>
      </c>
      <c r="BK43" s="7">
        <v>0</v>
      </c>
      <c r="BM43" s="9" t="str">
        <f t="shared" si="11"/>
        <v>61, 0 0;</v>
      </c>
      <c r="BN43" s="3">
        <v>61</v>
      </c>
      <c r="BO43" s="7">
        <v>0</v>
      </c>
      <c r="BP43" s="7">
        <v>0</v>
      </c>
      <c r="BR43" s="9" t="str">
        <f t="shared" si="12"/>
        <v>61, 0 0;</v>
      </c>
      <c r="BS43" s="3">
        <v>61</v>
      </c>
      <c r="BT43" s="7">
        <v>0</v>
      </c>
      <c r="BU43" s="7">
        <v>0</v>
      </c>
      <c r="BW43" s="9" t="str">
        <f t="shared" si="13"/>
        <v>61, 0 0;</v>
      </c>
      <c r="BX43" s="3">
        <v>61</v>
      </c>
      <c r="BY43" s="7">
        <v>0</v>
      </c>
      <c r="BZ43" s="7">
        <v>0</v>
      </c>
      <c r="CB43" s="9" t="str">
        <f t="shared" si="14"/>
        <v>61, 0 0;</v>
      </c>
      <c r="CC43" s="3">
        <v>61</v>
      </c>
      <c r="CD43" s="7">
        <v>0</v>
      </c>
      <c r="CE43" s="7">
        <v>0</v>
      </c>
      <c r="CG43" s="9" t="str">
        <f t="shared" si="15"/>
        <v>61, 0 0;</v>
      </c>
    </row>
    <row r="44" spans="1:85">
      <c r="A44" s="3">
        <v>62</v>
      </c>
      <c r="B44" s="7" t="s">
        <v>12</v>
      </c>
      <c r="C44" s="7">
        <v>3</v>
      </c>
      <c r="D44" s="2" t="s">
        <v>6</v>
      </c>
      <c r="E44" s="8" t="str">
        <f t="shared" si="16"/>
        <v>62, a 3;</v>
      </c>
      <c r="F44" s="3">
        <v>62</v>
      </c>
      <c r="G44" s="7" t="s">
        <v>50</v>
      </c>
      <c r="H44" s="7">
        <v>60</v>
      </c>
      <c r="I44" s="2" t="s">
        <v>6</v>
      </c>
      <c r="J44" s="9" t="str">
        <f t="shared" si="0"/>
        <v>62, s 60;</v>
      </c>
      <c r="K44" s="3">
        <v>62</v>
      </c>
      <c r="L44" s="7" t="s">
        <v>15</v>
      </c>
      <c r="M44" s="7">
        <v>0</v>
      </c>
      <c r="N44" s="2" t="s">
        <v>6</v>
      </c>
      <c r="O44" s="9" t="str">
        <f t="shared" si="1"/>
        <v>62, s 0;</v>
      </c>
      <c r="P44" s="3">
        <v>62</v>
      </c>
      <c r="Q44" s="7">
        <v>0</v>
      </c>
      <c r="R44" s="7">
        <v>0</v>
      </c>
      <c r="S44" s="2" t="s">
        <v>6</v>
      </c>
      <c r="T44" s="9" t="str">
        <f t="shared" si="2"/>
        <v>62, 0 0;</v>
      </c>
      <c r="U44" s="3">
        <v>62</v>
      </c>
      <c r="V44" s="7">
        <v>0</v>
      </c>
      <c r="W44" s="7">
        <v>0</v>
      </c>
      <c r="X44" s="2" t="s">
        <v>6</v>
      </c>
      <c r="Y44" s="9" t="str">
        <f t="shared" si="3"/>
        <v>62, 0 0;</v>
      </c>
      <c r="Z44" s="3">
        <v>62</v>
      </c>
      <c r="AA44" s="7">
        <v>0</v>
      </c>
      <c r="AB44" s="7">
        <v>0</v>
      </c>
      <c r="AC44" s="2" t="s">
        <v>6</v>
      </c>
      <c r="AD44" s="9" t="str">
        <f t="shared" si="4"/>
        <v>62, 0 0;</v>
      </c>
      <c r="AE44" s="3">
        <v>62</v>
      </c>
      <c r="AF44" s="7">
        <v>0</v>
      </c>
      <c r="AG44" s="7">
        <v>0</v>
      </c>
      <c r="AH44" s="2" t="s">
        <v>6</v>
      </c>
      <c r="AI44" s="9" t="str">
        <f t="shared" si="5"/>
        <v>62, 0 0;</v>
      </c>
      <c r="AJ44" s="3">
        <v>62</v>
      </c>
      <c r="AK44" s="7">
        <v>0</v>
      </c>
      <c r="AL44" s="7">
        <v>0</v>
      </c>
      <c r="AM44" s="2" t="s">
        <v>6</v>
      </c>
      <c r="AN44" s="9" t="str">
        <f t="shared" si="6"/>
        <v>62, 0 0;</v>
      </c>
      <c r="AO44" s="3">
        <v>62</v>
      </c>
      <c r="AP44" s="7">
        <v>0</v>
      </c>
      <c r="AQ44" s="7">
        <v>0</v>
      </c>
      <c r="AR44" s="2" t="s">
        <v>6</v>
      </c>
      <c r="AS44" s="9" t="str">
        <f t="shared" si="7"/>
        <v>62, 0 0;</v>
      </c>
      <c r="AT44" s="3">
        <v>62</v>
      </c>
      <c r="AU44" s="7">
        <v>0</v>
      </c>
      <c r="AV44" s="7">
        <v>0</v>
      </c>
      <c r="AW44" s="2" t="s">
        <v>6</v>
      </c>
      <c r="AX44" s="9" t="str">
        <f t="shared" si="8"/>
        <v>62, 0 0;</v>
      </c>
      <c r="AY44" s="3">
        <v>62</v>
      </c>
      <c r="AZ44" s="7">
        <v>0</v>
      </c>
      <c r="BA44" s="7">
        <v>0</v>
      </c>
      <c r="BB44" s="2" t="s">
        <v>6</v>
      </c>
      <c r="BC44" s="9" t="str">
        <f t="shared" si="9"/>
        <v>62, 0 0;</v>
      </c>
      <c r="BD44" s="3">
        <v>62</v>
      </c>
      <c r="BE44" s="7">
        <v>0</v>
      </c>
      <c r="BF44" s="7">
        <v>0</v>
      </c>
      <c r="BG44" s="2" t="s">
        <v>6</v>
      </c>
      <c r="BH44" s="9" t="str">
        <f t="shared" si="10"/>
        <v>62, 0 0;</v>
      </c>
      <c r="BI44" s="3">
        <v>62</v>
      </c>
      <c r="BJ44" s="7">
        <v>0</v>
      </c>
      <c r="BK44" s="7">
        <v>0</v>
      </c>
      <c r="BL44" s="2" t="s">
        <v>6</v>
      </c>
      <c r="BM44" s="9" t="str">
        <f t="shared" si="11"/>
        <v>62, 0 0;</v>
      </c>
      <c r="BN44" s="3">
        <v>62</v>
      </c>
      <c r="BO44" s="7">
        <v>0</v>
      </c>
      <c r="BP44" s="7">
        <v>0</v>
      </c>
      <c r="BQ44" s="2" t="s">
        <v>6</v>
      </c>
      <c r="BR44" s="9" t="str">
        <f t="shared" si="12"/>
        <v>62, 0 0;</v>
      </c>
      <c r="BS44" s="3">
        <v>62</v>
      </c>
      <c r="BT44" s="7">
        <v>0</v>
      </c>
      <c r="BU44" s="7">
        <v>0</v>
      </c>
      <c r="BV44" s="2" t="s">
        <v>6</v>
      </c>
      <c r="BW44" s="9" t="str">
        <f t="shared" si="13"/>
        <v>62, 0 0;</v>
      </c>
      <c r="BX44" s="3">
        <v>62</v>
      </c>
      <c r="BY44" s="7">
        <v>0</v>
      </c>
      <c r="BZ44" s="7">
        <v>0</v>
      </c>
      <c r="CA44" s="2" t="s">
        <v>6</v>
      </c>
      <c r="CB44" s="9" t="str">
        <f t="shared" si="14"/>
        <v>62, 0 0;</v>
      </c>
      <c r="CC44" s="3">
        <v>62</v>
      </c>
      <c r="CD44" s="7">
        <v>0</v>
      </c>
      <c r="CE44" s="7">
        <v>0</v>
      </c>
      <c r="CF44" s="2" t="s">
        <v>6</v>
      </c>
      <c r="CG44" s="9" t="str">
        <f t="shared" si="15"/>
        <v>62, 0 0;</v>
      </c>
    </row>
    <row r="45" spans="1:85">
      <c r="A45" s="3">
        <v>63</v>
      </c>
      <c r="B45" s="7">
        <v>0</v>
      </c>
      <c r="C45" s="7">
        <v>0</v>
      </c>
      <c r="E45" s="8" t="str">
        <f t="shared" si="16"/>
        <v>63, 0 0;</v>
      </c>
      <c r="F45" s="3">
        <v>63</v>
      </c>
      <c r="G45" s="7" t="s">
        <v>50</v>
      </c>
      <c r="H45" s="7">
        <v>81</v>
      </c>
      <c r="J45" s="9" t="str">
        <f t="shared" si="0"/>
        <v>63, s 81;</v>
      </c>
      <c r="K45" s="3">
        <v>63</v>
      </c>
      <c r="L45" s="7">
        <v>0</v>
      </c>
      <c r="M45" s="7">
        <v>0</v>
      </c>
      <c r="O45" s="9" t="str">
        <f t="shared" si="1"/>
        <v>63, 0 0;</v>
      </c>
      <c r="P45" s="3">
        <v>63</v>
      </c>
      <c r="Q45" s="7">
        <v>0</v>
      </c>
      <c r="R45" s="7">
        <v>0</v>
      </c>
      <c r="T45" s="9" t="str">
        <f t="shared" si="2"/>
        <v>63, 0 0;</v>
      </c>
      <c r="U45" s="3">
        <v>63</v>
      </c>
      <c r="V45" s="7">
        <v>0</v>
      </c>
      <c r="W45" s="7">
        <v>0</v>
      </c>
      <c r="Y45" s="9" t="str">
        <f t="shared" si="3"/>
        <v>63, 0 0;</v>
      </c>
      <c r="Z45" s="3">
        <v>63</v>
      </c>
      <c r="AA45" s="7">
        <v>0</v>
      </c>
      <c r="AB45" s="7">
        <v>0</v>
      </c>
      <c r="AD45" s="9" t="str">
        <f t="shared" si="4"/>
        <v>63, 0 0;</v>
      </c>
      <c r="AE45" s="3">
        <v>63</v>
      </c>
      <c r="AF45" s="7">
        <v>0</v>
      </c>
      <c r="AG45" s="7">
        <v>0</v>
      </c>
      <c r="AI45" s="9" t="str">
        <f t="shared" si="5"/>
        <v>63, 0 0;</v>
      </c>
      <c r="AJ45" s="3">
        <v>63</v>
      </c>
      <c r="AK45" s="7">
        <v>0</v>
      </c>
      <c r="AL45" s="7">
        <v>0</v>
      </c>
      <c r="AN45" s="9" t="str">
        <f t="shared" si="6"/>
        <v>63, 0 0;</v>
      </c>
      <c r="AO45" s="3">
        <v>63</v>
      </c>
      <c r="AP45" s="7">
        <v>0</v>
      </c>
      <c r="AQ45" s="7">
        <v>0</v>
      </c>
      <c r="AS45" s="9" t="str">
        <f t="shared" si="7"/>
        <v>63, 0 0;</v>
      </c>
      <c r="AT45" s="3">
        <v>63</v>
      </c>
      <c r="AU45" s="7">
        <v>0</v>
      </c>
      <c r="AV45" s="7">
        <v>0</v>
      </c>
      <c r="AX45" s="9" t="str">
        <f t="shared" si="8"/>
        <v>63, 0 0;</v>
      </c>
      <c r="AY45" s="3">
        <v>63</v>
      </c>
      <c r="AZ45" s="7">
        <v>0</v>
      </c>
      <c r="BA45" s="7">
        <v>0</v>
      </c>
      <c r="BC45" s="9" t="str">
        <f t="shared" si="9"/>
        <v>63, 0 0;</v>
      </c>
      <c r="BD45" s="3">
        <v>63</v>
      </c>
      <c r="BE45" s="7">
        <v>0</v>
      </c>
      <c r="BF45" s="7">
        <v>0</v>
      </c>
      <c r="BH45" s="9" t="str">
        <f t="shared" si="10"/>
        <v>63, 0 0;</v>
      </c>
      <c r="BI45" s="3">
        <v>63</v>
      </c>
      <c r="BJ45" s="7">
        <v>0</v>
      </c>
      <c r="BK45" s="7">
        <v>0</v>
      </c>
      <c r="BM45" s="9" t="str">
        <f t="shared" si="11"/>
        <v>63, 0 0;</v>
      </c>
      <c r="BN45" s="3">
        <v>63</v>
      </c>
      <c r="BO45" s="7">
        <v>0</v>
      </c>
      <c r="BP45" s="7">
        <v>0</v>
      </c>
      <c r="BR45" s="9" t="str">
        <f t="shared" si="12"/>
        <v>63, 0 0;</v>
      </c>
      <c r="BS45" s="3">
        <v>63</v>
      </c>
      <c r="BT45" s="7">
        <v>0</v>
      </c>
      <c r="BU45" s="7">
        <v>0</v>
      </c>
      <c r="BW45" s="9" t="str">
        <f t="shared" si="13"/>
        <v>63, 0 0;</v>
      </c>
      <c r="BX45" s="3">
        <v>63</v>
      </c>
      <c r="BY45" s="7">
        <v>0</v>
      </c>
      <c r="BZ45" s="7">
        <v>0</v>
      </c>
      <c r="CB45" s="9" t="str">
        <f t="shared" si="14"/>
        <v>63, 0 0;</v>
      </c>
      <c r="CC45" s="3">
        <v>63</v>
      </c>
      <c r="CD45" s="7">
        <v>0</v>
      </c>
      <c r="CE45" s="7">
        <v>0</v>
      </c>
      <c r="CG45" s="9" t="str">
        <f t="shared" si="15"/>
        <v>63, 0 0;</v>
      </c>
    </row>
    <row r="46" spans="1:85">
      <c r="A46" s="3">
        <v>64</v>
      </c>
      <c r="B46" s="7">
        <v>0</v>
      </c>
      <c r="C46" s="7">
        <v>0</v>
      </c>
      <c r="D46" s="2" t="s">
        <v>7</v>
      </c>
      <c r="E46" s="8" t="str">
        <f t="shared" si="16"/>
        <v>64, 0 0;</v>
      </c>
      <c r="F46" s="3">
        <v>64</v>
      </c>
      <c r="G46" s="7" t="s">
        <v>51</v>
      </c>
      <c r="H46" s="7">
        <v>45</v>
      </c>
      <c r="I46" s="2" t="s">
        <v>7</v>
      </c>
      <c r="J46" s="9" t="str">
        <f t="shared" si="0"/>
        <v>64, e 45;</v>
      </c>
      <c r="K46" s="3">
        <v>64</v>
      </c>
      <c r="L46" s="7" t="s">
        <v>16</v>
      </c>
      <c r="M46" s="7">
        <v>0</v>
      </c>
      <c r="N46" s="2" t="s">
        <v>7</v>
      </c>
      <c r="O46" s="9" t="str">
        <f t="shared" si="1"/>
        <v>64, s 0;</v>
      </c>
      <c r="P46" s="3">
        <v>64</v>
      </c>
      <c r="Q46" s="7">
        <v>0</v>
      </c>
      <c r="R46" s="7">
        <v>0</v>
      </c>
      <c r="S46" s="2" t="s">
        <v>7</v>
      </c>
      <c r="T46" s="9" t="str">
        <f t="shared" si="2"/>
        <v>64, 0 0;</v>
      </c>
      <c r="U46" s="3">
        <v>64</v>
      </c>
      <c r="V46" s="7">
        <v>0</v>
      </c>
      <c r="W46" s="7">
        <v>0</v>
      </c>
      <c r="X46" s="2" t="s">
        <v>7</v>
      </c>
      <c r="Y46" s="9" t="str">
        <f t="shared" si="3"/>
        <v>64, 0 0;</v>
      </c>
      <c r="Z46" s="3">
        <v>64</v>
      </c>
      <c r="AA46" s="7">
        <v>0</v>
      </c>
      <c r="AB46" s="7">
        <v>0</v>
      </c>
      <c r="AC46" s="2" t="s">
        <v>7</v>
      </c>
      <c r="AD46" s="9" t="str">
        <f t="shared" si="4"/>
        <v>64, 0 0;</v>
      </c>
      <c r="AE46" s="3">
        <v>64</v>
      </c>
      <c r="AF46" s="7">
        <v>0</v>
      </c>
      <c r="AG46" s="7">
        <v>0</v>
      </c>
      <c r="AH46" s="2" t="s">
        <v>7</v>
      </c>
      <c r="AI46" s="9" t="str">
        <f t="shared" si="5"/>
        <v>64, 0 0;</v>
      </c>
      <c r="AJ46" s="3">
        <v>64</v>
      </c>
      <c r="AK46" s="7">
        <v>0</v>
      </c>
      <c r="AL46" s="7">
        <v>0</v>
      </c>
      <c r="AM46" s="2" t="s">
        <v>7</v>
      </c>
      <c r="AN46" s="9" t="str">
        <f t="shared" si="6"/>
        <v>64, 0 0;</v>
      </c>
      <c r="AO46" s="3">
        <v>64</v>
      </c>
      <c r="AP46" s="7">
        <v>0</v>
      </c>
      <c r="AQ46" s="7">
        <v>0</v>
      </c>
      <c r="AR46" s="2" t="s">
        <v>7</v>
      </c>
      <c r="AS46" s="9" t="str">
        <f t="shared" si="7"/>
        <v>64, 0 0;</v>
      </c>
      <c r="AT46" s="3">
        <v>64</v>
      </c>
      <c r="AU46" s="7">
        <v>0</v>
      </c>
      <c r="AV46" s="7">
        <v>0</v>
      </c>
      <c r="AW46" s="2" t="s">
        <v>7</v>
      </c>
      <c r="AX46" s="9" t="str">
        <f t="shared" si="8"/>
        <v>64, 0 0;</v>
      </c>
      <c r="AY46" s="3">
        <v>64</v>
      </c>
      <c r="AZ46" s="7">
        <v>0</v>
      </c>
      <c r="BA46" s="7">
        <v>0</v>
      </c>
      <c r="BB46" s="2" t="s">
        <v>7</v>
      </c>
      <c r="BC46" s="9" t="str">
        <f t="shared" si="9"/>
        <v>64, 0 0;</v>
      </c>
      <c r="BD46" s="3">
        <v>64</v>
      </c>
      <c r="BE46" s="7">
        <v>0</v>
      </c>
      <c r="BF46" s="7">
        <v>0</v>
      </c>
      <c r="BG46" s="2" t="s">
        <v>7</v>
      </c>
      <c r="BH46" s="9" t="str">
        <f t="shared" si="10"/>
        <v>64, 0 0;</v>
      </c>
      <c r="BI46" s="3">
        <v>64</v>
      </c>
      <c r="BJ46" s="7">
        <v>0</v>
      </c>
      <c r="BK46" s="7">
        <v>0</v>
      </c>
      <c r="BL46" s="2" t="s">
        <v>7</v>
      </c>
      <c r="BM46" s="9" t="str">
        <f t="shared" si="11"/>
        <v>64, 0 0;</v>
      </c>
      <c r="BN46" s="3">
        <v>64</v>
      </c>
      <c r="BO46" s="7">
        <v>0</v>
      </c>
      <c r="BP46" s="7">
        <v>0</v>
      </c>
      <c r="BQ46" s="2" t="s">
        <v>7</v>
      </c>
      <c r="BR46" s="9" t="str">
        <f t="shared" si="12"/>
        <v>64, 0 0;</v>
      </c>
      <c r="BS46" s="3">
        <v>64</v>
      </c>
      <c r="BT46" s="7">
        <v>0</v>
      </c>
      <c r="BU46" s="7">
        <v>0</v>
      </c>
      <c r="BV46" s="2" t="s">
        <v>7</v>
      </c>
      <c r="BW46" s="9" t="str">
        <f t="shared" si="13"/>
        <v>64, 0 0;</v>
      </c>
      <c r="BX46" s="3">
        <v>64</v>
      </c>
      <c r="BY46" s="7">
        <v>0</v>
      </c>
      <c r="BZ46" s="7">
        <v>0</v>
      </c>
      <c r="CA46" s="2" t="s">
        <v>7</v>
      </c>
      <c r="CB46" s="9" t="str">
        <f t="shared" si="14"/>
        <v>64, 0 0;</v>
      </c>
      <c r="CC46" s="3">
        <v>64</v>
      </c>
      <c r="CD46" s="7">
        <v>0</v>
      </c>
      <c r="CE46" s="7">
        <v>0</v>
      </c>
      <c r="CF46" s="2" t="s">
        <v>7</v>
      </c>
      <c r="CG46" s="9" t="str">
        <f t="shared" si="15"/>
        <v>64, 0 0;</v>
      </c>
    </row>
    <row r="47" spans="1:85">
      <c r="A47" s="3">
        <v>65</v>
      </c>
      <c r="B47" s="7">
        <v>0</v>
      </c>
      <c r="C47" s="7">
        <v>0</v>
      </c>
      <c r="D47" s="2" t="s">
        <v>8</v>
      </c>
      <c r="E47" s="8" t="str">
        <f t="shared" si="16"/>
        <v>65, 0 0;</v>
      </c>
      <c r="F47" s="3">
        <v>65</v>
      </c>
      <c r="G47" s="7" t="s">
        <v>134</v>
      </c>
      <c r="H47" s="7">
        <v>60</v>
      </c>
      <c r="I47" s="2" t="s">
        <v>8</v>
      </c>
      <c r="J47" s="9" t="str">
        <f t="shared" si="0"/>
        <v>65, e 60;</v>
      </c>
      <c r="K47" s="3">
        <v>65</v>
      </c>
      <c r="L47" s="7" t="s">
        <v>16</v>
      </c>
      <c r="M47" s="7">
        <v>0</v>
      </c>
      <c r="N47" s="2" t="s">
        <v>8</v>
      </c>
      <c r="O47" s="9" t="str">
        <f t="shared" si="1"/>
        <v>65, s 0;</v>
      </c>
      <c r="P47" s="3">
        <v>65</v>
      </c>
      <c r="Q47" s="7">
        <v>0</v>
      </c>
      <c r="R47" s="7">
        <v>0</v>
      </c>
      <c r="S47" s="2" t="s">
        <v>8</v>
      </c>
      <c r="T47" s="9" t="str">
        <f t="shared" si="2"/>
        <v>65, 0 0;</v>
      </c>
      <c r="U47" s="3">
        <v>65</v>
      </c>
      <c r="V47" s="7">
        <v>0</v>
      </c>
      <c r="W47" s="7">
        <v>0</v>
      </c>
      <c r="X47" s="2" t="s">
        <v>8</v>
      </c>
      <c r="Y47" s="9" t="str">
        <f t="shared" si="3"/>
        <v>65, 0 0;</v>
      </c>
      <c r="Z47" s="3">
        <v>65</v>
      </c>
      <c r="AA47" s="7">
        <v>0</v>
      </c>
      <c r="AB47" s="7">
        <v>0</v>
      </c>
      <c r="AC47" s="2" t="s">
        <v>8</v>
      </c>
      <c r="AD47" s="9" t="str">
        <f t="shared" si="4"/>
        <v>65, 0 0;</v>
      </c>
      <c r="AE47" s="3">
        <v>65</v>
      </c>
      <c r="AF47" s="7">
        <v>0</v>
      </c>
      <c r="AG47" s="7">
        <v>0</v>
      </c>
      <c r="AH47" s="2" t="s">
        <v>8</v>
      </c>
      <c r="AI47" s="9" t="str">
        <f t="shared" si="5"/>
        <v>65, 0 0;</v>
      </c>
      <c r="AJ47" s="3">
        <v>65</v>
      </c>
      <c r="AK47" s="7">
        <v>0</v>
      </c>
      <c r="AL47" s="7">
        <v>0</v>
      </c>
      <c r="AM47" s="2" t="s">
        <v>8</v>
      </c>
      <c r="AN47" s="9" t="str">
        <f t="shared" si="6"/>
        <v>65, 0 0;</v>
      </c>
      <c r="AO47" s="3">
        <v>65</v>
      </c>
      <c r="AP47" s="7">
        <v>0</v>
      </c>
      <c r="AQ47" s="7">
        <v>0</v>
      </c>
      <c r="AR47" s="2" t="s">
        <v>8</v>
      </c>
      <c r="AS47" s="9" t="str">
        <f t="shared" si="7"/>
        <v>65, 0 0;</v>
      </c>
      <c r="AT47" s="3">
        <v>65</v>
      </c>
      <c r="AU47" s="7">
        <v>0</v>
      </c>
      <c r="AV47" s="7">
        <v>0</v>
      </c>
      <c r="AW47" s="2" t="s">
        <v>8</v>
      </c>
      <c r="AX47" s="9" t="str">
        <f t="shared" si="8"/>
        <v>65, 0 0;</v>
      </c>
      <c r="AY47" s="3">
        <v>65</v>
      </c>
      <c r="AZ47" s="7">
        <v>0</v>
      </c>
      <c r="BA47" s="7">
        <v>0</v>
      </c>
      <c r="BB47" s="2" t="s">
        <v>8</v>
      </c>
      <c r="BC47" s="9" t="str">
        <f t="shared" si="9"/>
        <v>65, 0 0;</v>
      </c>
      <c r="BD47" s="3">
        <v>65</v>
      </c>
      <c r="BE47" s="7">
        <v>0</v>
      </c>
      <c r="BF47" s="7">
        <v>0</v>
      </c>
      <c r="BG47" s="2" t="s">
        <v>8</v>
      </c>
      <c r="BH47" s="9" t="str">
        <f t="shared" si="10"/>
        <v>65, 0 0;</v>
      </c>
      <c r="BI47" s="3">
        <v>65</v>
      </c>
      <c r="BJ47" s="7">
        <v>0</v>
      </c>
      <c r="BK47" s="7">
        <v>0</v>
      </c>
      <c r="BL47" s="2" t="s">
        <v>8</v>
      </c>
      <c r="BM47" s="9" t="str">
        <f t="shared" si="11"/>
        <v>65, 0 0;</v>
      </c>
      <c r="BN47" s="3">
        <v>65</v>
      </c>
      <c r="BO47" s="7">
        <v>0</v>
      </c>
      <c r="BP47" s="7">
        <v>0</v>
      </c>
      <c r="BQ47" s="2" t="s">
        <v>8</v>
      </c>
      <c r="BR47" s="9" t="str">
        <f t="shared" si="12"/>
        <v>65, 0 0;</v>
      </c>
      <c r="BS47" s="3">
        <v>65</v>
      </c>
      <c r="BT47" s="7">
        <v>0</v>
      </c>
      <c r="BU47" s="7">
        <v>0</v>
      </c>
      <c r="BV47" s="2" t="s">
        <v>8</v>
      </c>
      <c r="BW47" s="9" t="str">
        <f t="shared" si="13"/>
        <v>65, 0 0;</v>
      </c>
      <c r="BX47" s="3">
        <v>65</v>
      </c>
      <c r="BY47" s="7">
        <v>0</v>
      </c>
      <c r="BZ47" s="7">
        <v>0</v>
      </c>
      <c r="CA47" s="2" t="s">
        <v>8</v>
      </c>
      <c r="CB47" s="9" t="str">
        <f t="shared" si="14"/>
        <v>65, 0 0;</v>
      </c>
      <c r="CC47" s="3">
        <v>65</v>
      </c>
      <c r="CD47" s="7">
        <v>0</v>
      </c>
      <c r="CE47" s="7">
        <v>0</v>
      </c>
      <c r="CF47" s="2" t="s">
        <v>8</v>
      </c>
      <c r="CG47" s="9" t="str">
        <f t="shared" si="15"/>
        <v>65, 0 0;</v>
      </c>
    </row>
    <row r="48" spans="1:85">
      <c r="A48" s="3">
        <v>66</v>
      </c>
      <c r="B48" s="7">
        <v>0</v>
      </c>
      <c r="C48" s="7">
        <v>0</v>
      </c>
      <c r="E48" s="8" t="str">
        <f t="shared" si="16"/>
        <v>66, 0 0;</v>
      </c>
      <c r="F48" s="3">
        <v>66</v>
      </c>
      <c r="G48" s="7" t="s">
        <v>134</v>
      </c>
      <c r="H48" s="7">
        <v>81</v>
      </c>
      <c r="J48" s="9" t="str">
        <f t="shared" si="0"/>
        <v>66, e 81;</v>
      </c>
      <c r="K48" s="3">
        <v>66</v>
      </c>
      <c r="L48" s="7" t="s">
        <v>16</v>
      </c>
      <c r="M48" s="7">
        <v>0</v>
      </c>
      <c r="O48" s="9" t="str">
        <f t="shared" si="1"/>
        <v>66, s 0;</v>
      </c>
      <c r="P48" s="3">
        <v>66</v>
      </c>
      <c r="Q48" s="7">
        <v>0</v>
      </c>
      <c r="R48" s="7">
        <v>0</v>
      </c>
      <c r="T48" s="9" t="str">
        <f t="shared" si="2"/>
        <v>66, 0 0;</v>
      </c>
      <c r="U48" s="3">
        <v>66</v>
      </c>
      <c r="V48" s="7">
        <v>0</v>
      </c>
      <c r="W48" s="7">
        <v>0</v>
      </c>
      <c r="Y48" s="9" t="str">
        <f t="shared" si="3"/>
        <v>66, 0 0;</v>
      </c>
      <c r="Z48" s="3">
        <v>66</v>
      </c>
      <c r="AA48" s="7">
        <v>0</v>
      </c>
      <c r="AB48" s="7">
        <v>0</v>
      </c>
      <c r="AD48" s="9" t="str">
        <f t="shared" si="4"/>
        <v>66, 0 0;</v>
      </c>
      <c r="AE48" s="3">
        <v>66</v>
      </c>
      <c r="AF48" s="7">
        <v>0</v>
      </c>
      <c r="AG48" s="7">
        <v>0</v>
      </c>
      <c r="AI48" s="9" t="str">
        <f t="shared" si="5"/>
        <v>66, 0 0;</v>
      </c>
      <c r="AJ48" s="3">
        <v>66</v>
      </c>
      <c r="AK48" s="7">
        <v>0</v>
      </c>
      <c r="AL48" s="7">
        <v>0</v>
      </c>
      <c r="AN48" s="9" t="str">
        <f t="shared" si="6"/>
        <v>66, 0 0;</v>
      </c>
      <c r="AO48" s="3">
        <v>66</v>
      </c>
      <c r="AP48" s="7">
        <v>0</v>
      </c>
      <c r="AQ48" s="7">
        <v>0</v>
      </c>
      <c r="AS48" s="9" t="str">
        <f t="shared" si="7"/>
        <v>66, 0 0;</v>
      </c>
      <c r="AT48" s="3">
        <v>66</v>
      </c>
      <c r="AU48" s="7">
        <v>0</v>
      </c>
      <c r="AV48" s="7">
        <v>0</v>
      </c>
      <c r="AX48" s="9" t="str">
        <f t="shared" si="8"/>
        <v>66, 0 0;</v>
      </c>
      <c r="AY48" s="3">
        <v>66</v>
      </c>
      <c r="AZ48" s="7">
        <v>0</v>
      </c>
      <c r="BA48" s="7">
        <v>0</v>
      </c>
      <c r="BC48" s="9" t="str">
        <f t="shared" si="9"/>
        <v>66, 0 0;</v>
      </c>
      <c r="BD48" s="3">
        <v>66</v>
      </c>
      <c r="BE48" s="7">
        <v>0</v>
      </c>
      <c r="BF48" s="7">
        <v>0</v>
      </c>
      <c r="BH48" s="9" t="str">
        <f t="shared" si="10"/>
        <v>66, 0 0;</v>
      </c>
      <c r="BI48" s="3">
        <v>66</v>
      </c>
      <c r="BJ48" s="7">
        <v>0</v>
      </c>
      <c r="BK48" s="7">
        <v>0</v>
      </c>
      <c r="BM48" s="9" t="str">
        <f t="shared" si="11"/>
        <v>66, 0 0;</v>
      </c>
      <c r="BN48" s="3">
        <v>66</v>
      </c>
      <c r="BO48" s="7">
        <v>0</v>
      </c>
      <c r="BP48" s="7">
        <v>0</v>
      </c>
      <c r="BR48" s="9" t="str">
        <f t="shared" si="12"/>
        <v>66, 0 0;</v>
      </c>
      <c r="BS48" s="3">
        <v>66</v>
      </c>
      <c r="BT48" s="7">
        <v>0</v>
      </c>
      <c r="BU48" s="7">
        <v>0</v>
      </c>
      <c r="BW48" s="9" t="str">
        <f t="shared" si="13"/>
        <v>66, 0 0;</v>
      </c>
      <c r="BX48" s="3">
        <v>66</v>
      </c>
      <c r="BY48" s="7">
        <v>0</v>
      </c>
      <c r="BZ48" s="7">
        <v>0</v>
      </c>
      <c r="CB48" s="9" t="str">
        <f t="shared" si="14"/>
        <v>66, 0 0;</v>
      </c>
      <c r="CC48" s="3">
        <v>66</v>
      </c>
      <c r="CD48" s="7">
        <v>0</v>
      </c>
      <c r="CE48" s="7">
        <v>0</v>
      </c>
      <c r="CG48" s="9" t="str">
        <f t="shared" si="15"/>
        <v>66, 0 0;</v>
      </c>
    </row>
    <row r="49" spans="1:85">
      <c r="A49" s="3">
        <v>67</v>
      </c>
      <c r="B49" s="7">
        <v>0</v>
      </c>
      <c r="C49" s="7">
        <v>0</v>
      </c>
      <c r="D49" s="2" t="s">
        <v>9</v>
      </c>
      <c r="E49" s="8" t="str">
        <f t="shared" si="16"/>
        <v>67, 0 0;</v>
      </c>
      <c r="F49" s="3">
        <v>67</v>
      </c>
      <c r="G49" s="7" t="s">
        <v>16</v>
      </c>
      <c r="H49" s="7">
        <v>0</v>
      </c>
      <c r="I49" s="2" t="s">
        <v>9</v>
      </c>
      <c r="J49" s="9" t="str">
        <f t="shared" si="0"/>
        <v>67, s 0;</v>
      </c>
      <c r="K49" s="3">
        <v>67</v>
      </c>
      <c r="L49" s="7" t="s">
        <v>16</v>
      </c>
      <c r="M49" s="7">
        <v>0</v>
      </c>
      <c r="N49" s="2" t="s">
        <v>9</v>
      </c>
      <c r="O49" s="9" t="str">
        <f t="shared" si="1"/>
        <v>67, s 0;</v>
      </c>
      <c r="P49" s="3">
        <v>67</v>
      </c>
      <c r="Q49" s="7">
        <v>0</v>
      </c>
      <c r="R49" s="7">
        <v>0</v>
      </c>
      <c r="S49" s="2" t="s">
        <v>9</v>
      </c>
      <c r="T49" s="9" t="str">
        <f t="shared" si="2"/>
        <v>67, 0 0;</v>
      </c>
      <c r="U49" s="3">
        <v>67</v>
      </c>
      <c r="V49" s="7">
        <v>0</v>
      </c>
      <c r="W49" s="7">
        <v>0</v>
      </c>
      <c r="X49" s="2" t="s">
        <v>9</v>
      </c>
      <c r="Y49" s="9" t="str">
        <f t="shared" si="3"/>
        <v>67, 0 0;</v>
      </c>
      <c r="Z49" s="3">
        <v>67</v>
      </c>
      <c r="AA49" s="7">
        <v>0</v>
      </c>
      <c r="AB49" s="7">
        <v>0</v>
      </c>
      <c r="AC49" s="2" t="s">
        <v>9</v>
      </c>
      <c r="AD49" s="9" t="str">
        <f t="shared" si="4"/>
        <v>67, 0 0;</v>
      </c>
      <c r="AE49" s="3">
        <v>67</v>
      </c>
      <c r="AF49" s="7">
        <v>0</v>
      </c>
      <c r="AG49" s="7">
        <v>0</v>
      </c>
      <c r="AH49" s="2" t="s">
        <v>9</v>
      </c>
      <c r="AI49" s="9" t="str">
        <f t="shared" si="5"/>
        <v>67, 0 0;</v>
      </c>
      <c r="AJ49" s="3">
        <v>67</v>
      </c>
      <c r="AK49" s="7">
        <v>0</v>
      </c>
      <c r="AL49" s="7">
        <v>0</v>
      </c>
      <c r="AM49" s="2" t="s">
        <v>9</v>
      </c>
      <c r="AN49" s="9" t="str">
        <f t="shared" si="6"/>
        <v>67, 0 0;</v>
      </c>
      <c r="AO49" s="3">
        <v>67</v>
      </c>
      <c r="AP49" s="7">
        <v>0</v>
      </c>
      <c r="AQ49" s="7">
        <v>0</v>
      </c>
      <c r="AR49" s="2" t="s">
        <v>9</v>
      </c>
      <c r="AS49" s="9" t="str">
        <f t="shared" si="7"/>
        <v>67, 0 0;</v>
      </c>
      <c r="AT49" s="3">
        <v>67</v>
      </c>
      <c r="AU49" s="7">
        <v>0</v>
      </c>
      <c r="AV49" s="7">
        <v>0</v>
      </c>
      <c r="AW49" s="2" t="s">
        <v>9</v>
      </c>
      <c r="AX49" s="9" t="str">
        <f t="shared" si="8"/>
        <v>67, 0 0;</v>
      </c>
      <c r="AY49" s="3">
        <v>67</v>
      </c>
      <c r="AZ49" s="7">
        <v>0</v>
      </c>
      <c r="BA49" s="7">
        <v>0</v>
      </c>
      <c r="BB49" s="2" t="s">
        <v>9</v>
      </c>
      <c r="BC49" s="9" t="str">
        <f t="shared" si="9"/>
        <v>67, 0 0;</v>
      </c>
      <c r="BD49" s="3">
        <v>67</v>
      </c>
      <c r="BE49" s="7">
        <v>0</v>
      </c>
      <c r="BF49" s="7">
        <v>0</v>
      </c>
      <c r="BG49" s="2" t="s">
        <v>9</v>
      </c>
      <c r="BH49" s="9" t="str">
        <f t="shared" si="10"/>
        <v>67, 0 0;</v>
      </c>
      <c r="BI49" s="3">
        <v>67</v>
      </c>
      <c r="BJ49" s="7">
        <v>0</v>
      </c>
      <c r="BK49" s="7">
        <v>0</v>
      </c>
      <c r="BL49" s="2" t="s">
        <v>9</v>
      </c>
      <c r="BM49" s="9" t="str">
        <f t="shared" si="11"/>
        <v>67, 0 0;</v>
      </c>
      <c r="BN49" s="3">
        <v>67</v>
      </c>
      <c r="BO49" s="7">
        <v>0</v>
      </c>
      <c r="BP49" s="7">
        <v>0</v>
      </c>
      <c r="BQ49" s="2" t="s">
        <v>9</v>
      </c>
      <c r="BR49" s="9" t="str">
        <f t="shared" si="12"/>
        <v>67, 0 0;</v>
      </c>
      <c r="BS49" s="3">
        <v>67</v>
      </c>
      <c r="BT49" s="7">
        <v>0</v>
      </c>
      <c r="BU49" s="7">
        <v>0</v>
      </c>
      <c r="BV49" s="2" t="s">
        <v>9</v>
      </c>
      <c r="BW49" s="9" t="str">
        <f t="shared" si="13"/>
        <v>67, 0 0;</v>
      </c>
      <c r="BX49" s="3">
        <v>67</v>
      </c>
      <c r="BY49" s="7">
        <v>0</v>
      </c>
      <c r="BZ49" s="7">
        <v>0</v>
      </c>
      <c r="CA49" s="2" t="s">
        <v>9</v>
      </c>
      <c r="CB49" s="9" t="str">
        <f t="shared" si="14"/>
        <v>67, 0 0;</v>
      </c>
      <c r="CC49" s="3">
        <v>67</v>
      </c>
      <c r="CD49" s="7">
        <v>0</v>
      </c>
      <c r="CE49" s="7">
        <v>0</v>
      </c>
      <c r="CF49" s="2" t="s">
        <v>9</v>
      </c>
      <c r="CG49" s="9" t="str">
        <f t="shared" si="15"/>
        <v>67, 0 0;</v>
      </c>
    </row>
    <row r="50" spans="1:85">
      <c r="A50" s="3">
        <v>68</v>
      </c>
      <c r="B50" s="7">
        <v>0</v>
      </c>
      <c r="C50" s="7">
        <v>0</v>
      </c>
      <c r="E50" s="8" t="str">
        <f t="shared" si="16"/>
        <v>68, 0 0;</v>
      </c>
      <c r="F50" s="3">
        <v>68</v>
      </c>
      <c r="G50" s="7">
        <v>0</v>
      </c>
      <c r="H50" s="7">
        <v>0</v>
      </c>
      <c r="J50" s="9" t="str">
        <f t="shared" si="0"/>
        <v>68, 0 0;</v>
      </c>
      <c r="K50" s="3">
        <v>68</v>
      </c>
      <c r="L50" s="7">
        <v>0</v>
      </c>
      <c r="M50" s="7">
        <v>0</v>
      </c>
      <c r="O50" s="9" t="str">
        <f t="shared" si="1"/>
        <v>68, 0 0;</v>
      </c>
      <c r="P50" s="3">
        <v>68</v>
      </c>
      <c r="Q50" s="7">
        <v>0</v>
      </c>
      <c r="R50" s="7">
        <v>0</v>
      </c>
      <c r="T50" s="9" t="str">
        <f t="shared" si="2"/>
        <v>68, 0 0;</v>
      </c>
      <c r="U50" s="3">
        <v>68</v>
      </c>
      <c r="V50" s="7">
        <v>0</v>
      </c>
      <c r="W50" s="7">
        <v>0</v>
      </c>
      <c r="Y50" s="9" t="str">
        <f t="shared" si="3"/>
        <v>68, 0 0;</v>
      </c>
      <c r="Z50" s="3">
        <v>68</v>
      </c>
      <c r="AA50" s="7">
        <v>0</v>
      </c>
      <c r="AB50" s="7">
        <v>0</v>
      </c>
      <c r="AD50" s="9" t="str">
        <f t="shared" si="4"/>
        <v>68, 0 0;</v>
      </c>
      <c r="AE50" s="3">
        <v>68</v>
      </c>
      <c r="AF50" s="7">
        <v>0</v>
      </c>
      <c r="AG50" s="7">
        <v>0</v>
      </c>
      <c r="AI50" s="9" t="str">
        <f t="shared" si="5"/>
        <v>68, 0 0;</v>
      </c>
      <c r="AJ50" s="3">
        <v>68</v>
      </c>
      <c r="AK50" s="7">
        <v>0</v>
      </c>
      <c r="AL50" s="7">
        <v>0</v>
      </c>
      <c r="AN50" s="9" t="str">
        <f t="shared" si="6"/>
        <v>68, 0 0;</v>
      </c>
      <c r="AO50" s="3">
        <v>68</v>
      </c>
      <c r="AP50" s="7">
        <v>0</v>
      </c>
      <c r="AQ50" s="7">
        <v>0</v>
      </c>
      <c r="AS50" s="9" t="str">
        <f t="shared" si="7"/>
        <v>68, 0 0;</v>
      </c>
      <c r="AT50" s="3">
        <v>68</v>
      </c>
      <c r="AU50" s="7">
        <v>0</v>
      </c>
      <c r="AV50" s="7">
        <v>0</v>
      </c>
      <c r="AX50" s="9" t="str">
        <f t="shared" si="8"/>
        <v>68, 0 0;</v>
      </c>
      <c r="AY50" s="3">
        <v>68</v>
      </c>
      <c r="AZ50" s="7">
        <v>0</v>
      </c>
      <c r="BA50" s="7">
        <v>0</v>
      </c>
      <c r="BC50" s="9" t="str">
        <f t="shared" si="9"/>
        <v>68, 0 0;</v>
      </c>
      <c r="BD50" s="3">
        <v>68</v>
      </c>
      <c r="BE50" s="7">
        <v>0</v>
      </c>
      <c r="BF50" s="7">
        <v>0</v>
      </c>
      <c r="BH50" s="9" t="str">
        <f t="shared" si="10"/>
        <v>68, 0 0;</v>
      </c>
      <c r="BI50" s="3">
        <v>68</v>
      </c>
      <c r="BJ50" s="7">
        <v>0</v>
      </c>
      <c r="BK50" s="7">
        <v>0</v>
      </c>
      <c r="BM50" s="9" t="str">
        <f t="shared" si="11"/>
        <v>68, 0 0;</v>
      </c>
      <c r="BN50" s="3">
        <v>68</v>
      </c>
      <c r="BO50" s="7">
        <v>0</v>
      </c>
      <c r="BP50" s="7">
        <v>0</v>
      </c>
      <c r="BR50" s="9" t="str">
        <f t="shared" si="12"/>
        <v>68, 0 0;</v>
      </c>
      <c r="BS50" s="3">
        <v>68</v>
      </c>
      <c r="BT50" s="7">
        <v>0</v>
      </c>
      <c r="BU50" s="7">
        <v>0</v>
      </c>
      <c r="BW50" s="9" t="str">
        <f t="shared" si="13"/>
        <v>68, 0 0;</v>
      </c>
      <c r="BX50" s="3">
        <v>68</v>
      </c>
      <c r="BY50" s="7">
        <v>0</v>
      </c>
      <c r="BZ50" s="7">
        <v>0</v>
      </c>
      <c r="CB50" s="9" t="str">
        <f t="shared" si="14"/>
        <v>68, 0 0;</v>
      </c>
      <c r="CC50" s="3">
        <v>68</v>
      </c>
      <c r="CD50" s="7">
        <v>0</v>
      </c>
      <c r="CE50" s="7">
        <v>0</v>
      </c>
      <c r="CG50" s="9" t="str">
        <f t="shared" si="15"/>
        <v>68, 0 0;</v>
      </c>
    </row>
    <row r="51" spans="1:85">
      <c r="A51" s="3">
        <v>69</v>
      </c>
      <c r="B51" s="7">
        <v>0</v>
      </c>
      <c r="C51" s="7">
        <v>0</v>
      </c>
      <c r="D51" s="2" t="s">
        <v>10</v>
      </c>
      <c r="E51" s="8" t="str">
        <f t="shared" si="16"/>
        <v>69, 0 0;</v>
      </c>
      <c r="F51" s="3">
        <v>69</v>
      </c>
      <c r="G51" s="7">
        <v>0</v>
      </c>
      <c r="H51" s="7">
        <v>0</v>
      </c>
      <c r="I51" s="2" t="s">
        <v>10</v>
      </c>
      <c r="J51" s="9" t="str">
        <f t="shared" si="0"/>
        <v>69, 0 0;</v>
      </c>
      <c r="K51" s="3">
        <v>69</v>
      </c>
      <c r="L51" s="7">
        <v>0</v>
      </c>
      <c r="M51" s="7">
        <v>0</v>
      </c>
      <c r="N51" s="2" t="s">
        <v>10</v>
      </c>
      <c r="O51" s="9" t="str">
        <f t="shared" si="1"/>
        <v>69, 0 0;</v>
      </c>
      <c r="P51" s="3">
        <v>69</v>
      </c>
      <c r="Q51" s="7">
        <v>0</v>
      </c>
      <c r="R51" s="7">
        <v>0</v>
      </c>
      <c r="S51" s="2" t="s">
        <v>10</v>
      </c>
      <c r="T51" s="9" t="str">
        <f t="shared" si="2"/>
        <v>69, 0 0;</v>
      </c>
      <c r="U51" s="3">
        <v>69</v>
      </c>
      <c r="V51" s="7">
        <v>0</v>
      </c>
      <c r="W51" s="7">
        <v>0</v>
      </c>
      <c r="X51" s="2" t="s">
        <v>10</v>
      </c>
      <c r="Y51" s="9" t="str">
        <f t="shared" si="3"/>
        <v>69, 0 0;</v>
      </c>
      <c r="Z51" s="3">
        <v>69</v>
      </c>
      <c r="AA51" s="7">
        <v>0</v>
      </c>
      <c r="AB51" s="7">
        <v>0</v>
      </c>
      <c r="AC51" s="2" t="s">
        <v>10</v>
      </c>
      <c r="AD51" s="9" t="str">
        <f t="shared" si="4"/>
        <v>69, 0 0;</v>
      </c>
      <c r="AE51" s="3">
        <v>69</v>
      </c>
      <c r="AF51" s="7">
        <v>0</v>
      </c>
      <c r="AG51" s="7">
        <v>0</v>
      </c>
      <c r="AH51" s="2" t="s">
        <v>10</v>
      </c>
      <c r="AI51" s="9" t="str">
        <f t="shared" si="5"/>
        <v>69, 0 0;</v>
      </c>
      <c r="AJ51" s="3">
        <v>69</v>
      </c>
      <c r="AK51" s="7">
        <v>0</v>
      </c>
      <c r="AL51" s="7">
        <v>0</v>
      </c>
      <c r="AM51" s="2" t="s">
        <v>10</v>
      </c>
      <c r="AN51" s="9" t="str">
        <f t="shared" si="6"/>
        <v>69, 0 0;</v>
      </c>
      <c r="AO51" s="3">
        <v>69</v>
      </c>
      <c r="AP51" s="7">
        <v>0</v>
      </c>
      <c r="AQ51" s="7">
        <v>0</v>
      </c>
      <c r="AR51" s="2" t="s">
        <v>10</v>
      </c>
      <c r="AS51" s="9" t="str">
        <f t="shared" si="7"/>
        <v>69, 0 0;</v>
      </c>
      <c r="AT51" s="3">
        <v>69</v>
      </c>
      <c r="AU51" s="7">
        <v>0</v>
      </c>
      <c r="AV51" s="7">
        <v>0</v>
      </c>
      <c r="AW51" s="2" t="s">
        <v>10</v>
      </c>
      <c r="AX51" s="9" t="str">
        <f t="shared" si="8"/>
        <v>69, 0 0;</v>
      </c>
      <c r="AY51" s="3">
        <v>69</v>
      </c>
      <c r="AZ51" s="7">
        <v>0</v>
      </c>
      <c r="BA51" s="7">
        <v>0</v>
      </c>
      <c r="BB51" s="2" t="s">
        <v>10</v>
      </c>
      <c r="BC51" s="9" t="str">
        <f t="shared" si="9"/>
        <v>69, 0 0;</v>
      </c>
      <c r="BD51" s="3">
        <v>69</v>
      </c>
      <c r="BE51" s="7">
        <v>0</v>
      </c>
      <c r="BF51" s="7">
        <v>0</v>
      </c>
      <c r="BG51" s="2" t="s">
        <v>10</v>
      </c>
      <c r="BH51" s="9" t="str">
        <f t="shared" si="10"/>
        <v>69, 0 0;</v>
      </c>
      <c r="BI51" s="3">
        <v>69</v>
      </c>
      <c r="BJ51" s="7">
        <v>0</v>
      </c>
      <c r="BK51" s="7">
        <v>0</v>
      </c>
      <c r="BL51" s="2" t="s">
        <v>10</v>
      </c>
      <c r="BM51" s="9" t="str">
        <f t="shared" si="11"/>
        <v>69, 0 0;</v>
      </c>
      <c r="BN51" s="3">
        <v>69</v>
      </c>
      <c r="BO51" s="7">
        <v>0</v>
      </c>
      <c r="BP51" s="7">
        <v>0</v>
      </c>
      <c r="BQ51" s="2" t="s">
        <v>10</v>
      </c>
      <c r="BR51" s="9" t="str">
        <f t="shared" si="12"/>
        <v>69, 0 0;</v>
      </c>
      <c r="BS51" s="3">
        <v>69</v>
      </c>
      <c r="BT51" s="7">
        <v>0</v>
      </c>
      <c r="BU51" s="7">
        <v>0</v>
      </c>
      <c r="BV51" s="2" t="s">
        <v>10</v>
      </c>
      <c r="BW51" s="9" t="str">
        <f t="shared" si="13"/>
        <v>69, 0 0;</v>
      </c>
      <c r="BX51" s="3">
        <v>69</v>
      </c>
      <c r="BY51" s="7">
        <v>0</v>
      </c>
      <c r="BZ51" s="7">
        <v>0</v>
      </c>
      <c r="CA51" s="2" t="s">
        <v>10</v>
      </c>
      <c r="CB51" s="9" t="str">
        <f t="shared" si="14"/>
        <v>69, 0 0;</v>
      </c>
      <c r="CC51" s="3">
        <v>69</v>
      </c>
      <c r="CD51" s="7">
        <v>0</v>
      </c>
      <c r="CE51" s="7">
        <v>0</v>
      </c>
      <c r="CF51" s="2" t="s">
        <v>10</v>
      </c>
      <c r="CG51" s="9" t="str">
        <f t="shared" si="15"/>
        <v>69, 0 0;</v>
      </c>
    </row>
    <row r="52" spans="1:85">
      <c r="A52" s="3">
        <v>70</v>
      </c>
      <c r="B52" s="7">
        <v>0</v>
      </c>
      <c r="C52" s="7">
        <v>0</v>
      </c>
      <c r="E52" s="8" t="str">
        <f t="shared" si="16"/>
        <v>70, 0 0;</v>
      </c>
      <c r="F52" s="3">
        <v>70</v>
      </c>
      <c r="G52" s="7">
        <v>0</v>
      </c>
      <c r="H52" s="7">
        <v>0</v>
      </c>
      <c r="J52" s="9" t="str">
        <f t="shared" si="0"/>
        <v>70, 0 0;</v>
      </c>
      <c r="K52" s="3">
        <v>70</v>
      </c>
      <c r="L52" s="7">
        <v>0</v>
      </c>
      <c r="M52" s="7">
        <v>0</v>
      </c>
      <c r="O52" s="9" t="str">
        <f t="shared" si="1"/>
        <v>70, 0 0;</v>
      </c>
      <c r="P52" s="3">
        <v>70</v>
      </c>
      <c r="Q52" s="7">
        <v>0</v>
      </c>
      <c r="R52" s="7">
        <v>0</v>
      </c>
      <c r="T52" s="9" t="str">
        <f t="shared" si="2"/>
        <v>70, 0 0;</v>
      </c>
      <c r="U52" s="3">
        <v>70</v>
      </c>
      <c r="V52" s="7">
        <v>0</v>
      </c>
      <c r="W52" s="7">
        <v>0</v>
      </c>
      <c r="Y52" s="9" t="str">
        <f t="shared" si="3"/>
        <v>70, 0 0;</v>
      </c>
      <c r="Z52" s="3">
        <v>70</v>
      </c>
      <c r="AA52" s="7">
        <v>0</v>
      </c>
      <c r="AB52" s="7">
        <v>0</v>
      </c>
      <c r="AD52" s="9" t="str">
        <f t="shared" si="4"/>
        <v>70, 0 0;</v>
      </c>
      <c r="AE52" s="3">
        <v>70</v>
      </c>
      <c r="AF52" s="7">
        <v>0</v>
      </c>
      <c r="AG52" s="7">
        <v>0</v>
      </c>
      <c r="AI52" s="9" t="str">
        <f t="shared" si="5"/>
        <v>70, 0 0;</v>
      </c>
      <c r="AJ52" s="3">
        <v>70</v>
      </c>
      <c r="AK52" s="7">
        <v>0</v>
      </c>
      <c r="AL52" s="7">
        <v>0</v>
      </c>
      <c r="AN52" s="9" t="str">
        <f t="shared" si="6"/>
        <v>70, 0 0;</v>
      </c>
      <c r="AO52" s="3">
        <v>70</v>
      </c>
      <c r="AP52" s="7">
        <v>0</v>
      </c>
      <c r="AQ52" s="7">
        <v>0</v>
      </c>
      <c r="AS52" s="9" t="str">
        <f t="shared" si="7"/>
        <v>70, 0 0;</v>
      </c>
      <c r="AT52" s="3">
        <v>70</v>
      </c>
      <c r="AU52" s="7">
        <v>0</v>
      </c>
      <c r="AV52" s="7">
        <v>0</v>
      </c>
      <c r="AX52" s="9" t="str">
        <f t="shared" si="8"/>
        <v>70, 0 0;</v>
      </c>
      <c r="AY52" s="3">
        <v>70</v>
      </c>
      <c r="AZ52" s="7">
        <v>0</v>
      </c>
      <c r="BA52" s="7">
        <v>0</v>
      </c>
      <c r="BC52" s="9" t="str">
        <f t="shared" si="9"/>
        <v>70, 0 0;</v>
      </c>
      <c r="BD52" s="3">
        <v>70</v>
      </c>
      <c r="BE52" s="7">
        <v>0</v>
      </c>
      <c r="BF52" s="7">
        <v>0</v>
      </c>
      <c r="BH52" s="9" t="str">
        <f t="shared" si="10"/>
        <v>70, 0 0;</v>
      </c>
      <c r="BI52" s="3">
        <v>70</v>
      </c>
      <c r="BJ52" s="7">
        <v>0</v>
      </c>
      <c r="BK52" s="7">
        <v>0</v>
      </c>
      <c r="BM52" s="9" t="str">
        <f t="shared" si="11"/>
        <v>70, 0 0;</v>
      </c>
      <c r="BN52" s="3">
        <v>70</v>
      </c>
      <c r="BO52" s="7">
        <v>0</v>
      </c>
      <c r="BP52" s="7">
        <v>0</v>
      </c>
      <c r="BR52" s="9" t="str">
        <f t="shared" si="12"/>
        <v>70, 0 0;</v>
      </c>
      <c r="BS52" s="3">
        <v>70</v>
      </c>
      <c r="BT52" s="7">
        <v>0</v>
      </c>
      <c r="BU52" s="7">
        <v>0</v>
      </c>
      <c r="BW52" s="9" t="str">
        <f t="shared" si="13"/>
        <v>70, 0 0;</v>
      </c>
      <c r="BX52" s="3">
        <v>70</v>
      </c>
      <c r="BY52" s="7">
        <v>0</v>
      </c>
      <c r="BZ52" s="7">
        <v>0</v>
      </c>
      <c r="CB52" s="9" t="str">
        <f t="shared" si="14"/>
        <v>70, 0 0;</v>
      </c>
      <c r="CC52" s="3">
        <v>70</v>
      </c>
      <c r="CD52" s="7">
        <v>0</v>
      </c>
      <c r="CE52" s="7">
        <v>0</v>
      </c>
      <c r="CG52" s="9" t="str">
        <f t="shared" si="15"/>
        <v>70, 0 0;</v>
      </c>
    </row>
    <row r="53" spans="1:85">
      <c r="A53" s="3">
        <v>71</v>
      </c>
      <c r="B53" s="7">
        <v>0</v>
      </c>
      <c r="C53" s="7">
        <v>0</v>
      </c>
      <c r="D53" s="2" t="s">
        <v>11</v>
      </c>
      <c r="E53" s="8" t="str">
        <f t="shared" si="16"/>
        <v>71, 0 0;</v>
      </c>
      <c r="F53" s="3">
        <v>71</v>
      </c>
      <c r="G53" s="7">
        <v>0</v>
      </c>
      <c r="H53" s="7">
        <v>0</v>
      </c>
      <c r="I53" s="2" t="s">
        <v>11</v>
      </c>
      <c r="J53" s="9" t="str">
        <f t="shared" si="0"/>
        <v>71, 0 0;</v>
      </c>
      <c r="K53" s="3">
        <v>71</v>
      </c>
      <c r="L53" s="7">
        <v>0</v>
      </c>
      <c r="M53" s="7">
        <v>0</v>
      </c>
      <c r="N53" s="2" t="s">
        <v>11</v>
      </c>
      <c r="O53" s="9" t="str">
        <f t="shared" si="1"/>
        <v>71, 0 0;</v>
      </c>
      <c r="P53" s="3">
        <v>71</v>
      </c>
      <c r="Q53" s="7">
        <v>0</v>
      </c>
      <c r="R53" s="7">
        <v>0</v>
      </c>
      <c r="S53" s="2" t="s">
        <v>11</v>
      </c>
      <c r="T53" s="9" t="str">
        <f t="shared" si="2"/>
        <v>71, 0 0;</v>
      </c>
      <c r="U53" s="3">
        <v>71</v>
      </c>
      <c r="V53" s="7">
        <v>0</v>
      </c>
      <c r="W53" s="7">
        <v>0</v>
      </c>
      <c r="X53" s="2" t="s">
        <v>11</v>
      </c>
      <c r="Y53" s="9" t="str">
        <f t="shared" si="3"/>
        <v>71, 0 0;</v>
      </c>
      <c r="Z53" s="3">
        <v>71</v>
      </c>
      <c r="AA53" s="7">
        <v>0</v>
      </c>
      <c r="AB53" s="7">
        <v>0</v>
      </c>
      <c r="AC53" s="2" t="s">
        <v>11</v>
      </c>
      <c r="AD53" s="9" t="str">
        <f t="shared" si="4"/>
        <v>71, 0 0;</v>
      </c>
      <c r="AE53" s="3">
        <v>71</v>
      </c>
      <c r="AF53" s="7">
        <v>0</v>
      </c>
      <c r="AG53" s="7">
        <v>0</v>
      </c>
      <c r="AH53" s="2" t="s">
        <v>11</v>
      </c>
      <c r="AI53" s="9" t="str">
        <f t="shared" si="5"/>
        <v>71, 0 0;</v>
      </c>
      <c r="AJ53" s="3">
        <v>71</v>
      </c>
      <c r="AK53" s="7">
        <v>0</v>
      </c>
      <c r="AL53" s="7">
        <v>0</v>
      </c>
      <c r="AM53" s="2" t="s">
        <v>11</v>
      </c>
      <c r="AN53" s="9" t="str">
        <f t="shared" si="6"/>
        <v>71, 0 0;</v>
      </c>
      <c r="AO53" s="3">
        <v>71</v>
      </c>
      <c r="AP53" s="7">
        <v>0</v>
      </c>
      <c r="AQ53" s="7">
        <v>0</v>
      </c>
      <c r="AR53" s="2" t="s">
        <v>11</v>
      </c>
      <c r="AS53" s="9" t="str">
        <f t="shared" si="7"/>
        <v>71, 0 0;</v>
      </c>
      <c r="AT53" s="3">
        <v>71</v>
      </c>
      <c r="AU53" s="7">
        <v>0</v>
      </c>
      <c r="AV53" s="7">
        <v>0</v>
      </c>
      <c r="AW53" s="2" t="s">
        <v>11</v>
      </c>
      <c r="AX53" s="9" t="str">
        <f t="shared" si="8"/>
        <v>71, 0 0;</v>
      </c>
      <c r="AY53" s="3">
        <v>71</v>
      </c>
      <c r="AZ53" s="7">
        <v>0</v>
      </c>
      <c r="BA53" s="7">
        <v>0</v>
      </c>
      <c r="BB53" s="2" t="s">
        <v>11</v>
      </c>
      <c r="BC53" s="9" t="str">
        <f t="shared" si="9"/>
        <v>71, 0 0;</v>
      </c>
      <c r="BD53" s="3">
        <v>71</v>
      </c>
      <c r="BE53" s="7">
        <v>0</v>
      </c>
      <c r="BF53" s="7">
        <v>0</v>
      </c>
      <c r="BG53" s="2" t="s">
        <v>11</v>
      </c>
      <c r="BH53" s="9" t="str">
        <f t="shared" si="10"/>
        <v>71, 0 0;</v>
      </c>
      <c r="BI53" s="3">
        <v>71</v>
      </c>
      <c r="BJ53" s="7">
        <v>0</v>
      </c>
      <c r="BK53" s="7">
        <v>0</v>
      </c>
      <c r="BL53" s="2" t="s">
        <v>11</v>
      </c>
      <c r="BM53" s="9" t="str">
        <f t="shared" si="11"/>
        <v>71, 0 0;</v>
      </c>
      <c r="BN53" s="3">
        <v>71</v>
      </c>
      <c r="BO53" s="7">
        <v>0</v>
      </c>
      <c r="BP53" s="7">
        <v>0</v>
      </c>
      <c r="BQ53" s="2" t="s">
        <v>11</v>
      </c>
      <c r="BR53" s="9" t="str">
        <f t="shared" si="12"/>
        <v>71, 0 0;</v>
      </c>
      <c r="BS53" s="3">
        <v>71</v>
      </c>
      <c r="BT53" s="7">
        <v>0</v>
      </c>
      <c r="BU53" s="7">
        <v>0</v>
      </c>
      <c r="BV53" s="2" t="s">
        <v>11</v>
      </c>
      <c r="BW53" s="9" t="str">
        <f t="shared" si="13"/>
        <v>71, 0 0;</v>
      </c>
      <c r="BX53" s="3">
        <v>71</v>
      </c>
      <c r="BY53" s="7">
        <v>0</v>
      </c>
      <c r="BZ53" s="7">
        <v>0</v>
      </c>
      <c r="CA53" s="2" t="s">
        <v>11</v>
      </c>
      <c r="CB53" s="9" t="str">
        <f t="shared" si="14"/>
        <v>71, 0 0;</v>
      </c>
      <c r="CC53" s="3">
        <v>71</v>
      </c>
      <c r="CD53" s="7">
        <v>0</v>
      </c>
      <c r="CE53" s="7">
        <v>0</v>
      </c>
      <c r="CF53" s="2" t="s">
        <v>11</v>
      </c>
      <c r="CG53" s="9" t="str">
        <f t="shared" si="15"/>
        <v>71, 0 0;</v>
      </c>
    </row>
    <row r="54" spans="1:85">
      <c r="A54" s="10">
        <v>72</v>
      </c>
      <c r="B54" s="11">
        <v>0</v>
      </c>
      <c r="C54" s="11">
        <v>0</v>
      </c>
      <c r="D54" s="12" t="s">
        <v>5</v>
      </c>
      <c r="E54" s="13" t="str">
        <f t="shared" si="16"/>
        <v>72, 0 0;</v>
      </c>
      <c r="F54" s="10">
        <v>72</v>
      </c>
      <c r="G54" s="11">
        <v>0</v>
      </c>
      <c r="H54" s="11">
        <v>0</v>
      </c>
      <c r="I54" s="12" t="s">
        <v>5</v>
      </c>
      <c r="J54" s="14" t="str">
        <f t="shared" si="0"/>
        <v>72, 0 0;</v>
      </c>
      <c r="K54" s="10">
        <v>72</v>
      </c>
      <c r="L54" s="11">
        <v>0</v>
      </c>
      <c r="M54" s="11">
        <v>0</v>
      </c>
      <c r="N54" s="12" t="s">
        <v>5</v>
      </c>
      <c r="O54" s="14" t="str">
        <f t="shared" si="1"/>
        <v>72, 0 0;</v>
      </c>
      <c r="P54" s="10">
        <v>72</v>
      </c>
      <c r="Q54" s="11">
        <v>0</v>
      </c>
      <c r="R54" s="11">
        <v>0</v>
      </c>
      <c r="S54" s="12" t="s">
        <v>5</v>
      </c>
      <c r="T54" s="14" t="str">
        <f t="shared" si="2"/>
        <v>72, 0 0;</v>
      </c>
      <c r="U54" s="10">
        <v>72</v>
      </c>
      <c r="V54" s="11">
        <v>0</v>
      </c>
      <c r="W54" s="11">
        <v>0</v>
      </c>
      <c r="X54" s="12" t="s">
        <v>5</v>
      </c>
      <c r="Y54" s="14" t="str">
        <f t="shared" si="3"/>
        <v>72, 0 0;</v>
      </c>
      <c r="Z54" s="10">
        <v>72</v>
      </c>
      <c r="AA54" s="11">
        <v>0</v>
      </c>
      <c r="AB54" s="11">
        <v>0</v>
      </c>
      <c r="AC54" s="12" t="s">
        <v>5</v>
      </c>
      <c r="AD54" s="14" t="str">
        <f t="shared" si="4"/>
        <v>72, 0 0;</v>
      </c>
      <c r="AE54" s="10">
        <v>72</v>
      </c>
      <c r="AF54" s="11">
        <v>0</v>
      </c>
      <c r="AG54" s="11">
        <v>0</v>
      </c>
      <c r="AH54" s="12" t="s">
        <v>5</v>
      </c>
      <c r="AI54" s="14" t="str">
        <f t="shared" si="5"/>
        <v>72, 0 0;</v>
      </c>
      <c r="AJ54" s="10">
        <v>72</v>
      </c>
      <c r="AK54" s="11">
        <v>0</v>
      </c>
      <c r="AL54" s="11">
        <v>0</v>
      </c>
      <c r="AM54" s="12" t="s">
        <v>5</v>
      </c>
      <c r="AN54" s="14" t="str">
        <f t="shared" si="6"/>
        <v>72, 0 0;</v>
      </c>
      <c r="AO54" s="10">
        <v>72</v>
      </c>
      <c r="AP54" s="11">
        <v>0</v>
      </c>
      <c r="AQ54" s="11">
        <v>0</v>
      </c>
      <c r="AR54" s="12" t="s">
        <v>5</v>
      </c>
      <c r="AS54" s="14" t="str">
        <f t="shared" si="7"/>
        <v>72, 0 0;</v>
      </c>
      <c r="AT54" s="10">
        <v>72</v>
      </c>
      <c r="AU54" s="11">
        <v>0</v>
      </c>
      <c r="AV54" s="11">
        <v>0</v>
      </c>
      <c r="AW54" s="12" t="s">
        <v>5</v>
      </c>
      <c r="AX54" s="14" t="str">
        <f t="shared" si="8"/>
        <v>72, 0 0;</v>
      </c>
      <c r="AY54" s="10">
        <v>72</v>
      </c>
      <c r="AZ54" s="11">
        <v>0</v>
      </c>
      <c r="BA54" s="11">
        <v>0</v>
      </c>
      <c r="BB54" s="12" t="s">
        <v>5</v>
      </c>
      <c r="BC54" s="14" t="str">
        <f t="shared" si="9"/>
        <v>72, 0 0;</v>
      </c>
      <c r="BD54" s="10">
        <v>72</v>
      </c>
      <c r="BE54" s="11">
        <v>0</v>
      </c>
      <c r="BF54" s="11">
        <v>0</v>
      </c>
      <c r="BG54" s="12" t="s">
        <v>5</v>
      </c>
      <c r="BH54" s="14" t="str">
        <f t="shared" si="10"/>
        <v>72, 0 0;</v>
      </c>
      <c r="BI54" s="10">
        <v>72</v>
      </c>
      <c r="BJ54" s="11">
        <v>0</v>
      </c>
      <c r="BK54" s="11">
        <v>0</v>
      </c>
      <c r="BL54" s="12" t="s">
        <v>5</v>
      </c>
      <c r="BM54" s="14" t="str">
        <f t="shared" si="11"/>
        <v>72, 0 0;</v>
      </c>
      <c r="BN54" s="10">
        <v>72</v>
      </c>
      <c r="BO54" s="11">
        <v>0</v>
      </c>
      <c r="BP54" s="11">
        <v>0</v>
      </c>
      <c r="BQ54" s="12" t="s">
        <v>5</v>
      </c>
      <c r="BR54" s="14" t="str">
        <f t="shared" si="12"/>
        <v>72, 0 0;</v>
      </c>
      <c r="BS54" s="10">
        <v>72</v>
      </c>
      <c r="BT54" s="11">
        <v>0</v>
      </c>
      <c r="BU54" s="11">
        <v>0</v>
      </c>
      <c r="BV54" s="12" t="s">
        <v>5</v>
      </c>
      <c r="BW54" s="14" t="str">
        <f t="shared" si="13"/>
        <v>72, 0 0;</v>
      </c>
      <c r="BX54" s="10">
        <v>72</v>
      </c>
      <c r="BY54" s="11">
        <v>0</v>
      </c>
      <c r="BZ54" s="11">
        <v>0</v>
      </c>
      <c r="CA54" s="12" t="s">
        <v>5</v>
      </c>
      <c r="CB54" s="14" t="str">
        <f t="shared" si="14"/>
        <v>72, 0 0;</v>
      </c>
      <c r="CC54" s="10">
        <v>72</v>
      </c>
      <c r="CD54" s="11">
        <v>0</v>
      </c>
      <c r="CE54" s="11">
        <v>0</v>
      </c>
      <c r="CF54" s="12" t="s">
        <v>5</v>
      </c>
      <c r="CG54" s="14" t="str">
        <f t="shared" si="15"/>
        <v>72, 0 0;</v>
      </c>
    </row>
    <row r="55" spans="1:85">
      <c r="A55" s="3">
        <v>73</v>
      </c>
      <c r="B55" s="7">
        <v>0</v>
      </c>
      <c r="C55" s="7">
        <v>0</v>
      </c>
      <c r="E55" s="8" t="str">
        <f t="shared" si="16"/>
        <v>73, 0 0;</v>
      </c>
      <c r="F55" s="3">
        <v>73</v>
      </c>
      <c r="G55" s="7">
        <v>0</v>
      </c>
      <c r="H55" s="7">
        <v>0</v>
      </c>
      <c r="J55" s="9" t="str">
        <f t="shared" si="0"/>
        <v>73, 0 0;</v>
      </c>
      <c r="K55" s="3">
        <v>73</v>
      </c>
      <c r="L55" s="7">
        <v>0</v>
      </c>
      <c r="M55" s="7">
        <v>0</v>
      </c>
      <c r="O55" s="9" t="str">
        <f t="shared" si="1"/>
        <v>73, 0 0;</v>
      </c>
      <c r="P55" s="3">
        <v>73</v>
      </c>
      <c r="Q55" s="7">
        <v>0</v>
      </c>
      <c r="R55" s="7">
        <v>0</v>
      </c>
      <c r="T55" s="9" t="str">
        <f t="shared" si="2"/>
        <v>73, 0 0;</v>
      </c>
      <c r="U55" s="3">
        <v>73</v>
      </c>
      <c r="V55" s="7">
        <v>0</v>
      </c>
      <c r="W55" s="7">
        <v>0</v>
      </c>
      <c r="Y55" s="9" t="str">
        <f t="shared" si="3"/>
        <v>73, 0 0;</v>
      </c>
      <c r="Z55" s="3">
        <v>73</v>
      </c>
      <c r="AA55" s="7">
        <v>0</v>
      </c>
      <c r="AB55" s="7">
        <v>0</v>
      </c>
      <c r="AD55" s="9" t="str">
        <f t="shared" si="4"/>
        <v>73, 0 0;</v>
      </c>
      <c r="AE55" s="3">
        <v>73</v>
      </c>
      <c r="AF55" s="7">
        <v>0</v>
      </c>
      <c r="AG55" s="7">
        <v>0</v>
      </c>
      <c r="AI55" s="9" t="str">
        <f t="shared" si="5"/>
        <v>73, 0 0;</v>
      </c>
      <c r="AJ55" s="3">
        <v>73</v>
      </c>
      <c r="AK55" s="7">
        <v>0</v>
      </c>
      <c r="AL55" s="7">
        <v>0</v>
      </c>
      <c r="AN55" s="9" t="str">
        <f t="shared" si="6"/>
        <v>73, 0 0;</v>
      </c>
      <c r="AO55" s="3">
        <v>73</v>
      </c>
      <c r="AP55" s="7">
        <v>0</v>
      </c>
      <c r="AQ55" s="7">
        <v>0</v>
      </c>
      <c r="AS55" s="9" t="str">
        <f t="shared" si="7"/>
        <v>73, 0 0;</v>
      </c>
      <c r="AT55" s="3">
        <v>73</v>
      </c>
      <c r="AU55" s="7">
        <v>0</v>
      </c>
      <c r="AV55" s="7">
        <v>0</v>
      </c>
      <c r="AX55" s="9" t="str">
        <f t="shared" si="8"/>
        <v>73, 0 0;</v>
      </c>
      <c r="AY55" s="3">
        <v>73</v>
      </c>
      <c r="AZ55" s="7">
        <v>0</v>
      </c>
      <c r="BA55" s="7">
        <v>0</v>
      </c>
      <c r="BC55" s="9" t="str">
        <f t="shared" si="9"/>
        <v>73, 0 0;</v>
      </c>
      <c r="BD55" s="3">
        <v>73</v>
      </c>
      <c r="BE55" s="7">
        <v>0</v>
      </c>
      <c r="BF55" s="7">
        <v>0</v>
      </c>
      <c r="BH55" s="9" t="str">
        <f t="shared" si="10"/>
        <v>73, 0 0;</v>
      </c>
      <c r="BI55" s="3">
        <v>73</v>
      </c>
      <c r="BJ55" s="7">
        <v>0</v>
      </c>
      <c r="BK55" s="7">
        <v>0</v>
      </c>
      <c r="BM55" s="9" t="str">
        <f t="shared" si="11"/>
        <v>73, 0 0;</v>
      </c>
      <c r="BN55" s="3">
        <v>73</v>
      </c>
      <c r="BO55" s="7">
        <v>0</v>
      </c>
      <c r="BP55" s="7">
        <v>0</v>
      </c>
      <c r="BR55" s="9" t="str">
        <f t="shared" si="12"/>
        <v>73, 0 0;</v>
      </c>
      <c r="BS55" s="3">
        <v>73</v>
      </c>
      <c r="BT55" s="7">
        <v>0</v>
      </c>
      <c r="BU55" s="7">
        <v>0</v>
      </c>
      <c r="BW55" s="9" t="str">
        <f t="shared" si="13"/>
        <v>73, 0 0;</v>
      </c>
      <c r="BX55" s="3">
        <v>73</v>
      </c>
      <c r="BY55" s="7">
        <v>0</v>
      </c>
      <c r="BZ55" s="7">
        <v>0</v>
      </c>
      <c r="CB55" s="9" t="str">
        <f t="shared" si="14"/>
        <v>73, 0 0;</v>
      </c>
      <c r="CC55" s="3">
        <v>73</v>
      </c>
      <c r="CD55" s="7">
        <v>0</v>
      </c>
      <c r="CE55" s="7">
        <v>0</v>
      </c>
      <c r="CG55" s="9" t="str">
        <f t="shared" si="15"/>
        <v>73, 0 0;</v>
      </c>
    </row>
    <row r="56" spans="1:85">
      <c r="A56" s="3">
        <v>74</v>
      </c>
      <c r="B56" s="7">
        <v>0</v>
      </c>
      <c r="C56" s="7">
        <v>0</v>
      </c>
      <c r="D56" s="2" t="s">
        <v>6</v>
      </c>
      <c r="E56" s="8" t="str">
        <f t="shared" si="16"/>
        <v>74, 0 0;</v>
      </c>
      <c r="F56" s="3">
        <v>74</v>
      </c>
      <c r="G56" s="7">
        <v>0</v>
      </c>
      <c r="H56" s="7">
        <v>0</v>
      </c>
      <c r="I56" s="2" t="s">
        <v>6</v>
      </c>
      <c r="J56" s="9" t="str">
        <f t="shared" si="0"/>
        <v>74, 0 0;</v>
      </c>
      <c r="K56" s="3">
        <v>74</v>
      </c>
      <c r="L56" s="7">
        <v>0</v>
      </c>
      <c r="M56" s="7">
        <v>0</v>
      </c>
      <c r="N56" s="2" t="s">
        <v>6</v>
      </c>
      <c r="O56" s="9" t="str">
        <f t="shared" si="1"/>
        <v>74, 0 0;</v>
      </c>
      <c r="P56" s="3">
        <v>74</v>
      </c>
      <c r="Q56" s="7">
        <v>0</v>
      </c>
      <c r="R56" s="7">
        <v>0</v>
      </c>
      <c r="S56" s="2" t="s">
        <v>6</v>
      </c>
      <c r="T56" s="9" t="str">
        <f t="shared" si="2"/>
        <v>74, 0 0;</v>
      </c>
      <c r="U56" s="3">
        <v>74</v>
      </c>
      <c r="V56" s="7">
        <v>0</v>
      </c>
      <c r="W56" s="7">
        <v>0</v>
      </c>
      <c r="X56" s="2" t="s">
        <v>6</v>
      </c>
      <c r="Y56" s="9" t="str">
        <f t="shared" si="3"/>
        <v>74, 0 0;</v>
      </c>
      <c r="Z56" s="3">
        <v>74</v>
      </c>
      <c r="AA56" s="7">
        <v>0</v>
      </c>
      <c r="AB56" s="7">
        <v>0</v>
      </c>
      <c r="AC56" s="2" t="s">
        <v>6</v>
      </c>
      <c r="AD56" s="9" t="str">
        <f t="shared" si="4"/>
        <v>74, 0 0;</v>
      </c>
      <c r="AE56" s="3">
        <v>74</v>
      </c>
      <c r="AF56" s="7">
        <v>0</v>
      </c>
      <c r="AG56" s="7">
        <v>0</v>
      </c>
      <c r="AH56" s="2" t="s">
        <v>6</v>
      </c>
      <c r="AI56" s="9" t="str">
        <f t="shared" si="5"/>
        <v>74, 0 0;</v>
      </c>
      <c r="AJ56" s="3">
        <v>74</v>
      </c>
      <c r="AK56" s="7">
        <v>0</v>
      </c>
      <c r="AL56" s="7">
        <v>0</v>
      </c>
      <c r="AM56" s="2" t="s">
        <v>6</v>
      </c>
      <c r="AN56" s="9" t="str">
        <f t="shared" si="6"/>
        <v>74, 0 0;</v>
      </c>
      <c r="AO56" s="3">
        <v>74</v>
      </c>
      <c r="AP56" s="7">
        <v>0</v>
      </c>
      <c r="AQ56" s="7">
        <v>0</v>
      </c>
      <c r="AR56" s="2" t="s">
        <v>6</v>
      </c>
      <c r="AS56" s="9" t="str">
        <f t="shared" si="7"/>
        <v>74, 0 0;</v>
      </c>
      <c r="AT56" s="3">
        <v>74</v>
      </c>
      <c r="AU56" s="7">
        <v>0</v>
      </c>
      <c r="AV56" s="7">
        <v>0</v>
      </c>
      <c r="AW56" s="2" t="s">
        <v>6</v>
      </c>
      <c r="AX56" s="9" t="str">
        <f t="shared" si="8"/>
        <v>74, 0 0;</v>
      </c>
      <c r="AY56" s="3">
        <v>74</v>
      </c>
      <c r="AZ56" s="7">
        <v>0</v>
      </c>
      <c r="BA56" s="7">
        <v>0</v>
      </c>
      <c r="BB56" s="2" t="s">
        <v>6</v>
      </c>
      <c r="BC56" s="9" t="str">
        <f t="shared" si="9"/>
        <v>74, 0 0;</v>
      </c>
      <c r="BD56" s="3">
        <v>74</v>
      </c>
      <c r="BE56" s="7">
        <v>0</v>
      </c>
      <c r="BF56" s="7">
        <v>0</v>
      </c>
      <c r="BG56" s="2" t="s">
        <v>6</v>
      </c>
      <c r="BH56" s="9" t="str">
        <f t="shared" si="10"/>
        <v>74, 0 0;</v>
      </c>
      <c r="BI56" s="3">
        <v>74</v>
      </c>
      <c r="BJ56" s="7">
        <v>0</v>
      </c>
      <c r="BK56" s="7">
        <v>0</v>
      </c>
      <c r="BL56" s="2" t="s">
        <v>6</v>
      </c>
      <c r="BM56" s="9" t="str">
        <f t="shared" si="11"/>
        <v>74, 0 0;</v>
      </c>
      <c r="BN56" s="3">
        <v>74</v>
      </c>
      <c r="BO56" s="7">
        <v>0</v>
      </c>
      <c r="BP56" s="7">
        <v>0</v>
      </c>
      <c r="BQ56" s="2" t="s">
        <v>6</v>
      </c>
      <c r="BR56" s="9" t="str">
        <f t="shared" si="12"/>
        <v>74, 0 0;</v>
      </c>
      <c r="BS56" s="3">
        <v>74</v>
      </c>
      <c r="BT56" s="7">
        <v>0</v>
      </c>
      <c r="BU56" s="7">
        <v>0</v>
      </c>
      <c r="BV56" s="2" t="s">
        <v>6</v>
      </c>
      <c r="BW56" s="9" t="str">
        <f t="shared" si="13"/>
        <v>74, 0 0;</v>
      </c>
      <c r="BX56" s="3">
        <v>74</v>
      </c>
      <c r="BY56" s="7">
        <v>0</v>
      </c>
      <c r="BZ56" s="7">
        <v>0</v>
      </c>
      <c r="CA56" s="2" t="s">
        <v>6</v>
      </c>
      <c r="CB56" s="9" t="str">
        <f t="shared" si="14"/>
        <v>74, 0 0;</v>
      </c>
      <c r="CC56" s="3">
        <v>74</v>
      </c>
      <c r="CD56" s="7">
        <v>0</v>
      </c>
      <c r="CE56" s="7">
        <v>0</v>
      </c>
      <c r="CF56" s="2" t="s">
        <v>6</v>
      </c>
      <c r="CG56" s="9" t="str">
        <f t="shared" si="15"/>
        <v>74, 0 0;</v>
      </c>
    </row>
    <row r="57" spans="1:85">
      <c r="A57" s="3">
        <v>75</v>
      </c>
      <c r="B57" s="7">
        <v>0</v>
      </c>
      <c r="C57" s="7">
        <v>0</v>
      </c>
      <c r="E57" s="8" t="str">
        <f t="shared" si="16"/>
        <v>75, 0 0;</v>
      </c>
      <c r="F57" s="3">
        <v>75</v>
      </c>
      <c r="G57" s="7">
        <v>0</v>
      </c>
      <c r="H57" s="7">
        <v>0</v>
      </c>
      <c r="J57" s="9" t="str">
        <f t="shared" si="0"/>
        <v>75, 0 0;</v>
      </c>
      <c r="K57" s="3">
        <v>75</v>
      </c>
      <c r="L57" s="7">
        <v>0</v>
      </c>
      <c r="M57" s="7">
        <v>0</v>
      </c>
      <c r="O57" s="9" t="str">
        <f t="shared" si="1"/>
        <v>75, 0 0;</v>
      </c>
      <c r="P57" s="3">
        <v>75</v>
      </c>
      <c r="Q57" s="7">
        <v>0</v>
      </c>
      <c r="R57" s="7">
        <v>0</v>
      </c>
      <c r="T57" s="9" t="str">
        <f t="shared" si="2"/>
        <v>75, 0 0;</v>
      </c>
      <c r="U57" s="3">
        <v>75</v>
      </c>
      <c r="V57" s="7">
        <v>0</v>
      </c>
      <c r="W57" s="7">
        <v>0</v>
      </c>
      <c r="Y57" s="9" t="str">
        <f t="shared" si="3"/>
        <v>75, 0 0;</v>
      </c>
      <c r="Z57" s="3">
        <v>75</v>
      </c>
      <c r="AA57" s="7">
        <v>0</v>
      </c>
      <c r="AB57" s="7">
        <v>0</v>
      </c>
      <c r="AD57" s="9" t="str">
        <f t="shared" si="4"/>
        <v>75, 0 0;</v>
      </c>
      <c r="AE57" s="3">
        <v>75</v>
      </c>
      <c r="AF57" s="7">
        <v>0</v>
      </c>
      <c r="AG57" s="7">
        <v>0</v>
      </c>
      <c r="AI57" s="9" t="str">
        <f t="shared" si="5"/>
        <v>75, 0 0;</v>
      </c>
      <c r="AJ57" s="3">
        <v>75</v>
      </c>
      <c r="AK57" s="7">
        <v>0</v>
      </c>
      <c r="AL57" s="7">
        <v>0</v>
      </c>
      <c r="AN57" s="9" t="str">
        <f t="shared" si="6"/>
        <v>75, 0 0;</v>
      </c>
      <c r="AO57" s="3">
        <v>75</v>
      </c>
      <c r="AP57" s="7">
        <v>0</v>
      </c>
      <c r="AQ57" s="7">
        <v>0</v>
      </c>
      <c r="AS57" s="9" t="str">
        <f t="shared" si="7"/>
        <v>75, 0 0;</v>
      </c>
      <c r="AT57" s="3">
        <v>75</v>
      </c>
      <c r="AU57" s="7">
        <v>0</v>
      </c>
      <c r="AV57" s="7">
        <v>0</v>
      </c>
      <c r="AX57" s="9" t="str">
        <f t="shared" si="8"/>
        <v>75, 0 0;</v>
      </c>
      <c r="AY57" s="3">
        <v>75</v>
      </c>
      <c r="AZ57" s="7">
        <v>0</v>
      </c>
      <c r="BA57" s="7">
        <v>0</v>
      </c>
      <c r="BC57" s="9" t="str">
        <f t="shared" si="9"/>
        <v>75, 0 0;</v>
      </c>
      <c r="BD57" s="3">
        <v>75</v>
      </c>
      <c r="BE57" s="7">
        <v>0</v>
      </c>
      <c r="BF57" s="7">
        <v>0</v>
      </c>
      <c r="BH57" s="9" t="str">
        <f t="shared" si="10"/>
        <v>75, 0 0;</v>
      </c>
      <c r="BI57" s="3">
        <v>75</v>
      </c>
      <c r="BJ57" s="7">
        <v>0</v>
      </c>
      <c r="BK57" s="7">
        <v>0</v>
      </c>
      <c r="BM57" s="9" t="str">
        <f t="shared" si="11"/>
        <v>75, 0 0;</v>
      </c>
      <c r="BN57" s="3">
        <v>75</v>
      </c>
      <c r="BO57" s="7">
        <v>0</v>
      </c>
      <c r="BP57" s="7">
        <v>0</v>
      </c>
      <c r="BR57" s="9" t="str">
        <f t="shared" si="12"/>
        <v>75, 0 0;</v>
      </c>
      <c r="BS57" s="3">
        <v>75</v>
      </c>
      <c r="BT57" s="7">
        <v>0</v>
      </c>
      <c r="BU57" s="7">
        <v>0</v>
      </c>
      <c r="BW57" s="9" t="str">
        <f t="shared" si="13"/>
        <v>75, 0 0;</v>
      </c>
      <c r="BX57" s="3">
        <v>75</v>
      </c>
      <c r="BY57" s="7">
        <v>0</v>
      </c>
      <c r="BZ57" s="7">
        <v>0</v>
      </c>
      <c r="CB57" s="9" t="str">
        <f t="shared" si="14"/>
        <v>75, 0 0;</v>
      </c>
      <c r="CC57" s="3">
        <v>75</v>
      </c>
      <c r="CD57" s="7">
        <v>0</v>
      </c>
      <c r="CE57" s="7">
        <v>0</v>
      </c>
      <c r="CG57" s="9" t="str">
        <f t="shared" si="15"/>
        <v>75, 0 0;</v>
      </c>
    </row>
    <row r="58" spans="1:85">
      <c r="A58" s="3">
        <v>76</v>
      </c>
      <c r="B58" s="7">
        <v>0</v>
      </c>
      <c r="C58" s="7">
        <v>0</v>
      </c>
      <c r="D58" s="2" t="s">
        <v>7</v>
      </c>
      <c r="E58" s="8" t="str">
        <f t="shared" si="16"/>
        <v>76, 0 0;</v>
      </c>
      <c r="F58" s="3">
        <v>76</v>
      </c>
      <c r="G58" s="7" t="s">
        <v>16</v>
      </c>
      <c r="H58" s="7">
        <v>0</v>
      </c>
      <c r="I58" s="2" t="s">
        <v>7</v>
      </c>
      <c r="J58" s="9" t="str">
        <f t="shared" si="0"/>
        <v>76, s 0;</v>
      </c>
      <c r="K58" s="3">
        <v>76</v>
      </c>
      <c r="L58" s="7" t="s">
        <v>16</v>
      </c>
      <c r="M58" s="7">
        <v>0</v>
      </c>
      <c r="N58" s="2" t="s">
        <v>7</v>
      </c>
      <c r="O58" s="9" t="str">
        <f t="shared" si="1"/>
        <v>76, s 0;</v>
      </c>
      <c r="P58" s="3">
        <v>76</v>
      </c>
      <c r="Q58" s="7">
        <v>0</v>
      </c>
      <c r="R58" s="7">
        <v>0</v>
      </c>
      <c r="S58" s="2" t="s">
        <v>7</v>
      </c>
      <c r="T58" s="9" t="str">
        <f t="shared" si="2"/>
        <v>76, 0 0;</v>
      </c>
      <c r="U58" s="3">
        <v>76</v>
      </c>
      <c r="V58" s="7">
        <v>0</v>
      </c>
      <c r="W58" s="7">
        <v>0</v>
      </c>
      <c r="X58" s="2" t="s">
        <v>7</v>
      </c>
      <c r="Y58" s="9" t="str">
        <f t="shared" si="3"/>
        <v>76, 0 0;</v>
      </c>
      <c r="Z58" s="3">
        <v>76</v>
      </c>
      <c r="AA58" s="7">
        <v>0</v>
      </c>
      <c r="AB58" s="7">
        <v>0</v>
      </c>
      <c r="AC58" s="2" t="s">
        <v>7</v>
      </c>
      <c r="AD58" s="9" t="str">
        <f t="shared" si="4"/>
        <v>76, 0 0;</v>
      </c>
      <c r="AE58" s="3">
        <v>76</v>
      </c>
      <c r="AF58" s="7">
        <v>0</v>
      </c>
      <c r="AG58" s="7">
        <v>0</v>
      </c>
      <c r="AH58" s="2" t="s">
        <v>7</v>
      </c>
      <c r="AI58" s="9" t="str">
        <f t="shared" si="5"/>
        <v>76, 0 0;</v>
      </c>
      <c r="AJ58" s="3">
        <v>76</v>
      </c>
      <c r="AK58" s="7">
        <v>0</v>
      </c>
      <c r="AL58" s="7">
        <v>0</v>
      </c>
      <c r="AM58" s="2" t="s">
        <v>7</v>
      </c>
      <c r="AN58" s="9" t="str">
        <f t="shared" si="6"/>
        <v>76, 0 0;</v>
      </c>
      <c r="AO58" s="3">
        <v>76</v>
      </c>
      <c r="AP58" s="7">
        <v>0</v>
      </c>
      <c r="AQ58" s="7">
        <v>0</v>
      </c>
      <c r="AR58" s="2" t="s">
        <v>7</v>
      </c>
      <c r="AS58" s="9" t="str">
        <f t="shared" si="7"/>
        <v>76, 0 0;</v>
      </c>
      <c r="AT58" s="3">
        <v>76</v>
      </c>
      <c r="AU58" s="7">
        <v>0</v>
      </c>
      <c r="AV58" s="7">
        <v>0</v>
      </c>
      <c r="AW58" s="2" t="s">
        <v>7</v>
      </c>
      <c r="AX58" s="9" t="str">
        <f t="shared" si="8"/>
        <v>76, 0 0;</v>
      </c>
      <c r="AY58" s="3">
        <v>76</v>
      </c>
      <c r="AZ58" s="7">
        <v>0</v>
      </c>
      <c r="BA58" s="7">
        <v>0</v>
      </c>
      <c r="BB58" s="2" t="s">
        <v>7</v>
      </c>
      <c r="BC58" s="9" t="str">
        <f t="shared" si="9"/>
        <v>76, 0 0;</v>
      </c>
      <c r="BD58" s="3">
        <v>76</v>
      </c>
      <c r="BE58" s="7">
        <v>0</v>
      </c>
      <c r="BF58" s="7">
        <v>0</v>
      </c>
      <c r="BG58" s="2" t="s">
        <v>7</v>
      </c>
      <c r="BH58" s="9" t="str">
        <f t="shared" si="10"/>
        <v>76, 0 0;</v>
      </c>
      <c r="BI58" s="3">
        <v>76</v>
      </c>
      <c r="BJ58" s="7">
        <v>0</v>
      </c>
      <c r="BK58" s="7">
        <v>0</v>
      </c>
      <c r="BL58" s="2" t="s">
        <v>7</v>
      </c>
      <c r="BM58" s="9" t="str">
        <f t="shared" si="11"/>
        <v>76, 0 0;</v>
      </c>
      <c r="BN58" s="3">
        <v>76</v>
      </c>
      <c r="BO58" s="7">
        <v>0</v>
      </c>
      <c r="BP58" s="7">
        <v>0</v>
      </c>
      <c r="BQ58" s="2" t="s">
        <v>7</v>
      </c>
      <c r="BR58" s="9" t="str">
        <f t="shared" si="12"/>
        <v>76, 0 0;</v>
      </c>
      <c r="BS58" s="3">
        <v>76</v>
      </c>
      <c r="BT58" s="7">
        <v>0</v>
      </c>
      <c r="BU58" s="7">
        <v>0</v>
      </c>
      <c r="BV58" s="2" t="s">
        <v>7</v>
      </c>
      <c r="BW58" s="9" t="str">
        <f t="shared" si="13"/>
        <v>76, 0 0;</v>
      </c>
      <c r="BX58" s="3">
        <v>76</v>
      </c>
      <c r="BY58" s="7">
        <v>0</v>
      </c>
      <c r="BZ58" s="7">
        <v>0</v>
      </c>
      <c r="CA58" s="2" t="s">
        <v>7</v>
      </c>
      <c r="CB58" s="9" t="str">
        <f t="shared" si="14"/>
        <v>76, 0 0;</v>
      </c>
      <c r="CC58" s="3">
        <v>76</v>
      </c>
      <c r="CD58" s="7">
        <v>0</v>
      </c>
      <c r="CE58" s="7">
        <v>0</v>
      </c>
      <c r="CF58" s="2" t="s">
        <v>7</v>
      </c>
      <c r="CG58" s="9" t="str">
        <f t="shared" si="15"/>
        <v>76, 0 0;</v>
      </c>
    </row>
    <row r="59" spans="1:85">
      <c r="A59" s="3">
        <v>77</v>
      </c>
      <c r="B59" s="7">
        <v>0</v>
      </c>
      <c r="C59" s="7">
        <v>0</v>
      </c>
      <c r="D59" s="2" t="s">
        <v>8</v>
      </c>
      <c r="E59" s="8" t="str">
        <f t="shared" si="16"/>
        <v>77, 0 0;</v>
      </c>
      <c r="F59" s="3">
        <v>77</v>
      </c>
      <c r="G59" s="7" t="s">
        <v>16</v>
      </c>
      <c r="H59" s="7">
        <v>0</v>
      </c>
      <c r="I59" s="2" t="s">
        <v>8</v>
      </c>
      <c r="J59" s="9" t="str">
        <f t="shared" si="0"/>
        <v>77, s 0;</v>
      </c>
      <c r="K59" s="3">
        <v>77</v>
      </c>
      <c r="L59" s="7" t="s">
        <v>16</v>
      </c>
      <c r="M59" s="7">
        <v>0</v>
      </c>
      <c r="N59" s="2" t="s">
        <v>8</v>
      </c>
      <c r="O59" s="9" t="str">
        <f t="shared" si="1"/>
        <v>77, s 0;</v>
      </c>
      <c r="P59" s="3">
        <v>77</v>
      </c>
      <c r="Q59" s="7">
        <v>0</v>
      </c>
      <c r="R59" s="7">
        <v>0</v>
      </c>
      <c r="S59" s="2" t="s">
        <v>8</v>
      </c>
      <c r="T59" s="9" t="str">
        <f t="shared" si="2"/>
        <v>77, 0 0;</v>
      </c>
      <c r="U59" s="3">
        <v>77</v>
      </c>
      <c r="V59" s="7">
        <v>0</v>
      </c>
      <c r="W59" s="7">
        <v>0</v>
      </c>
      <c r="X59" s="2" t="s">
        <v>8</v>
      </c>
      <c r="Y59" s="9" t="str">
        <f t="shared" si="3"/>
        <v>77, 0 0;</v>
      </c>
      <c r="Z59" s="3">
        <v>77</v>
      </c>
      <c r="AA59" s="7">
        <v>0</v>
      </c>
      <c r="AB59" s="7">
        <v>0</v>
      </c>
      <c r="AC59" s="2" t="s">
        <v>8</v>
      </c>
      <c r="AD59" s="9" t="str">
        <f t="shared" si="4"/>
        <v>77, 0 0;</v>
      </c>
      <c r="AE59" s="3">
        <v>77</v>
      </c>
      <c r="AF59" s="7">
        <v>0</v>
      </c>
      <c r="AG59" s="7">
        <v>0</v>
      </c>
      <c r="AH59" s="2" t="s">
        <v>8</v>
      </c>
      <c r="AI59" s="9" t="str">
        <f t="shared" si="5"/>
        <v>77, 0 0;</v>
      </c>
      <c r="AJ59" s="3">
        <v>77</v>
      </c>
      <c r="AK59" s="7">
        <v>0</v>
      </c>
      <c r="AL59" s="7">
        <v>0</v>
      </c>
      <c r="AM59" s="2" t="s">
        <v>8</v>
      </c>
      <c r="AN59" s="9" t="str">
        <f t="shared" si="6"/>
        <v>77, 0 0;</v>
      </c>
      <c r="AO59" s="3">
        <v>77</v>
      </c>
      <c r="AP59" s="7">
        <v>0</v>
      </c>
      <c r="AQ59" s="7">
        <v>0</v>
      </c>
      <c r="AR59" s="2" t="s">
        <v>8</v>
      </c>
      <c r="AS59" s="9" t="str">
        <f t="shared" si="7"/>
        <v>77, 0 0;</v>
      </c>
      <c r="AT59" s="3">
        <v>77</v>
      </c>
      <c r="AU59" s="7">
        <v>0</v>
      </c>
      <c r="AV59" s="7">
        <v>0</v>
      </c>
      <c r="AW59" s="2" t="s">
        <v>8</v>
      </c>
      <c r="AX59" s="9" t="str">
        <f t="shared" si="8"/>
        <v>77, 0 0;</v>
      </c>
      <c r="AY59" s="3">
        <v>77</v>
      </c>
      <c r="AZ59" s="7">
        <v>0</v>
      </c>
      <c r="BA59" s="7">
        <v>0</v>
      </c>
      <c r="BB59" s="2" t="s">
        <v>8</v>
      </c>
      <c r="BC59" s="9" t="str">
        <f t="shared" si="9"/>
        <v>77, 0 0;</v>
      </c>
      <c r="BD59" s="3">
        <v>77</v>
      </c>
      <c r="BE59" s="7">
        <v>0</v>
      </c>
      <c r="BF59" s="7">
        <v>0</v>
      </c>
      <c r="BG59" s="2" t="s">
        <v>8</v>
      </c>
      <c r="BH59" s="9" t="str">
        <f t="shared" si="10"/>
        <v>77, 0 0;</v>
      </c>
      <c r="BI59" s="3">
        <v>77</v>
      </c>
      <c r="BJ59" s="7">
        <v>0</v>
      </c>
      <c r="BK59" s="7">
        <v>0</v>
      </c>
      <c r="BL59" s="2" t="s">
        <v>8</v>
      </c>
      <c r="BM59" s="9" t="str">
        <f t="shared" si="11"/>
        <v>77, 0 0;</v>
      </c>
      <c r="BN59" s="3">
        <v>77</v>
      </c>
      <c r="BO59" s="7">
        <v>0</v>
      </c>
      <c r="BP59" s="7">
        <v>0</v>
      </c>
      <c r="BQ59" s="2" t="s">
        <v>8</v>
      </c>
      <c r="BR59" s="9" t="str">
        <f t="shared" si="12"/>
        <v>77, 0 0;</v>
      </c>
      <c r="BS59" s="3">
        <v>77</v>
      </c>
      <c r="BT59" s="7">
        <v>0</v>
      </c>
      <c r="BU59" s="7">
        <v>0</v>
      </c>
      <c r="BV59" s="2" t="s">
        <v>8</v>
      </c>
      <c r="BW59" s="9" t="str">
        <f t="shared" si="13"/>
        <v>77, 0 0;</v>
      </c>
      <c r="BX59" s="3">
        <v>77</v>
      </c>
      <c r="BY59" s="7">
        <v>0</v>
      </c>
      <c r="BZ59" s="7">
        <v>0</v>
      </c>
      <c r="CA59" s="2" t="s">
        <v>8</v>
      </c>
      <c r="CB59" s="9" t="str">
        <f t="shared" si="14"/>
        <v>77, 0 0;</v>
      </c>
      <c r="CC59" s="3">
        <v>77</v>
      </c>
      <c r="CD59" s="7">
        <v>0</v>
      </c>
      <c r="CE59" s="7">
        <v>0</v>
      </c>
      <c r="CF59" s="2" t="s">
        <v>8</v>
      </c>
      <c r="CG59" s="9" t="str">
        <f t="shared" si="15"/>
        <v>77, 0 0;</v>
      </c>
    </row>
    <row r="60" spans="1:85">
      <c r="A60" s="3">
        <v>78</v>
      </c>
      <c r="B60" s="7">
        <v>0</v>
      </c>
      <c r="C60" s="7">
        <v>0</v>
      </c>
      <c r="E60" s="8" t="str">
        <f t="shared" si="16"/>
        <v>78, 0 0;</v>
      </c>
      <c r="F60" s="3">
        <v>78</v>
      </c>
      <c r="G60" s="7" t="s">
        <v>16</v>
      </c>
      <c r="H60" s="7">
        <v>0</v>
      </c>
      <c r="J60" s="9" t="str">
        <f t="shared" si="0"/>
        <v>78, s 0;</v>
      </c>
      <c r="K60" s="3">
        <v>78</v>
      </c>
      <c r="L60" s="7" t="s">
        <v>16</v>
      </c>
      <c r="M60" s="7">
        <v>0</v>
      </c>
      <c r="O60" s="9" t="str">
        <f t="shared" si="1"/>
        <v>78, s 0;</v>
      </c>
      <c r="P60" s="3">
        <v>78</v>
      </c>
      <c r="Q60" s="7">
        <v>0</v>
      </c>
      <c r="R60" s="7">
        <v>0</v>
      </c>
      <c r="T60" s="9" t="str">
        <f t="shared" si="2"/>
        <v>78, 0 0;</v>
      </c>
      <c r="U60" s="3">
        <v>78</v>
      </c>
      <c r="V60" s="7">
        <v>0</v>
      </c>
      <c r="W60" s="7">
        <v>0</v>
      </c>
      <c r="Y60" s="9" t="str">
        <f t="shared" si="3"/>
        <v>78, 0 0;</v>
      </c>
      <c r="Z60" s="3">
        <v>78</v>
      </c>
      <c r="AA60" s="7">
        <v>0</v>
      </c>
      <c r="AB60" s="7">
        <v>0</v>
      </c>
      <c r="AD60" s="9" t="str">
        <f t="shared" si="4"/>
        <v>78, 0 0;</v>
      </c>
      <c r="AE60" s="3">
        <v>78</v>
      </c>
      <c r="AF60" s="7">
        <v>0</v>
      </c>
      <c r="AG60" s="7">
        <v>0</v>
      </c>
      <c r="AI60" s="9" t="str">
        <f t="shared" si="5"/>
        <v>78, 0 0;</v>
      </c>
      <c r="AJ60" s="3">
        <v>78</v>
      </c>
      <c r="AK60" s="7">
        <v>0</v>
      </c>
      <c r="AL60" s="7">
        <v>0</v>
      </c>
      <c r="AN60" s="9" t="str">
        <f t="shared" si="6"/>
        <v>78, 0 0;</v>
      </c>
      <c r="AO60" s="3">
        <v>78</v>
      </c>
      <c r="AP60" s="7">
        <v>0</v>
      </c>
      <c r="AQ60" s="7">
        <v>0</v>
      </c>
      <c r="AS60" s="9" t="str">
        <f t="shared" si="7"/>
        <v>78, 0 0;</v>
      </c>
      <c r="AT60" s="3">
        <v>78</v>
      </c>
      <c r="AU60" s="7">
        <v>0</v>
      </c>
      <c r="AV60" s="7">
        <v>0</v>
      </c>
      <c r="AX60" s="9" t="str">
        <f t="shared" si="8"/>
        <v>78, 0 0;</v>
      </c>
      <c r="AY60" s="3">
        <v>78</v>
      </c>
      <c r="AZ60" s="7">
        <v>0</v>
      </c>
      <c r="BA60" s="7">
        <v>0</v>
      </c>
      <c r="BC60" s="9" t="str">
        <f t="shared" si="9"/>
        <v>78, 0 0;</v>
      </c>
      <c r="BD60" s="3">
        <v>78</v>
      </c>
      <c r="BE60" s="7">
        <v>0</v>
      </c>
      <c r="BF60" s="7">
        <v>0</v>
      </c>
      <c r="BH60" s="9" t="str">
        <f t="shared" si="10"/>
        <v>78, 0 0;</v>
      </c>
      <c r="BI60" s="3">
        <v>78</v>
      </c>
      <c r="BJ60" s="7">
        <v>0</v>
      </c>
      <c r="BK60" s="7">
        <v>0</v>
      </c>
      <c r="BM60" s="9" t="str">
        <f t="shared" si="11"/>
        <v>78, 0 0;</v>
      </c>
      <c r="BN60" s="3">
        <v>78</v>
      </c>
      <c r="BO60" s="7">
        <v>0</v>
      </c>
      <c r="BP60" s="7">
        <v>0</v>
      </c>
      <c r="BR60" s="9" t="str">
        <f t="shared" si="12"/>
        <v>78, 0 0;</v>
      </c>
      <c r="BS60" s="3">
        <v>78</v>
      </c>
      <c r="BT60" s="7">
        <v>0</v>
      </c>
      <c r="BU60" s="7">
        <v>0</v>
      </c>
      <c r="BW60" s="9" t="str">
        <f t="shared" si="13"/>
        <v>78, 0 0;</v>
      </c>
      <c r="BX60" s="3">
        <v>78</v>
      </c>
      <c r="BY60" s="7">
        <v>0</v>
      </c>
      <c r="BZ60" s="7">
        <v>0</v>
      </c>
      <c r="CB60" s="9" t="str">
        <f t="shared" si="14"/>
        <v>78, 0 0;</v>
      </c>
      <c r="CC60" s="3">
        <v>78</v>
      </c>
      <c r="CD60" s="7">
        <v>0</v>
      </c>
      <c r="CE60" s="7">
        <v>0</v>
      </c>
      <c r="CG60" s="9" t="str">
        <f t="shared" si="15"/>
        <v>78, 0 0;</v>
      </c>
    </row>
    <row r="61" spans="1:85">
      <c r="A61" s="3">
        <v>79</v>
      </c>
      <c r="B61" s="7">
        <v>0</v>
      </c>
      <c r="C61" s="7">
        <v>0</v>
      </c>
      <c r="D61" s="2" t="s">
        <v>9</v>
      </c>
      <c r="E61" s="8" t="str">
        <f t="shared" si="16"/>
        <v>79, 0 0;</v>
      </c>
      <c r="F61" s="3">
        <v>79</v>
      </c>
      <c r="G61" s="7" t="s">
        <v>16</v>
      </c>
      <c r="H61" s="7">
        <v>0</v>
      </c>
      <c r="I61" s="2" t="s">
        <v>9</v>
      </c>
      <c r="J61" s="9" t="str">
        <f t="shared" si="0"/>
        <v>79, s 0;</v>
      </c>
      <c r="K61" s="3">
        <v>79</v>
      </c>
      <c r="L61" s="7" t="s">
        <v>16</v>
      </c>
      <c r="M61" s="7">
        <v>0</v>
      </c>
      <c r="N61" s="2" t="s">
        <v>9</v>
      </c>
      <c r="O61" s="9" t="str">
        <f t="shared" si="1"/>
        <v>79, s 0;</v>
      </c>
      <c r="P61" s="3">
        <v>79</v>
      </c>
      <c r="Q61" s="7">
        <v>0</v>
      </c>
      <c r="R61" s="7">
        <v>0</v>
      </c>
      <c r="S61" s="2" t="s">
        <v>9</v>
      </c>
      <c r="T61" s="9" t="str">
        <f t="shared" si="2"/>
        <v>79, 0 0;</v>
      </c>
      <c r="U61" s="3">
        <v>79</v>
      </c>
      <c r="V61" s="7">
        <v>0</v>
      </c>
      <c r="W61" s="7">
        <v>0</v>
      </c>
      <c r="X61" s="2" t="s">
        <v>9</v>
      </c>
      <c r="Y61" s="9" t="str">
        <f t="shared" si="3"/>
        <v>79, 0 0;</v>
      </c>
      <c r="Z61" s="3">
        <v>79</v>
      </c>
      <c r="AA61" s="7">
        <v>0</v>
      </c>
      <c r="AB61" s="7">
        <v>0</v>
      </c>
      <c r="AC61" s="2" t="s">
        <v>9</v>
      </c>
      <c r="AD61" s="9" t="str">
        <f t="shared" si="4"/>
        <v>79, 0 0;</v>
      </c>
      <c r="AE61" s="3">
        <v>79</v>
      </c>
      <c r="AF61" s="7">
        <v>0</v>
      </c>
      <c r="AG61" s="7">
        <v>0</v>
      </c>
      <c r="AH61" s="2" t="s">
        <v>9</v>
      </c>
      <c r="AI61" s="9" t="str">
        <f t="shared" si="5"/>
        <v>79, 0 0;</v>
      </c>
      <c r="AJ61" s="3">
        <v>79</v>
      </c>
      <c r="AK61" s="7">
        <v>0</v>
      </c>
      <c r="AL61" s="7">
        <v>0</v>
      </c>
      <c r="AM61" s="2" t="s">
        <v>9</v>
      </c>
      <c r="AN61" s="9" t="str">
        <f t="shared" si="6"/>
        <v>79, 0 0;</v>
      </c>
      <c r="AO61" s="3">
        <v>79</v>
      </c>
      <c r="AP61" s="7">
        <v>0</v>
      </c>
      <c r="AQ61" s="7">
        <v>0</v>
      </c>
      <c r="AR61" s="2" t="s">
        <v>9</v>
      </c>
      <c r="AS61" s="9" t="str">
        <f t="shared" si="7"/>
        <v>79, 0 0;</v>
      </c>
      <c r="AT61" s="3">
        <v>79</v>
      </c>
      <c r="AU61" s="7">
        <v>0</v>
      </c>
      <c r="AV61" s="7">
        <v>0</v>
      </c>
      <c r="AW61" s="2" t="s">
        <v>9</v>
      </c>
      <c r="AX61" s="9" t="str">
        <f t="shared" si="8"/>
        <v>79, 0 0;</v>
      </c>
      <c r="AY61" s="3">
        <v>79</v>
      </c>
      <c r="AZ61" s="7">
        <v>0</v>
      </c>
      <c r="BA61" s="7">
        <v>0</v>
      </c>
      <c r="BB61" s="2" t="s">
        <v>9</v>
      </c>
      <c r="BC61" s="9" t="str">
        <f t="shared" si="9"/>
        <v>79, 0 0;</v>
      </c>
      <c r="BD61" s="3">
        <v>79</v>
      </c>
      <c r="BE61" s="7">
        <v>0</v>
      </c>
      <c r="BF61" s="7">
        <v>0</v>
      </c>
      <c r="BG61" s="2" t="s">
        <v>9</v>
      </c>
      <c r="BH61" s="9" t="str">
        <f t="shared" si="10"/>
        <v>79, 0 0;</v>
      </c>
      <c r="BI61" s="3">
        <v>79</v>
      </c>
      <c r="BJ61" s="7">
        <v>0</v>
      </c>
      <c r="BK61" s="7">
        <v>0</v>
      </c>
      <c r="BL61" s="2" t="s">
        <v>9</v>
      </c>
      <c r="BM61" s="9" t="str">
        <f t="shared" si="11"/>
        <v>79, 0 0;</v>
      </c>
      <c r="BN61" s="3">
        <v>79</v>
      </c>
      <c r="BO61" s="7">
        <v>0</v>
      </c>
      <c r="BP61" s="7">
        <v>0</v>
      </c>
      <c r="BQ61" s="2" t="s">
        <v>9</v>
      </c>
      <c r="BR61" s="9" t="str">
        <f t="shared" si="12"/>
        <v>79, 0 0;</v>
      </c>
      <c r="BS61" s="3">
        <v>79</v>
      </c>
      <c r="BT61" s="7">
        <v>0</v>
      </c>
      <c r="BU61" s="7">
        <v>0</v>
      </c>
      <c r="BV61" s="2" t="s">
        <v>9</v>
      </c>
      <c r="BW61" s="9" t="str">
        <f t="shared" si="13"/>
        <v>79, 0 0;</v>
      </c>
      <c r="BX61" s="3">
        <v>79</v>
      </c>
      <c r="BY61" s="7">
        <v>0</v>
      </c>
      <c r="BZ61" s="7">
        <v>0</v>
      </c>
      <c r="CA61" s="2" t="s">
        <v>9</v>
      </c>
      <c r="CB61" s="9" t="str">
        <f t="shared" si="14"/>
        <v>79, 0 0;</v>
      </c>
      <c r="CC61" s="3">
        <v>79</v>
      </c>
      <c r="CD61" s="7">
        <v>0</v>
      </c>
      <c r="CE61" s="7">
        <v>0</v>
      </c>
      <c r="CF61" s="2" t="s">
        <v>9</v>
      </c>
      <c r="CG61" s="9" t="str">
        <f t="shared" si="15"/>
        <v>79, 0 0;</v>
      </c>
    </row>
    <row r="62" spans="1:85">
      <c r="A62" s="3">
        <v>80</v>
      </c>
      <c r="B62" s="7">
        <v>0</v>
      </c>
      <c r="C62" s="7">
        <v>0</v>
      </c>
      <c r="E62" s="8" t="str">
        <f t="shared" si="16"/>
        <v>80, 0 0;</v>
      </c>
      <c r="F62" s="3">
        <v>80</v>
      </c>
      <c r="G62" s="7">
        <v>0</v>
      </c>
      <c r="H62" s="7">
        <v>0</v>
      </c>
      <c r="J62" s="9" t="str">
        <f t="shared" si="0"/>
        <v>80, 0 0;</v>
      </c>
      <c r="K62" s="3">
        <v>80</v>
      </c>
      <c r="L62" s="7">
        <v>0</v>
      </c>
      <c r="M62" s="7">
        <v>0</v>
      </c>
      <c r="O62" s="9" t="str">
        <f t="shared" si="1"/>
        <v>80, 0 0;</v>
      </c>
      <c r="P62" s="3">
        <v>80</v>
      </c>
      <c r="Q62" s="7">
        <v>0</v>
      </c>
      <c r="R62" s="7">
        <v>0</v>
      </c>
      <c r="T62" s="9" t="str">
        <f t="shared" si="2"/>
        <v>80, 0 0;</v>
      </c>
      <c r="U62" s="3">
        <v>80</v>
      </c>
      <c r="V62" s="7">
        <v>0</v>
      </c>
      <c r="W62" s="7">
        <v>0</v>
      </c>
      <c r="Y62" s="9" t="str">
        <f t="shared" si="3"/>
        <v>80, 0 0;</v>
      </c>
      <c r="Z62" s="3">
        <v>80</v>
      </c>
      <c r="AA62" s="7">
        <v>0</v>
      </c>
      <c r="AB62" s="7">
        <v>0</v>
      </c>
      <c r="AD62" s="9" t="str">
        <f t="shared" si="4"/>
        <v>80, 0 0;</v>
      </c>
      <c r="AE62" s="3">
        <v>80</v>
      </c>
      <c r="AF62" s="7">
        <v>0</v>
      </c>
      <c r="AG62" s="7">
        <v>0</v>
      </c>
      <c r="AI62" s="9" t="str">
        <f t="shared" si="5"/>
        <v>80, 0 0;</v>
      </c>
      <c r="AJ62" s="3">
        <v>80</v>
      </c>
      <c r="AK62" s="7">
        <v>0</v>
      </c>
      <c r="AL62" s="7">
        <v>0</v>
      </c>
      <c r="AN62" s="9" t="str">
        <f t="shared" si="6"/>
        <v>80, 0 0;</v>
      </c>
      <c r="AO62" s="3">
        <v>80</v>
      </c>
      <c r="AP62" s="7">
        <v>0</v>
      </c>
      <c r="AQ62" s="7">
        <v>0</v>
      </c>
      <c r="AS62" s="9" t="str">
        <f t="shared" si="7"/>
        <v>80, 0 0;</v>
      </c>
      <c r="AT62" s="3">
        <v>80</v>
      </c>
      <c r="AU62" s="7">
        <v>0</v>
      </c>
      <c r="AV62" s="7">
        <v>0</v>
      </c>
      <c r="AX62" s="9" t="str">
        <f t="shared" si="8"/>
        <v>80, 0 0;</v>
      </c>
      <c r="AY62" s="3">
        <v>80</v>
      </c>
      <c r="AZ62" s="7">
        <v>0</v>
      </c>
      <c r="BA62" s="7">
        <v>0</v>
      </c>
      <c r="BC62" s="9" t="str">
        <f t="shared" si="9"/>
        <v>80, 0 0;</v>
      </c>
      <c r="BD62" s="3">
        <v>80</v>
      </c>
      <c r="BE62" s="7">
        <v>0</v>
      </c>
      <c r="BF62" s="7">
        <v>0</v>
      </c>
      <c r="BH62" s="9" t="str">
        <f t="shared" si="10"/>
        <v>80, 0 0;</v>
      </c>
      <c r="BI62" s="3">
        <v>80</v>
      </c>
      <c r="BJ62" s="7">
        <v>0</v>
      </c>
      <c r="BK62" s="7">
        <v>0</v>
      </c>
      <c r="BM62" s="9" t="str">
        <f t="shared" si="11"/>
        <v>80, 0 0;</v>
      </c>
      <c r="BN62" s="3">
        <v>80</v>
      </c>
      <c r="BO62" s="7">
        <v>0</v>
      </c>
      <c r="BP62" s="7">
        <v>0</v>
      </c>
      <c r="BR62" s="9" t="str">
        <f t="shared" si="12"/>
        <v>80, 0 0;</v>
      </c>
      <c r="BS62" s="3">
        <v>80</v>
      </c>
      <c r="BT62" s="7">
        <v>0</v>
      </c>
      <c r="BU62" s="7">
        <v>0</v>
      </c>
      <c r="BW62" s="9" t="str">
        <f t="shared" si="13"/>
        <v>80, 0 0;</v>
      </c>
      <c r="BX62" s="3">
        <v>80</v>
      </c>
      <c r="BY62" s="7">
        <v>0</v>
      </c>
      <c r="BZ62" s="7">
        <v>0</v>
      </c>
      <c r="CB62" s="9" t="str">
        <f t="shared" si="14"/>
        <v>80, 0 0;</v>
      </c>
      <c r="CC62" s="3">
        <v>80</v>
      </c>
      <c r="CD62" s="7">
        <v>0</v>
      </c>
      <c r="CE62" s="7">
        <v>0</v>
      </c>
      <c r="CG62" s="9" t="str">
        <f t="shared" si="15"/>
        <v>80, 0 0;</v>
      </c>
    </row>
    <row r="63" spans="1:85">
      <c r="A63" s="3">
        <v>81</v>
      </c>
      <c r="B63" s="7">
        <v>0</v>
      </c>
      <c r="C63" s="7">
        <v>0</v>
      </c>
      <c r="D63" s="2" t="s">
        <v>10</v>
      </c>
      <c r="E63" s="8" t="str">
        <f t="shared" si="16"/>
        <v>81, 0 0;</v>
      </c>
      <c r="F63" s="3">
        <v>81</v>
      </c>
      <c r="G63" s="7">
        <v>0</v>
      </c>
      <c r="H63" s="7">
        <v>0</v>
      </c>
      <c r="I63" s="2" t="s">
        <v>10</v>
      </c>
      <c r="J63" s="9" t="str">
        <f t="shared" si="0"/>
        <v>81, 0 0;</v>
      </c>
      <c r="K63" s="3">
        <v>81</v>
      </c>
      <c r="L63" s="7">
        <v>0</v>
      </c>
      <c r="M63" s="7">
        <v>0</v>
      </c>
      <c r="N63" s="2" t="s">
        <v>10</v>
      </c>
      <c r="O63" s="9" t="str">
        <f t="shared" si="1"/>
        <v>81, 0 0;</v>
      </c>
      <c r="P63" s="3">
        <v>81</v>
      </c>
      <c r="Q63" s="7">
        <v>0</v>
      </c>
      <c r="R63" s="7">
        <v>0</v>
      </c>
      <c r="S63" s="2" t="s">
        <v>10</v>
      </c>
      <c r="T63" s="9" t="str">
        <f t="shared" si="2"/>
        <v>81, 0 0;</v>
      </c>
      <c r="U63" s="3">
        <v>81</v>
      </c>
      <c r="V63" s="7">
        <v>0</v>
      </c>
      <c r="W63" s="7">
        <v>0</v>
      </c>
      <c r="X63" s="2" t="s">
        <v>10</v>
      </c>
      <c r="Y63" s="9" t="str">
        <f t="shared" si="3"/>
        <v>81, 0 0;</v>
      </c>
      <c r="Z63" s="3">
        <v>81</v>
      </c>
      <c r="AA63" s="7">
        <v>0</v>
      </c>
      <c r="AB63" s="7">
        <v>0</v>
      </c>
      <c r="AC63" s="2" t="s">
        <v>10</v>
      </c>
      <c r="AD63" s="9" t="str">
        <f t="shared" si="4"/>
        <v>81, 0 0;</v>
      </c>
      <c r="AE63" s="3">
        <v>81</v>
      </c>
      <c r="AF63" s="7">
        <v>0</v>
      </c>
      <c r="AG63" s="7">
        <v>0</v>
      </c>
      <c r="AH63" s="2" t="s">
        <v>10</v>
      </c>
      <c r="AI63" s="9" t="str">
        <f t="shared" si="5"/>
        <v>81, 0 0;</v>
      </c>
      <c r="AJ63" s="3">
        <v>81</v>
      </c>
      <c r="AK63" s="7">
        <v>0</v>
      </c>
      <c r="AL63" s="7">
        <v>0</v>
      </c>
      <c r="AM63" s="2" t="s">
        <v>10</v>
      </c>
      <c r="AN63" s="9" t="str">
        <f t="shared" si="6"/>
        <v>81, 0 0;</v>
      </c>
      <c r="AO63" s="3">
        <v>81</v>
      </c>
      <c r="AP63" s="7">
        <v>0</v>
      </c>
      <c r="AQ63" s="7">
        <v>0</v>
      </c>
      <c r="AR63" s="2" t="s">
        <v>10</v>
      </c>
      <c r="AS63" s="9" t="str">
        <f t="shared" si="7"/>
        <v>81, 0 0;</v>
      </c>
      <c r="AT63" s="3">
        <v>81</v>
      </c>
      <c r="AU63" s="7">
        <v>0</v>
      </c>
      <c r="AV63" s="7">
        <v>0</v>
      </c>
      <c r="AW63" s="2" t="s">
        <v>10</v>
      </c>
      <c r="AX63" s="9" t="str">
        <f t="shared" si="8"/>
        <v>81, 0 0;</v>
      </c>
      <c r="AY63" s="3">
        <v>81</v>
      </c>
      <c r="AZ63" s="7">
        <v>0</v>
      </c>
      <c r="BA63" s="7">
        <v>0</v>
      </c>
      <c r="BB63" s="2" t="s">
        <v>10</v>
      </c>
      <c r="BC63" s="9" t="str">
        <f t="shared" si="9"/>
        <v>81, 0 0;</v>
      </c>
      <c r="BD63" s="3">
        <v>81</v>
      </c>
      <c r="BE63" s="7">
        <v>0</v>
      </c>
      <c r="BF63" s="7">
        <v>0</v>
      </c>
      <c r="BG63" s="2" t="s">
        <v>10</v>
      </c>
      <c r="BH63" s="9" t="str">
        <f t="shared" si="10"/>
        <v>81, 0 0;</v>
      </c>
      <c r="BI63" s="3">
        <v>81</v>
      </c>
      <c r="BJ63" s="7">
        <v>0</v>
      </c>
      <c r="BK63" s="7">
        <v>0</v>
      </c>
      <c r="BL63" s="2" t="s">
        <v>10</v>
      </c>
      <c r="BM63" s="9" t="str">
        <f t="shared" si="11"/>
        <v>81, 0 0;</v>
      </c>
      <c r="BN63" s="3">
        <v>81</v>
      </c>
      <c r="BO63" s="7">
        <v>0</v>
      </c>
      <c r="BP63" s="7">
        <v>0</v>
      </c>
      <c r="BQ63" s="2" t="s">
        <v>10</v>
      </c>
      <c r="BR63" s="9" t="str">
        <f t="shared" si="12"/>
        <v>81, 0 0;</v>
      </c>
      <c r="BS63" s="3">
        <v>81</v>
      </c>
      <c r="BT63" s="7">
        <v>0</v>
      </c>
      <c r="BU63" s="7">
        <v>0</v>
      </c>
      <c r="BV63" s="2" t="s">
        <v>10</v>
      </c>
      <c r="BW63" s="9" t="str">
        <f t="shared" si="13"/>
        <v>81, 0 0;</v>
      </c>
      <c r="BX63" s="3">
        <v>81</v>
      </c>
      <c r="BY63" s="7">
        <v>0</v>
      </c>
      <c r="BZ63" s="7">
        <v>0</v>
      </c>
      <c r="CA63" s="2" t="s">
        <v>10</v>
      </c>
      <c r="CB63" s="9" t="str">
        <f t="shared" si="14"/>
        <v>81, 0 0;</v>
      </c>
      <c r="CC63" s="3">
        <v>81</v>
      </c>
      <c r="CD63" s="7">
        <v>0</v>
      </c>
      <c r="CE63" s="7">
        <v>0</v>
      </c>
      <c r="CF63" s="2" t="s">
        <v>10</v>
      </c>
      <c r="CG63" s="9" t="str">
        <f t="shared" si="15"/>
        <v>81, 0 0;</v>
      </c>
    </row>
    <row r="64" spans="1:85">
      <c r="A64" s="3">
        <v>82</v>
      </c>
      <c r="B64" s="7">
        <v>0</v>
      </c>
      <c r="C64" s="7">
        <v>0</v>
      </c>
      <c r="E64" s="8" t="str">
        <f t="shared" si="16"/>
        <v>82, 0 0;</v>
      </c>
      <c r="F64" s="3">
        <v>82</v>
      </c>
      <c r="G64" s="7">
        <v>0</v>
      </c>
      <c r="H64" s="7">
        <v>0</v>
      </c>
      <c r="J64" s="9" t="str">
        <f t="shared" si="0"/>
        <v>82, 0 0;</v>
      </c>
      <c r="K64" s="3">
        <v>82</v>
      </c>
      <c r="L64" s="7">
        <v>0</v>
      </c>
      <c r="M64" s="7">
        <v>0</v>
      </c>
      <c r="O64" s="9" t="str">
        <f t="shared" si="1"/>
        <v>82, 0 0;</v>
      </c>
      <c r="P64" s="3">
        <v>82</v>
      </c>
      <c r="Q64" s="7">
        <v>0</v>
      </c>
      <c r="R64" s="7">
        <v>0</v>
      </c>
      <c r="T64" s="9" t="str">
        <f t="shared" si="2"/>
        <v>82, 0 0;</v>
      </c>
      <c r="U64" s="3">
        <v>82</v>
      </c>
      <c r="V64" s="7">
        <v>0</v>
      </c>
      <c r="W64" s="7">
        <v>0</v>
      </c>
      <c r="Y64" s="9" t="str">
        <f t="shared" si="3"/>
        <v>82, 0 0;</v>
      </c>
      <c r="Z64" s="3">
        <v>82</v>
      </c>
      <c r="AA64" s="7">
        <v>0</v>
      </c>
      <c r="AB64" s="7">
        <v>0</v>
      </c>
      <c r="AD64" s="9" t="str">
        <f t="shared" si="4"/>
        <v>82, 0 0;</v>
      </c>
      <c r="AE64" s="3">
        <v>82</v>
      </c>
      <c r="AF64" s="7">
        <v>0</v>
      </c>
      <c r="AG64" s="7">
        <v>0</v>
      </c>
      <c r="AI64" s="9" t="str">
        <f t="shared" si="5"/>
        <v>82, 0 0;</v>
      </c>
      <c r="AJ64" s="3">
        <v>82</v>
      </c>
      <c r="AK64" s="7">
        <v>0</v>
      </c>
      <c r="AL64" s="7">
        <v>0</v>
      </c>
      <c r="AN64" s="9" t="str">
        <f t="shared" si="6"/>
        <v>82, 0 0;</v>
      </c>
      <c r="AO64" s="3">
        <v>82</v>
      </c>
      <c r="AP64" s="7">
        <v>0</v>
      </c>
      <c r="AQ64" s="7">
        <v>0</v>
      </c>
      <c r="AS64" s="9" t="str">
        <f t="shared" si="7"/>
        <v>82, 0 0;</v>
      </c>
      <c r="AT64" s="3">
        <v>82</v>
      </c>
      <c r="AU64" s="7">
        <v>0</v>
      </c>
      <c r="AV64" s="7">
        <v>0</v>
      </c>
      <c r="AX64" s="9" t="str">
        <f t="shared" si="8"/>
        <v>82, 0 0;</v>
      </c>
      <c r="AY64" s="3">
        <v>82</v>
      </c>
      <c r="AZ64" s="7">
        <v>0</v>
      </c>
      <c r="BA64" s="7">
        <v>0</v>
      </c>
      <c r="BC64" s="9" t="str">
        <f t="shared" si="9"/>
        <v>82, 0 0;</v>
      </c>
      <c r="BD64" s="3">
        <v>82</v>
      </c>
      <c r="BE64" s="7">
        <v>0</v>
      </c>
      <c r="BF64" s="7">
        <v>0</v>
      </c>
      <c r="BH64" s="9" t="str">
        <f t="shared" si="10"/>
        <v>82, 0 0;</v>
      </c>
      <c r="BI64" s="3">
        <v>82</v>
      </c>
      <c r="BJ64" s="7">
        <v>0</v>
      </c>
      <c r="BK64" s="7">
        <v>0</v>
      </c>
      <c r="BM64" s="9" t="str">
        <f t="shared" si="11"/>
        <v>82, 0 0;</v>
      </c>
      <c r="BN64" s="3">
        <v>82</v>
      </c>
      <c r="BO64" s="7">
        <v>0</v>
      </c>
      <c r="BP64" s="7">
        <v>0</v>
      </c>
      <c r="BR64" s="9" t="str">
        <f t="shared" si="12"/>
        <v>82, 0 0;</v>
      </c>
      <c r="BS64" s="3">
        <v>82</v>
      </c>
      <c r="BT64" s="7">
        <v>0</v>
      </c>
      <c r="BU64" s="7">
        <v>0</v>
      </c>
      <c r="BW64" s="9" t="str">
        <f t="shared" si="13"/>
        <v>82, 0 0;</v>
      </c>
      <c r="BX64" s="3">
        <v>82</v>
      </c>
      <c r="BY64" s="7">
        <v>0</v>
      </c>
      <c r="BZ64" s="7">
        <v>0</v>
      </c>
      <c r="CB64" s="9" t="str">
        <f t="shared" si="14"/>
        <v>82, 0 0;</v>
      </c>
      <c r="CC64" s="3">
        <v>82</v>
      </c>
      <c r="CD64" s="7">
        <v>0</v>
      </c>
      <c r="CE64" s="7">
        <v>0</v>
      </c>
      <c r="CG64" s="9" t="str">
        <f t="shared" si="15"/>
        <v>82, 0 0;</v>
      </c>
    </row>
    <row r="65" spans="1:85">
      <c r="A65" s="3">
        <v>83</v>
      </c>
      <c r="B65" s="7">
        <v>0</v>
      </c>
      <c r="C65" s="7">
        <v>0</v>
      </c>
      <c r="D65" s="2" t="s">
        <v>11</v>
      </c>
      <c r="E65" s="8" t="str">
        <f t="shared" si="16"/>
        <v>83, 0 0;</v>
      </c>
      <c r="F65" s="3">
        <v>83</v>
      </c>
      <c r="G65" s="7">
        <v>0</v>
      </c>
      <c r="H65" s="7">
        <v>0</v>
      </c>
      <c r="I65" s="2" t="s">
        <v>11</v>
      </c>
      <c r="J65" s="9" t="str">
        <f t="shared" si="0"/>
        <v>83, 0 0;</v>
      </c>
      <c r="K65" s="3">
        <v>83</v>
      </c>
      <c r="L65" s="7">
        <v>0</v>
      </c>
      <c r="M65" s="7">
        <v>0</v>
      </c>
      <c r="N65" s="2" t="s">
        <v>11</v>
      </c>
      <c r="O65" s="9" t="str">
        <f t="shared" si="1"/>
        <v>83, 0 0;</v>
      </c>
      <c r="P65" s="3">
        <v>83</v>
      </c>
      <c r="Q65" s="7">
        <v>0</v>
      </c>
      <c r="R65" s="7">
        <v>0</v>
      </c>
      <c r="S65" s="2" t="s">
        <v>11</v>
      </c>
      <c r="T65" s="9" t="str">
        <f t="shared" si="2"/>
        <v>83, 0 0;</v>
      </c>
      <c r="U65" s="3">
        <v>83</v>
      </c>
      <c r="V65" s="7">
        <v>0</v>
      </c>
      <c r="W65" s="7">
        <v>0</v>
      </c>
      <c r="X65" s="2" t="s">
        <v>11</v>
      </c>
      <c r="Y65" s="9" t="str">
        <f t="shared" si="3"/>
        <v>83, 0 0;</v>
      </c>
      <c r="Z65" s="3">
        <v>83</v>
      </c>
      <c r="AA65" s="7">
        <v>0</v>
      </c>
      <c r="AB65" s="7">
        <v>0</v>
      </c>
      <c r="AC65" s="2" t="s">
        <v>11</v>
      </c>
      <c r="AD65" s="9" t="str">
        <f t="shared" si="4"/>
        <v>83, 0 0;</v>
      </c>
      <c r="AE65" s="3">
        <v>83</v>
      </c>
      <c r="AF65" s="7">
        <v>0</v>
      </c>
      <c r="AG65" s="7">
        <v>0</v>
      </c>
      <c r="AH65" s="2" t="s">
        <v>11</v>
      </c>
      <c r="AI65" s="9" t="str">
        <f t="shared" si="5"/>
        <v>83, 0 0;</v>
      </c>
      <c r="AJ65" s="3">
        <v>83</v>
      </c>
      <c r="AK65" s="7">
        <v>0</v>
      </c>
      <c r="AL65" s="7">
        <v>0</v>
      </c>
      <c r="AM65" s="2" t="s">
        <v>11</v>
      </c>
      <c r="AN65" s="9" t="str">
        <f t="shared" si="6"/>
        <v>83, 0 0;</v>
      </c>
      <c r="AO65" s="3">
        <v>83</v>
      </c>
      <c r="AP65" s="7">
        <v>0</v>
      </c>
      <c r="AQ65" s="7">
        <v>0</v>
      </c>
      <c r="AR65" s="2" t="s">
        <v>11</v>
      </c>
      <c r="AS65" s="9" t="str">
        <f t="shared" si="7"/>
        <v>83, 0 0;</v>
      </c>
      <c r="AT65" s="3">
        <v>83</v>
      </c>
      <c r="AU65" s="7">
        <v>0</v>
      </c>
      <c r="AV65" s="7">
        <v>0</v>
      </c>
      <c r="AW65" s="2" t="s">
        <v>11</v>
      </c>
      <c r="AX65" s="9" t="str">
        <f t="shared" si="8"/>
        <v>83, 0 0;</v>
      </c>
      <c r="AY65" s="3">
        <v>83</v>
      </c>
      <c r="AZ65" s="7">
        <v>0</v>
      </c>
      <c r="BA65" s="7">
        <v>0</v>
      </c>
      <c r="BB65" s="2" t="s">
        <v>11</v>
      </c>
      <c r="BC65" s="9" t="str">
        <f t="shared" si="9"/>
        <v>83, 0 0;</v>
      </c>
      <c r="BD65" s="3">
        <v>83</v>
      </c>
      <c r="BE65" s="7">
        <v>0</v>
      </c>
      <c r="BF65" s="7">
        <v>0</v>
      </c>
      <c r="BG65" s="2" t="s">
        <v>11</v>
      </c>
      <c r="BH65" s="9" t="str">
        <f t="shared" si="10"/>
        <v>83, 0 0;</v>
      </c>
      <c r="BI65" s="3">
        <v>83</v>
      </c>
      <c r="BJ65" s="7">
        <v>0</v>
      </c>
      <c r="BK65" s="7">
        <v>0</v>
      </c>
      <c r="BL65" s="2" t="s">
        <v>11</v>
      </c>
      <c r="BM65" s="9" t="str">
        <f t="shared" si="11"/>
        <v>83, 0 0;</v>
      </c>
      <c r="BN65" s="3">
        <v>83</v>
      </c>
      <c r="BO65" s="7">
        <v>0</v>
      </c>
      <c r="BP65" s="7">
        <v>0</v>
      </c>
      <c r="BQ65" s="2" t="s">
        <v>11</v>
      </c>
      <c r="BR65" s="9" t="str">
        <f t="shared" si="12"/>
        <v>83, 0 0;</v>
      </c>
      <c r="BS65" s="3">
        <v>83</v>
      </c>
      <c r="BT65" s="7">
        <v>0</v>
      </c>
      <c r="BU65" s="7">
        <v>0</v>
      </c>
      <c r="BV65" s="2" t="s">
        <v>11</v>
      </c>
      <c r="BW65" s="9" t="str">
        <f t="shared" si="13"/>
        <v>83, 0 0;</v>
      </c>
      <c r="BX65" s="3">
        <v>83</v>
      </c>
      <c r="BY65" s="7">
        <v>0</v>
      </c>
      <c r="BZ65" s="7">
        <v>0</v>
      </c>
      <c r="CA65" s="2" t="s">
        <v>11</v>
      </c>
      <c r="CB65" s="9" t="str">
        <f t="shared" si="14"/>
        <v>83, 0 0;</v>
      </c>
      <c r="CC65" s="3">
        <v>83</v>
      </c>
      <c r="CD65" s="7">
        <v>0</v>
      </c>
      <c r="CE65" s="7">
        <v>0</v>
      </c>
      <c r="CF65" s="2" t="s">
        <v>11</v>
      </c>
      <c r="CG65" s="9" t="str">
        <f t="shared" si="15"/>
        <v>83, 0 0;</v>
      </c>
    </row>
    <row r="66" spans="1:85">
      <c r="A66" s="10">
        <v>84</v>
      </c>
      <c r="B66" s="11">
        <v>0</v>
      </c>
      <c r="C66" s="11">
        <v>0</v>
      </c>
      <c r="D66" s="12" t="s">
        <v>5</v>
      </c>
      <c r="E66" s="13" t="str">
        <f t="shared" si="16"/>
        <v>84, 0 0;</v>
      </c>
      <c r="F66" s="10">
        <v>84</v>
      </c>
      <c r="G66" s="11">
        <v>0</v>
      </c>
      <c r="H66" s="11">
        <v>0</v>
      </c>
      <c r="I66" s="12" t="s">
        <v>5</v>
      </c>
      <c r="J66" s="14" t="str">
        <f t="shared" si="0"/>
        <v>84, 0 0;</v>
      </c>
      <c r="K66" s="10">
        <v>84</v>
      </c>
      <c r="L66" s="11">
        <v>0</v>
      </c>
      <c r="M66" s="11">
        <v>0</v>
      </c>
      <c r="N66" s="12" t="s">
        <v>5</v>
      </c>
      <c r="O66" s="14" t="str">
        <f t="shared" si="1"/>
        <v>84, 0 0;</v>
      </c>
      <c r="P66" s="10">
        <v>84</v>
      </c>
      <c r="Q66" s="11">
        <v>0</v>
      </c>
      <c r="R66" s="11">
        <v>0</v>
      </c>
      <c r="S66" s="12" t="s">
        <v>5</v>
      </c>
      <c r="T66" s="14" t="str">
        <f t="shared" si="2"/>
        <v>84, 0 0;</v>
      </c>
      <c r="U66" s="10">
        <v>84</v>
      </c>
      <c r="V66" s="11">
        <v>0</v>
      </c>
      <c r="W66" s="11">
        <v>0</v>
      </c>
      <c r="X66" s="12" t="s">
        <v>5</v>
      </c>
      <c r="Y66" s="14" t="str">
        <f t="shared" si="3"/>
        <v>84, 0 0;</v>
      </c>
      <c r="Z66" s="10">
        <v>84</v>
      </c>
      <c r="AA66" s="11">
        <v>0</v>
      </c>
      <c r="AB66" s="11">
        <v>0</v>
      </c>
      <c r="AC66" s="12" t="s">
        <v>5</v>
      </c>
      <c r="AD66" s="14" t="str">
        <f t="shared" si="4"/>
        <v>84, 0 0;</v>
      </c>
      <c r="AE66" s="10">
        <v>84</v>
      </c>
      <c r="AF66" s="11">
        <v>0</v>
      </c>
      <c r="AG66" s="11">
        <v>0</v>
      </c>
      <c r="AH66" s="12" t="s">
        <v>5</v>
      </c>
      <c r="AI66" s="14" t="str">
        <f t="shared" si="5"/>
        <v>84, 0 0;</v>
      </c>
      <c r="AJ66" s="10">
        <v>84</v>
      </c>
      <c r="AK66" s="11">
        <v>0</v>
      </c>
      <c r="AL66" s="11">
        <v>0</v>
      </c>
      <c r="AM66" s="12" t="s">
        <v>5</v>
      </c>
      <c r="AN66" s="14" t="str">
        <f t="shared" si="6"/>
        <v>84, 0 0;</v>
      </c>
      <c r="AO66" s="10">
        <v>84</v>
      </c>
      <c r="AP66" s="11">
        <v>0</v>
      </c>
      <c r="AQ66" s="11">
        <v>0</v>
      </c>
      <c r="AR66" s="12" t="s">
        <v>5</v>
      </c>
      <c r="AS66" s="14" t="str">
        <f t="shared" si="7"/>
        <v>84, 0 0;</v>
      </c>
      <c r="AT66" s="10">
        <v>84</v>
      </c>
      <c r="AU66" s="11">
        <v>0</v>
      </c>
      <c r="AV66" s="11">
        <v>0</v>
      </c>
      <c r="AW66" s="12" t="s">
        <v>5</v>
      </c>
      <c r="AX66" s="14" t="str">
        <f t="shared" si="8"/>
        <v>84, 0 0;</v>
      </c>
      <c r="AY66" s="10">
        <v>84</v>
      </c>
      <c r="AZ66" s="11">
        <v>0</v>
      </c>
      <c r="BA66" s="11">
        <v>0</v>
      </c>
      <c r="BB66" s="12" t="s">
        <v>5</v>
      </c>
      <c r="BC66" s="14" t="str">
        <f t="shared" si="9"/>
        <v>84, 0 0;</v>
      </c>
      <c r="BD66" s="10">
        <v>84</v>
      </c>
      <c r="BE66" s="11">
        <v>0</v>
      </c>
      <c r="BF66" s="11">
        <v>0</v>
      </c>
      <c r="BG66" s="12" t="s">
        <v>5</v>
      </c>
      <c r="BH66" s="14" t="str">
        <f t="shared" si="10"/>
        <v>84, 0 0;</v>
      </c>
      <c r="BI66" s="10">
        <v>84</v>
      </c>
      <c r="BJ66" s="11">
        <v>0</v>
      </c>
      <c r="BK66" s="11">
        <v>0</v>
      </c>
      <c r="BL66" s="12" t="s">
        <v>5</v>
      </c>
      <c r="BM66" s="14" t="str">
        <f t="shared" si="11"/>
        <v>84, 0 0;</v>
      </c>
      <c r="BN66" s="10">
        <v>84</v>
      </c>
      <c r="BO66" s="11">
        <v>0</v>
      </c>
      <c r="BP66" s="11">
        <v>0</v>
      </c>
      <c r="BQ66" s="12" t="s">
        <v>5</v>
      </c>
      <c r="BR66" s="14" t="str">
        <f t="shared" si="12"/>
        <v>84, 0 0;</v>
      </c>
      <c r="BS66" s="10">
        <v>84</v>
      </c>
      <c r="BT66" s="11">
        <v>0</v>
      </c>
      <c r="BU66" s="11">
        <v>0</v>
      </c>
      <c r="BV66" s="12" t="s">
        <v>5</v>
      </c>
      <c r="BW66" s="14" t="str">
        <f t="shared" si="13"/>
        <v>84, 0 0;</v>
      </c>
      <c r="BX66" s="10">
        <v>84</v>
      </c>
      <c r="BY66" s="11">
        <v>0</v>
      </c>
      <c r="BZ66" s="11">
        <v>0</v>
      </c>
      <c r="CA66" s="12" t="s">
        <v>5</v>
      </c>
      <c r="CB66" s="14" t="str">
        <f t="shared" si="14"/>
        <v>84, 0 0;</v>
      </c>
      <c r="CC66" s="10">
        <v>84</v>
      </c>
      <c r="CD66" s="11">
        <v>0</v>
      </c>
      <c r="CE66" s="11">
        <v>0</v>
      </c>
      <c r="CF66" s="12" t="s">
        <v>5</v>
      </c>
      <c r="CG66" s="14" t="str">
        <f t="shared" si="15"/>
        <v>84, 0 0;</v>
      </c>
    </row>
    <row r="67" spans="1:85">
      <c r="A67" s="3">
        <v>85</v>
      </c>
      <c r="B67" s="7">
        <v>0</v>
      </c>
      <c r="C67" s="7">
        <v>0</v>
      </c>
      <c r="E67" s="8" t="str">
        <f t="shared" si="16"/>
        <v>85, 0 0;</v>
      </c>
      <c r="F67" s="3">
        <v>85</v>
      </c>
      <c r="G67" s="7">
        <v>0</v>
      </c>
      <c r="H67" s="7">
        <v>0</v>
      </c>
      <c r="J67" s="9" t="str">
        <f t="shared" si="0"/>
        <v>85, 0 0;</v>
      </c>
      <c r="K67" s="3">
        <v>85</v>
      </c>
      <c r="L67" s="7">
        <v>0</v>
      </c>
      <c r="M67" s="7">
        <v>0</v>
      </c>
      <c r="O67" s="9" t="str">
        <f t="shared" si="1"/>
        <v>85, 0 0;</v>
      </c>
      <c r="P67" s="3">
        <v>85</v>
      </c>
      <c r="Q67" s="7">
        <v>0</v>
      </c>
      <c r="R67" s="7">
        <v>0</v>
      </c>
      <c r="T67" s="9" t="str">
        <f t="shared" si="2"/>
        <v>85, 0 0;</v>
      </c>
      <c r="U67" s="3">
        <v>85</v>
      </c>
      <c r="V67" s="7">
        <v>0</v>
      </c>
      <c r="W67" s="7">
        <v>0</v>
      </c>
      <c r="Y67" s="9" t="str">
        <f t="shared" si="3"/>
        <v>85, 0 0;</v>
      </c>
      <c r="Z67" s="3">
        <v>85</v>
      </c>
      <c r="AA67" s="7">
        <v>0</v>
      </c>
      <c r="AB67" s="7">
        <v>0</v>
      </c>
      <c r="AD67" s="9" t="str">
        <f t="shared" si="4"/>
        <v>85, 0 0;</v>
      </c>
      <c r="AE67" s="3">
        <v>85</v>
      </c>
      <c r="AF67" s="7">
        <v>0</v>
      </c>
      <c r="AG67" s="7">
        <v>0</v>
      </c>
      <c r="AI67" s="9" t="str">
        <f t="shared" si="5"/>
        <v>85, 0 0;</v>
      </c>
      <c r="AJ67" s="3">
        <v>85</v>
      </c>
      <c r="AK67" s="7">
        <v>0</v>
      </c>
      <c r="AL67" s="7">
        <v>0</v>
      </c>
      <c r="AN67" s="9" t="str">
        <f t="shared" si="6"/>
        <v>85, 0 0;</v>
      </c>
      <c r="AO67" s="3">
        <v>85</v>
      </c>
      <c r="AP67" s="7">
        <v>0</v>
      </c>
      <c r="AQ67" s="7">
        <v>0</v>
      </c>
      <c r="AS67" s="9" t="str">
        <f t="shared" si="7"/>
        <v>85, 0 0;</v>
      </c>
      <c r="AT67" s="3">
        <v>85</v>
      </c>
      <c r="AU67" s="7">
        <v>0</v>
      </c>
      <c r="AV67" s="7">
        <v>0</v>
      </c>
      <c r="AX67" s="9" t="str">
        <f t="shared" si="8"/>
        <v>85, 0 0;</v>
      </c>
      <c r="AY67" s="3">
        <v>85</v>
      </c>
      <c r="AZ67" s="7">
        <v>0</v>
      </c>
      <c r="BA67" s="7">
        <v>0</v>
      </c>
      <c r="BC67" s="9" t="str">
        <f t="shared" si="9"/>
        <v>85, 0 0;</v>
      </c>
      <c r="BD67" s="3">
        <v>85</v>
      </c>
      <c r="BE67" s="7">
        <v>0</v>
      </c>
      <c r="BF67" s="7">
        <v>0</v>
      </c>
      <c r="BH67" s="9" t="str">
        <f t="shared" si="10"/>
        <v>85, 0 0;</v>
      </c>
      <c r="BI67" s="3">
        <v>85</v>
      </c>
      <c r="BJ67" s="7">
        <v>0</v>
      </c>
      <c r="BK67" s="7">
        <v>0</v>
      </c>
      <c r="BM67" s="9" t="str">
        <f t="shared" si="11"/>
        <v>85, 0 0;</v>
      </c>
      <c r="BN67" s="3">
        <v>85</v>
      </c>
      <c r="BO67" s="7">
        <v>0</v>
      </c>
      <c r="BP67" s="7">
        <v>0</v>
      </c>
      <c r="BR67" s="9" t="str">
        <f t="shared" si="12"/>
        <v>85, 0 0;</v>
      </c>
      <c r="BS67" s="3">
        <v>85</v>
      </c>
      <c r="BT67" s="7">
        <v>0</v>
      </c>
      <c r="BU67" s="7">
        <v>0</v>
      </c>
      <c r="BW67" s="9" t="str">
        <f t="shared" si="13"/>
        <v>85, 0 0;</v>
      </c>
      <c r="BX67" s="3">
        <v>85</v>
      </c>
      <c r="BY67" s="7">
        <v>0</v>
      </c>
      <c r="BZ67" s="7">
        <v>0</v>
      </c>
      <c r="CB67" s="9" t="str">
        <f t="shared" si="14"/>
        <v>85, 0 0;</v>
      </c>
      <c r="CC67" s="3">
        <v>85</v>
      </c>
      <c r="CD67" s="7">
        <v>0</v>
      </c>
      <c r="CE67" s="7">
        <v>0</v>
      </c>
      <c r="CG67" s="9" t="str">
        <f t="shared" si="15"/>
        <v>85, 0 0;</v>
      </c>
    </row>
    <row r="68" spans="1:85">
      <c r="A68" s="3">
        <v>86</v>
      </c>
      <c r="B68" s="7">
        <v>0</v>
      </c>
      <c r="C68" s="7">
        <v>0</v>
      </c>
      <c r="D68" s="2" t="s">
        <v>6</v>
      </c>
      <c r="E68" s="8" t="str">
        <f t="shared" si="16"/>
        <v>86, 0 0;</v>
      </c>
      <c r="F68" s="3">
        <v>86</v>
      </c>
      <c r="G68" s="7">
        <v>0</v>
      </c>
      <c r="H68" s="7">
        <v>0</v>
      </c>
      <c r="I68" s="2" t="s">
        <v>6</v>
      </c>
      <c r="J68" s="9" t="str">
        <f t="shared" si="0"/>
        <v>86, 0 0;</v>
      </c>
      <c r="K68" s="3">
        <v>86</v>
      </c>
      <c r="L68" s="7">
        <v>0</v>
      </c>
      <c r="M68" s="7">
        <v>0</v>
      </c>
      <c r="N68" s="2" t="s">
        <v>6</v>
      </c>
      <c r="O68" s="9" t="str">
        <f t="shared" si="1"/>
        <v>86, 0 0;</v>
      </c>
      <c r="P68" s="3">
        <v>86</v>
      </c>
      <c r="Q68" s="7">
        <v>0</v>
      </c>
      <c r="R68" s="7">
        <v>0</v>
      </c>
      <c r="S68" s="2" t="s">
        <v>6</v>
      </c>
      <c r="T68" s="9" t="str">
        <f t="shared" si="2"/>
        <v>86, 0 0;</v>
      </c>
      <c r="U68" s="3">
        <v>86</v>
      </c>
      <c r="V68" s="7">
        <v>0</v>
      </c>
      <c r="W68" s="7">
        <v>0</v>
      </c>
      <c r="X68" s="2" t="s">
        <v>6</v>
      </c>
      <c r="Y68" s="9" t="str">
        <f t="shared" si="3"/>
        <v>86, 0 0;</v>
      </c>
      <c r="Z68" s="3">
        <v>86</v>
      </c>
      <c r="AA68" s="7">
        <v>0</v>
      </c>
      <c r="AB68" s="7">
        <v>0</v>
      </c>
      <c r="AC68" s="2" t="s">
        <v>6</v>
      </c>
      <c r="AD68" s="9" t="str">
        <f t="shared" si="4"/>
        <v>86, 0 0;</v>
      </c>
      <c r="AE68" s="3">
        <v>86</v>
      </c>
      <c r="AF68" s="7">
        <v>0</v>
      </c>
      <c r="AG68" s="7">
        <v>0</v>
      </c>
      <c r="AH68" s="2" t="s">
        <v>6</v>
      </c>
      <c r="AI68" s="9" t="str">
        <f t="shared" si="5"/>
        <v>86, 0 0;</v>
      </c>
      <c r="AJ68" s="3">
        <v>86</v>
      </c>
      <c r="AK68" s="7">
        <v>0</v>
      </c>
      <c r="AL68" s="7">
        <v>0</v>
      </c>
      <c r="AM68" s="2" t="s">
        <v>6</v>
      </c>
      <c r="AN68" s="9" t="str">
        <f t="shared" si="6"/>
        <v>86, 0 0;</v>
      </c>
      <c r="AO68" s="3">
        <v>86</v>
      </c>
      <c r="AP68" s="7">
        <v>0</v>
      </c>
      <c r="AQ68" s="7">
        <v>0</v>
      </c>
      <c r="AR68" s="2" t="s">
        <v>6</v>
      </c>
      <c r="AS68" s="9" t="str">
        <f t="shared" si="7"/>
        <v>86, 0 0;</v>
      </c>
      <c r="AT68" s="3">
        <v>86</v>
      </c>
      <c r="AU68" s="7">
        <v>0</v>
      </c>
      <c r="AV68" s="7">
        <v>0</v>
      </c>
      <c r="AW68" s="2" t="s">
        <v>6</v>
      </c>
      <c r="AX68" s="9" t="str">
        <f t="shared" si="8"/>
        <v>86, 0 0;</v>
      </c>
      <c r="AY68" s="3">
        <v>86</v>
      </c>
      <c r="AZ68" s="7">
        <v>0</v>
      </c>
      <c r="BA68" s="7">
        <v>0</v>
      </c>
      <c r="BB68" s="2" t="s">
        <v>6</v>
      </c>
      <c r="BC68" s="9" t="str">
        <f t="shared" si="9"/>
        <v>86, 0 0;</v>
      </c>
      <c r="BD68" s="3">
        <v>86</v>
      </c>
      <c r="BE68" s="7">
        <v>0</v>
      </c>
      <c r="BF68" s="7">
        <v>0</v>
      </c>
      <c r="BG68" s="2" t="s">
        <v>6</v>
      </c>
      <c r="BH68" s="9" t="str">
        <f t="shared" si="10"/>
        <v>86, 0 0;</v>
      </c>
      <c r="BI68" s="3">
        <v>86</v>
      </c>
      <c r="BJ68" s="7">
        <v>0</v>
      </c>
      <c r="BK68" s="7">
        <v>0</v>
      </c>
      <c r="BL68" s="2" t="s">
        <v>6</v>
      </c>
      <c r="BM68" s="9" t="str">
        <f t="shared" si="11"/>
        <v>86, 0 0;</v>
      </c>
      <c r="BN68" s="3">
        <v>86</v>
      </c>
      <c r="BO68" s="7">
        <v>0</v>
      </c>
      <c r="BP68" s="7">
        <v>0</v>
      </c>
      <c r="BQ68" s="2" t="s">
        <v>6</v>
      </c>
      <c r="BR68" s="9" t="str">
        <f t="shared" si="12"/>
        <v>86, 0 0;</v>
      </c>
      <c r="BS68" s="3">
        <v>86</v>
      </c>
      <c r="BT68" s="7">
        <v>0</v>
      </c>
      <c r="BU68" s="7">
        <v>0</v>
      </c>
      <c r="BV68" s="2" t="s">
        <v>6</v>
      </c>
      <c r="BW68" s="9" t="str">
        <f t="shared" si="13"/>
        <v>86, 0 0;</v>
      </c>
      <c r="BX68" s="3">
        <v>86</v>
      </c>
      <c r="BY68" s="7">
        <v>0</v>
      </c>
      <c r="BZ68" s="7">
        <v>0</v>
      </c>
      <c r="CA68" s="2" t="s">
        <v>6</v>
      </c>
      <c r="CB68" s="9" t="str">
        <f t="shared" si="14"/>
        <v>86, 0 0;</v>
      </c>
      <c r="CC68" s="3">
        <v>86</v>
      </c>
      <c r="CD68" s="7">
        <v>0</v>
      </c>
      <c r="CE68" s="7">
        <v>0</v>
      </c>
      <c r="CF68" s="2" t="s">
        <v>6</v>
      </c>
      <c r="CG68" s="9" t="str">
        <f t="shared" si="15"/>
        <v>86, 0 0;</v>
      </c>
    </row>
    <row r="69" spans="1:85">
      <c r="A69" s="3">
        <v>87</v>
      </c>
      <c r="B69" s="7">
        <v>0</v>
      </c>
      <c r="C69" s="7">
        <v>0</v>
      </c>
      <c r="E69" s="8" t="str">
        <f t="shared" si="16"/>
        <v>87, 0 0;</v>
      </c>
      <c r="F69" s="3">
        <v>87</v>
      </c>
      <c r="G69" s="7">
        <v>0</v>
      </c>
      <c r="H69" s="7">
        <v>0</v>
      </c>
      <c r="J69" s="9" t="str">
        <f t="shared" si="0"/>
        <v>87, 0 0;</v>
      </c>
      <c r="K69" s="3">
        <v>87</v>
      </c>
      <c r="L69" s="7">
        <v>0</v>
      </c>
      <c r="M69" s="7">
        <v>0</v>
      </c>
      <c r="O69" s="9" t="str">
        <f t="shared" si="1"/>
        <v>87, 0 0;</v>
      </c>
      <c r="P69" s="3">
        <v>87</v>
      </c>
      <c r="Q69" s="7">
        <v>0</v>
      </c>
      <c r="R69" s="7">
        <v>0</v>
      </c>
      <c r="T69" s="9" t="str">
        <f t="shared" si="2"/>
        <v>87, 0 0;</v>
      </c>
      <c r="U69" s="3">
        <v>87</v>
      </c>
      <c r="V69" s="7">
        <v>0</v>
      </c>
      <c r="W69" s="7">
        <v>0</v>
      </c>
      <c r="Y69" s="9" t="str">
        <f t="shared" si="3"/>
        <v>87, 0 0;</v>
      </c>
      <c r="Z69" s="3">
        <v>87</v>
      </c>
      <c r="AA69" s="7">
        <v>0</v>
      </c>
      <c r="AB69" s="7">
        <v>0</v>
      </c>
      <c r="AD69" s="9" t="str">
        <f t="shared" si="4"/>
        <v>87, 0 0;</v>
      </c>
      <c r="AE69" s="3">
        <v>87</v>
      </c>
      <c r="AF69" s="7">
        <v>0</v>
      </c>
      <c r="AG69" s="7">
        <v>0</v>
      </c>
      <c r="AI69" s="9" t="str">
        <f t="shared" si="5"/>
        <v>87, 0 0;</v>
      </c>
      <c r="AJ69" s="3">
        <v>87</v>
      </c>
      <c r="AK69" s="7">
        <v>0</v>
      </c>
      <c r="AL69" s="7">
        <v>0</v>
      </c>
      <c r="AN69" s="9" t="str">
        <f t="shared" si="6"/>
        <v>87, 0 0;</v>
      </c>
      <c r="AO69" s="3">
        <v>87</v>
      </c>
      <c r="AP69" s="7">
        <v>0</v>
      </c>
      <c r="AQ69" s="7">
        <v>0</v>
      </c>
      <c r="AS69" s="9" t="str">
        <f t="shared" si="7"/>
        <v>87, 0 0;</v>
      </c>
      <c r="AT69" s="3">
        <v>87</v>
      </c>
      <c r="AU69" s="7">
        <v>0</v>
      </c>
      <c r="AV69" s="7">
        <v>0</v>
      </c>
      <c r="AX69" s="9" t="str">
        <f t="shared" si="8"/>
        <v>87, 0 0;</v>
      </c>
      <c r="AY69" s="3">
        <v>87</v>
      </c>
      <c r="AZ69" s="7">
        <v>0</v>
      </c>
      <c r="BA69" s="7">
        <v>0</v>
      </c>
      <c r="BC69" s="9" t="str">
        <f t="shared" si="9"/>
        <v>87, 0 0;</v>
      </c>
      <c r="BD69" s="3">
        <v>87</v>
      </c>
      <c r="BE69" s="7">
        <v>0</v>
      </c>
      <c r="BF69" s="7">
        <v>0</v>
      </c>
      <c r="BH69" s="9" t="str">
        <f t="shared" si="10"/>
        <v>87, 0 0;</v>
      </c>
      <c r="BI69" s="3">
        <v>87</v>
      </c>
      <c r="BJ69" s="7">
        <v>0</v>
      </c>
      <c r="BK69" s="7">
        <v>0</v>
      </c>
      <c r="BM69" s="9" t="str">
        <f t="shared" si="11"/>
        <v>87, 0 0;</v>
      </c>
      <c r="BN69" s="3">
        <v>87</v>
      </c>
      <c r="BO69" s="7">
        <v>0</v>
      </c>
      <c r="BP69" s="7">
        <v>0</v>
      </c>
      <c r="BR69" s="9" t="str">
        <f t="shared" si="12"/>
        <v>87, 0 0;</v>
      </c>
      <c r="BS69" s="3">
        <v>87</v>
      </c>
      <c r="BT69" s="7">
        <v>0</v>
      </c>
      <c r="BU69" s="7">
        <v>0</v>
      </c>
      <c r="BW69" s="9" t="str">
        <f t="shared" si="13"/>
        <v>87, 0 0;</v>
      </c>
      <c r="BX69" s="3">
        <v>87</v>
      </c>
      <c r="BY69" s="7">
        <v>0</v>
      </c>
      <c r="BZ69" s="7">
        <v>0</v>
      </c>
      <c r="CB69" s="9" t="str">
        <f t="shared" si="14"/>
        <v>87, 0 0;</v>
      </c>
      <c r="CC69" s="3">
        <v>87</v>
      </c>
      <c r="CD69" s="7">
        <v>0</v>
      </c>
      <c r="CE69" s="7">
        <v>0</v>
      </c>
      <c r="CG69" s="9" t="str">
        <f t="shared" si="15"/>
        <v>87, 0 0;</v>
      </c>
    </row>
    <row r="70" spans="1:85">
      <c r="A70" s="3">
        <v>88</v>
      </c>
      <c r="B70" s="7">
        <v>0</v>
      </c>
      <c r="C70" s="7">
        <v>0</v>
      </c>
      <c r="D70" s="2" t="s">
        <v>7</v>
      </c>
      <c r="E70" s="8" t="str">
        <f t="shared" si="16"/>
        <v>88, 0 0;</v>
      </c>
      <c r="F70" s="3">
        <v>88</v>
      </c>
      <c r="G70" s="7" t="s">
        <v>16</v>
      </c>
      <c r="H70" s="7">
        <v>0</v>
      </c>
      <c r="I70" s="2" t="s">
        <v>7</v>
      </c>
      <c r="J70" s="9" t="str">
        <f t="shared" si="0"/>
        <v>88, s 0;</v>
      </c>
      <c r="K70" s="3">
        <v>88</v>
      </c>
      <c r="L70" s="7" t="s">
        <v>16</v>
      </c>
      <c r="M70" s="7">
        <v>0</v>
      </c>
      <c r="N70" s="2" t="s">
        <v>7</v>
      </c>
      <c r="O70" s="9" t="str">
        <f t="shared" si="1"/>
        <v>88, s 0;</v>
      </c>
      <c r="P70" s="3">
        <v>88</v>
      </c>
      <c r="Q70" s="7">
        <v>0</v>
      </c>
      <c r="R70" s="7">
        <v>0</v>
      </c>
      <c r="S70" s="2" t="s">
        <v>7</v>
      </c>
      <c r="T70" s="9" t="str">
        <f t="shared" si="2"/>
        <v>88, 0 0;</v>
      </c>
      <c r="U70" s="3">
        <v>88</v>
      </c>
      <c r="V70" s="7">
        <v>0</v>
      </c>
      <c r="W70" s="7">
        <v>0</v>
      </c>
      <c r="X70" s="2" t="s">
        <v>7</v>
      </c>
      <c r="Y70" s="9" t="str">
        <f t="shared" si="3"/>
        <v>88, 0 0;</v>
      </c>
      <c r="Z70" s="3">
        <v>88</v>
      </c>
      <c r="AA70" s="7">
        <v>0</v>
      </c>
      <c r="AB70" s="7">
        <v>0</v>
      </c>
      <c r="AC70" s="2" t="s">
        <v>7</v>
      </c>
      <c r="AD70" s="9" t="str">
        <f t="shared" si="4"/>
        <v>88, 0 0;</v>
      </c>
      <c r="AE70" s="3">
        <v>88</v>
      </c>
      <c r="AF70" s="7">
        <v>0</v>
      </c>
      <c r="AG70" s="7">
        <v>0</v>
      </c>
      <c r="AH70" s="2" t="s">
        <v>7</v>
      </c>
      <c r="AI70" s="9" t="str">
        <f t="shared" si="5"/>
        <v>88, 0 0;</v>
      </c>
      <c r="AJ70" s="3">
        <v>88</v>
      </c>
      <c r="AK70" s="7">
        <v>0</v>
      </c>
      <c r="AL70" s="7">
        <v>0</v>
      </c>
      <c r="AM70" s="2" t="s">
        <v>7</v>
      </c>
      <c r="AN70" s="9" t="str">
        <f t="shared" si="6"/>
        <v>88, 0 0;</v>
      </c>
      <c r="AO70" s="3">
        <v>88</v>
      </c>
      <c r="AP70" s="7">
        <v>0</v>
      </c>
      <c r="AQ70" s="7">
        <v>0</v>
      </c>
      <c r="AR70" s="2" t="s">
        <v>7</v>
      </c>
      <c r="AS70" s="9" t="str">
        <f t="shared" si="7"/>
        <v>88, 0 0;</v>
      </c>
      <c r="AT70" s="3">
        <v>88</v>
      </c>
      <c r="AU70" s="7">
        <v>0</v>
      </c>
      <c r="AV70" s="7">
        <v>0</v>
      </c>
      <c r="AW70" s="2" t="s">
        <v>7</v>
      </c>
      <c r="AX70" s="9" t="str">
        <f t="shared" si="8"/>
        <v>88, 0 0;</v>
      </c>
      <c r="AY70" s="3">
        <v>88</v>
      </c>
      <c r="AZ70" s="7">
        <v>0</v>
      </c>
      <c r="BA70" s="7">
        <v>0</v>
      </c>
      <c r="BB70" s="2" t="s">
        <v>7</v>
      </c>
      <c r="BC70" s="9" t="str">
        <f t="shared" si="9"/>
        <v>88, 0 0;</v>
      </c>
      <c r="BD70" s="3">
        <v>88</v>
      </c>
      <c r="BE70" s="7">
        <v>0</v>
      </c>
      <c r="BF70" s="7">
        <v>0</v>
      </c>
      <c r="BG70" s="2" t="s">
        <v>7</v>
      </c>
      <c r="BH70" s="9" t="str">
        <f t="shared" si="10"/>
        <v>88, 0 0;</v>
      </c>
      <c r="BI70" s="3">
        <v>88</v>
      </c>
      <c r="BJ70" s="7">
        <v>0</v>
      </c>
      <c r="BK70" s="7">
        <v>0</v>
      </c>
      <c r="BL70" s="2" t="s">
        <v>7</v>
      </c>
      <c r="BM70" s="9" t="str">
        <f t="shared" si="11"/>
        <v>88, 0 0;</v>
      </c>
      <c r="BN70" s="3">
        <v>88</v>
      </c>
      <c r="BO70" s="7">
        <v>0</v>
      </c>
      <c r="BP70" s="7">
        <v>0</v>
      </c>
      <c r="BQ70" s="2" t="s">
        <v>7</v>
      </c>
      <c r="BR70" s="9" t="str">
        <f t="shared" si="12"/>
        <v>88, 0 0;</v>
      </c>
      <c r="BS70" s="3">
        <v>88</v>
      </c>
      <c r="BT70" s="7">
        <v>0</v>
      </c>
      <c r="BU70" s="7">
        <v>0</v>
      </c>
      <c r="BV70" s="2" t="s">
        <v>7</v>
      </c>
      <c r="BW70" s="9" t="str">
        <f t="shared" si="13"/>
        <v>88, 0 0;</v>
      </c>
      <c r="BX70" s="3">
        <v>88</v>
      </c>
      <c r="BY70" s="7">
        <v>0</v>
      </c>
      <c r="BZ70" s="7">
        <v>0</v>
      </c>
      <c r="CA70" s="2" t="s">
        <v>7</v>
      </c>
      <c r="CB70" s="9" t="str">
        <f t="shared" si="14"/>
        <v>88, 0 0;</v>
      </c>
      <c r="CC70" s="3">
        <v>88</v>
      </c>
      <c r="CD70" s="7">
        <v>0</v>
      </c>
      <c r="CE70" s="7">
        <v>0</v>
      </c>
      <c r="CF70" s="2" t="s">
        <v>7</v>
      </c>
      <c r="CG70" s="9" t="str">
        <f t="shared" si="15"/>
        <v>88, 0 0;</v>
      </c>
    </row>
    <row r="71" spans="1:85">
      <c r="A71" s="3">
        <v>89</v>
      </c>
      <c r="B71" s="7">
        <v>0</v>
      </c>
      <c r="C71" s="7">
        <v>0</v>
      </c>
      <c r="D71" s="2" t="s">
        <v>8</v>
      </c>
      <c r="E71" s="8" t="str">
        <f t="shared" si="16"/>
        <v>89, 0 0;</v>
      </c>
      <c r="F71" s="3">
        <v>89</v>
      </c>
      <c r="G71" s="7" t="s">
        <v>16</v>
      </c>
      <c r="H71" s="7">
        <v>0</v>
      </c>
      <c r="I71" s="2" t="s">
        <v>8</v>
      </c>
      <c r="J71" s="9" t="str">
        <f t="shared" si="0"/>
        <v>89, s 0;</v>
      </c>
      <c r="K71" s="3">
        <v>89</v>
      </c>
      <c r="L71" s="7" t="s">
        <v>16</v>
      </c>
      <c r="M71" s="7">
        <v>0</v>
      </c>
      <c r="N71" s="2" t="s">
        <v>8</v>
      </c>
      <c r="O71" s="9" t="str">
        <f t="shared" si="1"/>
        <v>89, s 0;</v>
      </c>
      <c r="P71" s="3">
        <v>89</v>
      </c>
      <c r="Q71" s="7">
        <v>0</v>
      </c>
      <c r="R71" s="7">
        <v>0</v>
      </c>
      <c r="S71" s="2" t="s">
        <v>8</v>
      </c>
      <c r="T71" s="9" t="str">
        <f t="shared" si="2"/>
        <v>89, 0 0;</v>
      </c>
      <c r="U71" s="3">
        <v>89</v>
      </c>
      <c r="V71" s="7">
        <v>0</v>
      </c>
      <c r="W71" s="7">
        <v>0</v>
      </c>
      <c r="X71" s="2" t="s">
        <v>8</v>
      </c>
      <c r="Y71" s="9" t="str">
        <f t="shared" si="3"/>
        <v>89, 0 0;</v>
      </c>
      <c r="Z71" s="3">
        <v>89</v>
      </c>
      <c r="AA71" s="7">
        <v>0</v>
      </c>
      <c r="AB71" s="7">
        <v>0</v>
      </c>
      <c r="AC71" s="2" t="s">
        <v>8</v>
      </c>
      <c r="AD71" s="9" t="str">
        <f t="shared" si="4"/>
        <v>89, 0 0;</v>
      </c>
      <c r="AE71" s="3">
        <v>89</v>
      </c>
      <c r="AF71" s="7">
        <v>0</v>
      </c>
      <c r="AG71" s="7">
        <v>0</v>
      </c>
      <c r="AH71" s="2" t="s">
        <v>8</v>
      </c>
      <c r="AI71" s="9" t="str">
        <f t="shared" si="5"/>
        <v>89, 0 0;</v>
      </c>
      <c r="AJ71" s="3">
        <v>89</v>
      </c>
      <c r="AK71" s="7">
        <v>0</v>
      </c>
      <c r="AL71" s="7">
        <v>0</v>
      </c>
      <c r="AM71" s="2" t="s">
        <v>8</v>
      </c>
      <c r="AN71" s="9" t="str">
        <f t="shared" si="6"/>
        <v>89, 0 0;</v>
      </c>
      <c r="AO71" s="3">
        <v>89</v>
      </c>
      <c r="AP71" s="7">
        <v>0</v>
      </c>
      <c r="AQ71" s="7">
        <v>0</v>
      </c>
      <c r="AR71" s="2" t="s">
        <v>8</v>
      </c>
      <c r="AS71" s="9" t="str">
        <f t="shared" si="7"/>
        <v>89, 0 0;</v>
      </c>
      <c r="AT71" s="3">
        <v>89</v>
      </c>
      <c r="AU71" s="7">
        <v>0</v>
      </c>
      <c r="AV71" s="7">
        <v>0</v>
      </c>
      <c r="AW71" s="2" t="s">
        <v>8</v>
      </c>
      <c r="AX71" s="9" t="str">
        <f t="shared" si="8"/>
        <v>89, 0 0;</v>
      </c>
      <c r="AY71" s="3">
        <v>89</v>
      </c>
      <c r="AZ71" s="7">
        <v>0</v>
      </c>
      <c r="BA71" s="7">
        <v>0</v>
      </c>
      <c r="BB71" s="2" t="s">
        <v>8</v>
      </c>
      <c r="BC71" s="9" t="str">
        <f t="shared" si="9"/>
        <v>89, 0 0;</v>
      </c>
      <c r="BD71" s="3">
        <v>89</v>
      </c>
      <c r="BE71" s="7">
        <v>0</v>
      </c>
      <c r="BF71" s="7">
        <v>0</v>
      </c>
      <c r="BG71" s="2" t="s">
        <v>8</v>
      </c>
      <c r="BH71" s="9" t="str">
        <f t="shared" si="10"/>
        <v>89, 0 0;</v>
      </c>
      <c r="BI71" s="3">
        <v>89</v>
      </c>
      <c r="BJ71" s="7">
        <v>0</v>
      </c>
      <c r="BK71" s="7">
        <v>0</v>
      </c>
      <c r="BL71" s="2" t="s">
        <v>8</v>
      </c>
      <c r="BM71" s="9" t="str">
        <f t="shared" si="11"/>
        <v>89, 0 0;</v>
      </c>
      <c r="BN71" s="3">
        <v>89</v>
      </c>
      <c r="BO71" s="7">
        <v>0</v>
      </c>
      <c r="BP71" s="7">
        <v>0</v>
      </c>
      <c r="BQ71" s="2" t="s">
        <v>8</v>
      </c>
      <c r="BR71" s="9" t="str">
        <f t="shared" si="12"/>
        <v>89, 0 0;</v>
      </c>
      <c r="BS71" s="3">
        <v>89</v>
      </c>
      <c r="BT71" s="7">
        <v>0</v>
      </c>
      <c r="BU71" s="7">
        <v>0</v>
      </c>
      <c r="BV71" s="2" t="s">
        <v>8</v>
      </c>
      <c r="BW71" s="9" t="str">
        <f t="shared" si="13"/>
        <v>89, 0 0;</v>
      </c>
      <c r="BX71" s="3">
        <v>89</v>
      </c>
      <c r="BY71" s="7">
        <v>0</v>
      </c>
      <c r="BZ71" s="7">
        <v>0</v>
      </c>
      <c r="CA71" s="2" t="s">
        <v>8</v>
      </c>
      <c r="CB71" s="9" t="str">
        <f t="shared" si="14"/>
        <v>89, 0 0;</v>
      </c>
      <c r="CC71" s="3">
        <v>89</v>
      </c>
      <c r="CD71" s="7">
        <v>0</v>
      </c>
      <c r="CE71" s="7">
        <v>0</v>
      </c>
      <c r="CF71" s="2" t="s">
        <v>8</v>
      </c>
      <c r="CG71" s="9" t="str">
        <f t="shared" si="15"/>
        <v>89, 0 0;</v>
      </c>
    </row>
    <row r="72" spans="1:85">
      <c r="A72" s="3">
        <v>90</v>
      </c>
      <c r="B72" s="7">
        <v>0</v>
      </c>
      <c r="C72" s="7">
        <v>0</v>
      </c>
      <c r="E72" s="8" t="str">
        <f t="shared" si="16"/>
        <v>90, 0 0;</v>
      </c>
      <c r="F72" s="3">
        <v>90</v>
      </c>
      <c r="G72" s="7" t="s">
        <v>16</v>
      </c>
      <c r="H72" s="7">
        <v>0</v>
      </c>
      <c r="J72" s="9" t="str">
        <f t="shared" si="0"/>
        <v>90, s 0;</v>
      </c>
      <c r="K72" s="3">
        <v>90</v>
      </c>
      <c r="L72" s="7" t="s">
        <v>16</v>
      </c>
      <c r="M72" s="7">
        <v>0</v>
      </c>
      <c r="O72" s="9" t="str">
        <f t="shared" si="1"/>
        <v>90, s 0;</v>
      </c>
      <c r="P72" s="3">
        <v>90</v>
      </c>
      <c r="Q72" s="7">
        <v>0</v>
      </c>
      <c r="R72" s="7">
        <v>0</v>
      </c>
      <c r="T72" s="9" t="str">
        <f t="shared" si="2"/>
        <v>90, 0 0;</v>
      </c>
      <c r="U72" s="3">
        <v>90</v>
      </c>
      <c r="V72" s="7">
        <v>0</v>
      </c>
      <c r="W72" s="7">
        <v>0</v>
      </c>
      <c r="Y72" s="9" t="str">
        <f t="shared" si="3"/>
        <v>90, 0 0;</v>
      </c>
      <c r="Z72" s="3">
        <v>90</v>
      </c>
      <c r="AA72" s="7">
        <v>0</v>
      </c>
      <c r="AB72" s="7">
        <v>0</v>
      </c>
      <c r="AD72" s="9" t="str">
        <f t="shared" si="4"/>
        <v>90, 0 0;</v>
      </c>
      <c r="AE72" s="3">
        <v>90</v>
      </c>
      <c r="AF72" s="7">
        <v>0</v>
      </c>
      <c r="AG72" s="7">
        <v>0</v>
      </c>
      <c r="AI72" s="9" t="str">
        <f t="shared" si="5"/>
        <v>90, 0 0;</v>
      </c>
      <c r="AJ72" s="3">
        <v>90</v>
      </c>
      <c r="AK72" s="7">
        <v>0</v>
      </c>
      <c r="AL72" s="7">
        <v>0</v>
      </c>
      <c r="AN72" s="9" t="str">
        <f t="shared" si="6"/>
        <v>90, 0 0;</v>
      </c>
      <c r="AO72" s="3">
        <v>90</v>
      </c>
      <c r="AP72" s="7">
        <v>0</v>
      </c>
      <c r="AQ72" s="7">
        <v>0</v>
      </c>
      <c r="AS72" s="9" t="str">
        <f t="shared" si="7"/>
        <v>90, 0 0;</v>
      </c>
      <c r="AT72" s="3">
        <v>90</v>
      </c>
      <c r="AU72" s="7">
        <v>0</v>
      </c>
      <c r="AV72" s="7">
        <v>0</v>
      </c>
      <c r="AX72" s="9" t="str">
        <f t="shared" si="8"/>
        <v>90, 0 0;</v>
      </c>
      <c r="AY72" s="3">
        <v>90</v>
      </c>
      <c r="AZ72" s="7">
        <v>0</v>
      </c>
      <c r="BA72" s="7">
        <v>0</v>
      </c>
      <c r="BC72" s="9" t="str">
        <f t="shared" si="9"/>
        <v>90, 0 0;</v>
      </c>
      <c r="BD72" s="3">
        <v>90</v>
      </c>
      <c r="BE72" s="7">
        <v>0</v>
      </c>
      <c r="BF72" s="7">
        <v>0</v>
      </c>
      <c r="BH72" s="9" t="str">
        <f t="shared" si="10"/>
        <v>90, 0 0;</v>
      </c>
      <c r="BI72" s="3">
        <v>90</v>
      </c>
      <c r="BJ72" s="7">
        <v>0</v>
      </c>
      <c r="BK72" s="7">
        <v>0</v>
      </c>
      <c r="BM72" s="9" t="str">
        <f t="shared" si="11"/>
        <v>90, 0 0;</v>
      </c>
      <c r="BN72" s="3">
        <v>90</v>
      </c>
      <c r="BO72" s="7">
        <v>0</v>
      </c>
      <c r="BP72" s="7">
        <v>0</v>
      </c>
      <c r="BR72" s="9" t="str">
        <f t="shared" si="12"/>
        <v>90, 0 0;</v>
      </c>
      <c r="BS72" s="3">
        <v>90</v>
      </c>
      <c r="BT72" s="7">
        <v>0</v>
      </c>
      <c r="BU72" s="7">
        <v>0</v>
      </c>
      <c r="BW72" s="9" t="str">
        <f t="shared" si="13"/>
        <v>90, 0 0;</v>
      </c>
      <c r="BX72" s="3">
        <v>90</v>
      </c>
      <c r="BY72" s="7">
        <v>0</v>
      </c>
      <c r="BZ72" s="7">
        <v>0</v>
      </c>
      <c r="CB72" s="9" t="str">
        <f t="shared" si="14"/>
        <v>90, 0 0;</v>
      </c>
      <c r="CC72" s="3">
        <v>90</v>
      </c>
      <c r="CD72" s="7">
        <v>0</v>
      </c>
      <c r="CE72" s="7">
        <v>0</v>
      </c>
      <c r="CG72" s="9" t="str">
        <f t="shared" si="15"/>
        <v>90, 0 0;</v>
      </c>
    </row>
    <row r="73" spans="1:85">
      <c r="A73" s="3">
        <v>91</v>
      </c>
      <c r="B73" s="7">
        <v>0</v>
      </c>
      <c r="C73" s="7">
        <v>0</v>
      </c>
      <c r="D73" s="2" t="s">
        <v>9</v>
      </c>
      <c r="E73" s="8" t="str">
        <f t="shared" si="16"/>
        <v>91, 0 0;</v>
      </c>
      <c r="F73" s="3">
        <v>91</v>
      </c>
      <c r="G73" s="7" t="s">
        <v>16</v>
      </c>
      <c r="H73" s="7">
        <v>0</v>
      </c>
      <c r="I73" s="2" t="s">
        <v>9</v>
      </c>
      <c r="J73" s="9" t="str">
        <f t="shared" si="0"/>
        <v>91, s 0;</v>
      </c>
      <c r="K73" s="3">
        <v>91</v>
      </c>
      <c r="L73" s="7" t="s">
        <v>16</v>
      </c>
      <c r="M73" s="7">
        <v>0</v>
      </c>
      <c r="N73" s="2" t="s">
        <v>9</v>
      </c>
      <c r="O73" s="9" t="str">
        <f t="shared" si="1"/>
        <v>91, s 0;</v>
      </c>
      <c r="P73" s="3">
        <v>91</v>
      </c>
      <c r="Q73" s="7">
        <v>0</v>
      </c>
      <c r="R73" s="7">
        <v>0</v>
      </c>
      <c r="S73" s="2" t="s">
        <v>9</v>
      </c>
      <c r="T73" s="9" t="str">
        <f t="shared" si="2"/>
        <v>91, 0 0;</v>
      </c>
      <c r="U73" s="3">
        <v>91</v>
      </c>
      <c r="V73" s="7">
        <v>0</v>
      </c>
      <c r="W73" s="7">
        <v>0</v>
      </c>
      <c r="X73" s="2" t="s">
        <v>9</v>
      </c>
      <c r="Y73" s="9" t="str">
        <f t="shared" si="3"/>
        <v>91, 0 0;</v>
      </c>
      <c r="Z73" s="3">
        <v>91</v>
      </c>
      <c r="AA73" s="7">
        <v>0</v>
      </c>
      <c r="AB73" s="7">
        <v>0</v>
      </c>
      <c r="AC73" s="2" t="s">
        <v>9</v>
      </c>
      <c r="AD73" s="9" t="str">
        <f t="shared" si="4"/>
        <v>91, 0 0;</v>
      </c>
      <c r="AE73" s="3">
        <v>91</v>
      </c>
      <c r="AF73" s="7">
        <v>0</v>
      </c>
      <c r="AG73" s="7">
        <v>0</v>
      </c>
      <c r="AH73" s="2" t="s">
        <v>9</v>
      </c>
      <c r="AI73" s="9" t="str">
        <f t="shared" si="5"/>
        <v>91, 0 0;</v>
      </c>
      <c r="AJ73" s="3">
        <v>91</v>
      </c>
      <c r="AK73" s="7">
        <v>0</v>
      </c>
      <c r="AL73" s="7">
        <v>0</v>
      </c>
      <c r="AM73" s="2" t="s">
        <v>9</v>
      </c>
      <c r="AN73" s="9" t="str">
        <f t="shared" si="6"/>
        <v>91, 0 0;</v>
      </c>
      <c r="AO73" s="3">
        <v>91</v>
      </c>
      <c r="AP73" s="7">
        <v>0</v>
      </c>
      <c r="AQ73" s="7">
        <v>0</v>
      </c>
      <c r="AR73" s="2" t="s">
        <v>9</v>
      </c>
      <c r="AS73" s="9" t="str">
        <f t="shared" si="7"/>
        <v>91, 0 0;</v>
      </c>
      <c r="AT73" s="3">
        <v>91</v>
      </c>
      <c r="AU73" s="7">
        <v>0</v>
      </c>
      <c r="AV73" s="7">
        <v>0</v>
      </c>
      <c r="AW73" s="2" t="s">
        <v>9</v>
      </c>
      <c r="AX73" s="9" t="str">
        <f t="shared" si="8"/>
        <v>91, 0 0;</v>
      </c>
      <c r="AY73" s="3">
        <v>91</v>
      </c>
      <c r="AZ73" s="7">
        <v>0</v>
      </c>
      <c r="BA73" s="7">
        <v>0</v>
      </c>
      <c r="BB73" s="2" t="s">
        <v>9</v>
      </c>
      <c r="BC73" s="9" t="str">
        <f t="shared" si="9"/>
        <v>91, 0 0;</v>
      </c>
      <c r="BD73" s="3">
        <v>91</v>
      </c>
      <c r="BE73" s="7">
        <v>0</v>
      </c>
      <c r="BF73" s="7">
        <v>0</v>
      </c>
      <c r="BG73" s="2" t="s">
        <v>9</v>
      </c>
      <c r="BH73" s="9" t="str">
        <f t="shared" si="10"/>
        <v>91, 0 0;</v>
      </c>
      <c r="BI73" s="3">
        <v>91</v>
      </c>
      <c r="BJ73" s="7">
        <v>0</v>
      </c>
      <c r="BK73" s="7">
        <v>0</v>
      </c>
      <c r="BL73" s="2" t="s">
        <v>9</v>
      </c>
      <c r="BM73" s="9" t="str">
        <f t="shared" si="11"/>
        <v>91, 0 0;</v>
      </c>
      <c r="BN73" s="3">
        <v>91</v>
      </c>
      <c r="BO73" s="7">
        <v>0</v>
      </c>
      <c r="BP73" s="7">
        <v>0</v>
      </c>
      <c r="BQ73" s="2" t="s">
        <v>9</v>
      </c>
      <c r="BR73" s="9" t="str">
        <f t="shared" si="12"/>
        <v>91, 0 0;</v>
      </c>
      <c r="BS73" s="3">
        <v>91</v>
      </c>
      <c r="BT73" s="7">
        <v>0</v>
      </c>
      <c r="BU73" s="7">
        <v>0</v>
      </c>
      <c r="BV73" s="2" t="s">
        <v>9</v>
      </c>
      <c r="BW73" s="9" t="str">
        <f t="shared" si="13"/>
        <v>91, 0 0;</v>
      </c>
      <c r="BX73" s="3">
        <v>91</v>
      </c>
      <c r="BY73" s="7">
        <v>0</v>
      </c>
      <c r="BZ73" s="7">
        <v>0</v>
      </c>
      <c r="CA73" s="2" t="s">
        <v>9</v>
      </c>
      <c r="CB73" s="9" t="str">
        <f t="shared" si="14"/>
        <v>91, 0 0;</v>
      </c>
      <c r="CC73" s="3">
        <v>91</v>
      </c>
      <c r="CD73" s="7">
        <v>0</v>
      </c>
      <c r="CE73" s="7">
        <v>0</v>
      </c>
      <c r="CF73" s="2" t="s">
        <v>9</v>
      </c>
      <c r="CG73" s="9" t="str">
        <f t="shared" si="15"/>
        <v>91, 0 0;</v>
      </c>
    </row>
    <row r="74" spans="1:85">
      <c r="A74" s="3">
        <v>92</v>
      </c>
      <c r="B74" s="7">
        <v>0</v>
      </c>
      <c r="C74" s="7">
        <v>0</v>
      </c>
      <c r="E74" s="8" t="str">
        <f t="shared" si="16"/>
        <v>92, 0 0;</v>
      </c>
      <c r="F74" s="3">
        <v>92</v>
      </c>
      <c r="G74" s="7">
        <v>0</v>
      </c>
      <c r="H74" s="7">
        <v>0</v>
      </c>
      <c r="J74" s="9" t="str">
        <f t="shared" si="0"/>
        <v>92, 0 0;</v>
      </c>
      <c r="K74" s="3">
        <v>92</v>
      </c>
      <c r="L74" s="7">
        <v>0</v>
      </c>
      <c r="M74" s="7">
        <v>0</v>
      </c>
      <c r="O74" s="9" t="str">
        <f t="shared" si="1"/>
        <v>92, 0 0;</v>
      </c>
      <c r="P74" s="3">
        <v>92</v>
      </c>
      <c r="Q74" s="7">
        <v>0</v>
      </c>
      <c r="R74" s="7">
        <v>0</v>
      </c>
      <c r="T74" s="9" t="str">
        <f t="shared" si="2"/>
        <v>92, 0 0;</v>
      </c>
      <c r="U74" s="3">
        <v>92</v>
      </c>
      <c r="V74" s="7">
        <v>0</v>
      </c>
      <c r="W74" s="7">
        <v>0</v>
      </c>
      <c r="Y74" s="9" t="str">
        <f t="shared" si="3"/>
        <v>92, 0 0;</v>
      </c>
      <c r="Z74" s="3">
        <v>92</v>
      </c>
      <c r="AA74" s="7">
        <v>0</v>
      </c>
      <c r="AB74" s="7">
        <v>0</v>
      </c>
      <c r="AD74" s="9" t="str">
        <f t="shared" si="4"/>
        <v>92, 0 0;</v>
      </c>
      <c r="AE74" s="3">
        <v>92</v>
      </c>
      <c r="AF74" s="7">
        <v>0</v>
      </c>
      <c r="AG74" s="7">
        <v>0</v>
      </c>
      <c r="AI74" s="9" t="str">
        <f t="shared" si="5"/>
        <v>92, 0 0;</v>
      </c>
      <c r="AJ74" s="3">
        <v>92</v>
      </c>
      <c r="AK74" s="7">
        <v>0</v>
      </c>
      <c r="AL74" s="7">
        <v>0</v>
      </c>
      <c r="AN74" s="9" t="str">
        <f t="shared" si="6"/>
        <v>92, 0 0;</v>
      </c>
      <c r="AO74" s="3">
        <v>92</v>
      </c>
      <c r="AP74" s="7">
        <v>0</v>
      </c>
      <c r="AQ74" s="7">
        <v>0</v>
      </c>
      <c r="AS74" s="9" t="str">
        <f t="shared" si="7"/>
        <v>92, 0 0;</v>
      </c>
      <c r="AT74" s="3">
        <v>92</v>
      </c>
      <c r="AU74" s="7">
        <v>0</v>
      </c>
      <c r="AV74" s="7">
        <v>0</v>
      </c>
      <c r="AX74" s="9" t="str">
        <f t="shared" si="8"/>
        <v>92, 0 0;</v>
      </c>
      <c r="AY74" s="3">
        <v>92</v>
      </c>
      <c r="AZ74" s="7">
        <v>0</v>
      </c>
      <c r="BA74" s="7">
        <v>0</v>
      </c>
      <c r="BC74" s="9" t="str">
        <f t="shared" si="9"/>
        <v>92, 0 0;</v>
      </c>
      <c r="BD74" s="3">
        <v>92</v>
      </c>
      <c r="BE74" s="7">
        <v>0</v>
      </c>
      <c r="BF74" s="7">
        <v>0</v>
      </c>
      <c r="BH74" s="9" t="str">
        <f t="shared" si="10"/>
        <v>92, 0 0;</v>
      </c>
      <c r="BI74" s="3">
        <v>92</v>
      </c>
      <c r="BJ74" s="7">
        <v>0</v>
      </c>
      <c r="BK74" s="7">
        <v>0</v>
      </c>
      <c r="BM74" s="9" t="str">
        <f t="shared" si="11"/>
        <v>92, 0 0;</v>
      </c>
      <c r="BN74" s="3">
        <v>92</v>
      </c>
      <c r="BO74" s="7">
        <v>0</v>
      </c>
      <c r="BP74" s="7">
        <v>0</v>
      </c>
      <c r="BR74" s="9" t="str">
        <f t="shared" si="12"/>
        <v>92, 0 0;</v>
      </c>
      <c r="BS74" s="3">
        <v>92</v>
      </c>
      <c r="BT74" s="7">
        <v>0</v>
      </c>
      <c r="BU74" s="7">
        <v>0</v>
      </c>
      <c r="BW74" s="9" t="str">
        <f t="shared" si="13"/>
        <v>92, 0 0;</v>
      </c>
      <c r="BX74" s="3">
        <v>92</v>
      </c>
      <c r="BY74" s="7">
        <v>0</v>
      </c>
      <c r="BZ74" s="7">
        <v>0</v>
      </c>
      <c r="CB74" s="9" t="str">
        <f t="shared" si="14"/>
        <v>92, 0 0;</v>
      </c>
      <c r="CC74" s="3">
        <v>92</v>
      </c>
      <c r="CD74" s="7">
        <v>0</v>
      </c>
      <c r="CE74" s="7">
        <v>0</v>
      </c>
      <c r="CG74" s="9" t="str">
        <f t="shared" si="15"/>
        <v>92, 0 0;</v>
      </c>
    </row>
    <row r="75" spans="1:85">
      <c r="A75" s="3">
        <v>93</v>
      </c>
      <c r="B75" s="7">
        <v>0</v>
      </c>
      <c r="C75" s="7">
        <v>0</v>
      </c>
      <c r="D75" s="2" t="s">
        <v>10</v>
      </c>
      <c r="E75" s="8" t="str">
        <f t="shared" si="16"/>
        <v>93, 0 0;</v>
      </c>
      <c r="F75" s="3">
        <v>93</v>
      </c>
      <c r="G75" s="7">
        <v>0</v>
      </c>
      <c r="H75" s="7">
        <v>0</v>
      </c>
      <c r="I75" s="2" t="s">
        <v>10</v>
      </c>
      <c r="J75" s="9" t="str">
        <f t="shared" si="0"/>
        <v>93, 0 0;</v>
      </c>
      <c r="K75" s="3">
        <v>93</v>
      </c>
      <c r="L75" s="7">
        <v>0</v>
      </c>
      <c r="M75" s="7">
        <v>0</v>
      </c>
      <c r="N75" s="2" t="s">
        <v>10</v>
      </c>
      <c r="O75" s="9" t="str">
        <f t="shared" si="1"/>
        <v>93, 0 0;</v>
      </c>
      <c r="P75" s="3">
        <v>93</v>
      </c>
      <c r="Q75" s="7">
        <v>0</v>
      </c>
      <c r="R75" s="7">
        <v>0</v>
      </c>
      <c r="S75" s="2" t="s">
        <v>10</v>
      </c>
      <c r="T75" s="9" t="str">
        <f t="shared" si="2"/>
        <v>93, 0 0;</v>
      </c>
      <c r="U75" s="3">
        <v>93</v>
      </c>
      <c r="V75" s="7">
        <v>0</v>
      </c>
      <c r="W75" s="7">
        <v>0</v>
      </c>
      <c r="X75" s="2" t="s">
        <v>10</v>
      </c>
      <c r="Y75" s="9" t="str">
        <f t="shared" si="3"/>
        <v>93, 0 0;</v>
      </c>
      <c r="Z75" s="3">
        <v>93</v>
      </c>
      <c r="AA75" s="7">
        <v>0</v>
      </c>
      <c r="AB75" s="7">
        <v>0</v>
      </c>
      <c r="AC75" s="2" t="s">
        <v>10</v>
      </c>
      <c r="AD75" s="9" t="str">
        <f t="shared" si="4"/>
        <v>93, 0 0;</v>
      </c>
      <c r="AE75" s="3">
        <v>93</v>
      </c>
      <c r="AF75" s="7">
        <v>0</v>
      </c>
      <c r="AG75" s="7">
        <v>0</v>
      </c>
      <c r="AH75" s="2" t="s">
        <v>10</v>
      </c>
      <c r="AI75" s="9" t="str">
        <f t="shared" si="5"/>
        <v>93, 0 0;</v>
      </c>
      <c r="AJ75" s="3">
        <v>93</v>
      </c>
      <c r="AK75" s="7">
        <v>0</v>
      </c>
      <c r="AL75" s="7">
        <v>0</v>
      </c>
      <c r="AM75" s="2" t="s">
        <v>10</v>
      </c>
      <c r="AN75" s="9" t="str">
        <f t="shared" si="6"/>
        <v>93, 0 0;</v>
      </c>
      <c r="AO75" s="3">
        <v>93</v>
      </c>
      <c r="AP75" s="7">
        <v>0</v>
      </c>
      <c r="AQ75" s="7">
        <v>0</v>
      </c>
      <c r="AR75" s="2" t="s">
        <v>10</v>
      </c>
      <c r="AS75" s="9" t="str">
        <f t="shared" si="7"/>
        <v>93, 0 0;</v>
      </c>
      <c r="AT75" s="3">
        <v>93</v>
      </c>
      <c r="AU75" s="7">
        <v>0</v>
      </c>
      <c r="AV75" s="7">
        <v>0</v>
      </c>
      <c r="AW75" s="2" t="s">
        <v>10</v>
      </c>
      <c r="AX75" s="9" t="str">
        <f t="shared" si="8"/>
        <v>93, 0 0;</v>
      </c>
      <c r="AY75" s="3">
        <v>93</v>
      </c>
      <c r="AZ75" s="7">
        <v>0</v>
      </c>
      <c r="BA75" s="7">
        <v>0</v>
      </c>
      <c r="BB75" s="2" t="s">
        <v>10</v>
      </c>
      <c r="BC75" s="9" t="str">
        <f t="shared" si="9"/>
        <v>93, 0 0;</v>
      </c>
      <c r="BD75" s="3">
        <v>93</v>
      </c>
      <c r="BE75" s="7">
        <v>0</v>
      </c>
      <c r="BF75" s="7">
        <v>0</v>
      </c>
      <c r="BG75" s="2" t="s">
        <v>10</v>
      </c>
      <c r="BH75" s="9" t="str">
        <f t="shared" si="10"/>
        <v>93, 0 0;</v>
      </c>
      <c r="BI75" s="3">
        <v>93</v>
      </c>
      <c r="BJ75" s="7">
        <v>0</v>
      </c>
      <c r="BK75" s="7">
        <v>0</v>
      </c>
      <c r="BL75" s="2" t="s">
        <v>10</v>
      </c>
      <c r="BM75" s="9" t="str">
        <f t="shared" si="11"/>
        <v>93, 0 0;</v>
      </c>
      <c r="BN75" s="3">
        <v>93</v>
      </c>
      <c r="BO75" s="7">
        <v>0</v>
      </c>
      <c r="BP75" s="7">
        <v>0</v>
      </c>
      <c r="BQ75" s="2" t="s">
        <v>10</v>
      </c>
      <c r="BR75" s="9" t="str">
        <f t="shared" si="12"/>
        <v>93, 0 0;</v>
      </c>
      <c r="BS75" s="3">
        <v>93</v>
      </c>
      <c r="BT75" s="7">
        <v>0</v>
      </c>
      <c r="BU75" s="7">
        <v>0</v>
      </c>
      <c r="BV75" s="2" t="s">
        <v>10</v>
      </c>
      <c r="BW75" s="9" t="str">
        <f t="shared" si="13"/>
        <v>93, 0 0;</v>
      </c>
      <c r="BX75" s="3">
        <v>93</v>
      </c>
      <c r="BY75" s="7">
        <v>0</v>
      </c>
      <c r="BZ75" s="7">
        <v>0</v>
      </c>
      <c r="CA75" s="2" t="s">
        <v>10</v>
      </c>
      <c r="CB75" s="9" t="str">
        <f t="shared" si="14"/>
        <v>93, 0 0;</v>
      </c>
      <c r="CC75" s="3">
        <v>93</v>
      </c>
      <c r="CD75" s="7">
        <v>0</v>
      </c>
      <c r="CE75" s="7">
        <v>0</v>
      </c>
      <c r="CF75" s="2" t="s">
        <v>10</v>
      </c>
      <c r="CG75" s="9" t="str">
        <f t="shared" si="15"/>
        <v>93, 0 0;</v>
      </c>
    </row>
    <row r="76" spans="1:85">
      <c r="A76" s="3">
        <v>94</v>
      </c>
      <c r="B76" s="7">
        <v>0</v>
      </c>
      <c r="C76" s="7">
        <v>0</v>
      </c>
      <c r="E76" s="8" t="str">
        <f t="shared" si="16"/>
        <v>94, 0 0;</v>
      </c>
      <c r="F76" s="3">
        <v>94</v>
      </c>
      <c r="G76" s="7">
        <v>0</v>
      </c>
      <c r="H76" s="7">
        <v>0</v>
      </c>
      <c r="J76" s="9" t="str">
        <f t="shared" si="0"/>
        <v>94, 0 0;</v>
      </c>
      <c r="K76" s="3">
        <v>94</v>
      </c>
      <c r="L76" s="7">
        <v>0</v>
      </c>
      <c r="M76" s="7">
        <v>0</v>
      </c>
      <c r="O76" s="9" t="str">
        <f t="shared" si="1"/>
        <v>94, 0 0;</v>
      </c>
      <c r="P76" s="3">
        <v>94</v>
      </c>
      <c r="Q76" s="7">
        <v>0</v>
      </c>
      <c r="R76" s="7">
        <v>0</v>
      </c>
      <c r="T76" s="9" t="str">
        <f t="shared" si="2"/>
        <v>94, 0 0;</v>
      </c>
      <c r="U76" s="3">
        <v>94</v>
      </c>
      <c r="V76" s="7">
        <v>0</v>
      </c>
      <c r="W76" s="7">
        <v>0</v>
      </c>
      <c r="Y76" s="9" t="str">
        <f t="shared" si="3"/>
        <v>94, 0 0;</v>
      </c>
      <c r="Z76" s="3">
        <v>94</v>
      </c>
      <c r="AA76" s="7">
        <v>0</v>
      </c>
      <c r="AB76" s="7">
        <v>0</v>
      </c>
      <c r="AD76" s="9" t="str">
        <f t="shared" si="4"/>
        <v>94, 0 0;</v>
      </c>
      <c r="AE76" s="3">
        <v>94</v>
      </c>
      <c r="AF76" s="7">
        <v>0</v>
      </c>
      <c r="AG76" s="7">
        <v>0</v>
      </c>
      <c r="AI76" s="9" t="str">
        <f t="shared" si="5"/>
        <v>94, 0 0;</v>
      </c>
      <c r="AJ76" s="3">
        <v>94</v>
      </c>
      <c r="AK76" s="7">
        <v>0</v>
      </c>
      <c r="AL76" s="7">
        <v>0</v>
      </c>
      <c r="AN76" s="9" t="str">
        <f t="shared" si="6"/>
        <v>94, 0 0;</v>
      </c>
      <c r="AO76" s="3">
        <v>94</v>
      </c>
      <c r="AP76" s="7">
        <v>0</v>
      </c>
      <c r="AQ76" s="7">
        <v>0</v>
      </c>
      <c r="AS76" s="9" t="str">
        <f t="shared" si="7"/>
        <v>94, 0 0;</v>
      </c>
      <c r="AT76" s="3">
        <v>94</v>
      </c>
      <c r="AU76" s="7">
        <v>0</v>
      </c>
      <c r="AV76" s="7">
        <v>0</v>
      </c>
      <c r="AX76" s="9" t="str">
        <f t="shared" si="8"/>
        <v>94, 0 0;</v>
      </c>
      <c r="AY76" s="3">
        <v>94</v>
      </c>
      <c r="AZ76" s="7">
        <v>0</v>
      </c>
      <c r="BA76" s="7">
        <v>0</v>
      </c>
      <c r="BC76" s="9" t="str">
        <f t="shared" si="9"/>
        <v>94, 0 0;</v>
      </c>
      <c r="BD76" s="3">
        <v>94</v>
      </c>
      <c r="BE76" s="7">
        <v>0</v>
      </c>
      <c r="BF76" s="7">
        <v>0</v>
      </c>
      <c r="BH76" s="9" t="str">
        <f t="shared" si="10"/>
        <v>94, 0 0;</v>
      </c>
      <c r="BI76" s="3">
        <v>94</v>
      </c>
      <c r="BJ76" s="7">
        <v>0</v>
      </c>
      <c r="BK76" s="7">
        <v>0</v>
      </c>
      <c r="BM76" s="9" t="str">
        <f t="shared" si="11"/>
        <v>94, 0 0;</v>
      </c>
      <c r="BN76" s="3">
        <v>94</v>
      </c>
      <c r="BO76" s="7">
        <v>0</v>
      </c>
      <c r="BP76" s="7">
        <v>0</v>
      </c>
      <c r="BR76" s="9" t="str">
        <f t="shared" si="12"/>
        <v>94, 0 0;</v>
      </c>
      <c r="BS76" s="3">
        <v>94</v>
      </c>
      <c r="BT76" s="7">
        <v>0</v>
      </c>
      <c r="BU76" s="7">
        <v>0</v>
      </c>
      <c r="BW76" s="9" t="str">
        <f t="shared" si="13"/>
        <v>94, 0 0;</v>
      </c>
      <c r="BX76" s="3">
        <v>94</v>
      </c>
      <c r="BY76" s="7">
        <v>0</v>
      </c>
      <c r="BZ76" s="7">
        <v>0</v>
      </c>
      <c r="CB76" s="9" t="str">
        <f t="shared" si="14"/>
        <v>94, 0 0;</v>
      </c>
      <c r="CC76" s="3">
        <v>94</v>
      </c>
      <c r="CD76" s="7">
        <v>0</v>
      </c>
      <c r="CE76" s="7">
        <v>0</v>
      </c>
      <c r="CG76" s="9" t="str">
        <f t="shared" si="15"/>
        <v>94, 0 0;</v>
      </c>
    </row>
    <row r="77" spans="1:85">
      <c r="A77" s="3">
        <v>95</v>
      </c>
      <c r="B77" s="7">
        <v>0</v>
      </c>
      <c r="C77" s="7">
        <v>0</v>
      </c>
      <c r="D77" s="2" t="s">
        <v>11</v>
      </c>
      <c r="E77" s="8" t="str">
        <f t="shared" si="16"/>
        <v>95, 0 0;</v>
      </c>
      <c r="F77" s="3">
        <v>95</v>
      </c>
      <c r="G77" s="7">
        <v>0</v>
      </c>
      <c r="H77" s="7">
        <v>0</v>
      </c>
      <c r="I77" s="2" t="s">
        <v>11</v>
      </c>
      <c r="J77" s="9" t="str">
        <f t="shared" si="0"/>
        <v>95, 0 0;</v>
      </c>
      <c r="K77" s="3">
        <v>95</v>
      </c>
      <c r="L77" s="7">
        <v>0</v>
      </c>
      <c r="M77" s="7">
        <v>0</v>
      </c>
      <c r="N77" s="2" t="s">
        <v>11</v>
      </c>
      <c r="O77" s="9" t="str">
        <f t="shared" si="1"/>
        <v>95, 0 0;</v>
      </c>
      <c r="P77" s="3">
        <v>95</v>
      </c>
      <c r="Q77" s="7">
        <v>0</v>
      </c>
      <c r="R77" s="7">
        <v>0</v>
      </c>
      <c r="S77" s="2" t="s">
        <v>11</v>
      </c>
      <c r="T77" s="9" t="str">
        <f t="shared" si="2"/>
        <v>95, 0 0;</v>
      </c>
      <c r="U77" s="3">
        <v>95</v>
      </c>
      <c r="V77" s="7">
        <v>0</v>
      </c>
      <c r="W77" s="7">
        <v>0</v>
      </c>
      <c r="X77" s="2" t="s">
        <v>11</v>
      </c>
      <c r="Y77" s="9" t="str">
        <f t="shared" si="3"/>
        <v>95, 0 0;</v>
      </c>
      <c r="Z77" s="3">
        <v>95</v>
      </c>
      <c r="AA77" s="7">
        <v>0</v>
      </c>
      <c r="AB77" s="7">
        <v>0</v>
      </c>
      <c r="AC77" s="2" t="s">
        <v>11</v>
      </c>
      <c r="AD77" s="9" t="str">
        <f t="shared" si="4"/>
        <v>95, 0 0;</v>
      </c>
      <c r="AE77" s="3">
        <v>95</v>
      </c>
      <c r="AF77" s="7">
        <v>0</v>
      </c>
      <c r="AG77" s="7">
        <v>0</v>
      </c>
      <c r="AH77" s="2" t="s">
        <v>11</v>
      </c>
      <c r="AI77" s="9" t="str">
        <f t="shared" si="5"/>
        <v>95, 0 0;</v>
      </c>
      <c r="AJ77" s="3">
        <v>95</v>
      </c>
      <c r="AK77" s="7">
        <v>0</v>
      </c>
      <c r="AL77" s="7">
        <v>0</v>
      </c>
      <c r="AM77" s="2" t="s">
        <v>11</v>
      </c>
      <c r="AN77" s="9" t="str">
        <f t="shared" si="6"/>
        <v>95, 0 0;</v>
      </c>
      <c r="AO77" s="3">
        <v>95</v>
      </c>
      <c r="AP77" s="7">
        <v>0</v>
      </c>
      <c r="AQ77" s="7">
        <v>0</v>
      </c>
      <c r="AR77" s="2" t="s">
        <v>11</v>
      </c>
      <c r="AS77" s="9" t="str">
        <f t="shared" si="7"/>
        <v>95, 0 0;</v>
      </c>
      <c r="AT77" s="3">
        <v>95</v>
      </c>
      <c r="AU77" s="7">
        <v>0</v>
      </c>
      <c r="AV77" s="7">
        <v>0</v>
      </c>
      <c r="AW77" s="2" t="s">
        <v>11</v>
      </c>
      <c r="AX77" s="9" t="str">
        <f t="shared" si="8"/>
        <v>95, 0 0;</v>
      </c>
      <c r="AY77" s="3">
        <v>95</v>
      </c>
      <c r="AZ77" s="7">
        <v>0</v>
      </c>
      <c r="BA77" s="7">
        <v>0</v>
      </c>
      <c r="BB77" s="2" t="s">
        <v>11</v>
      </c>
      <c r="BC77" s="9" t="str">
        <f t="shared" si="9"/>
        <v>95, 0 0;</v>
      </c>
      <c r="BD77" s="3">
        <v>95</v>
      </c>
      <c r="BE77" s="7">
        <v>0</v>
      </c>
      <c r="BF77" s="7">
        <v>0</v>
      </c>
      <c r="BG77" s="2" t="s">
        <v>11</v>
      </c>
      <c r="BH77" s="9" t="str">
        <f t="shared" si="10"/>
        <v>95, 0 0;</v>
      </c>
      <c r="BI77" s="3">
        <v>95</v>
      </c>
      <c r="BJ77" s="7">
        <v>0</v>
      </c>
      <c r="BK77" s="7">
        <v>0</v>
      </c>
      <c r="BL77" s="2" t="s">
        <v>11</v>
      </c>
      <c r="BM77" s="9" t="str">
        <f t="shared" si="11"/>
        <v>95, 0 0;</v>
      </c>
      <c r="BN77" s="3">
        <v>95</v>
      </c>
      <c r="BO77" s="7">
        <v>0</v>
      </c>
      <c r="BP77" s="7">
        <v>0</v>
      </c>
      <c r="BQ77" s="2" t="s">
        <v>11</v>
      </c>
      <c r="BR77" s="9" t="str">
        <f t="shared" si="12"/>
        <v>95, 0 0;</v>
      </c>
      <c r="BS77" s="3">
        <v>95</v>
      </c>
      <c r="BT77" s="7">
        <v>0</v>
      </c>
      <c r="BU77" s="7">
        <v>0</v>
      </c>
      <c r="BV77" s="2" t="s">
        <v>11</v>
      </c>
      <c r="BW77" s="9" t="str">
        <f t="shared" si="13"/>
        <v>95, 0 0;</v>
      </c>
      <c r="BX77" s="3">
        <v>95</v>
      </c>
      <c r="BY77" s="7">
        <v>0</v>
      </c>
      <c r="BZ77" s="7">
        <v>0</v>
      </c>
      <c r="CA77" s="2" t="s">
        <v>11</v>
      </c>
      <c r="CB77" s="9" t="str">
        <f t="shared" si="14"/>
        <v>95, 0 0;</v>
      </c>
      <c r="CC77" s="3">
        <v>95</v>
      </c>
      <c r="CD77" s="7">
        <v>0</v>
      </c>
      <c r="CE77" s="7">
        <v>0</v>
      </c>
      <c r="CF77" s="2" t="s">
        <v>11</v>
      </c>
      <c r="CG77" s="9" t="str">
        <f t="shared" si="15"/>
        <v>95, 0 0;</v>
      </c>
    </row>
    <row r="78" spans="1:85">
      <c r="A78" s="10">
        <v>96</v>
      </c>
      <c r="B78" s="11">
        <v>0</v>
      </c>
      <c r="C78" s="11">
        <v>0</v>
      </c>
      <c r="D78" s="12"/>
      <c r="E78" s="13" t="str">
        <f t="shared" si="16"/>
        <v>96, 0 0;</v>
      </c>
      <c r="F78" s="10">
        <v>96</v>
      </c>
      <c r="G78" s="11">
        <v>0</v>
      </c>
      <c r="H78" s="11">
        <v>0</v>
      </c>
      <c r="I78" s="12"/>
      <c r="J78" s="14" t="str">
        <f t="shared" si="0"/>
        <v>96, 0 0;</v>
      </c>
      <c r="K78" s="10">
        <v>96</v>
      </c>
      <c r="L78" s="11">
        <v>0</v>
      </c>
      <c r="M78" s="11">
        <v>0</v>
      </c>
      <c r="N78" s="12"/>
      <c r="O78" s="14" t="str">
        <f t="shared" si="1"/>
        <v>96, 0 0;</v>
      </c>
      <c r="P78" s="10">
        <v>96</v>
      </c>
      <c r="Q78" s="11">
        <v>0</v>
      </c>
      <c r="R78" s="11">
        <v>0</v>
      </c>
      <c r="S78" s="12"/>
      <c r="T78" s="14" t="str">
        <f t="shared" si="2"/>
        <v>96, 0 0;</v>
      </c>
      <c r="U78" s="10">
        <v>96</v>
      </c>
      <c r="V78" s="11">
        <v>0</v>
      </c>
      <c r="W78" s="11">
        <v>0</v>
      </c>
      <c r="X78" s="12"/>
      <c r="Y78" s="14" t="str">
        <f t="shared" si="3"/>
        <v>96, 0 0;</v>
      </c>
      <c r="Z78" s="10">
        <v>96</v>
      </c>
      <c r="AA78" s="11">
        <v>0</v>
      </c>
      <c r="AB78" s="11">
        <v>0</v>
      </c>
      <c r="AC78" s="12"/>
      <c r="AD78" s="14" t="str">
        <f t="shared" si="4"/>
        <v>96, 0 0;</v>
      </c>
      <c r="AE78" s="10">
        <v>96</v>
      </c>
      <c r="AF78" s="11">
        <v>0</v>
      </c>
      <c r="AG78" s="11">
        <v>0</v>
      </c>
      <c r="AH78" s="12"/>
      <c r="AI78" s="14" t="str">
        <f t="shared" si="5"/>
        <v>96, 0 0;</v>
      </c>
      <c r="AJ78" s="10">
        <v>96</v>
      </c>
      <c r="AK78" s="11">
        <v>0</v>
      </c>
      <c r="AL78" s="11">
        <v>0</v>
      </c>
      <c r="AM78" s="12"/>
      <c r="AN78" s="14" t="str">
        <f t="shared" si="6"/>
        <v>96, 0 0;</v>
      </c>
      <c r="AO78" s="10">
        <v>96</v>
      </c>
      <c r="AP78" s="11">
        <v>0</v>
      </c>
      <c r="AQ78" s="11">
        <v>0</v>
      </c>
      <c r="AR78" s="12"/>
      <c r="AS78" s="14" t="str">
        <f t="shared" si="7"/>
        <v>96, 0 0;</v>
      </c>
      <c r="AT78" s="10">
        <v>96</v>
      </c>
      <c r="AU78" s="11">
        <v>0</v>
      </c>
      <c r="AV78" s="11">
        <v>0</v>
      </c>
      <c r="AW78" s="12"/>
      <c r="AX78" s="14" t="str">
        <f t="shared" si="8"/>
        <v>96, 0 0;</v>
      </c>
      <c r="AY78" s="10">
        <v>96</v>
      </c>
      <c r="AZ78" s="11">
        <v>0</v>
      </c>
      <c r="BA78" s="11">
        <v>0</v>
      </c>
      <c r="BB78" s="12"/>
      <c r="BC78" s="14" t="str">
        <f t="shared" si="9"/>
        <v>96, 0 0;</v>
      </c>
      <c r="BD78" s="10">
        <v>96</v>
      </c>
      <c r="BE78" s="11">
        <v>0</v>
      </c>
      <c r="BF78" s="11">
        <v>0</v>
      </c>
      <c r="BG78" s="12"/>
      <c r="BH78" s="14" t="str">
        <f t="shared" si="10"/>
        <v>96, 0 0;</v>
      </c>
      <c r="BI78" s="10">
        <v>96</v>
      </c>
      <c r="BJ78" s="11">
        <v>0</v>
      </c>
      <c r="BK78" s="11">
        <v>0</v>
      </c>
      <c r="BL78" s="12"/>
      <c r="BM78" s="14" t="str">
        <f t="shared" si="11"/>
        <v>96, 0 0;</v>
      </c>
      <c r="BN78" s="10">
        <v>96</v>
      </c>
      <c r="BO78" s="11">
        <v>0</v>
      </c>
      <c r="BP78" s="11">
        <v>0</v>
      </c>
      <c r="BQ78" s="12"/>
      <c r="BR78" s="14" t="str">
        <f t="shared" si="12"/>
        <v>96, 0 0;</v>
      </c>
      <c r="BS78" s="10">
        <v>96</v>
      </c>
      <c r="BT78" s="11">
        <v>0</v>
      </c>
      <c r="BU78" s="11">
        <v>0</v>
      </c>
      <c r="BV78" s="12"/>
      <c r="BW78" s="14" t="str">
        <f t="shared" si="13"/>
        <v>96, 0 0;</v>
      </c>
      <c r="BX78" s="10">
        <v>96</v>
      </c>
      <c r="BY78" s="11">
        <v>0</v>
      </c>
      <c r="BZ78" s="11">
        <v>0</v>
      </c>
      <c r="CA78" s="12"/>
      <c r="CB78" s="14" t="str">
        <f t="shared" si="14"/>
        <v>96, 0 0;</v>
      </c>
      <c r="CC78" s="10">
        <v>96</v>
      </c>
      <c r="CD78" s="11">
        <v>0</v>
      </c>
      <c r="CE78" s="11">
        <v>0</v>
      </c>
      <c r="CF78" s="12"/>
      <c r="CG78" s="14" t="str">
        <f t="shared" si="15"/>
        <v>96, 0 0;</v>
      </c>
    </row>
    <row r="79" spans="1:85">
      <c r="A79" s="3">
        <v>97</v>
      </c>
      <c r="B79" s="7">
        <v>0</v>
      </c>
      <c r="C79" s="7">
        <v>0</v>
      </c>
      <c r="E79" s="8" t="str">
        <f t="shared" si="16"/>
        <v>97, 0 0;</v>
      </c>
      <c r="F79" s="3">
        <v>97</v>
      </c>
      <c r="G79" s="7">
        <v>0</v>
      </c>
      <c r="H79" s="7">
        <v>0</v>
      </c>
      <c r="J79" s="9" t="str">
        <f t="shared" si="0"/>
        <v>97, 0 0;</v>
      </c>
      <c r="K79" s="3">
        <v>97</v>
      </c>
      <c r="L79" s="7">
        <v>0</v>
      </c>
      <c r="M79" s="7">
        <v>0</v>
      </c>
      <c r="O79" s="9" t="str">
        <f t="shared" si="1"/>
        <v>97, 0 0;</v>
      </c>
      <c r="P79" s="3">
        <v>97</v>
      </c>
      <c r="Q79" s="7">
        <v>0</v>
      </c>
      <c r="R79" s="7">
        <v>0</v>
      </c>
      <c r="T79" s="9" t="str">
        <f t="shared" si="2"/>
        <v>97, 0 0;</v>
      </c>
      <c r="U79" s="3">
        <v>97</v>
      </c>
      <c r="V79" s="7">
        <v>0</v>
      </c>
      <c r="W79" s="7">
        <v>0</v>
      </c>
      <c r="Y79" s="9" t="str">
        <f t="shared" si="3"/>
        <v>97, 0 0;</v>
      </c>
      <c r="Z79" s="3">
        <v>97</v>
      </c>
      <c r="AA79" s="7">
        <v>0</v>
      </c>
      <c r="AB79" s="7">
        <v>0</v>
      </c>
      <c r="AD79" s="9" t="str">
        <f t="shared" si="4"/>
        <v>97, 0 0;</v>
      </c>
      <c r="AE79" s="3">
        <v>97</v>
      </c>
      <c r="AF79" s="7">
        <v>0</v>
      </c>
      <c r="AG79" s="7">
        <v>0</v>
      </c>
      <c r="AI79" s="9" t="str">
        <f t="shared" si="5"/>
        <v>97, 0 0;</v>
      </c>
      <c r="AJ79" s="3">
        <v>97</v>
      </c>
      <c r="AK79" s="7">
        <v>0</v>
      </c>
      <c r="AL79" s="7">
        <v>0</v>
      </c>
      <c r="AN79" s="9" t="str">
        <f t="shared" si="6"/>
        <v>97, 0 0;</v>
      </c>
      <c r="AO79" s="3">
        <v>97</v>
      </c>
      <c r="AP79" s="7">
        <v>0</v>
      </c>
      <c r="AQ79" s="7">
        <v>0</v>
      </c>
      <c r="AS79" s="9" t="str">
        <f t="shared" si="7"/>
        <v>97, 0 0;</v>
      </c>
      <c r="AT79" s="3">
        <v>97</v>
      </c>
      <c r="AU79" s="7">
        <v>0</v>
      </c>
      <c r="AV79" s="7">
        <v>0</v>
      </c>
      <c r="AX79" s="9" t="str">
        <f t="shared" si="8"/>
        <v>97, 0 0;</v>
      </c>
      <c r="AY79" s="3">
        <v>97</v>
      </c>
      <c r="AZ79" s="7">
        <v>0</v>
      </c>
      <c r="BA79" s="7">
        <v>0</v>
      </c>
      <c r="BC79" s="9" t="str">
        <f t="shared" si="9"/>
        <v>97, 0 0;</v>
      </c>
      <c r="BD79" s="3">
        <v>97</v>
      </c>
      <c r="BE79" s="7">
        <v>0</v>
      </c>
      <c r="BF79" s="7">
        <v>0</v>
      </c>
      <c r="BH79" s="9" t="str">
        <f t="shared" si="10"/>
        <v>97, 0 0;</v>
      </c>
      <c r="BI79" s="3">
        <v>97</v>
      </c>
      <c r="BJ79" s="7">
        <v>0</v>
      </c>
      <c r="BK79" s="7">
        <v>0</v>
      </c>
      <c r="BM79" s="9" t="str">
        <f t="shared" si="11"/>
        <v>97, 0 0;</v>
      </c>
      <c r="BN79" s="3">
        <v>97</v>
      </c>
      <c r="BO79" s="7">
        <v>0</v>
      </c>
      <c r="BP79" s="7">
        <v>0</v>
      </c>
      <c r="BR79" s="9" t="str">
        <f t="shared" si="12"/>
        <v>97, 0 0;</v>
      </c>
      <c r="BS79" s="3">
        <v>97</v>
      </c>
      <c r="BT79" s="7">
        <v>0</v>
      </c>
      <c r="BU79" s="7">
        <v>0</v>
      </c>
      <c r="BW79" s="9" t="str">
        <f t="shared" si="13"/>
        <v>97, 0 0;</v>
      </c>
      <c r="BX79" s="3">
        <v>97</v>
      </c>
      <c r="BY79" s="7">
        <v>0</v>
      </c>
      <c r="BZ79" s="7">
        <v>0</v>
      </c>
      <c r="CB79" s="9" t="str">
        <f t="shared" si="14"/>
        <v>97, 0 0;</v>
      </c>
      <c r="CC79" s="3">
        <v>97</v>
      </c>
      <c r="CD79" s="7">
        <v>0</v>
      </c>
      <c r="CE79" s="7">
        <v>0</v>
      </c>
      <c r="CG79" s="9" t="str">
        <f t="shared" si="15"/>
        <v>97, 0 0;</v>
      </c>
    </row>
    <row r="80" spans="1:85">
      <c r="A80" s="3">
        <v>98</v>
      </c>
      <c r="B80" s="7">
        <v>0</v>
      </c>
      <c r="C80" s="7">
        <v>0</v>
      </c>
      <c r="E80" s="8" t="str">
        <f t="shared" si="16"/>
        <v>98, 0 0;</v>
      </c>
      <c r="F80" s="3">
        <v>98</v>
      </c>
      <c r="G80" s="7">
        <v>0</v>
      </c>
      <c r="H80" s="7">
        <v>0</v>
      </c>
      <c r="J80" s="9" t="str">
        <f t="shared" si="0"/>
        <v>98, 0 0;</v>
      </c>
      <c r="K80" s="3">
        <v>98</v>
      </c>
      <c r="L80" s="7">
        <v>0</v>
      </c>
      <c r="M80" s="7">
        <v>0</v>
      </c>
      <c r="O80" s="9" t="str">
        <f t="shared" si="1"/>
        <v>98, 0 0;</v>
      </c>
      <c r="P80" s="3">
        <v>98</v>
      </c>
      <c r="Q80" s="7">
        <v>0</v>
      </c>
      <c r="R80" s="7">
        <v>0</v>
      </c>
      <c r="T80" s="9" t="str">
        <f t="shared" si="2"/>
        <v>98, 0 0;</v>
      </c>
      <c r="U80" s="3">
        <v>98</v>
      </c>
      <c r="V80" s="7">
        <v>0</v>
      </c>
      <c r="W80" s="7">
        <v>0</v>
      </c>
      <c r="Y80" s="9" t="str">
        <f t="shared" si="3"/>
        <v>98, 0 0;</v>
      </c>
      <c r="Z80" s="3">
        <v>98</v>
      </c>
      <c r="AA80" s="7">
        <v>0</v>
      </c>
      <c r="AB80" s="7">
        <v>0</v>
      </c>
      <c r="AD80" s="9" t="str">
        <f t="shared" si="4"/>
        <v>98, 0 0;</v>
      </c>
      <c r="AE80" s="3">
        <v>98</v>
      </c>
      <c r="AF80" s="7">
        <v>0</v>
      </c>
      <c r="AG80" s="7">
        <v>0</v>
      </c>
      <c r="AI80" s="9" t="str">
        <f t="shared" si="5"/>
        <v>98, 0 0;</v>
      </c>
      <c r="AJ80" s="3">
        <v>98</v>
      </c>
      <c r="AK80" s="7">
        <v>0</v>
      </c>
      <c r="AL80" s="7">
        <v>0</v>
      </c>
      <c r="AN80" s="9" t="str">
        <f t="shared" si="6"/>
        <v>98, 0 0;</v>
      </c>
      <c r="AO80" s="3">
        <v>98</v>
      </c>
      <c r="AP80" s="7">
        <v>0</v>
      </c>
      <c r="AQ80" s="7">
        <v>0</v>
      </c>
      <c r="AS80" s="9" t="str">
        <f t="shared" si="7"/>
        <v>98, 0 0;</v>
      </c>
      <c r="AT80" s="3">
        <v>98</v>
      </c>
      <c r="AU80" s="7">
        <v>0</v>
      </c>
      <c r="AV80" s="7">
        <v>0</v>
      </c>
      <c r="AX80" s="9" t="str">
        <f t="shared" si="8"/>
        <v>98, 0 0;</v>
      </c>
      <c r="AY80" s="3">
        <v>98</v>
      </c>
      <c r="AZ80" s="7">
        <v>0</v>
      </c>
      <c r="BA80" s="7">
        <v>0</v>
      </c>
      <c r="BC80" s="9" t="str">
        <f t="shared" si="9"/>
        <v>98, 0 0;</v>
      </c>
      <c r="BD80" s="3">
        <v>98</v>
      </c>
      <c r="BE80" s="7">
        <v>0</v>
      </c>
      <c r="BF80" s="7">
        <v>0</v>
      </c>
      <c r="BH80" s="9" t="str">
        <f t="shared" si="10"/>
        <v>98, 0 0;</v>
      </c>
      <c r="BI80" s="3">
        <v>98</v>
      </c>
      <c r="BJ80" s="7">
        <v>0</v>
      </c>
      <c r="BK80" s="7">
        <v>0</v>
      </c>
      <c r="BM80" s="9" t="str">
        <f t="shared" si="11"/>
        <v>98, 0 0;</v>
      </c>
      <c r="BN80" s="3">
        <v>98</v>
      </c>
      <c r="BO80" s="7">
        <v>0</v>
      </c>
      <c r="BP80" s="7">
        <v>0</v>
      </c>
      <c r="BR80" s="9" t="str">
        <f t="shared" si="12"/>
        <v>98, 0 0;</v>
      </c>
      <c r="BS80" s="3">
        <v>98</v>
      </c>
      <c r="BT80" s="7">
        <v>0</v>
      </c>
      <c r="BU80" s="7">
        <v>0</v>
      </c>
      <c r="BW80" s="9" t="str">
        <f t="shared" si="13"/>
        <v>98, 0 0;</v>
      </c>
      <c r="BX80" s="3">
        <v>98</v>
      </c>
      <c r="BY80" s="7">
        <v>0</v>
      </c>
      <c r="BZ80" s="7">
        <v>0</v>
      </c>
      <c r="CB80" s="9" t="str">
        <f t="shared" si="14"/>
        <v>98, 0 0;</v>
      </c>
      <c r="CC80" s="3">
        <v>98</v>
      </c>
      <c r="CD80" s="7">
        <v>0</v>
      </c>
      <c r="CE80" s="7">
        <v>0</v>
      </c>
      <c r="CG80" s="9" t="str">
        <f t="shared" si="15"/>
        <v>98, 0 0;</v>
      </c>
    </row>
    <row r="81" spans="1:85">
      <c r="A81" s="3">
        <v>99</v>
      </c>
      <c r="B81" s="7">
        <v>0</v>
      </c>
      <c r="C81" s="7">
        <v>0</v>
      </c>
      <c r="E81" s="8" t="str">
        <f t="shared" si="16"/>
        <v>99, 0 0;</v>
      </c>
      <c r="F81" s="3">
        <v>99</v>
      </c>
      <c r="G81" s="7">
        <v>0</v>
      </c>
      <c r="H81" s="7">
        <v>0</v>
      </c>
      <c r="J81" s="9" t="str">
        <f t="shared" si="0"/>
        <v>99, 0 0;</v>
      </c>
      <c r="K81" s="3">
        <v>99</v>
      </c>
      <c r="L81" s="7">
        <v>0</v>
      </c>
      <c r="M81" s="7">
        <v>0</v>
      </c>
      <c r="O81" s="9" t="str">
        <f t="shared" si="1"/>
        <v>99, 0 0;</v>
      </c>
      <c r="P81" s="3">
        <v>99</v>
      </c>
      <c r="Q81" s="7">
        <v>0</v>
      </c>
      <c r="R81" s="7">
        <v>0</v>
      </c>
      <c r="T81" s="9" t="str">
        <f t="shared" si="2"/>
        <v>99, 0 0;</v>
      </c>
      <c r="U81" s="3">
        <v>99</v>
      </c>
      <c r="V81" s="7">
        <v>0</v>
      </c>
      <c r="W81" s="7">
        <v>0</v>
      </c>
      <c r="Y81" s="9" t="str">
        <f t="shared" si="3"/>
        <v>99, 0 0;</v>
      </c>
      <c r="Z81" s="3">
        <v>99</v>
      </c>
      <c r="AA81" s="7">
        <v>0</v>
      </c>
      <c r="AB81" s="7">
        <v>0</v>
      </c>
      <c r="AD81" s="9" t="str">
        <f t="shared" si="4"/>
        <v>99, 0 0;</v>
      </c>
      <c r="AE81" s="3">
        <v>99</v>
      </c>
      <c r="AF81" s="7">
        <v>0</v>
      </c>
      <c r="AG81" s="7">
        <v>0</v>
      </c>
      <c r="AI81" s="9" t="str">
        <f t="shared" si="5"/>
        <v>99, 0 0;</v>
      </c>
      <c r="AJ81" s="3">
        <v>99</v>
      </c>
      <c r="AK81" s="7">
        <v>0</v>
      </c>
      <c r="AL81" s="7">
        <v>0</v>
      </c>
      <c r="AN81" s="9" t="str">
        <f t="shared" si="6"/>
        <v>99, 0 0;</v>
      </c>
      <c r="AO81" s="3">
        <v>99</v>
      </c>
      <c r="AP81" s="7">
        <v>0</v>
      </c>
      <c r="AQ81" s="7">
        <v>0</v>
      </c>
      <c r="AS81" s="9" t="str">
        <f t="shared" si="7"/>
        <v>99, 0 0;</v>
      </c>
      <c r="AT81" s="3">
        <v>99</v>
      </c>
      <c r="AU81" s="7">
        <v>0</v>
      </c>
      <c r="AV81" s="7">
        <v>0</v>
      </c>
      <c r="AX81" s="9" t="str">
        <f t="shared" si="8"/>
        <v>99, 0 0;</v>
      </c>
      <c r="AY81" s="3">
        <v>99</v>
      </c>
      <c r="AZ81" s="7">
        <v>0</v>
      </c>
      <c r="BA81" s="7">
        <v>0</v>
      </c>
      <c r="BC81" s="9" t="str">
        <f t="shared" si="9"/>
        <v>99, 0 0;</v>
      </c>
      <c r="BD81" s="3">
        <v>99</v>
      </c>
      <c r="BE81" s="7">
        <v>0</v>
      </c>
      <c r="BF81" s="7">
        <v>0</v>
      </c>
      <c r="BH81" s="9" t="str">
        <f t="shared" si="10"/>
        <v>99, 0 0;</v>
      </c>
      <c r="BI81" s="3">
        <v>99</v>
      </c>
      <c r="BJ81" s="7">
        <v>0</v>
      </c>
      <c r="BK81" s="7">
        <v>0</v>
      </c>
      <c r="BM81" s="9" t="str">
        <f t="shared" si="11"/>
        <v>99, 0 0;</v>
      </c>
      <c r="BN81" s="3">
        <v>99</v>
      </c>
      <c r="BO81" s="7">
        <v>0</v>
      </c>
      <c r="BP81" s="7">
        <v>0</v>
      </c>
      <c r="BR81" s="9" t="str">
        <f t="shared" si="12"/>
        <v>99, 0 0;</v>
      </c>
      <c r="BS81" s="3">
        <v>99</v>
      </c>
      <c r="BT81" s="7">
        <v>0</v>
      </c>
      <c r="BU81" s="7">
        <v>0</v>
      </c>
      <c r="BW81" s="9" t="str">
        <f t="shared" si="13"/>
        <v>99, 0 0;</v>
      </c>
      <c r="BX81" s="3">
        <v>99</v>
      </c>
      <c r="BY81" s="7">
        <v>0</v>
      </c>
      <c r="BZ81" s="7">
        <v>0</v>
      </c>
      <c r="CB81" s="9" t="str">
        <f t="shared" si="14"/>
        <v>99, 0 0;</v>
      </c>
      <c r="CC81" s="3">
        <v>99</v>
      </c>
      <c r="CD81" s="7">
        <v>0</v>
      </c>
      <c r="CE81" s="7">
        <v>0</v>
      </c>
      <c r="CG81" s="9" t="str">
        <f t="shared" si="15"/>
        <v>99, 0 0;</v>
      </c>
    </row>
    <row r="82" spans="1:85">
      <c r="A82" s="3">
        <v>100</v>
      </c>
      <c r="B82" s="7">
        <v>0</v>
      </c>
      <c r="C82" s="7">
        <v>0</v>
      </c>
      <c r="E82" s="8" t="str">
        <f t="shared" si="16"/>
        <v>100, 0 0;</v>
      </c>
      <c r="F82" s="3">
        <v>100</v>
      </c>
      <c r="G82" s="7">
        <v>0</v>
      </c>
      <c r="H82" s="7">
        <v>0</v>
      </c>
      <c r="J82" s="9" t="str">
        <f t="shared" si="0"/>
        <v>100, 0 0;</v>
      </c>
      <c r="K82" s="3">
        <v>100</v>
      </c>
      <c r="L82" s="7">
        <v>0</v>
      </c>
      <c r="M82" s="7">
        <v>0</v>
      </c>
      <c r="O82" s="9" t="str">
        <f t="shared" si="1"/>
        <v>100, 0 0;</v>
      </c>
      <c r="P82" s="3">
        <v>100</v>
      </c>
      <c r="Q82" s="7">
        <v>0</v>
      </c>
      <c r="R82" s="7">
        <v>0</v>
      </c>
      <c r="T82" s="9" t="str">
        <f t="shared" si="2"/>
        <v>100, 0 0;</v>
      </c>
      <c r="U82" s="3">
        <v>100</v>
      </c>
      <c r="V82" s="7">
        <v>0</v>
      </c>
      <c r="W82" s="7">
        <v>0</v>
      </c>
      <c r="Y82" s="9" t="str">
        <f t="shared" si="3"/>
        <v>100, 0 0;</v>
      </c>
      <c r="Z82" s="3">
        <v>100</v>
      </c>
      <c r="AA82" s="7">
        <v>0</v>
      </c>
      <c r="AB82" s="7">
        <v>0</v>
      </c>
      <c r="AD82" s="9" t="str">
        <f t="shared" si="4"/>
        <v>100, 0 0;</v>
      </c>
      <c r="AE82" s="3">
        <v>100</v>
      </c>
      <c r="AF82" s="7">
        <v>0</v>
      </c>
      <c r="AG82" s="7">
        <v>0</v>
      </c>
      <c r="AI82" s="9" t="str">
        <f t="shared" si="5"/>
        <v>100, 0 0;</v>
      </c>
      <c r="AJ82" s="3">
        <v>100</v>
      </c>
      <c r="AK82" s="7">
        <v>0</v>
      </c>
      <c r="AL82" s="7">
        <v>0</v>
      </c>
      <c r="AN82" s="9" t="str">
        <f t="shared" si="6"/>
        <v>100, 0 0;</v>
      </c>
      <c r="AO82" s="3">
        <v>100</v>
      </c>
      <c r="AP82" s="7">
        <v>0</v>
      </c>
      <c r="AQ82" s="7">
        <v>0</v>
      </c>
      <c r="AS82" s="9" t="str">
        <f t="shared" si="7"/>
        <v>100, 0 0;</v>
      </c>
      <c r="AT82" s="3">
        <v>100</v>
      </c>
      <c r="AU82" s="7">
        <v>0</v>
      </c>
      <c r="AV82" s="7">
        <v>0</v>
      </c>
      <c r="AX82" s="9" t="str">
        <f t="shared" si="8"/>
        <v>100, 0 0;</v>
      </c>
      <c r="AY82" s="3">
        <v>100</v>
      </c>
      <c r="AZ82" s="7">
        <v>0</v>
      </c>
      <c r="BA82" s="7">
        <v>0</v>
      </c>
      <c r="BC82" s="9" t="str">
        <f t="shared" si="9"/>
        <v>100, 0 0;</v>
      </c>
      <c r="BD82" s="3">
        <v>100</v>
      </c>
      <c r="BE82" s="7">
        <v>0</v>
      </c>
      <c r="BF82" s="7">
        <v>0</v>
      </c>
      <c r="BH82" s="9" t="str">
        <f t="shared" si="10"/>
        <v>100, 0 0;</v>
      </c>
      <c r="BI82" s="3">
        <v>100</v>
      </c>
      <c r="BJ82" s="7">
        <v>0</v>
      </c>
      <c r="BK82" s="7">
        <v>0</v>
      </c>
      <c r="BM82" s="9" t="str">
        <f t="shared" si="11"/>
        <v>100, 0 0;</v>
      </c>
      <c r="BN82" s="3">
        <v>100</v>
      </c>
      <c r="BO82" s="7">
        <v>0</v>
      </c>
      <c r="BP82" s="7">
        <v>0</v>
      </c>
      <c r="BR82" s="9" t="str">
        <f t="shared" si="12"/>
        <v>100, 0 0;</v>
      </c>
      <c r="BS82" s="3">
        <v>100</v>
      </c>
      <c r="BT82" s="7">
        <v>0</v>
      </c>
      <c r="BU82" s="7">
        <v>0</v>
      </c>
      <c r="BW82" s="9" t="str">
        <f t="shared" si="13"/>
        <v>100, 0 0;</v>
      </c>
      <c r="BX82" s="3">
        <v>100</v>
      </c>
      <c r="BY82" s="7">
        <v>0</v>
      </c>
      <c r="BZ82" s="7">
        <v>0</v>
      </c>
      <c r="CB82" s="9" t="str">
        <f t="shared" si="14"/>
        <v>100, 0 0;</v>
      </c>
      <c r="CC82" s="3">
        <v>100</v>
      </c>
      <c r="CD82" s="7">
        <v>0</v>
      </c>
      <c r="CE82" s="7">
        <v>0</v>
      </c>
      <c r="CG82" s="9" t="str">
        <f t="shared" si="15"/>
        <v>100, 0 0;</v>
      </c>
    </row>
    <row r="83" spans="1:85">
      <c r="A83" s="3">
        <v>101</v>
      </c>
      <c r="B83" s="7">
        <v>0</v>
      </c>
      <c r="C83" s="7">
        <v>0</v>
      </c>
      <c r="E83" s="8" t="str">
        <f t="shared" si="16"/>
        <v>101, 0 0;</v>
      </c>
      <c r="F83" s="3">
        <v>101</v>
      </c>
      <c r="G83" s="7">
        <v>0</v>
      </c>
      <c r="H83" s="7">
        <v>0</v>
      </c>
      <c r="J83" s="9" t="str">
        <f t="shared" si="0"/>
        <v>101, 0 0;</v>
      </c>
      <c r="K83" s="3">
        <v>101</v>
      </c>
      <c r="L83" s="7">
        <v>0</v>
      </c>
      <c r="M83" s="7">
        <v>0</v>
      </c>
      <c r="O83" s="9" t="str">
        <f t="shared" si="1"/>
        <v>101, 0 0;</v>
      </c>
      <c r="P83" s="3">
        <v>101</v>
      </c>
      <c r="Q83" s="7">
        <v>0</v>
      </c>
      <c r="R83" s="7">
        <v>0</v>
      </c>
      <c r="T83" s="9" t="str">
        <f t="shared" si="2"/>
        <v>101, 0 0;</v>
      </c>
      <c r="U83" s="3">
        <v>101</v>
      </c>
      <c r="V83" s="7">
        <v>0</v>
      </c>
      <c r="W83" s="7">
        <v>0</v>
      </c>
      <c r="Y83" s="9" t="str">
        <f t="shared" si="3"/>
        <v>101, 0 0;</v>
      </c>
      <c r="Z83" s="3">
        <v>101</v>
      </c>
      <c r="AA83" s="7">
        <v>0</v>
      </c>
      <c r="AB83" s="7">
        <v>0</v>
      </c>
      <c r="AD83" s="9" t="str">
        <f t="shared" si="4"/>
        <v>101, 0 0;</v>
      </c>
      <c r="AE83" s="3">
        <v>101</v>
      </c>
      <c r="AF83" s="7">
        <v>0</v>
      </c>
      <c r="AG83" s="7">
        <v>0</v>
      </c>
      <c r="AI83" s="9" t="str">
        <f t="shared" si="5"/>
        <v>101, 0 0;</v>
      </c>
      <c r="AJ83" s="3">
        <v>101</v>
      </c>
      <c r="AK83" s="7">
        <v>0</v>
      </c>
      <c r="AL83" s="7">
        <v>0</v>
      </c>
      <c r="AN83" s="9" t="str">
        <f t="shared" si="6"/>
        <v>101, 0 0;</v>
      </c>
      <c r="AO83" s="3">
        <v>101</v>
      </c>
      <c r="AP83" s="7">
        <v>0</v>
      </c>
      <c r="AQ83" s="7">
        <v>0</v>
      </c>
      <c r="AS83" s="9" t="str">
        <f t="shared" si="7"/>
        <v>101, 0 0;</v>
      </c>
      <c r="AT83" s="3">
        <v>101</v>
      </c>
      <c r="AU83" s="7">
        <v>0</v>
      </c>
      <c r="AV83" s="7">
        <v>0</v>
      </c>
      <c r="AX83" s="9" t="str">
        <f t="shared" si="8"/>
        <v>101, 0 0;</v>
      </c>
      <c r="AY83" s="3">
        <v>101</v>
      </c>
      <c r="AZ83" s="7">
        <v>0</v>
      </c>
      <c r="BA83" s="7">
        <v>0</v>
      </c>
      <c r="BC83" s="9" t="str">
        <f t="shared" si="9"/>
        <v>101, 0 0;</v>
      </c>
      <c r="BD83" s="3">
        <v>101</v>
      </c>
      <c r="BE83" s="7">
        <v>0</v>
      </c>
      <c r="BF83" s="7">
        <v>0</v>
      </c>
      <c r="BH83" s="9" t="str">
        <f t="shared" si="10"/>
        <v>101, 0 0;</v>
      </c>
      <c r="BI83" s="3">
        <v>101</v>
      </c>
      <c r="BJ83" s="7">
        <v>0</v>
      </c>
      <c r="BK83" s="7">
        <v>0</v>
      </c>
      <c r="BM83" s="9" t="str">
        <f t="shared" si="11"/>
        <v>101, 0 0;</v>
      </c>
      <c r="BN83" s="3">
        <v>101</v>
      </c>
      <c r="BO83" s="7">
        <v>0</v>
      </c>
      <c r="BP83" s="7">
        <v>0</v>
      </c>
      <c r="BR83" s="9" t="str">
        <f t="shared" si="12"/>
        <v>101, 0 0;</v>
      </c>
      <c r="BS83" s="3">
        <v>101</v>
      </c>
      <c r="BT83" s="7">
        <v>0</v>
      </c>
      <c r="BU83" s="7">
        <v>0</v>
      </c>
      <c r="BW83" s="9" t="str">
        <f t="shared" si="13"/>
        <v>101, 0 0;</v>
      </c>
      <c r="BX83" s="3">
        <v>101</v>
      </c>
      <c r="BY83" s="7">
        <v>0</v>
      </c>
      <c r="BZ83" s="7">
        <v>0</v>
      </c>
      <c r="CB83" s="9" t="str">
        <f t="shared" si="14"/>
        <v>101, 0 0;</v>
      </c>
      <c r="CC83" s="3">
        <v>101</v>
      </c>
      <c r="CD83" s="7">
        <v>0</v>
      </c>
      <c r="CE83" s="7">
        <v>0</v>
      </c>
      <c r="CG83" s="9" t="str">
        <f t="shared" si="15"/>
        <v>101, 0 0;</v>
      </c>
    </row>
    <row r="84" spans="1:85">
      <c r="A84" s="3">
        <v>102</v>
      </c>
      <c r="B84" s="7">
        <v>0</v>
      </c>
      <c r="C84" s="7">
        <v>0</v>
      </c>
      <c r="E84" s="8" t="str">
        <f t="shared" si="16"/>
        <v>102, 0 0;</v>
      </c>
      <c r="F84" s="3">
        <v>102</v>
      </c>
      <c r="G84" s="7">
        <v>0</v>
      </c>
      <c r="H84" s="7">
        <v>0</v>
      </c>
      <c r="J84" s="9" t="str">
        <f t="shared" si="0"/>
        <v>102, 0 0;</v>
      </c>
      <c r="K84" s="3">
        <v>102</v>
      </c>
      <c r="L84" s="7">
        <v>0</v>
      </c>
      <c r="M84" s="7">
        <v>0</v>
      </c>
      <c r="O84" s="9" t="str">
        <f t="shared" si="1"/>
        <v>102, 0 0;</v>
      </c>
      <c r="P84" s="3">
        <v>102</v>
      </c>
      <c r="Q84" s="7">
        <v>0</v>
      </c>
      <c r="R84" s="7">
        <v>0</v>
      </c>
      <c r="T84" s="9" t="str">
        <f t="shared" si="2"/>
        <v>102, 0 0;</v>
      </c>
      <c r="U84" s="3">
        <v>102</v>
      </c>
      <c r="V84" s="7">
        <v>0</v>
      </c>
      <c r="W84" s="7">
        <v>0</v>
      </c>
      <c r="Y84" s="9" t="str">
        <f t="shared" si="3"/>
        <v>102, 0 0;</v>
      </c>
      <c r="Z84" s="3">
        <v>102</v>
      </c>
      <c r="AA84" s="7">
        <v>0</v>
      </c>
      <c r="AB84" s="7">
        <v>0</v>
      </c>
      <c r="AD84" s="9" t="str">
        <f t="shared" si="4"/>
        <v>102, 0 0;</v>
      </c>
      <c r="AE84" s="3">
        <v>102</v>
      </c>
      <c r="AF84" s="7">
        <v>0</v>
      </c>
      <c r="AG84" s="7">
        <v>0</v>
      </c>
      <c r="AI84" s="9" t="str">
        <f t="shared" si="5"/>
        <v>102, 0 0;</v>
      </c>
      <c r="AJ84" s="3">
        <v>102</v>
      </c>
      <c r="AK84" s="7">
        <v>0</v>
      </c>
      <c r="AL84" s="7">
        <v>0</v>
      </c>
      <c r="AN84" s="9" t="str">
        <f t="shared" si="6"/>
        <v>102, 0 0;</v>
      </c>
      <c r="AO84" s="3">
        <v>102</v>
      </c>
      <c r="AP84" s="7">
        <v>0</v>
      </c>
      <c r="AQ84" s="7">
        <v>0</v>
      </c>
      <c r="AS84" s="9" t="str">
        <f t="shared" si="7"/>
        <v>102, 0 0;</v>
      </c>
      <c r="AT84" s="3">
        <v>102</v>
      </c>
      <c r="AU84" s="7">
        <v>0</v>
      </c>
      <c r="AV84" s="7">
        <v>0</v>
      </c>
      <c r="AX84" s="9" t="str">
        <f t="shared" si="8"/>
        <v>102, 0 0;</v>
      </c>
      <c r="AY84" s="3">
        <v>102</v>
      </c>
      <c r="AZ84" s="7">
        <v>0</v>
      </c>
      <c r="BA84" s="7">
        <v>0</v>
      </c>
      <c r="BC84" s="9" t="str">
        <f t="shared" si="9"/>
        <v>102, 0 0;</v>
      </c>
      <c r="BD84" s="3">
        <v>102</v>
      </c>
      <c r="BE84" s="7">
        <v>0</v>
      </c>
      <c r="BF84" s="7">
        <v>0</v>
      </c>
      <c r="BH84" s="9" t="str">
        <f t="shared" si="10"/>
        <v>102, 0 0;</v>
      </c>
      <c r="BI84" s="3">
        <v>102</v>
      </c>
      <c r="BJ84" s="7">
        <v>0</v>
      </c>
      <c r="BK84" s="7">
        <v>0</v>
      </c>
      <c r="BM84" s="9" t="str">
        <f t="shared" si="11"/>
        <v>102, 0 0;</v>
      </c>
      <c r="BN84" s="3">
        <v>102</v>
      </c>
      <c r="BO84" s="7">
        <v>0</v>
      </c>
      <c r="BP84" s="7">
        <v>0</v>
      </c>
      <c r="BR84" s="9" t="str">
        <f t="shared" si="12"/>
        <v>102, 0 0;</v>
      </c>
      <c r="BS84" s="3">
        <v>102</v>
      </c>
      <c r="BT84" s="7">
        <v>0</v>
      </c>
      <c r="BU84" s="7">
        <v>0</v>
      </c>
      <c r="BW84" s="9" t="str">
        <f t="shared" si="13"/>
        <v>102, 0 0;</v>
      </c>
      <c r="BX84" s="3">
        <v>102</v>
      </c>
      <c r="BY84" s="7">
        <v>0</v>
      </c>
      <c r="BZ84" s="7">
        <v>0</v>
      </c>
      <c r="CB84" s="9" t="str">
        <f t="shared" si="14"/>
        <v>102, 0 0;</v>
      </c>
      <c r="CC84" s="3">
        <v>102</v>
      </c>
      <c r="CD84" s="7">
        <v>0</v>
      </c>
      <c r="CE84" s="7">
        <v>0</v>
      </c>
      <c r="CG84" s="9" t="str">
        <f t="shared" si="15"/>
        <v>102, 0 0;</v>
      </c>
    </row>
    <row r="85" spans="1:85">
      <c r="A85" s="3">
        <v>103</v>
      </c>
      <c r="B85" s="7">
        <v>0</v>
      </c>
      <c r="C85" s="7">
        <v>0</v>
      </c>
      <c r="E85" s="8" t="str">
        <f t="shared" si="16"/>
        <v>103, 0 0;</v>
      </c>
      <c r="F85" s="3">
        <v>103</v>
      </c>
      <c r="G85" s="7">
        <v>0</v>
      </c>
      <c r="H85" s="7">
        <v>0</v>
      </c>
      <c r="J85" s="9" t="str">
        <f t="shared" si="0"/>
        <v>103, 0 0;</v>
      </c>
      <c r="K85" s="3">
        <v>103</v>
      </c>
      <c r="L85" s="7">
        <v>0</v>
      </c>
      <c r="M85" s="7">
        <v>0</v>
      </c>
      <c r="O85" s="9" t="str">
        <f t="shared" si="1"/>
        <v>103, 0 0;</v>
      </c>
      <c r="P85" s="3">
        <v>103</v>
      </c>
      <c r="Q85" s="7">
        <v>0</v>
      </c>
      <c r="R85" s="7">
        <v>0</v>
      </c>
      <c r="T85" s="9" t="str">
        <f t="shared" si="2"/>
        <v>103, 0 0;</v>
      </c>
      <c r="U85" s="3">
        <v>103</v>
      </c>
      <c r="V85" s="7">
        <v>0</v>
      </c>
      <c r="W85" s="7">
        <v>0</v>
      </c>
      <c r="Y85" s="9" t="str">
        <f t="shared" si="3"/>
        <v>103, 0 0;</v>
      </c>
      <c r="Z85" s="3">
        <v>103</v>
      </c>
      <c r="AA85" s="7">
        <v>0</v>
      </c>
      <c r="AB85" s="7">
        <v>0</v>
      </c>
      <c r="AD85" s="9" t="str">
        <f t="shared" si="4"/>
        <v>103, 0 0;</v>
      </c>
      <c r="AE85" s="3">
        <v>103</v>
      </c>
      <c r="AF85" s="7">
        <v>0</v>
      </c>
      <c r="AG85" s="7">
        <v>0</v>
      </c>
      <c r="AI85" s="9" t="str">
        <f t="shared" si="5"/>
        <v>103, 0 0;</v>
      </c>
      <c r="AJ85" s="3">
        <v>103</v>
      </c>
      <c r="AK85" s="7">
        <v>0</v>
      </c>
      <c r="AL85" s="7">
        <v>0</v>
      </c>
      <c r="AN85" s="9" t="str">
        <f t="shared" si="6"/>
        <v>103, 0 0;</v>
      </c>
      <c r="AO85" s="3">
        <v>103</v>
      </c>
      <c r="AP85" s="7">
        <v>0</v>
      </c>
      <c r="AQ85" s="7">
        <v>0</v>
      </c>
      <c r="AS85" s="9" t="str">
        <f t="shared" si="7"/>
        <v>103, 0 0;</v>
      </c>
      <c r="AT85" s="3">
        <v>103</v>
      </c>
      <c r="AU85" s="7">
        <v>0</v>
      </c>
      <c r="AV85" s="7">
        <v>0</v>
      </c>
      <c r="AX85" s="9" t="str">
        <f t="shared" si="8"/>
        <v>103, 0 0;</v>
      </c>
      <c r="AY85" s="3">
        <v>103</v>
      </c>
      <c r="AZ85" s="7">
        <v>0</v>
      </c>
      <c r="BA85" s="7">
        <v>0</v>
      </c>
      <c r="BC85" s="9" t="str">
        <f t="shared" si="9"/>
        <v>103, 0 0;</v>
      </c>
      <c r="BD85" s="3">
        <v>103</v>
      </c>
      <c r="BE85" s="7">
        <v>0</v>
      </c>
      <c r="BF85" s="7">
        <v>0</v>
      </c>
      <c r="BH85" s="9" t="str">
        <f t="shared" si="10"/>
        <v>103, 0 0;</v>
      </c>
      <c r="BI85" s="3">
        <v>103</v>
      </c>
      <c r="BJ85" s="7">
        <v>0</v>
      </c>
      <c r="BK85" s="7">
        <v>0</v>
      </c>
      <c r="BM85" s="9" t="str">
        <f t="shared" si="11"/>
        <v>103, 0 0;</v>
      </c>
      <c r="BN85" s="3">
        <v>103</v>
      </c>
      <c r="BO85" s="7">
        <v>0</v>
      </c>
      <c r="BP85" s="7">
        <v>0</v>
      </c>
      <c r="BR85" s="9" t="str">
        <f t="shared" si="12"/>
        <v>103, 0 0;</v>
      </c>
      <c r="BS85" s="3">
        <v>103</v>
      </c>
      <c r="BT85" s="7">
        <v>0</v>
      </c>
      <c r="BU85" s="7">
        <v>0</v>
      </c>
      <c r="BW85" s="9" t="str">
        <f t="shared" si="13"/>
        <v>103, 0 0;</v>
      </c>
      <c r="BX85" s="3">
        <v>103</v>
      </c>
      <c r="BY85" s="7">
        <v>0</v>
      </c>
      <c r="BZ85" s="7">
        <v>0</v>
      </c>
      <c r="CB85" s="9" t="str">
        <f t="shared" si="14"/>
        <v>103, 0 0;</v>
      </c>
      <c r="CC85" s="3">
        <v>103</v>
      </c>
      <c r="CD85" s="7">
        <v>0</v>
      </c>
      <c r="CE85" s="7">
        <v>0</v>
      </c>
      <c r="CG85" s="9" t="str">
        <f t="shared" si="15"/>
        <v>103, 0 0;</v>
      </c>
    </row>
    <row r="86" spans="1:85">
      <c r="A86" s="3">
        <v>104</v>
      </c>
      <c r="B86" s="7">
        <v>0</v>
      </c>
      <c r="C86" s="7">
        <v>0</v>
      </c>
      <c r="E86" s="8" t="str">
        <f t="shared" si="16"/>
        <v>104, 0 0;</v>
      </c>
      <c r="F86" s="3">
        <v>104</v>
      </c>
      <c r="G86" s="7">
        <v>0</v>
      </c>
      <c r="H86" s="7">
        <v>0</v>
      </c>
      <c r="J86" s="9" t="str">
        <f t="shared" si="0"/>
        <v>104, 0 0;</v>
      </c>
      <c r="K86" s="3">
        <v>104</v>
      </c>
      <c r="L86" s="7">
        <v>0</v>
      </c>
      <c r="M86" s="7">
        <v>0</v>
      </c>
      <c r="O86" s="9" t="str">
        <f t="shared" si="1"/>
        <v>104, 0 0;</v>
      </c>
      <c r="P86" s="3">
        <v>104</v>
      </c>
      <c r="Q86" s="7">
        <v>0</v>
      </c>
      <c r="R86" s="7">
        <v>0</v>
      </c>
      <c r="T86" s="9" t="str">
        <f t="shared" si="2"/>
        <v>104, 0 0;</v>
      </c>
      <c r="U86" s="3">
        <v>104</v>
      </c>
      <c r="V86" s="7">
        <v>0</v>
      </c>
      <c r="W86" s="7">
        <v>0</v>
      </c>
      <c r="Y86" s="9" t="str">
        <f t="shared" si="3"/>
        <v>104, 0 0;</v>
      </c>
      <c r="Z86" s="3">
        <v>104</v>
      </c>
      <c r="AA86" s="7">
        <v>0</v>
      </c>
      <c r="AB86" s="7">
        <v>0</v>
      </c>
      <c r="AD86" s="9" t="str">
        <f t="shared" si="4"/>
        <v>104, 0 0;</v>
      </c>
      <c r="AE86" s="3">
        <v>104</v>
      </c>
      <c r="AF86" s="7">
        <v>0</v>
      </c>
      <c r="AG86" s="7">
        <v>0</v>
      </c>
      <c r="AI86" s="9" t="str">
        <f t="shared" si="5"/>
        <v>104, 0 0;</v>
      </c>
      <c r="AJ86" s="3">
        <v>104</v>
      </c>
      <c r="AK86" s="7">
        <v>0</v>
      </c>
      <c r="AL86" s="7">
        <v>0</v>
      </c>
      <c r="AN86" s="9" t="str">
        <f t="shared" si="6"/>
        <v>104, 0 0;</v>
      </c>
      <c r="AO86" s="3">
        <v>104</v>
      </c>
      <c r="AP86" s="7">
        <v>0</v>
      </c>
      <c r="AQ86" s="7">
        <v>0</v>
      </c>
      <c r="AS86" s="9" t="str">
        <f t="shared" si="7"/>
        <v>104, 0 0;</v>
      </c>
      <c r="AT86" s="3">
        <v>104</v>
      </c>
      <c r="AU86" s="7">
        <v>0</v>
      </c>
      <c r="AV86" s="7">
        <v>0</v>
      </c>
      <c r="AX86" s="9" t="str">
        <f t="shared" si="8"/>
        <v>104, 0 0;</v>
      </c>
      <c r="AY86" s="3">
        <v>104</v>
      </c>
      <c r="AZ86" s="7">
        <v>0</v>
      </c>
      <c r="BA86" s="7">
        <v>0</v>
      </c>
      <c r="BC86" s="9" t="str">
        <f t="shared" si="9"/>
        <v>104, 0 0;</v>
      </c>
      <c r="BD86" s="3">
        <v>104</v>
      </c>
      <c r="BE86" s="7">
        <v>0</v>
      </c>
      <c r="BF86" s="7">
        <v>0</v>
      </c>
      <c r="BH86" s="9" t="str">
        <f t="shared" si="10"/>
        <v>104, 0 0;</v>
      </c>
      <c r="BI86" s="3">
        <v>104</v>
      </c>
      <c r="BJ86" s="7">
        <v>0</v>
      </c>
      <c r="BK86" s="7">
        <v>0</v>
      </c>
      <c r="BM86" s="9" t="str">
        <f t="shared" si="11"/>
        <v>104, 0 0;</v>
      </c>
      <c r="BN86" s="3">
        <v>104</v>
      </c>
      <c r="BO86" s="7">
        <v>0</v>
      </c>
      <c r="BP86" s="7">
        <v>0</v>
      </c>
      <c r="BR86" s="9" t="str">
        <f t="shared" si="12"/>
        <v>104, 0 0;</v>
      </c>
      <c r="BS86" s="3">
        <v>104</v>
      </c>
      <c r="BT86" s="7">
        <v>0</v>
      </c>
      <c r="BU86" s="7">
        <v>0</v>
      </c>
      <c r="BW86" s="9" t="str">
        <f t="shared" si="13"/>
        <v>104, 0 0;</v>
      </c>
      <c r="BX86" s="3">
        <v>104</v>
      </c>
      <c r="BY86" s="7">
        <v>0</v>
      </c>
      <c r="BZ86" s="7">
        <v>0</v>
      </c>
      <c r="CB86" s="9" t="str">
        <f t="shared" si="14"/>
        <v>104, 0 0;</v>
      </c>
      <c r="CC86" s="3">
        <v>104</v>
      </c>
      <c r="CD86" s="7">
        <v>0</v>
      </c>
      <c r="CE86" s="7">
        <v>0</v>
      </c>
      <c r="CG86" s="9" t="str">
        <f t="shared" si="15"/>
        <v>104, 0 0;</v>
      </c>
    </row>
    <row r="87" spans="1:85">
      <c r="A87" s="3">
        <v>105</v>
      </c>
      <c r="B87" s="7">
        <v>0</v>
      </c>
      <c r="C87" s="7">
        <v>0</v>
      </c>
      <c r="E87" s="8" t="str">
        <f t="shared" si="16"/>
        <v>105, 0 0;</v>
      </c>
      <c r="F87" s="3">
        <v>105</v>
      </c>
      <c r="G87" s="7">
        <v>0</v>
      </c>
      <c r="H87" s="7">
        <v>0</v>
      </c>
      <c r="J87" s="9" t="str">
        <f t="shared" si="0"/>
        <v>105, 0 0;</v>
      </c>
      <c r="K87" s="3">
        <v>105</v>
      </c>
      <c r="L87" s="7">
        <v>0</v>
      </c>
      <c r="M87" s="7">
        <v>0</v>
      </c>
      <c r="O87" s="9" t="str">
        <f t="shared" si="1"/>
        <v>105, 0 0;</v>
      </c>
      <c r="P87" s="3">
        <v>105</v>
      </c>
      <c r="Q87" s="7">
        <v>0</v>
      </c>
      <c r="R87" s="7">
        <v>0</v>
      </c>
      <c r="T87" s="9" t="str">
        <f t="shared" si="2"/>
        <v>105, 0 0;</v>
      </c>
      <c r="U87" s="3">
        <v>105</v>
      </c>
      <c r="V87" s="7">
        <v>0</v>
      </c>
      <c r="W87" s="7">
        <v>0</v>
      </c>
      <c r="Y87" s="9" t="str">
        <f t="shared" si="3"/>
        <v>105, 0 0;</v>
      </c>
      <c r="Z87" s="3">
        <v>105</v>
      </c>
      <c r="AA87" s="7">
        <v>0</v>
      </c>
      <c r="AB87" s="7">
        <v>0</v>
      </c>
      <c r="AD87" s="9" t="str">
        <f t="shared" si="4"/>
        <v>105, 0 0;</v>
      </c>
      <c r="AE87" s="3">
        <v>105</v>
      </c>
      <c r="AF87" s="7">
        <v>0</v>
      </c>
      <c r="AG87" s="7">
        <v>0</v>
      </c>
      <c r="AI87" s="9" t="str">
        <f t="shared" si="5"/>
        <v>105, 0 0;</v>
      </c>
      <c r="AJ87" s="3">
        <v>105</v>
      </c>
      <c r="AK87" s="7">
        <v>0</v>
      </c>
      <c r="AL87" s="7">
        <v>0</v>
      </c>
      <c r="AN87" s="9" t="str">
        <f t="shared" si="6"/>
        <v>105, 0 0;</v>
      </c>
      <c r="AO87" s="3">
        <v>105</v>
      </c>
      <c r="AP87" s="7">
        <v>0</v>
      </c>
      <c r="AQ87" s="7">
        <v>0</v>
      </c>
      <c r="AS87" s="9" t="str">
        <f t="shared" si="7"/>
        <v>105, 0 0;</v>
      </c>
      <c r="AT87" s="3">
        <v>105</v>
      </c>
      <c r="AU87" s="7">
        <v>0</v>
      </c>
      <c r="AV87" s="7">
        <v>0</v>
      </c>
      <c r="AX87" s="9" t="str">
        <f t="shared" si="8"/>
        <v>105, 0 0;</v>
      </c>
      <c r="AY87" s="3">
        <v>105</v>
      </c>
      <c r="AZ87" s="7">
        <v>0</v>
      </c>
      <c r="BA87" s="7">
        <v>0</v>
      </c>
      <c r="BC87" s="9" t="str">
        <f t="shared" si="9"/>
        <v>105, 0 0;</v>
      </c>
      <c r="BD87" s="3">
        <v>105</v>
      </c>
      <c r="BE87" s="7">
        <v>0</v>
      </c>
      <c r="BF87" s="7">
        <v>0</v>
      </c>
      <c r="BH87" s="9" t="str">
        <f t="shared" si="10"/>
        <v>105, 0 0;</v>
      </c>
      <c r="BI87" s="3">
        <v>105</v>
      </c>
      <c r="BJ87" s="7">
        <v>0</v>
      </c>
      <c r="BK87" s="7">
        <v>0</v>
      </c>
      <c r="BM87" s="9" t="str">
        <f t="shared" si="11"/>
        <v>105, 0 0;</v>
      </c>
      <c r="BN87" s="3">
        <v>105</v>
      </c>
      <c r="BO87" s="7">
        <v>0</v>
      </c>
      <c r="BP87" s="7">
        <v>0</v>
      </c>
      <c r="BR87" s="9" t="str">
        <f t="shared" si="12"/>
        <v>105, 0 0;</v>
      </c>
      <c r="BS87" s="3">
        <v>105</v>
      </c>
      <c r="BT87" s="7">
        <v>0</v>
      </c>
      <c r="BU87" s="7">
        <v>0</v>
      </c>
      <c r="BW87" s="9" t="str">
        <f t="shared" si="13"/>
        <v>105, 0 0;</v>
      </c>
      <c r="BX87" s="3">
        <v>105</v>
      </c>
      <c r="BY87" s="7">
        <v>0</v>
      </c>
      <c r="BZ87" s="7">
        <v>0</v>
      </c>
      <c r="CB87" s="9" t="str">
        <f t="shared" si="14"/>
        <v>105, 0 0;</v>
      </c>
      <c r="CC87" s="3">
        <v>105</v>
      </c>
      <c r="CD87" s="7">
        <v>0</v>
      </c>
      <c r="CE87" s="7">
        <v>0</v>
      </c>
      <c r="CG87" s="9" t="str">
        <f t="shared" si="15"/>
        <v>105, 0 0;</v>
      </c>
    </row>
    <row r="88" spans="1:85">
      <c r="A88" s="3">
        <v>106</v>
      </c>
      <c r="B88" s="7">
        <v>0</v>
      </c>
      <c r="C88" s="7">
        <v>0</v>
      </c>
      <c r="E88" s="8" t="str">
        <f t="shared" si="16"/>
        <v>106, 0 0;</v>
      </c>
      <c r="F88" s="3">
        <v>106</v>
      </c>
      <c r="G88" s="7">
        <v>0</v>
      </c>
      <c r="H88" s="7">
        <v>0</v>
      </c>
      <c r="J88" s="9" t="str">
        <f t="shared" si="0"/>
        <v>106, 0 0;</v>
      </c>
      <c r="K88" s="3">
        <v>106</v>
      </c>
      <c r="L88" s="7">
        <v>0</v>
      </c>
      <c r="M88" s="7">
        <v>0</v>
      </c>
      <c r="O88" s="9" t="str">
        <f t="shared" si="1"/>
        <v>106, 0 0;</v>
      </c>
      <c r="P88" s="3">
        <v>106</v>
      </c>
      <c r="Q88" s="7">
        <v>0</v>
      </c>
      <c r="R88" s="7">
        <v>0</v>
      </c>
      <c r="T88" s="9" t="str">
        <f t="shared" si="2"/>
        <v>106, 0 0;</v>
      </c>
      <c r="U88" s="3">
        <v>106</v>
      </c>
      <c r="V88" s="7">
        <v>0</v>
      </c>
      <c r="W88" s="7">
        <v>0</v>
      </c>
      <c r="Y88" s="9" t="str">
        <f t="shared" si="3"/>
        <v>106, 0 0;</v>
      </c>
      <c r="Z88" s="3">
        <v>106</v>
      </c>
      <c r="AA88" s="7">
        <v>0</v>
      </c>
      <c r="AB88" s="7">
        <v>0</v>
      </c>
      <c r="AD88" s="9" t="str">
        <f t="shared" si="4"/>
        <v>106, 0 0;</v>
      </c>
      <c r="AE88" s="3">
        <v>106</v>
      </c>
      <c r="AF88" s="7">
        <v>0</v>
      </c>
      <c r="AG88" s="7">
        <v>0</v>
      </c>
      <c r="AI88" s="9" t="str">
        <f t="shared" si="5"/>
        <v>106, 0 0;</v>
      </c>
      <c r="AJ88" s="3">
        <v>106</v>
      </c>
      <c r="AK88" s="7">
        <v>0</v>
      </c>
      <c r="AL88" s="7">
        <v>0</v>
      </c>
      <c r="AN88" s="9" t="str">
        <f t="shared" si="6"/>
        <v>106, 0 0;</v>
      </c>
      <c r="AO88" s="3">
        <v>106</v>
      </c>
      <c r="AP88" s="7">
        <v>0</v>
      </c>
      <c r="AQ88" s="7">
        <v>0</v>
      </c>
      <c r="AS88" s="9" t="str">
        <f t="shared" si="7"/>
        <v>106, 0 0;</v>
      </c>
      <c r="AT88" s="3">
        <v>106</v>
      </c>
      <c r="AU88" s="7">
        <v>0</v>
      </c>
      <c r="AV88" s="7">
        <v>0</v>
      </c>
      <c r="AX88" s="9" t="str">
        <f t="shared" si="8"/>
        <v>106, 0 0;</v>
      </c>
      <c r="AY88" s="3">
        <v>106</v>
      </c>
      <c r="AZ88" s="7">
        <v>0</v>
      </c>
      <c r="BA88" s="7">
        <v>0</v>
      </c>
      <c r="BC88" s="9" t="str">
        <f t="shared" si="9"/>
        <v>106, 0 0;</v>
      </c>
      <c r="BD88" s="3">
        <v>106</v>
      </c>
      <c r="BE88" s="7">
        <v>0</v>
      </c>
      <c r="BF88" s="7">
        <v>0</v>
      </c>
      <c r="BH88" s="9" t="str">
        <f t="shared" si="10"/>
        <v>106, 0 0;</v>
      </c>
      <c r="BI88" s="3">
        <v>106</v>
      </c>
      <c r="BJ88" s="7">
        <v>0</v>
      </c>
      <c r="BK88" s="7">
        <v>0</v>
      </c>
      <c r="BM88" s="9" t="str">
        <f t="shared" si="11"/>
        <v>106, 0 0;</v>
      </c>
      <c r="BN88" s="3">
        <v>106</v>
      </c>
      <c r="BO88" s="7">
        <v>0</v>
      </c>
      <c r="BP88" s="7">
        <v>0</v>
      </c>
      <c r="BR88" s="9" t="str">
        <f t="shared" si="12"/>
        <v>106, 0 0;</v>
      </c>
      <c r="BS88" s="3">
        <v>106</v>
      </c>
      <c r="BT88" s="7">
        <v>0</v>
      </c>
      <c r="BU88" s="7">
        <v>0</v>
      </c>
      <c r="BW88" s="9" t="str">
        <f t="shared" si="13"/>
        <v>106, 0 0;</v>
      </c>
      <c r="BX88" s="3">
        <v>106</v>
      </c>
      <c r="BY88" s="7">
        <v>0</v>
      </c>
      <c r="BZ88" s="7">
        <v>0</v>
      </c>
      <c r="CB88" s="9" t="str">
        <f t="shared" si="14"/>
        <v>106, 0 0;</v>
      </c>
      <c r="CC88" s="3">
        <v>106</v>
      </c>
      <c r="CD88" s="7">
        <v>0</v>
      </c>
      <c r="CE88" s="7">
        <v>0</v>
      </c>
      <c r="CG88" s="9" t="str">
        <f t="shared" si="15"/>
        <v>106, 0 0;</v>
      </c>
    </row>
    <row r="89" spans="1:85">
      <c r="A89" s="3">
        <v>107</v>
      </c>
      <c r="B89" s="7">
        <v>0</v>
      </c>
      <c r="C89" s="7">
        <v>0</v>
      </c>
      <c r="E89" s="8" t="str">
        <f t="shared" si="16"/>
        <v>107, 0 0;</v>
      </c>
      <c r="F89" s="3">
        <v>107</v>
      </c>
      <c r="G89" s="7">
        <v>0</v>
      </c>
      <c r="H89" s="7">
        <v>0</v>
      </c>
      <c r="J89" s="9" t="str">
        <f t="shared" si="0"/>
        <v>107, 0 0;</v>
      </c>
      <c r="K89" s="3">
        <v>107</v>
      </c>
      <c r="L89" s="7">
        <v>0</v>
      </c>
      <c r="M89" s="7">
        <v>0</v>
      </c>
      <c r="O89" s="9" t="str">
        <f t="shared" si="1"/>
        <v>107, 0 0;</v>
      </c>
      <c r="P89" s="3">
        <v>107</v>
      </c>
      <c r="Q89" s="7">
        <v>0</v>
      </c>
      <c r="R89" s="7">
        <v>0</v>
      </c>
      <c r="T89" s="9" t="str">
        <f t="shared" si="2"/>
        <v>107, 0 0;</v>
      </c>
      <c r="U89" s="3">
        <v>107</v>
      </c>
      <c r="V89" s="7">
        <v>0</v>
      </c>
      <c r="W89" s="7">
        <v>0</v>
      </c>
      <c r="Y89" s="9" t="str">
        <f t="shared" si="3"/>
        <v>107, 0 0;</v>
      </c>
      <c r="Z89" s="3">
        <v>107</v>
      </c>
      <c r="AA89" s="7">
        <v>0</v>
      </c>
      <c r="AB89" s="7">
        <v>0</v>
      </c>
      <c r="AD89" s="9" t="str">
        <f t="shared" si="4"/>
        <v>107, 0 0;</v>
      </c>
      <c r="AE89" s="3">
        <v>107</v>
      </c>
      <c r="AF89" s="7">
        <v>0</v>
      </c>
      <c r="AG89" s="7">
        <v>0</v>
      </c>
      <c r="AI89" s="9" t="str">
        <f t="shared" si="5"/>
        <v>107, 0 0;</v>
      </c>
      <c r="AJ89" s="3">
        <v>107</v>
      </c>
      <c r="AK89" s="7">
        <v>0</v>
      </c>
      <c r="AL89" s="7">
        <v>0</v>
      </c>
      <c r="AN89" s="9" t="str">
        <f t="shared" si="6"/>
        <v>107, 0 0;</v>
      </c>
      <c r="AO89" s="3">
        <v>107</v>
      </c>
      <c r="AP89" s="7">
        <v>0</v>
      </c>
      <c r="AQ89" s="7">
        <v>0</v>
      </c>
      <c r="AS89" s="9" t="str">
        <f t="shared" si="7"/>
        <v>107, 0 0;</v>
      </c>
      <c r="AT89" s="3">
        <v>107</v>
      </c>
      <c r="AU89" s="7">
        <v>0</v>
      </c>
      <c r="AV89" s="7">
        <v>0</v>
      </c>
      <c r="AX89" s="9" t="str">
        <f t="shared" si="8"/>
        <v>107, 0 0;</v>
      </c>
      <c r="AY89" s="3">
        <v>107</v>
      </c>
      <c r="AZ89" s="7">
        <v>0</v>
      </c>
      <c r="BA89" s="7">
        <v>0</v>
      </c>
      <c r="BC89" s="9" t="str">
        <f t="shared" si="9"/>
        <v>107, 0 0;</v>
      </c>
      <c r="BD89" s="3">
        <v>107</v>
      </c>
      <c r="BE89" s="7">
        <v>0</v>
      </c>
      <c r="BF89" s="7">
        <v>0</v>
      </c>
      <c r="BH89" s="9" t="str">
        <f t="shared" si="10"/>
        <v>107, 0 0;</v>
      </c>
      <c r="BI89" s="3">
        <v>107</v>
      </c>
      <c r="BJ89" s="7">
        <v>0</v>
      </c>
      <c r="BK89" s="7">
        <v>0</v>
      </c>
      <c r="BM89" s="9" t="str">
        <f t="shared" si="11"/>
        <v>107, 0 0;</v>
      </c>
      <c r="BN89" s="3">
        <v>107</v>
      </c>
      <c r="BO89" s="7">
        <v>0</v>
      </c>
      <c r="BP89" s="7">
        <v>0</v>
      </c>
      <c r="BR89" s="9" t="str">
        <f t="shared" si="12"/>
        <v>107, 0 0;</v>
      </c>
      <c r="BS89" s="3">
        <v>107</v>
      </c>
      <c r="BT89" s="7">
        <v>0</v>
      </c>
      <c r="BU89" s="7">
        <v>0</v>
      </c>
      <c r="BW89" s="9" t="str">
        <f t="shared" si="13"/>
        <v>107, 0 0;</v>
      </c>
      <c r="BX89" s="3">
        <v>107</v>
      </c>
      <c r="BY89" s="7">
        <v>0</v>
      </c>
      <c r="BZ89" s="7">
        <v>0</v>
      </c>
      <c r="CB89" s="9" t="str">
        <f t="shared" si="14"/>
        <v>107, 0 0;</v>
      </c>
      <c r="CC89" s="3">
        <v>107</v>
      </c>
      <c r="CD89" s="7">
        <v>0</v>
      </c>
      <c r="CE89" s="7">
        <v>0</v>
      </c>
      <c r="CG89" s="9" t="str">
        <f t="shared" si="15"/>
        <v>107, 0 0;</v>
      </c>
    </row>
    <row r="90" spans="1:85">
      <c r="A90" s="3">
        <v>108</v>
      </c>
      <c r="B90" s="7">
        <v>0</v>
      </c>
      <c r="C90" s="7">
        <v>0</v>
      </c>
      <c r="E90" s="8" t="str">
        <f t="shared" si="16"/>
        <v>108, 0 0;</v>
      </c>
      <c r="F90" s="3">
        <v>108</v>
      </c>
      <c r="G90" s="7">
        <v>0</v>
      </c>
      <c r="H90" s="7">
        <v>0</v>
      </c>
      <c r="J90" s="9" t="str">
        <f t="shared" si="0"/>
        <v>108, 0 0;</v>
      </c>
      <c r="K90" s="3">
        <v>108</v>
      </c>
      <c r="L90" s="7">
        <v>0</v>
      </c>
      <c r="M90" s="7">
        <v>0</v>
      </c>
      <c r="O90" s="9" t="str">
        <f t="shared" si="1"/>
        <v>108, 0 0;</v>
      </c>
      <c r="P90" s="3">
        <v>108</v>
      </c>
      <c r="Q90" s="7">
        <v>0</v>
      </c>
      <c r="R90" s="7">
        <v>0</v>
      </c>
      <c r="T90" s="9" t="str">
        <f t="shared" si="2"/>
        <v>108, 0 0;</v>
      </c>
      <c r="U90" s="3">
        <v>108</v>
      </c>
      <c r="V90" s="7">
        <v>0</v>
      </c>
      <c r="W90" s="7">
        <v>0</v>
      </c>
      <c r="Y90" s="9" t="str">
        <f t="shared" si="3"/>
        <v>108, 0 0;</v>
      </c>
      <c r="Z90" s="3">
        <v>108</v>
      </c>
      <c r="AA90" s="7">
        <v>0</v>
      </c>
      <c r="AB90" s="7">
        <v>0</v>
      </c>
      <c r="AD90" s="9" t="str">
        <f t="shared" si="4"/>
        <v>108, 0 0;</v>
      </c>
      <c r="AE90" s="3">
        <v>108</v>
      </c>
      <c r="AF90" s="7">
        <v>0</v>
      </c>
      <c r="AG90" s="7">
        <v>0</v>
      </c>
      <c r="AI90" s="9" t="str">
        <f t="shared" si="5"/>
        <v>108, 0 0;</v>
      </c>
      <c r="AJ90" s="3">
        <v>108</v>
      </c>
      <c r="AK90" s="7">
        <v>0</v>
      </c>
      <c r="AL90" s="7">
        <v>0</v>
      </c>
      <c r="AN90" s="9" t="str">
        <f t="shared" si="6"/>
        <v>108, 0 0;</v>
      </c>
      <c r="AO90" s="3">
        <v>108</v>
      </c>
      <c r="AP90" s="7">
        <v>0</v>
      </c>
      <c r="AQ90" s="7">
        <v>0</v>
      </c>
      <c r="AS90" s="9" t="str">
        <f t="shared" si="7"/>
        <v>108, 0 0;</v>
      </c>
      <c r="AT90" s="3">
        <v>108</v>
      </c>
      <c r="AU90" s="7">
        <v>0</v>
      </c>
      <c r="AV90" s="7">
        <v>0</v>
      </c>
      <c r="AX90" s="9" t="str">
        <f t="shared" si="8"/>
        <v>108, 0 0;</v>
      </c>
      <c r="AY90" s="3">
        <v>108</v>
      </c>
      <c r="AZ90" s="7">
        <v>0</v>
      </c>
      <c r="BA90" s="7">
        <v>0</v>
      </c>
      <c r="BC90" s="9" t="str">
        <f t="shared" si="9"/>
        <v>108, 0 0;</v>
      </c>
      <c r="BD90" s="3">
        <v>108</v>
      </c>
      <c r="BE90" s="7">
        <v>0</v>
      </c>
      <c r="BF90" s="7">
        <v>0</v>
      </c>
      <c r="BH90" s="9" t="str">
        <f t="shared" si="10"/>
        <v>108, 0 0;</v>
      </c>
      <c r="BI90" s="3">
        <v>108</v>
      </c>
      <c r="BJ90" s="7">
        <v>0</v>
      </c>
      <c r="BK90" s="7">
        <v>0</v>
      </c>
      <c r="BM90" s="9" t="str">
        <f t="shared" si="11"/>
        <v>108, 0 0;</v>
      </c>
      <c r="BN90" s="3">
        <v>108</v>
      </c>
      <c r="BO90" s="7">
        <v>0</v>
      </c>
      <c r="BP90" s="7">
        <v>0</v>
      </c>
      <c r="BR90" s="9" t="str">
        <f t="shared" si="12"/>
        <v>108, 0 0;</v>
      </c>
      <c r="BS90" s="3">
        <v>108</v>
      </c>
      <c r="BT90" s="7">
        <v>0</v>
      </c>
      <c r="BU90" s="7">
        <v>0</v>
      </c>
      <c r="BW90" s="9" t="str">
        <f t="shared" si="13"/>
        <v>108, 0 0;</v>
      </c>
      <c r="BX90" s="3">
        <v>108</v>
      </c>
      <c r="BY90" s="7">
        <v>0</v>
      </c>
      <c r="BZ90" s="7">
        <v>0</v>
      </c>
      <c r="CB90" s="9" t="str">
        <f t="shared" si="14"/>
        <v>108, 0 0;</v>
      </c>
      <c r="CC90" s="3">
        <v>108</v>
      </c>
      <c r="CD90" s="7">
        <v>0</v>
      </c>
      <c r="CE90" s="7">
        <v>0</v>
      </c>
      <c r="CG90" s="9" t="str">
        <f t="shared" si="15"/>
        <v>108, 0 0;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Sequence Example</vt:lpstr>
      <vt:lpstr>Automation Example</vt:lpstr>
      <vt:lpstr>KBD MAPS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2020-11-14T14:40:59Z</dcterms:created>
  <dcterms:modified xsi:type="dcterms:W3CDTF">2020-11-15T20:46:56Z</dcterms:modified>
</cp:coreProperties>
</file>