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a\Downloads\SAM\SAM Projects 2019\Excel\IL\IL_EOM7-1\AU2\"/>
    </mc:Choice>
  </mc:AlternateContent>
  <bookViews>
    <workbookView xWindow="0" yWindow="0" windowWidth="20490" windowHeight="7155"/>
  </bookViews>
  <sheets>
    <sheet name="Cost Comparison" sheetId="12" r:id="rId1"/>
  </sheets>
  <calcPr calcId="152511"/>
  <customWorkbookViews>
    <customWorkbookView name="Weeks1-4" guid="{B13B9EBC-7A2A-411F-875B-A74E3FDF5D0D}" maximized="1" xWindow="-8" yWindow="-8" windowWidth="1382" windowHeight="744" activeSheetId="8" showComments="commIndAndComment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2" l="1"/>
  <c r="E5" i="12"/>
  <c r="H5" i="12"/>
  <c r="I5" i="12"/>
  <c r="D6" i="12"/>
  <c r="E6" i="12"/>
  <c r="H6" i="12"/>
  <c r="I6" i="12"/>
  <c r="D7" i="12"/>
  <c r="E7" i="12"/>
  <c r="I7" i="12" s="1"/>
  <c r="H7" i="12"/>
  <c r="H4" i="12"/>
  <c r="D4" i="12"/>
  <c r="E4" i="12" s="1"/>
  <c r="I4" i="12" s="1"/>
</calcChain>
</file>

<file path=xl/sharedStrings.xml><?xml version="1.0" encoding="utf-8"?>
<sst xmlns="http://schemas.openxmlformats.org/spreadsheetml/2006/main" count="14" uniqueCount="14">
  <si>
    <t>Cost Comparison</t>
  </si>
  <si>
    <t>Sq Ft</t>
  </si>
  <si>
    <t>Rent / Year</t>
  </si>
  <si>
    <t>Base Rent / Month</t>
  </si>
  <si>
    <t>Rent / Sq Ft</t>
  </si>
  <si>
    <t>Threshold</t>
  </si>
  <si>
    <t>Total Rent / Month</t>
  </si>
  <si>
    <t>Est. Receipts</t>
  </si>
  <si>
    <t>Over/Under</t>
  </si>
  <si>
    <t>Clinic</t>
  </si>
  <si>
    <t>1: City Center</t>
  </si>
  <si>
    <t>2: West Side</t>
  </si>
  <si>
    <t>3: East Side</t>
  </si>
  <si>
    <t>4: Outskirts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</si>
</sst>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sz val="10"/>
      <name val="Arial"/>
      <family val="2"/>
    </font>
    <font>
      <sz val="28"/>
      <color rgb="FF0070C0"/>
      <name val="Century Gothic"/>
      <family val="2"/>
    </font>
    <font>
      <sz val="11"/>
      <color rgb="FF000000"/>
      <name val="Century Gothic"/>
      <family val="2"/>
    </font>
    <font>
      <b/>
      <sz val="11"/>
      <color theme="0"/>
      <name val="Gill Sans MT"/>
      <family val="2"/>
      <scheme val="minor"/>
    </font>
    <font>
      <sz val="36"/>
      <color theme="3"/>
      <name val="Gill Sans M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2" borderId="0">
      <alignment vertical="top" wrapText="1"/>
    </xf>
    <xf numFmtId="0" fontId="4" fillId="2" borderId="0">
      <alignment vertical="top" wrapText="1"/>
    </xf>
  </cellStyleXfs>
  <cellXfs count="15">
    <xf numFmtId="0" fontId="0" fillId="0" borderId="0" xfId="0"/>
    <xf numFmtId="0" fontId="0" fillId="2" borderId="0" xfId="0" applyFill="1"/>
    <xf numFmtId="0" fontId="0" fillId="5" borderId="1" xfId="0" applyFont="1" applyFill="1" applyBorder="1"/>
    <xf numFmtId="164" fontId="0" fillId="5" borderId="1" xfId="0" applyNumberFormat="1" applyFont="1" applyFill="1" applyBorder="1"/>
    <xf numFmtId="0" fontId="5" fillId="3" borderId="0" xfId="0" applyFont="1" applyFill="1" applyBorder="1"/>
    <xf numFmtId="0" fontId="5" fillId="3" borderId="2" xfId="0" applyFont="1" applyFill="1" applyBorder="1"/>
    <xf numFmtId="0" fontId="0" fillId="4" borderId="3" xfId="0" applyFont="1" applyFill="1" applyBorder="1"/>
    <xf numFmtId="1" fontId="0" fillId="4" borderId="4" xfId="0" applyNumberFormat="1" applyFont="1" applyFill="1" applyBorder="1"/>
    <xf numFmtId="164" fontId="0" fillId="4" borderId="4" xfId="0" applyNumberFormat="1" applyFont="1" applyFill="1" applyBorder="1"/>
    <xf numFmtId="0" fontId="0" fillId="5" borderId="5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164" fontId="0" fillId="4" borderId="1" xfId="0" applyNumberFormat="1" applyFont="1" applyFill="1" applyBorder="1"/>
    <xf numFmtId="0" fontId="6" fillId="2" borderId="0" xfId="1" applyFont="1" applyFill="1" applyAlignment="1">
      <alignment vertical="center"/>
    </xf>
    <xf numFmtId="0" fontId="6" fillId="2" borderId="0" xfId="1" applyFont="1" applyFill="1" applyAlignment="1">
      <alignment horizontal="center" vertical="center"/>
    </xf>
  </cellXfs>
  <cellStyles count="5">
    <cellStyle name="Normal" xfId="0" builtinId="0"/>
    <cellStyle name="Normal 2 2" xfId="2"/>
    <cellStyle name="Student Name" xfId="3"/>
    <cellStyle name="Submission" xfId="4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1" sqref="J1"/>
    </sheetView>
  </sheetViews>
  <sheetFormatPr defaultRowHeight="17.25" x14ac:dyDescent="0.35"/>
  <cols>
    <col min="1" max="1" width="12" style="1" bestFit="1" customWidth="1"/>
    <col min="2" max="2" width="7.5" style="1" bestFit="1" customWidth="1"/>
    <col min="3" max="3" width="13.125" style="1" bestFit="1" customWidth="1"/>
    <col min="4" max="4" width="12.75" style="1" bestFit="1" customWidth="1"/>
    <col min="5" max="5" width="18.875" style="1" bestFit="1" customWidth="1"/>
    <col min="6" max="6" width="14" style="1" bestFit="1" customWidth="1"/>
    <col min="7" max="7" width="11.875" style="1" bestFit="1" customWidth="1"/>
    <col min="8" max="8" width="13.5" style="1" bestFit="1" customWidth="1"/>
    <col min="9" max="9" width="19.75" style="1" bestFit="1" customWidth="1"/>
    <col min="10" max="10" width="12.875" style="1" customWidth="1"/>
    <col min="11" max="16384" width="9" style="1"/>
  </cols>
  <sheetData>
    <row r="1" spans="1:10" ht="109.5" customHeight="1" x14ac:dyDescent="0.3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/>
    </row>
    <row r="3" spans="1:10" ht="18" thickBot="1" x14ac:dyDescent="0.4">
      <c r="A3" s="4" t="s">
        <v>9</v>
      </c>
      <c r="B3" s="5" t="s">
        <v>1</v>
      </c>
      <c r="C3" s="5" t="s">
        <v>4</v>
      </c>
      <c r="D3" s="5" t="s">
        <v>2</v>
      </c>
      <c r="E3" s="5" t="s">
        <v>3</v>
      </c>
      <c r="F3" s="5" t="s">
        <v>7</v>
      </c>
      <c r="G3" s="5" t="s">
        <v>5</v>
      </c>
      <c r="H3" s="5" t="s">
        <v>8</v>
      </c>
      <c r="I3" s="5" t="s">
        <v>6</v>
      </c>
    </row>
    <row r="4" spans="1:10" ht="18" thickTop="1" x14ac:dyDescent="0.35">
      <c r="A4" s="6" t="s">
        <v>10</v>
      </c>
      <c r="B4" s="7">
        <v>4000</v>
      </c>
      <c r="C4" s="8">
        <v>18</v>
      </c>
      <c r="D4" s="8">
        <f>B4*C4</f>
        <v>72000</v>
      </c>
      <c r="E4" s="8">
        <f>D4/12</f>
        <v>6000</v>
      </c>
      <c r="F4" s="8">
        <v>80000</v>
      </c>
      <c r="G4" s="8">
        <v>75000</v>
      </c>
      <c r="H4" s="8">
        <f>F4-G4</f>
        <v>5000</v>
      </c>
      <c r="I4" s="8">
        <f>IF(H4&gt;=0,(H4*0.05)+E4,E4)</f>
        <v>6250</v>
      </c>
    </row>
    <row r="5" spans="1:10" x14ac:dyDescent="0.35">
      <c r="A5" s="9" t="s">
        <v>11</v>
      </c>
      <c r="B5" s="2">
        <v>4250</v>
      </c>
      <c r="C5" s="3">
        <v>16</v>
      </c>
      <c r="D5" s="3">
        <f t="shared" ref="D5:D7" si="0">B5*C5</f>
        <v>68000</v>
      </c>
      <c r="E5" s="3">
        <f t="shared" ref="E5:E7" si="1">D5/12</f>
        <v>5666.666666666667</v>
      </c>
      <c r="F5" s="3">
        <v>80000</v>
      </c>
      <c r="G5" s="3">
        <v>72000</v>
      </c>
      <c r="H5" s="3">
        <f t="shared" ref="H5:H7" si="2">F5-G5</f>
        <v>8000</v>
      </c>
      <c r="I5" s="3">
        <f t="shared" ref="I5:I7" si="3">IF(H5&gt;=0,(H5*0.05)+E5,E5)</f>
        <v>6066.666666666667</v>
      </c>
    </row>
    <row r="6" spans="1:10" x14ac:dyDescent="0.35">
      <c r="A6" s="10" t="s">
        <v>12</v>
      </c>
      <c r="B6" s="11">
        <v>3800</v>
      </c>
      <c r="C6" s="12">
        <v>20</v>
      </c>
      <c r="D6" s="12">
        <f t="shared" si="0"/>
        <v>76000</v>
      </c>
      <c r="E6" s="12">
        <f t="shared" si="1"/>
        <v>6333.333333333333</v>
      </c>
      <c r="F6" s="12">
        <v>80000</v>
      </c>
      <c r="G6" s="12">
        <v>75000</v>
      </c>
      <c r="H6" s="12">
        <f t="shared" si="2"/>
        <v>5000</v>
      </c>
      <c r="I6" s="12">
        <f t="shared" si="3"/>
        <v>6583.333333333333</v>
      </c>
    </row>
    <row r="7" spans="1:10" x14ac:dyDescent="0.35">
      <c r="A7" s="9" t="s">
        <v>13</v>
      </c>
      <c r="B7" s="2">
        <v>4700</v>
      </c>
      <c r="C7" s="3">
        <v>16</v>
      </c>
      <c r="D7" s="3">
        <f t="shared" si="0"/>
        <v>75200</v>
      </c>
      <c r="E7" s="3">
        <f t="shared" si="1"/>
        <v>6266.666666666667</v>
      </c>
      <c r="F7" s="3">
        <v>80000</v>
      </c>
      <c r="G7" s="3">
        <v>78000</v>
      </c>
      <c r="H7" s="3">
        <f t="shared" si="2"/>
        <v>2000</v>
      </c>
      <c r="I7" s="3">
        <f t="shared" si="3"/>
        <v>6366.666666666667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Comparison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keywords>© 2020 Cengage Learning.</cp:keywords>
  <cp:lastModifiedBy>Your Name</cp:lastModifiedBy>
  <dcterms:created xsi:type="dcterms:W3CDTF">2019-03-23T19:49:34Z</dcterms:created>
  <dcterms:modified xsi:type="dcterms:W3CDTF">2019-04-29T23:02:43Z</dcterms:modified>
</cp:coreProperties>
</file>