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"/>
    </mc:Choice>
  </mc:AlternateContent>
  <xr:revisionPtr revIDLastSave="19" documentId="8_{AC413F68-5C52-4458-9D69-B18DDCE48042}" xr6:coauthVersionLast="47" xr6:coauthVersionMax="47" xr10:uidLastSave="{77749926-7603-4DC5-BE5B-0B3E631C7DDF}"/>
  <bookViews>
    <workbookView xWindow="-108" yWindow="-108" windowWidth="23256" windowHeight="14016" activeTab="1" xr2:uid="{9C3259B4-17B7-4EC5-BBEC-A810089B0FA5}"/>
  </bookViews>
  <sheets>
    <sheet name="multicnnc2cm" sheetId="1" r:id="rId1"/>
    <sheet name="squaresm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D93" i="1"/>
  <c r="E93" i="1"/>
  <c r="F93" i="1"/>
  <c r="G93" i="1"/>
  <c r="H93" i="1"/>
  <c r="I93" i="1"/>
  <c r="J93" i="1"/>
  <c r="B93" i="1"/>
  <c r="C93" i="2"/>
  <c r="D93" i="2"/>
  <c r="E93" i="2"/>
  <c r="F93" i="2"/>
  <c r="G93" i="2"/>
  <c r="H93" i="2"/>
  <c r="I93" i="2"/>
  <c r="J93" i="2"/>
  <c r="B93" i="2"/>
  <c r="B88" i="2"/>
  <c r="B86" i="2"/>
  <c r="J84" i="2"/>
  <c r="I84" i="2"/>
  <c r="H84" i="2"/>
  <c r="G84" i="2"/>
  <c r="F84" i="2"/>
  <c r="E84" i="2"/>
  <c r="D84" i="2"/>
  <c r="C84" i="2"/>
  <c r="B84" i="2"/>
  <c r="J83" i="2"/>
  <c r="J90" i="2" s="1"/>
  <c r="I83" i="2"/>
  <c r="H83" i="2"/>
  <c r="G83" i="2"/>
  <c r="F83" i="2"/>
  <c r="E83" i="2"/>
  <c r="E91" i="2" s="1"/>
  <c r="D83" i="2"/>
  <c r="D90" i="2" s="1"/>
  <c r="C83" i="2"/>
  <c r="C90" i="2" s="1"/>
  <c r="B83" i="2"/>
  <c r="B91" i="2" s="1"/>
  <c r="B88" i="1"/>
  <c r="B86" i="1"/>
  <c r="C84" i="1"/>
  <c r="D84" i="1"/>
  <c r="E84" i="1"/>
  <c r="F84" i="1"/>
  <c r="G84" i="1"/>
  <c r="H84" i="1"/>
  <c r="I84" i="1"/>
  <c r="J84" i="1"/>
  <c r="B84" i="1"/>
  <c r="C83" i="1"/>
  <c r="D83" i="1"/>
  <c r="E83" i="1"/>
  <c r="F83" i="1"/>
  <c r="G83" i="1"/>
  <c r="H83" i="1"/>
  <c r="I83" i="1"/>
  <c r="J83" i="1"/>
  <c r="B83" i="1"/>
  <c r="F91" i="2" l="1"/>
  <c r="F90" i="2"/>
  <c r="G90" i="2"/>
  <c r="H90" i="2"/>
  <c r="I90" i="2"/>
  <c r="J91" i="2"/>
  <c r="E90" i="2"/>
  <c r="I91" i="2"/>
  <c r="C91" i="2"/>
  <c r="D91" i="2"/>
  <c r="B90" i="2"/>
  <c r="H91" i="2"/>
  <c r="G91" i="2"/>
  <c r="D90" i="1"/>
  <c r="C90" i="1"/>
  <c r="J90" i="1"/>
  <c r="E90" i="1"/>
  <c r="B90" i="1"/>
  <c r="I90" i="1"/>
  <c r="H90" i="1"/>
  <c r="G90" i="1"/>
  <c r="F90" i="1"/>
  <c r="E91" i="1"/>
  <c r="F91" i="1"/>
  <c r="G91" i="1"/>
  <c r="B91" i="1"/>
  <c r="H91" i="1"/>
  <c r="C91" i="1"/>
  <c r="I91" i="1"/>
  <c r="D91" i="1"/>
  <c r="J91" i="1"/>
</calcChain>
</file>

<file path=xl/sharedStrings.xml><?xml version="1.0" encoding="utf-8"?>
<sst xmlns="http://schemas.openxmlformats.org/spreadsheetml/2006/main" count="176" uniqueCount="88">
  <si>
    <t>chc001</t>
  </si>
  <si>
    <t>chc004</t>
  </si>
  <si>
    <t>chc005</t>
  </si>
  <si>
    <t>chc006</t>
  </si>
  <si>
    <t>chc008</t>
  </si>
  <si>
    <t>chc009</t>
  </si>
  <si>
    <t>chc010</t>
  </si>
  <si>
    <t>chc012</t>
  </si>
  <si>
    <t>chc013</t>
  </si>
  <si>
    <t>chc014</t>
  </si>
  <si>
    <t>chc015</t>
  </si>
  <si>
    <t>chc016</t>
  </si>
  <si>
    <t>chc022</t>
  </si>
  <si>
    <t>chc025</t>
  </si>
  <si>
    <t>chc027</t>
  </si>
  <si>
    <t>chc028</t>
  </si>
  <si>
    <t>chc033</t>
  </si>
  <si>
    <t>chc035</t>
  </si>
  <si>
    <t>chc037</t>
  </si>
  <si>
    <t>chc040</t>
  </si>
  <si>
    <t>chc041</t>
  </si>
  <si>
    <t>chc052</t>
  </si>
  <si>
    <t>chc056</t>
  </si>
  <si>
    <t>chp001</t>
  </si>
  <si>
    <t>chp002</t>
  </si>
  <si>
    <t>chp003</t>
  </si>
  <si>
    <t>chp004</t>
  </si>
  <si>
    <t>chp005</t>
  </si>
  <si>
    <t>chp006</t>
  </si>
  <si>
    <t>chp007</t>
  </si>
  <si>
    <t>chp008</t>
  </si>
  <si>
    <t>chp009</t>
  </si>
  <si>
    <t>chp010</t>
  </si>
  <si>
    <t>chp011</t>
  </si>
  <si>
    <t>chp012</t>
  </si>
  <si>
    <t>chp013</t>
  </si>
  <si>
    <t>chp014</t>
  </si>
  <si>
    <t>chp015</t>
  </si>
  <si>
    <t>chp016</t>
  </si>
  <si>
    <t>chp017</t>
  </si>
  <si>
    <t>chp018</t>
  </si>
  <si>
    <t>chp019</t>
  </si>
  <si>
    <t>chp020</t>
  </si>
  <si>
    <t>chp022</t>
  </si>
  <si>
    <t>chp024</t>
  </si>
  <si>
    <t>chp025</t>
  </si>
  <si>
    <t>chp026</t>
  </si>
  <si>
    <t>chp028</t>
  </si>
  <si>
    <t>chp029</t>
  </si>
  <si>
    <t>chp030</t>
  </si>
  <si>
    <t>chp031</t>
  </si>
  <si>
    <t>chp032</t>
  </si>
  <si>
    <t>chp033</t>
  </si>
  <si>
    <t>chp034</t>
  </si>
  <si>
    <t>chp036</t>
  </si>
  <si>
    <t>chp037</t>
  </si>
  <si>
    <t>chp038</t>
  </si>
  <si>
    <t>chp039</t>
  </si>
  <si>
    <t>chp040</t>
  </si>
  <si>
    <t>chp041</t>
  </si>
  <si>
    <t>chp042</t>
  </si>
  <si>
    <t>chp043</t>
  </si>
  <si>
    <t>chp044</t>
  </si>
  <si>
    <t>chp045</t>
  </si>
  <si>
    <t>chp046</t>
  </si>
  <si>
    <t>chp047</t>
  </si>
  <si>
    <t>chp048</t>
  </si>
  <si>
    <t>chp049</t>
  </si>
  <si>
    <t>chp051</t>
  </si>
  <si>
    <t>chp052</t>
  </si>
  <si>
    <t>chp053</t>
  </si>
  <si>
    <t>chp054</t>
  </si>
  <si>
    <t>chp055</t>
  </si>
  <si>
    <t>chp056</t>
  </si>
  <si>
    <t>chp057</t>
  </si>
  <si>
    <t>chp058</t>
  </si>
  <si>
    <t>chp059</t>
  </si>
  <si>
    <t>chp060</t>
  </si>
  <si>
    <t>ss_acc</t>
    <phoneticPr fontId="1" type="noConversion"/>
  </si>
  <si>
    <t>ss</t>
    <phoneticPr fontId="1" type="noConversion"/>
  </si>
  <si>
    <t>d</t>
    <phoneticPr fontId="1" type="noConversion"/>
  </si>
  <si>
    <t>t</t>
    <phoneticPr fontId="1" type="noConversion"/>
  </si>
  <si>
    <t>n</t>
    <phoneticPr fontId="1" type="noConversion"/>
  </si>
  <si>
    <t>根号n</t>
    <phoneticPr fontId="1" type="noConversion"/>
  </si>
  <si>
    <t>avg</t>
    <phoneticPr fontId="1" type="noConversion"/>
  </si>
  <si>
    <t>std</t>
    <phoneticPr fontId="1" type="noConversion"/>
  </si>
  <si>
    <t>置信下限</t>
    <phoneticPr fontId="1" type="noConversion"/>
  </si>
  <si>
    <t>置信上限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</si>
</sst>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sleep stage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multicnnc2cm!$A$90</c:f>
              <c:strCache>
                <c:ptCount val="1"/>
                <c:pt idx="0">
                  <c:v>置信上限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multicnnc2cm!$B$1:$J$1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multicnnc2cm!$B$90:$J$90</c:f>
              <c:numCache>
                <c:formatCode>General</c:formatCode>
                <c:ptCount val="9"/>
                <c:pt idx="0">
                  <c:v>74.673802407621295</c:v>
                </c:pt>
                <c:pt idx="1">
                  <c:v>76.290067602785854</c:v>
                </c:pt>
                <c:pt idx="2">
                  <c:v>74.929184264525205</c:v>
                </c:pt>
                <c:pt idx="3">
                  <c:v>74.806271247021982</c:v>
                </c:pt>
                <c:pt idx="4">
                  <c:v>73.643334879834129</c:v>
                </c:pt>
                <c:pt idx="5">
                  <c:v>71.251040971108964</c:v>
                </c:pt>
                <c:pt idx="6">
                  <c:v>69.103101275102489</c:v>
                </c:pt>
                <c:pt idx="7">
                  <c:v>65.999664145837201</c:v>
                </c:pt>
                <c:pt idx="8">
                  <c:v>64.308897324160341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3-4C13-BF9E-C971AC38AB50}"/>
            </c:ext>
          </c:extLst>
        </c:ser>
        <c:ser>
          <c:idx val="2"/>
          <c:order val="2"/>
          <c:tx>
            <c:strRef>
              <c:f>multicnnc2cm!$A$91</c:f>
              <c:strCache>
                <c:ptCount val="1"/>
                <c:pt idx="0">
                  <c:v>置信下限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multicnnc2cm!$B$1:$J$1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multicnnc2cm!$B$91:$J$91</c:f>
              <c:numCache>
                <c:formatCode>General</c:formatCode>
                <c:ptCount val="9"/>
                <c:pt idx="0">
                  <c:v>70.111582207763334</c:v>
                </c:pt>
                <c:pt idx="1">
                  <c:v>71.95044521772698</c:v>
                </c:pt>
                <c:pt idx="2">
                  <c:v>70.188251632910763</c:v>
                </c:pt>
                <c:pt idx="3">
                  <c:v>70.330908240157498</c:v>
                </c:pt>
                <c:pt idx="4">
                  <c:v>68.986665120165867</c:v>
                </c:pt>
                <c:pt idx="5">
                  <c:v>66.690241080173067</c:v>
                </c:pt>
                <c:pt idx="6">
                  <c:v>64.302283340282059</c:v>
                </c:pt>
                <c:pt idx="7">
                  <c:v>60.422387136214056</c:v>
                </c:pt>
                <c:pt idx="8">
                  <c:v>58.569564214301181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3-4C13-BF9E-C971AC38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02592"/>
        <c:axId val="566111232"/>
      </c:areaChart>
      <c:lineChart>
        <c:grouping val="standard"/>
        <c:varyColors val="0"/>
        <c:ser>
          <c:idx val="0"/>
          <c:order val="0"/>
          <c:tx>
            <c:strRef>
              <c:f>multicnnc2cm!$A$83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multicnnc2cm!$B$1:$J$1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multicnnc2cm!$B$83:$J$83</c:f>
              <c:numCache>
                <c:formatCode>General</c:formatCode>
                <c:ptCount val="9"/>
                <c:pt idx="0">
                  <c:v>72.392692307692315</c:v>
                </c:pt>
                <c:pt idx="1">
                  <c:v>74.120256410256417</c:v>
                </c:pt>
                <c:pt idx="2">
                  <c:v>72.558717948717984</c:v>
                </c:pt>
                <c:pt idx="3">
                  <c:v>72.56858974358974</c:v>
                </c:pt>
                <c:pt idx="4">
                  <c:v>71.314999999999998</c:v>
                </c:pt>
                <c:pt idx="5">
                  <c:v>68.970641025641015</c:v>
                </c:pt>
                <c:pt idx="6">
                  <c:v>66.702692307692274</c:v>
                </c:pt>
                <c:pt idx="7">
                  <c:v>63.211025641025628</c:v>
                </c:pt>
                <c:pt idx="8">
                  <c:v>61.439230769230761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3-4C13-BF9E-C971AC38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02592"/>
        <c:axId val="566111232"/>
      </c:lineChart>
      <c:catAx>
        <c:axId val="56610259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11232"/>
        <c:crosses val="autoZero"/>
        <c:auto val="1"/>
        <c:lblAlgn val="ctr"/>
        <c:lblOffset val="100"/>
        <c:noMultiLvlLbl val="0"/>
      </c:catAx>
      <c:valAx>
        <c:axId val="566111232"/>
        <c:scaling>
          <c:orientation val="minMax"/>
          <c:max val="80"/>
          <c:min val="5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025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sleep stage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squaresmall!$A$90</c:f>
              <c:strCache>
                <c:ptCount val="1"/>
                <c:pt idx="0">
                  <c:v>置信上限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squaresmall!$B$1:$J$1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squaresmall!$B$90:$J$90</c:f>
              <c:numCache>
                <c:formatCode>General</c:formatCode>
                <c:ptCount val="9"/>
                <c:pt idx="0">
                  <c:v>74.673802407621295</c:v>
                </c:pt>
                <c:pt idx="1">
                  <c:v>71.17506941158436</c:v>
                </c:pt>
                <c:pt idx="2">
                  <c:v>71.709839429938796</c:v>
                </c:pt>
                <c:pt idx="3">
                  <c:v>69.824081156981805</c:v>
                </c:pt>
                <c:pt idx="4">
                  <c:v>68.924011686840728</c:v>
                </c:pt>
                <c:pt idx="5">
                  <c:v>69.837519519563998</c:v>
                </c:pt>
                <c:pt idx="6">
                  <c:v>68.164027016852685</c:v>
                </c:pt>
                <c:pt idx="7">
                  <c:v>67.222121597137971</c:v>
                </c:pt>
                <c:pt idx="8">
                  <c:v>65.843222043449344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436-A6C4-FEBE5683464A}"/>
            </c:ext>
          </c:extLst>
        </c:ser>
        <c:ser>
          <c:idx val="2"/>
          <c:order val="2"/>
          <c:tx>
            <c:strRef>
              <c:f>squaresmall!$A$91</c:f>
              <c:strCache>
                <c:ptCount val="1"/>
                <c:pt idx="0">
                  <c:v>置信下限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squaresmall!$B$1:$J$1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squaresmall!$B$91:$J$91</c:f>
              <c:numCache>
                <c:formatCode>General</c:formatCode>
                <c:ptCount val="9"/>
                <c:pt idx="0">
                  <c:v>70.111582207763334</c:v>
                </c:pt>
                <c:pt idx="1">
                  <c:v>66.843135716620822</c:v>
                </c:pt>
                <c:pt idx="2">
                  <c:v>67.172981082881705</c:v>
                </c:pt>
                <c:pt idx="3">
                  <c:v>64.611303458402801</c:v>
                </c:pt>
                <c:pt idx="4">
                  <c:v>63.750860108031091</c:v>
                </c:pt>
                <c:pt idx="5">
                  <c:v>64.713506121461577</c:v>
                </c:pt>
                <c:pt idx="6">
                  <c:v>63.291870419044749</c:v>
                </c:pt>
                <c:pt idx="7">
                  <c:v>61.455057890041502</c:v>
                </c:pt>
                <c:pt idx="8">
                  <c:v>60.69806000783268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436-A6C4-FEBE5683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02592"/>
        <c:axId val="566111232"/>
      </c:areaChart>
      <c:lineChart>
        <c:grouping val="standard"/>
        <c:varyColors val="0"/>
        <c:ser>
          <c:idx val="0"/>
          <c:order val="0"/>
          <c:tx>
            <c:strRef>
              <c:f>squaresmall!$A$83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squaresmall!$B$1:$J$1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squaresmall!$B$83:$J$83</c:f>
              <c:numCache>
                <c:formatCode>General</c:formatCode>
                <c:ptCount val="9"/>
                <c:pt idx="0">
                  <c:v>72.392692307692315</c:v>
                </c:pt>
                <c:pt idx="1">
                  <c:v>69.009102564102591</c:v>
                </c:pt>
                <c:pt idx="2">
                  <c:v>69.441410256410251</c:v>
                </c:pt>
                <c:pt idx="3">
                  <c:v>67.217692307692303</c:v>
                </c:pt>
                <c:pt idx="4">
                  <c:v>66.33743589743591</c:v>
                </c:pt>
                <c:pt idx="5">
                  <c:v>67.275512820512787</c:v>
                </c:pt>
                <c:pt idx="6">
                  <c:v>65.727948717948721</c:v>
                </c:pt>
                <c:pt idx="7">
                  <c:v>64.338589743589736</c:v>
                </c:pt>
                <c:pt idx="8">
                  <c:v>63.270641025641012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B-4436-A6C4-FEBE5683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02592"/>
        <c:axId val="566111232"/>
      </c:lineChart>
      <c:catAx>
        <c:axId val="56610259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11232"/>
        <c:crosses val="autoZero"/>
        <c:auto val="1"/>
        <c:lblAlgn val="ctr"/>
        <c:lblOffset val="100"/>
        <c:noMultiLvlLbl val="0"/>
      </c:catAx>
      <c:valAx>
        <c:axId val="566111232"/>
        <c:scaling>
          <c:orientation val="minMax"/>
          <c:max val="80"/>
          <c:min val="5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025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571023</xdr:colOff>
      <xdr:row>59</xdr:row>
      <xdr:rowOff>60006</xdr:rowOff>
    </xdr:from>
    <xdr:to>
      <xdr:col>8</xdr:col>
      <xdr:colOff>761523</xdr:colOff>
      <xdr:row>74</xdr:row>
      <xdr:rowOff>160019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176A8C-3677-8FC6-8038-22AC4BB94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571023</xdr:colOff>
      <xdr:row>59</xdr:row>
      <xdr:rowOff>60006</xdr:rowOff>
    </xdr:from>
    <xdr:to>
      <xdr:col>8</xdr:col>
      <xdr:colOff>761523</xdr:colOff>
      <xdr:row>74</xdr:row>
      <xdr:rowOff>160019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0C6D78-B21D-4E15-8FE3-657266EB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F633-5FB4-49A1-AD65-CF59EF27D627}">
  <dimension ref="A1:J93"/>
  <sheetViews>
    <sheetView topLeftCell="A58" workbookViewId="0">
      <selection activeCell="B93" sqref="B93:J93"/>
    </sheetView>
  </sheetViews>
  <sheetFormatPr defaultRowHeight="13.8" x14ac:dyDescent="0.25"/>
  <cols>
    <col min="2" max="10" width="12.77734375" bestFit="1" customWidth="1"/>
  </cols>
  <sheetData>
    <row r="1" spans="1:10" x14ac:dyDescent="0.25">
      <c r="A1" t="s">
        <v>78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60</v>
      </c>
      <c r="J1">
        <v>90</v>
      </c>
    </row>
    <row r="2" spans="1:10" x14ac:dyDescent="0.25">
      <c r="A2" t="s">
        <v>0</v>
      </c>
      <c r="B2">
        <v>89.91</v>
      </c>
      <c r="C2">
        <v>92.02</v>
      </c>
      <c r="D2">
        <v>91.62</v>
      </c>
      <c r="E2">
        <v>91.38</v>
      </c>
      <c r="F2">
        <v>91.12</v>
      </c>
      <c r="G2">
        <v>86.41</v>
      </c>
      <c r="H2">
        <v>84.1</v>
      </c>
      <c r="I2">
        <v>83.06</v>
      </c>
      <c r="J2">
        <v>81.11</v>
      </c>
    </row>
    <row r="3" spans="1:10" x14ac:dyDescent="0.25">
      <c r="A3" t="s">
        <v>1</v>
      </c>
      <c r="B3">
        <v>84.88</v>
      </c>
      <c r="C3">
        <v>86.37</v>
      </c>
      <c r="D3">
        <v>87.98</v>
      </c>
      <c r="E3">
        <v>87.08</v>
      </c>
      <c r="F3">
        <v>86.04</v>
      </c>
      <c r="G3">
        <v>85.24</v>
      </c>
      <c r="H3">
        <v>77.84</v>
      </c>
      <c r="I3">
        <v>69.48</v>
      </c>
      <c r="J3">
        <v>73.89</v>
      </c>
    </row>
    <row r="4" spans="1:10" x14ac:dyDescent="0.25">
      <c r="A4" t="s">
        <v>2</v>
      </c>
      <c r="B4">
        <v>86.21</v>
      </c>
      <c r="C4">
        <v>85.16</v>
      </c>
      <c r="D4">
        <v>82.53</v>
      </c>
      <c r="E4">
        <v>78.11</v>
      </c>
      <c r="F4">
        <v>83.09</v>
      </c>
      <c r="G4">
        <v>67.849999999999994</v>
      </c>
      <c r="H4">
        <v>80.78</v>
      </c>
      <c r="I4">
        <v>71.790000000000006</v>
      </c>
      <c r="J4">
        <v>72.89</v>
      </c>
    </row>
    <row r="5" spans="1:10" x14ac:dyDescent="0.25">
      <c r="A5" t="s">
        <v>3</v>
      </c>
      <c r="B5">
        <v>77.599999999999994</v>
      </c>
      <c r="C5">
        <v>77.97</v>
      </c>
      <c r="D5">
        <v>75.150000000000006</v>
      </c>
      <c r="E5">
        <v>82.44</v>
      </c>
      <c r="F5">
        <v>70.61</v>
      </c>
      <c r="G5">
        <v>75.8</v>
      </c>
      <c r="H5">
        <v>66.92</v>
      </c>
      <c r="I5">
        <v>65.69</v>
      </c>
      <c r="J5">
        <v>62.08</v>
      </c>
    </row>
    <row r="6" spans="1:10" x14ac:dyDescent="0.25">
      <c r="A6" t="s">
        <v>4</v>
      </c>
      <c r="B6">
        <v>74.48</v>
      </c>
      <c r="C6">
        <v>72.92</v>
      </c>
      <c r="D6">
        <v>72.81</v>
      </c>
      <c r="E6">
        <v>79.17</v>
      </c>
      <c r="F6">
        <v>77.400000000000006</v>
      </c>
      <c r="G6">
        <v>74.27</v>
      </c>
      <c r="H6">
        <v>67.599999999999994</v>
      </c>
      <c r="I6">
        <v>69.06</v>
      </c>
      <c r="J6">
        <v>59</v>
      </c>
    </row>
    <row r="7" spans="1:10" x14ac:dyDescent="0.25">
      <c r="A7" t="s">
        <v>5</v>
      </c>
      <c r="B7">
        <v>84.72</v>
      </c>
      <c r="C7">
        <v>88.65</v>
      </c>
      <c r="D7">
        <v>88.65</v>
      </c>
      <c r="E7">
        <v>87.53</v>
      </c>
      <c r="F7">
        <v>86.36</v>
      </c>
      <c r="G7">
        <v>85.17</v>
      </c>
      <c r="H7">
        <v>87.98</v>
      </c>
      <c r="I7">
        <v>85.6</v>
      </c>
      <c r="J7">
        <v>83.75</v>
      </c>
    </row>
    <row r="8" spans="1:10" x14ac:dyDescent="0.25">
      <c r="A8" t="s">
        <v>6</v>
      </c>
      <c r="B8">
        <v>83.04</v>
      </c>
      <c r="C8">
        <v>84.42</v>
      </c>
      <c r="D8">
        <v>84.19</v>
      </c>
      <c r="E8">
        <v>73.260000000000005</v>
      </c>
      <c r="F8">
        <v>74.19</v>
      </c>
      <c r="G8">
        <v>73.45</v>
      </c>
      <c r="H8">
        <v>67.86</v>
      </c>
      <c r="I8">
        <v>67.739999999999995</v>
      </c>
      <c r="J8">
        <v>70.56</v>
      </c>
    </row>
    <row r="9" spans="1:10" x14ac:dyDescent="0.25">
      <c r="A9" t="s">
        <v>7</v>
      </c>
      <c r="B9">
        <v>89.13</v>
      </c>
      <c r="C9">
        <v>87.83</v>
      </c>
      <c r="D9">
        <v>87.83</v>
      </c>
      <c r="E9">
        <v>85</v>
      </c>
      <c r="F9">
        <v>81.849999999999994</v>
      </c>
      <c r="G9">
        <v>76.67</v>
      </c>
      <c r="H9">
        <v>76.56</v>
      </c>
      <c r="I9">
        <v>73.69</v>
      </c>
      <c r="J9">
        <v>75.11</v>
      </c>
    </row>
    <row r="10" spans="1:10" x14ac:dyDescent="0.25">
      <c r="A10" t="s">
        <v>8</v>
      </c>
      <c r="B10">
        <v>83.94</v>
      </c>
      <c r="C10">
        <v>86.06</v>
      </c>
      <c r="D10">
        <v>85.21</v>
      </c>
      <c r="E10">
        <v>78.510000000000005</v>
      </c>
      <c r="F10">
        <v>76.17</v>
      </c>
      <c r="G10">
        <v>62.37</v>
      </c>
      <c r="H10">
        <v>67.78</v>
      </c>
      <c r="I10">
        <v>59.29</v>
      </c>
      <c r="J10">
        <v>57.22</v>
      </c>
    </row>
    <row r="11" spans="1:10" x14ac:dyDescent="0.25">
      <c r="A11" t="s">
        <v>9</v>
      </c>
      <c r="B11">
        <v>90.72</v>
      </c>
      <c r="C11">
        <v>91.34</v>
      </c>
      <c r="D11">
        <v>87.75</v>
      </c>
      <c r="E11">
        <v>91.89</v>
      </c>
      <c r="F11">
        <v>89.57</v>
      </c>
      <c r="G11">
        <v>84.95</v>
      </c>
      <c r="H11">
        <v>89</v>
      </c>
      <c r="I11">
        <v>77.5</v>
      </c>
      <c r="J11">
        <v>84.67</v>
      </c>
    </row>
    <row r="12" spans="1:10" x14ac:dyDescent="0.25">
      <c r="A12" t="s">
        <v>10</v>
      </c>
      <c r="B12">
        <v>72.44</v>
      </c>
      <c r="C12">
        <v>87.39</v>
      </c>
      <c r="D12">
        <v>85.88</v>
      </c>
      <c r="E12">
        <v>86.88</v>
      </c>
      <c r="F12">
        <v>73.37</v>
      </c>
      <c r="G12">
        <v>83.98</v>
      </c>
      <c r="H12">
        <v>74.22</v>
      </c>
      <c r="I12">
        <v>75.83</v>
      </c>
      <c r="J12">
        <v>78.22</v>
      </c>
    </row>
    <row r="13" spans="1:10" x14ac:dyDescent="0.25">
      <c r="A13" t="s">
        <v>11</v>
      </c>
      <c r="B13">
        <v>86.55</v>
      </c>
      <c r="C13">
        <v>85.59</v>
      </c>
      <c r="D13">
        <v>87.64</v>
      </c>
      <c r="E13">
        <v>88.95</v>
      </c>
      <c r="F13">
        <v>81.81</v>
      </c>
      <c r="G13">
        <v>85.05</v>
      </c>
      <c r="H13">
        <v>82.56</v>
      </c>
      <c r="I13">
        <v>84.05</v>
      </c>
      <c r="J13">
        <v>74.11</v>
      </c>
    </row>
    <row r="14" spans="1:10" x14ac:dyDescent="0.25">
      <c r="A14" t="s">
        <v>12</v>
      </c>
      <c r="B14">
        <v>81.400000000000006</v>
      </c>
      <c r="C14">
        <v>85.84</v>
      </c>
      <c r="D14">
        <v>76.91</v>
      </c>
      <c r="E14">
        <v>86.79</v>
      </c>
      <c r="F14">
        <v>85</v>
      </c>
      <c r="G14">
        <v>78.77</v>
      </c>
      <c r="H14">
        <v>81.540000000000006</v>
      </c>
      <c r="I14">
        <v>76.81</v>
      </c>
      <c r="J14">
        <v>76.94</v>
      </c>
    </row>
    <row r="15" spans="1:10" x14ac:dyDescent="0.25">
      <c r="A15" t="s">
        <v>13</v>
      </c>
      <c r="B15">
        <v>76.87</v>
      </c>
      <c r="C15">
        <v>76.27</v>
      </c>
      <c r="D15">
        <v>74.94</v>
      </c>
      <c r="E15">
        <v>49.76</v>
      </c>
      <c r="F15">
        <v>62.56</v>
      </c>
      <c r="G15">
        <v>63.7</v>
      </c>
      <c r="H15">
        <v>65.260000000000005</v>
      </c>
      <c r="I15">
        <v>58.06</v>
      </c>
      <c r="J15">
        <v>49.17</v>
      </c>
    </row>
    <row r="16" spans="1:10" x14ac:dyDescent="0.25">
      <c r="A16" t="s">
        <v>14</v>
      </c>
      <c r="B16">
        <v>89.22</v>
      </c>
      <c r="C16">
        <v>86.11</v>
      </c>
      <c r="D16">
        <v>87.78</v>
      </c>
      <c r="E16">
        <v>77</v>
      </c>
      <c r="F16">
        <v>78.78</v>
      </c>
      <c r="G16">
        <v>79</v>
      </c>
      <c r="H16">
        <v>82.22</v>
      </c>
      <c r="I16">
        <v>70.36</v>
      </c>
      <c r="J16">
        <v>59</v>
      </c>
    </row>
    <row r="17" spans="1:10" x14ac:dyDescent="0.25">
      <c r="A17" t="s">
        <v>15</v>
      </c>
      <c r="B17">
        <v>76.75</v>
      </c>
      <c r="C17">
        <v>79.91</v>
      </c>
      <c r="D17">
        <v>79.44</v>
      </c>
      <c r="E17">
        <v>78.3</v>
      </c>
      <c r="F17">
        <v>75.23</v>
      </c>
      <c r="G17">
        <v>82.41</v>
      </c>
      <c r="H17">
        <v>79.760000000000005</v>
      </c>
      <c r="I17">
        <v>72.260000000000005</v>
      </c>
      <c r="J17">
        <v>67.22</v>
      </c>
    </row>
    <row r="18" spans="1:10" x14ac:dyDescent="0.25">
      <c r="A18" t="s">
        <v>16</v>
      </c>
      <c r="B18">
        <v>78.3</v>
      </c>
      <c r="C18">
        <v>81.95</v>
      </c>
      <c r="D18">
        <v>78.28</v>
      </c>
      <c r="E18">
        <v>83.56</v>
      </c>
      <c r="F18">
        <v>81.28</v>
      </c>
      <c r="G18">
        <v>80.11</v>
      </c>
      <c r="H18">
        <v>78.569999999999993</v>
      </c>
      <c r="I18">
        <v>64.88</v>
      </c>
      <c r="J18">
        <v>79.86</v>
      </c>
    </row>
    <row r="19" spans="1:10" x14ac:dyDescent="0.25">
      <c r="A19" t="s">
        <v>17</v>
      </c>
      <c r="B19">
        <v>84.33</v>
      </c>
      <c r="C19">
        <v>86.67</v>
      </c>
      <c r="D19">
        <v>85.44</v>
      </c>
      <c r="E19">
        <v>85.67</v>
      </c>
      <c r="F19">
        <v>82.33</v>
      </c>
      <c r="G19">
        <v>82.67</v>
      </c>
      <c r="H19">
        <v>60.78</v>
      </c>
      <c r="I19">
        <v>67.38</v>
      </c>
      <c r="J19">
        <v>68.89</v>
      </c>
    </row>
    <row r="20" spans="1:10" x14ac:dyDescent="0.25">
      <c r="A20" t="s">
        <v>18</v>
      </c>
      <c r="B20">
        <v>86.36</v>
      </c>
      <c r="C20">
        <v>89.62</v>
      </c>
      <c r="D20">
        <v>92.09</v>
      </c>
      <c r="E20">
        <v>90</v>
      </c>
      <c r="F20">
        <v>85.68</v>
      </c>
      <c r="G20">
        <v>91.15</v>
      </c>
      <c r="H20">
        <v>86.31</v>
      </c>
      <c r="I20">
        <v>86.67</v>
      </c>
      <c r="J20">
        <v>54.86</v>
      </c>
    </row>
    <row r="21" spans="1:10" x14ac:dyDescent="0.25">
      <c r="A21" t="s">
        <v>19</v>
      </c>
      <c r="B21">
        <v>81.349999999999994</v>
      </c>
      <c r="C21">
        <v>83.27</v>
      </c>
      <c r="D21">
        <v>77.5</v>
      </c>
      <c r="E21">
        <v>78.8</v>
      </c>
      <c r="F21">
        <v>77.87</v>
      </c>
      <c r="G21">
        <v>71.39</v>
      </c>
      <c r="H21">
        <v>68.33</v>
      </c>
      <c r="I21">
        <v>66.48</v>
      </c>
      <c r="J21">
        <v>62.96</v>
      </c>
    </row>
    <row r="22" spans="1:10" x14ac:dyDescent="0.25">
      <c r="A22" t="s">
        <v>20</v>
      </c>
      <c r="B22">
        <v>83.8</v>
      </c>
      <c r="C22">
        <v>74.94</v>
      </c>
      <c r="D22">
        <v>78.13</v>
      </c>
      <c r="E22">
        <v>78.709999999999994</v>
      </c>
      <c r="F22">
        <v>84.05</v>
      </c>
      <c r="G22">
        <v>76.19</v>
      </c>
      <c r="H22">
        <v>70.599999999999994</v>
      </c>
      <c r="I22">
        <v>74.400000000000006</v>
      </c>
      <c r="J22">
        <v>61.53</v>
      </c>
    </row>
    <row r="23" spans="1:10" x14ac:dyDescent="0.25">
      <c r="A23" t="s">
        <v>21</v>
      </c>
      <c r="B23">
        <v>86.26</v>
      </c>
      <c r="C23">
        <v>84.61</v>
      </c>
      <c r="D23">
        <v>82.19</v>
      </c>
      <c r="E23">
        <v>87.8</v>
      </c>
      <c r="F23">
        <v>85.89</v>
      </c>
      <c r="G23">
        <v>78.89</v>
      </c>
      <c r="H23">
        <v>81.56</v>
      </c>
      <c r="I23">
        <v>84.52</v>
      </c>
      <c r="J23">
        <v>65.22</v>
      </c>
    </row>
    <row r="24" spans="1:10" x14ac:dyDescent="0.25">
      <c r="A24" t="s">
        <v>22</v>
      </c>
      <c r="B24">
        <v>83.15</v>
      </c>
      <c r="C24">
        <v>76.3</v>
      </c>
      <c r="D24">
        <v>79.67</v>
      </c>
      <c r="E24">
        <v>82.5</v>
      </c>
      <c r="F24">
        <v>75.33</v>
      </c>
      <c r="G24">
        <v>76.33</v>
      </c>
      <c r="H24">
        <v>64.33</v>
      </c>
      <c r="I24">
        <v>57.5</v>
      </c>
      <c r="J24">
        <v>66</v>
      </c>
    </row>
    <row r="25" spans="1:10" x14ac:dyDescent="0.25">
      <c r="A25" t="s">
        <v>23</v>
      </c>
      <c r="B25">
        <v>40.21</v>
      </c>
      <c r="C25">
        <v>53.01</v>
      </c>
      <c r="D25">
        <v>45.26</v>
      </c>
      <c r="E25">
        <v>70.260000000000005</v>
      </c>
      <c r="F25">
        <v>65.430000000000007</v>
      </c>
      <c r="G25">
        <v>61.4</v>
      </c>
      <c r="H25">
        <v>49.3</v>
      </c>
      <c r="I25">
        <v>49.35</v>
      </c>
      <c r="J25">
        <v>32.31</v>
      </c>
    </row>
    <row r="26" spans="1:10" x14ac:dyDescent="0.25">
      <c r="A26" t="s">
        <v>24</v>
      </c>
      <c r="B26">
        <v>69.47</v>
      </c>
      <c r="C26">
        <v>77.31</v>
      </c>
      <c r="D26">
        <v>80</v>
      </c>
      <c r="E26">
        <v>72.040000000000006</v>
      </c>
      <c r="F26">
        <v>75.930000000000007</v>
      </c>
      <c r="G26">
        <v>75.19</v>
      </c>
      <c r="H26">
        <v>60.19</v>
      </c>
      <c r="I26">
        <v>52.22</v>
      </c>
      <c r="J26">
        <v>71.11</v>
      </c>
    </row>
    <row r="27" spans="1:10" x14ac:dyDescent="0.25">
      <c r="A27" t="s">
        <v>25</v>
      </c>
      <c r="B27">
        <v>62.34</v>
      </c>
      <c r="C27">
        <v>63.6</v>
      </c>
      <c r="D27">
        <v>59</v>
      </c>
      <c r="E27">
        <v>52.9</v>
      </c>
      <c r="F27">
        <v>55.1</v>
      </c>
      <c r="G27">
        <v>63.74</v>
      </c>
      <c r="H27">
        <v>50.52</v>
      </c>
      <c r="I27">
        <v>68.44</v>
      </c>
      <c r="J27">
        <v>72.56</v>
      </c>
    </row>
    <row r="28" spans="1:10" x14ac:dyDescent="0.25">
      <c r="A28" t="s">
        <v>26</v>
      </c>
      <c r="B28">
        <v>68.73</v>
      </c>
      <c r="C28">
        <v>66.67</v>
      </c>
      <c r="D28">
        <v>64.37</v>
      </c>
      <c r="E28">
        <v>59.8</v>
      </c>
      <c r="F28">
        <v>67.55</v>
      </c>
      <c r="G28">
        <v>57.5</v>
      </c>
      <c r="H28">
        <v>61.77</v>
      </c>
      <c r="I28">
        <v>64.38</v>
      </c>
      <c r="J28">
        <v>61.56</v>
      </c>
    </row>
    <row r="29" spans="1:10" x14ac:dyDescent="0.25">
      <c r="A29" t="s">
        <v>27</v>
      </c>
      <c r="B29">
        <v>68.61</v>
      </c>
      <c r="C29">
        <v>72.510000000000005</v>
      </c>
      <c r="D29">
        <v>78.010000000000005</v>
      </c>
      <c r="E29">
        <v>65.31</v>
      </c>
      <c r="F29">
        <v>74.150000000000006</v>
      </c>
      <c r="G29">
        <v>64.5</v>
      </c>
      <c r="H29">
        <v>63.49</v>
      </c>
      <c r="I29">
        <v>53.83</v>
      </c>
      <c r="J29">
        <v>64.37</v>
      </c>
    </row>
    <row r="30" spans="1:10" x14ac:dyDescent="0.25">
      <c r="A30" t="s">
        <v>28</v>
      </c>
      <c r="B30">
        <v>75.02</v>
      </c>
      <c r="C30">
        <v>75.09</v>
      </c>
      <c r="D30">
        <v>72.45</v>
      </c>
      <c r="E30">
        <v>67.55</v>
      </c>
      <c r="F30">
        <v>72</v>
      </c>
      <c r="G30">
        <v>68.7</v>
      </c>
      <c r="H30">
        <v>60.28</v>
      </c>
      <c r="I30">
        <v>51.3</v>
      </c>
      <c r="J30">
        <v>53.89</v>
      </c>
    </row>
    <row r="31" spans="1:10" x14ac:dyDescent="0.25">
      <c r="A31" t="s">
        <v>29</v>
      </c>
      <c r="B31">
        <v>72.209999999999994</v>
      </c>
      <c r="C31">
        <v>68.459999999999994</v>
      </c>
      <c r="D31">
        <v>65.63</v>
      </c>
      <c r="E31">
        <v>71.83</v>
      </c>
      <c r="F31">
        <v>72.540000000000006</v>
      </c>
      <c r="G31">
        <v>68.599999999999994</v>
      </c>
      <c r="H31">
        <v>70.61</v>
      </c>
      <c r="I31">
        <v>59.72</v>
      </c>
      <c r="J31">
        <v>55.19</v>
      </c>
    </row>
    <row r="32" spans="1:10" x14ac:dyDescent="0.25">
      <c r="A32" t="s">
        <v>30</v>
      </c>
      <c r="B32">
        <v>67.33</v>
      </c>
      <c r="C32">
        <v>68.66</v>
      </c>
      <c r="D32">
        <v>67.540000000000006</v>
      </c>
      <c r="E32">
        <v>65.680000000000007</v>
      </c>
      <c r="F32">
        <v>66.28</v>
      </c>
      <c r="G32">
        <v>65.81</v>
      </c>
      <c r="H32">
        <v>63</v>
      </c>
      <c r="I32">
        <v>68.569999999999993</v>
      </c>
      <c r="J32">
        <v>64.89</v>
      </c>
    </row>
    <row r="33" spans="1:10" x14ac:dyDescent="0.25">
      <c r="A33" t="s">
        <v>31</v>
      </c>
      <c r="B33">
        <v>72.150000000000006</v>
      </c>
      <c r="C33">
        <v>77.47</v>
      </c>
      <c r="D33">
        <v>77.09</v>
      </c>
      <c r="E33">
        <v>77.959999999999994</v>
      </c>
      <c r="F33">
        <v>77.55</v>
      </c>
      <c r="G33">
        <v>75.78</v>
      </c>
      <c r="H33">
        <v>73.33</v>
      </c>
      <c r="I33">
        <v>67.709999999999994</v>
      </c>
      <c r="J33">
        <v>73</v>
      </c>
    </row>
    <row r="34" spans="1:10" x14ac:dyDescent="0.25">
      <c r="A34" t="s">
        <v>32</v>
      </c>
      <c r="B34">
        <v>74.849999999999994</v>
      </c>
      <c r="C34">
        <v>66.319999999999993</v>
      </c>
      <c r="D34">
        <v>66.7</v>
      </c>
      <c r="E34">
        <v>73.3</v>
      </c>
      <c r="F34">
        <v>55.94</v>
      </c>
      <c r="G34">
        <v>65.52</v>
      </c>
      <c r="H34">
        <v>59.17</v>
      </c>
      <c r="I34">
        <v>77.08</v>
      </c>
      <c r="J34">
        <v>55.22</v>
      </c>
    </row>
    <row r="35" spans="1:10" x14ac:dyDescent="0.25">
      <c r="A35" t="s">
        <v>33</v>
      </c>
      <c r="B35">
        <v>59.27</v>
      </c>
      <c r="C35">
        <v>59.27</v>
      </c>
      <c r="D35">
        <v>59.6</v>
      </c>
      <c r="E35">
        <v>60.4</v>
      </c>
      <c r="F35">
        <v>51.7</v>
      </c>
      <c r="G35">
        <v>60.61</v>
      </c>
      <c r="H35">
        <v>65.83</v>
      </c>
      <c r="I35">
        <v>46.67</v>
      </c>
      <c r="J35">
        <v>61.44</v>
      </c>
    </row>
    <row r="36" spans="1:10" x14ac:dyDescent="0.25">
      <c r="A36" t="s">
        <v>34</v>
      </c>
      <c r="B36">
        <v>74.73</v>
      </c>
      <c r="C36">
        <v>77.239999999999995</v>
      </c>
      <c r="D36">
        <v>74.08</v>
      </c>
      <c r="E36">
        <v>76.31</v>
      </c>
      <c r="F36">
        <v>68.09</v>
      </c>
      <c r="G36">
        <v>71.709999999999994</v>
      </c>
      <c r="H36">
        <v>65.930000000000007</v>
      </c>
      <c r="I36">
        <v>67.5</v>
      </c>
      <c r="J36">
        <v>69.81</v>
      </c>
    </row>
    <row r="37" spans="1:10" x14ac:dyDescent="0.25">
      <c r="A37" t="s">
        <v>35</v>
      </c>
      <c r="B37">
        <v>75.02</v>
      </c>
      <c r="C37">
        <v>74.3</v>
      </c>
      <c r="D37">
        <v>68</v>
      </c>
      <c r="E37">
        <v>73.5</v>
      </c>
      <c r="F37">
        <v>75.099999999999994</v>
      </c>
      <c r="G37">
        <v>67.680000000000007</v>
      </c>
      <c r="H37">
        <v>73.23</v>
      </c>
      <c r="I37">
        <v>73.12</v>
      </c>
      <c r="J37">
        <v>70.22</v>
      </c>
    </row>
    <row r="38" spans="1:10" x14ac:dyDescent="0.25">
      <c r="A38" t="s">
        <v>36</v>
      </c>
      <c r="B38">
        <v>76.52</v>
      </c>
      <c r="C38">
        <v>72.81</v>
      </c>
      <c r="D38">
        <v>83.48</v>
      </c>
      <c r="E38">
        <v>74.5</v>
      </c>
      <c r="F38">
        <v>67</v>
      </c>
      <c r="G38">
        <v>64.95</v>
      </c>
      <c r="H38">
        <v>66.459999999999994</v>
      </c>
      <c r="I38">
        <v>64.69</v>
      </c>
      <c r="J38">
        <v>62.44</v>
      </c>
    </row>
    <row r="39" spans="1:10" x14ac:dyDescent="0.25">
      <c r="A39" t="s">
        <v>37</v>
      </c>
      <c r="B39">
        <v>69.459999999999994</v>
      </c>
      <c r="C39">
        <v>66.09</v>
      </c>
      <c r="D39">
        <v>71.260000000000005</v>
      </c>
      <c r="E39">
        <v>68.09</v>
      </c>
      <c r="F39">
        <v>74.39</v>
      </c>
      <c r="G39">
        <v>65</v>
      </c>
      <c r="H39">
        <v>61.23</v>
      </c>
      <c r="I39">
        <v>69.72</v>
      </c>
      <c r="J39">
        <v>53.52</v>
      </c>
    </row>
    <row r="40" spans="1:10" x14ac:dyDescent="0.25">
      <c r="A40" t="s">
        <v>38</v>
      </c>
      <c r="B40">
        <v>81.55</v>
      </c>
      <c r="C40">
        <v>79.2</v>
      </c>
      <c r="D40">
        <v>76.930000000000007</v>
      </c>
      <c r="E40">
        <v>76.61</v>
      </c>
      <c r="F40">
        <v>78.489999999999995</v>
      </c>
      <c r="G40">
        <v>78.650000000000006</v>
      </c>
      <c r="H40">
        <v>77.459999999999994</v>
      </c>
      <c r="I40">
        <v>60.75</v>
      </c>
      <c r="J40">
        <v>61.27</v>
      </c>
    </row>
    <row r="41" spans="1:10" x14ac:dyDescent="0.25">
      <c r="A41" t="s">
        <v>39</v>
      </c>
      <c r="B41">
        <v>58.74</v>
      </c>
      <c r="C41">
        <v>65.319999999999993</v>
      </c>
      <c r="D41">
        <v>61.88</v>
      </c>
      <c r="E41">
        <v>64.849999999999994</v>
      </c>
      <c r="F41">
        <v>50.5</v>
      </c>
      <c r="G41">
        <v>54.34</v>
      </c>
      <c r="H41">
        <v>50.83</v>
      </c>
      <c r="I41">
        <v>38.65</v>
      </c>
      <c r="J41">
        <v>21.56</v>
      </c>
    </row>
    <row r="42" spans="1:10" x14ac:dyDescent="0.25">
      <c r="A42" t="s">
        <v>40</v>
      </c>
      <c r="B42">
        <v>68.349999999999994</v>
      </c>
      <c r="C42">
        <v>70.040000000000006</v>
      </c>
      <c r="D42">
        <v>73.78</v>
      </c>
      <c r="E42">
        <v>72.23</v>
      </c>
      <c r="F42">
        <v>76.52</v>
      </c>
      <c r="G42">
        <v>70.900000000000006</v>
      </c>
      <c r="H42">
        <v>64.44</v>
      </c>
      <c r="I42">
        <v>40.65</v>
      </c>
      <c r="J42">
        <v>45.56</v>
      </c>
    </row>
    <row r="43" spans="1:10" x14ac:dyDescent="0.25">
      <c r="A43" t="s">
        <v>41</v>
      </c>
      <c r="B43">
        <v>67.16</v>
      </c>
      <c r="C43">
        <v>73.3</v>
      </c>
      <c r="D43">
        <v>65.11</v>
      </c>
      <c r="E43">
        <v>70.430000000000007</v>
      </c>
      <c r="F43">
        <v>68.400000000000006</v>
      </c>
      <c r="G43">
        <v>59.78</v>
      </c>
      <c r="H43">
        <v>59.33</v>
      </c>
      <c r="I43">
        <v>64.05</v>
      </c>
      <c r="J43">
        <v>63.22</v>
      </c>
    </row>
    <row r="44" spans="1:10" x14ac:dyDescent="0.25">
      <c r="A44" t="s">
        <v>42</v>
      </c>
      <c r="B44">
        <v>60.85</v>
      </c>
      <c r="C44">
        <v>64.5</v>
      </c>
      <c r="D44">
        <v>71.22</v>
      </c>
      <c r="E44">
        <v>62.78</v>
      </c>
      <c r="F44">
        <v>57.19</v>
      </c>
      <c r="G44">
        <v>59.91</v>
      </c>
      <c r="H44">
        <v>62.81</v>
      </c>
      <c r="I44">
        <v>53.98</v>
      </c>
      <c r="J44">
        <v>59.17</v>
      </c>
    </row>
    <row r="45" spans="1:10" x14ac:dyDescent="0.25">
      <c r="A45" t="s">
        <v>43</v>
      </c>
      <c r="B45">
        <v>67.88</v>
      </c>
      <c r="C45">
        <v>74.25</v>
      </c>
      <c r="D45">
        <v>73.91</v>
      </c>
      <c r="E45">
        <v>63.1</v>
      </c>
      <c r="F45">
        <v>75</v>
      </c>
      <c r="G45">
        <v>59.92</v>
      </c>
      <c r="H45">
        <v>64.05</v>
      </c>
      <c r="I45">
        <v>64</v>
      </c>
      <c r="J45">
        <v>57.46</v>
      </c>
    </row>
    <row r="46" spans="1:10" x14ac:dyDescent="0.25">
      <c r="A46" t="s">
        <v>44</v>
      </c>
      <c r="B46">
        <v>58.46</v>
      </c>
      <c r="C46">
        <v>63.12</v>
      </c>
      <c r="D46">
        <v>62.67</v>
      </c>
      <c r="E46">
        <v>63.57</v>
      </c>
      <c r="F46">
        <v>57.59</v>
      </c>
      <c r="G46">
        <v>56.49</v>
      </c>
      <c r="H46">
        <v>55.74</v>
      </c>
      <c r="I46">
        <v>29.91</v>
      </c>
      <c r="J46">
        <v>56.57</v>
      </c>
    </row>
    <row r="47" spans="1:10" x14ac:dyDescent="0.25">
      <c r="A47" t="s">
        <v>45</v>
      </c>
      <c r="B47">
        <v>75.45</v>
      </c>
      <c r="C47">
        <v>87.72</v>
      </c>
      <c r="D47">
        <v>42.02</v>
      </c>
      <c r="E47">
        <v>54.09</v>
      </c>
      <c r="F47">
        <v>87.95</v>
      </c>
      <c r="G47">
        <v>43.57</v>
      </c>
      <c r="H47">
        <v>68.33</v>
      </c>
      <c r="I47">
        <v>70</v>
      </c>
      <c r="J47">
        <v>79.17</v>
      </c>
    </row>
    <row r="48" spans="1:10" x14ac:dyDescent="0.25">
      <c r="A48" t="s">
        <v>46</v>
      </c>
      <c r="B48">
        <v>82.82</v>
      </c>
      <c r="C48">
        <v>80.790000000000006</v>
      </c>
      <c r="D48">
        <v>79.790000000000006</v>
      </c>
      <c r="E48">
        <v>76.28</v>
      </c>
      <c r="F48">
        <v>84.15</v>
      </c>
      <c r="G48">
        <v>79.14</v>
      </c>
      <c r="H48">
        <v>78.33</v>
      </c>
      <c r="I48">
        <v>80.83</v>
      </c>
      <c r="J48">
        <v>77.44</v>
      </c>
    </row>
    <row r="49" spans="1:10" x14ac:dyDescent="0.25">
      <c r="A49" t="s">
        <v>47</v>
      </c>
      <c r="B49">
        <v>62.02</v>
      </c>
      <c r="C49">
        <v>75.36</v>
      </c>
      <c r="D49">
        <v>63.85</v>
      </c>
      <c r="E49">
        <v>69.290000000000006</v>
      </c>
      <c r="F49">
        <v>59.08</v>
      </c>
      <c r="G49">
        <v>53.97</v>
      </c>
      <c r="H49">
        <v>67.319999999999993</v>
      </c>
      <c r="I49">
        <v>55.68</v>
      </c>
      <c r="J49">
        <v>64.069999999999993</v>
      </c>
    </row>
    <row r="50" spans="1:10" x14ac:dyDescent="0.25">
      <c r="A50" t="s">
        <v>48</v>
      </c>
      <c r="B50">
        <v>67.430000000000007</v>
      </c>
      <c r="C50">
        <v>70.55</v>
      </c>
      <c r="D50">
        <v>68.42</v>
      </c>
      <c r="E50">
        <v>73.849999999999994</v>
      </c>
      <c r="F50">
        <v>67.31</v>
      </c>
      <c r="G50">
        <v>74.709999999999994</v>
      </c>
      <c r="H50">
        <v>68.14</v>
      </c>
      <c r="I50">
        <v>64.790000000000006</v>
      </c>
      <c r="J50">
        <v>51.11</v>
      </c>
    </row>
    <row r="51" spans="1:10" x14ac:dyDescent="0.25">
      <c r="A51" t="s">
        <v>49</v>
      </c>
      <c r="B51">
        <v>58.22</v>
      </c>
      <c r="C51">
        <v>48.04</v>
      </c>
      <c r="D51">
        <v>63.05</v>
      </c>
      <c r="E51">
        <v>69.14</v>
      </c>
      <c r="F51">
        <v>64.8</v>
      </c>
      <c r="G51">
        <v>60.88</v>
      </c>
      <c r="H51">
        <v>47.04</v>
      </c>
      <c r="I51">
        <v>36.950000000000003</v>
      </c>
      <c r="J51">
        <v>37.630000000000003</v>
      </c>
    </row>
    <row r="52" spans="1:10" x14ac:dyDescent="0.25">
      <c r="A52" t="s">
        <v>50</v>
      </c>
      <c r="B52">
        <v>64.48</v>
      </c>
      <c r="C52">
        <v>58.99</v>
      </c>
      <c r="D52">
        <v>72.88</v>
      </c>
      <c r="E52">
        <v>70.989999999999995</v>
      </c>
      <c r="F52">
        <v>65.73</v>
      </c>
      <c r="G52">
        <v>78.02</v>
      </c>
      <c r="H52">
        <v>55.65</v>
      </c>
      <c r="I52">
        <v>65.650000000000006</v>
      </c>
      <c r="J52">
        <v>67.040000000000006</v>
      </c>
    </row>
    <row r="53" spans="1:10" x14ac:dyDescent="0.25">
      <c r="A53" t="s">
        <v>51</v>
      </c>
      <c r="B53">
        <v>77.37</v>
      </c>
      <c r="C53">
        <v>79.14</v>
      </c>
      <c r="D53">
        <v>71.17</v>
      </c>
      <c r="E53">
        <v>76.7</v>
      </c>
      <c r="F53">
        <v>75.94</v>
      </c>
      <c r="G53">
        <v>72.19</v>
      </c>
      <c r="H53">
        <v>71.959999999999994</v>
      </c>
      <c r="I53">
        <v>68.849999999999994</v>
      </c>
      <c r="J53">
        <v>74.89</v>
      </c>
    </row>
    <row r="54" spans="1:10" x14ac:dyDescent="0.25">
      <c r="A54" t="s">
        <v>52</v>
      </c>
      <c r="B54">
        <v>69.41</v>
      </c>
      <c r="C54">
        <v>77.819999999999993</v>
      </c>
      <c r="D54">
        <v>68.510000000000005</v>
      </c>
      <c r="E54">
        <v>77.23</v>
      </c>
      <c r="F54">
        <v>54.5</v>
      </c>
      <c r="G54">
        <v>65.86</v>
      </c>
      <c r="H54">
        <v>64.17</v>
      </c>
      <c r="I54">
        <v>52.19</v>
      </c>
      <c r="J54">
        <v>59.78</v>
      </c>
    </row>
    <row r="55" spans="1:10" x14ac:dyDescent="0.25">
      <c r="A55" t="s">
        <v>53</v>
      </c>
      <c r="B55">
        <v>55.03</v>
      </c>
      <c r="C55">
        <v>74.28</v>
      </c>
      <c r="D55">
        <v>68.37</v>
      </c>
      <c r="E55">
        <v>65.87</v>
      </c>
      <c r="F55">
        <v>69.33</v>
      </c>
      <c r="G55">
        <v>66.67</v>
      </c>
      <c r="H55">
        <v>69.02</v>
      </c>
      <c r="I55">
        <v>62.92</v>
      </c>
      <c r="J55">
        <v>69.11</v>
      </c>
    </row>
    <row r="56" spans="1:10" x14ac:dyDescent="0.25">
      <c r="A56" t="s">
        <v>54</v>
      </c>
      <c r="B56">
        <v>80.14</v>
      </c>
      <c r="C56">
        <v>81.41</v>
      </c>
      <c r="D56">
        <v>78.81</v>
      </c>
      <c r="E56">
        <v>78.569999999999993</v>
      </c>
      <c r="F56">
        <v>77.7</v>
      </c>
      <c r="G56">
        <v>72.94</v>
      </c>
      <c r="H56">
        <v>83.97</v>
      </c>
      <c r="I56">
        <v>78.33</v>
      </c>
      <c r="J56">
        <v>80</v>
      </c>
    </row>
    <row r="57" spans="1:10" x14ac:dyDescent="0.25">
      <c r="A57" t="s">
        <v>55</v>
      </c>
      <c r="B57">
        <v>66.92</v>
      </c>
      <c r="C57">
        <v>65.760000000000005</v>
      </c>
      <c r="D57">
        <v>66.31</v>
      </c>
      <c r="E57">
        <v>63.23</v>
      </c>
      <c r="F57">
        <v>60.41</v>
      </c>
      <c r="G57">
        <v>62.77</v>
      </c>
      <c r="H57">
        <v>42.14</v>
      </c>
      <c r="I57">
        <v>68.58</v>
      </c>
      <c r="J57">
        <v>54.11</v>
      </c>
    </row>
    <row r="58" spans="1:10" x14ac:dyDescent="0.25">
      <c r="A58" t="s">
        <v>56</v>
      </c>
      <c r="B58">
        <v>71.599999999999994</v>
      </c>
      <c r="C58">
        <v>74.709999999999994</v>
      </c>
      <c r="D58">
        <v>70.05</v>
      </c>
      <c r="E58">
        <v>74.22</v>
      </c>
      <c r="F58">
        <v>73.040000000000006</v>
      </c>
      <c r="G58">
        <v>63.73</v>
      </c>
      <c r="H58">
        <v>69.61</v>
      </c>
      <c r="I58">
        <v>67.400000000000006</v>
      </c>
      <c r="J58">
        <v>56.22</v>
      </c>
    </row>
    <row r="59" spans="1:10" x14ac:dyDescent="0.25">
      <c r="A59" t="s">
        <v>57</v>
      </c>
      <c r="B59">
        <v>57.79</v>
      </c>
      <c r="C59">
        <v>60.18</v>
      </c>
      <c r="D59">
        <v>65.86</v>
      </c>
      <c r="E59">
        <v>62.61</v>
      </c>
      <c r="F59">
        <v>61.73</v>
      </c>
      <c r="G59">
        <v>57.39</v>
      </c>
      <c r="H59">
        <v>54.07</v>
      </c>
      <c r="I59">
        <v>32.869999999999997</v>
      </c>
      <c r="J59">
        <v>44.72</v>
      </c>
    </row>
    <row r="60" spans="1:10" x14ac:dyDescent="0.25">
      <c r="A60" t="s">
        <v>58</v>
      </c>
      <c r="B60">
        <v>77.8</v>
      </c>
      <c r="C60">
        <v>70.8</v>
      </c>
      <c r="D60">
        <v>75.510000000000005</v>
      </c>
      <c r="E60">
        <v>76.64</v>
      </c>
      <c r="F60">
        <v>68.489999999999995</v>
      </c>
      <c r="G60">
        <v>74.38</v>
      </c>
      <c r="H60">
        <v>70.39</v>
      </c>
      <c r="I60">
        <v>67.290000000000006</v>
      </c>
      <c r="J60">
        <v>59.89</v>
      </c>
    </row>
    <row r="61" spans="1:10" x14ac:dyDescent="0.25">
      <c r="A61" t="s">
        <v>59</v>
      </c>
      <c r="B61">
        <v>70.510000000000005</v>
      </c>
      <c r="C61">
        <v>68.59</v>
      </c>
      <c r="D61">
        <v>68.510000000000005</v>
      </c>
      <c r="E61">
        <v>71.91</v>
      </c>
      <c r="F61">
        <v>70.45</v>
      </c>
      <c r="G61">
        <v>66.3</v>
      </c>
      <c r="H61">
        <v>75.37</v>
      </c>
      <c r="I61">
        <v>72.41</v>
      </c>
      <c r="J61">
        <v>71.11</v>
      </c>
    </row>
    <row r="62" spans="1:10" x14ac:dyDescent="0.25">
      <c r="A62" t="s">
        <v>60</v>
      </c>
      <c r="B62">
        <v>68.040000000000006</v>
      </c>
      <c r="C62">
        <v>73.84</v>
      </c>
      <c r="D62">
        <v>68.52</v>
      </c>
      <c r="E62">
        <v>63.42</v>
      </c>
      <c r="F62">
        <v>74.180000000000007</v>
      </c>
      <c r="G62">
        <v>63.87</v>
      </c>
      <c r="H62">
        <v>50.65</v>
      </c>
      <c r="I62">
        <v>56.39</v>
      </c>
      <c r="J62">
        <v>37.96</v>
      </c>
    </row>
    <row r="63" spans="1:10" x14ac:dyDescent="0.25">
      <c r="A63" t="s">
        <v>61</v>
      </c>
      <c r="B63">
        <v>79.650000000000006</v>
      </c>
      <c r="C63">
        <v>78.31</v>
      </c>
      <c r="D63">
        <v>78.010000000000005</v>
      </c>
      <c r="E63">
        <v>73.08</v>
      </c>
      <c r="F63">
        <v>77.08</v>
      </c>
      <c r="G63">
        <v>75.83</v>
      </c>
      <c r="H63">
        <v>72.5</v>
      </c>
      <c r="I63">
        <v>71.25</v>
      </c>
      <c r="J63">
        <v>56.76</v>
      </c>
    </row>
    <row r="64" spans="1:10" x14ac:dyDescent="0.25">
      <c r="A64" t="s">
        <v>62</v>
      </c>
      <c r="B64">
        <v>58.8</v>
      </c>
      <c r="C64">
        <v>57.62</v>
      </c>
      <c r="D64">
        <v>63.05</v>
      </c>
      <c r="E64">
        <v>65.81</v>
      </c>
      <c r="F64">
        <v>54.04</v>
      </c>
      <c r="G64">
        <v>56.67</v>
      </c>
      <c r="H64">
        <v>57.35</v>
      </c>
      <c r="I64">
        <v>44.27</v>
      </c>
      <c r="J64">
        <v>51.89</v>
      </c>
    </row>
    <row r="65" spans="1:10" x14ac:dyDescent="0.25">
      <c r="A65" t="s">
        <v>63</v>
      </c>
      <c r="B65">
        <v>60.96</v>
      </c>
      <c r="C65">
        <v>57.61</v>
      </c>
      <c r="D65">
        <v>62.29</v>
      </c>
      <c r="E65">
        <v>58.8</v>
      </c>
      <c r="F65">
        <v>48.62</v>
      </c>
      <c r="G65">
        <v>54.3</v>
      </c>
      <c r="H65">
        <v>63.8</v>
      </c>
      <c r="I65">
        <v>50.38</v>
      </c>
      <c r="J65">
        <v>36.979999999999997</v>
      </c>
    </row>
    <row r="66" spans="1:10" x14ac:dyDescent="0.25">
      <c r="A66" t="s">
        <v>64</v>
      </c>
      <c r="B66">
        <v>62.74</v>
      </c>
      <c r="C66">
        <v>69.010000000000005</v>
      </c>
      <c r="D66">
        <v>65.02</v>
      </c>
      <c r="E66">
        <v>68.53</v>
      </c>
      <c r="F66">
        <v>66.3</v>
      </c>
      <c r="G66">
        <v>64.349999999999994</v>
      </c>
      <c r="H66">
        <v>66.11</v>
      </c>
      <c r="I66">
        <v>42.22</v>
      </c>
      <c r="J66">
        <v>55.93</v>
      </c>
    </row>
    <row r="67" spans="1:10" x14ac:dyDescent="0.25">
      <c r="A67" t="s">
        <v>65</v>
      </c>
      <c r="B67">
        <v>54.2</v>
      </c>
      <c r="C67">
        <v>58.07</v>
      </c>
      <c r="D67">
        <v>55.84</v>
      </c>
      <c r="E67">
        <v>45.96</v>
      </c>
      <c r="F67">
        <v>48.86</v>
      </c>
      <c r="G67">
        <v>36.32</v>
      </c>
      <c r="H67">
        <v>37.86</v>
      </c>
      <c r="I67">
        <v>52.14</v>
      </c>
      <c r="J67">
        <v>42.36</v>
      </c>
    </row>
    <row r="68" spans="1:10" x14ac:dyDescent="0.25">
      <c r="A68" t="s">
        <v>66</v>
      </c>
      <c r="B68">
        <v>54.51</v>
      </c>
      <c r="C68">
        <v>64.95</v>
      </c>
      <c r="D68">
        <v>64.08</v>
      </c>
      <c r="E68">
        <v>55.15</v>
      </c>
      <c r="F68">
        <v>58.53</v>
      </c>
      <c r="G68">
        <v>61.08</v>
      </c>
      <c r="H68">
        <v>62.45</v>
      </c>
      <c r="I68">
        <v>57.81</v>
      </c>
      <c r="J68">
        <v>36.67</v>
      </c>
    </row>
    <row r="69" spans="1:10" x14ac:dyDescent="0.25">
      <c r="A69" t="s">
        <v>67</v>
      </c>
      <c r="B69">
        <v>63.55</v>
      </c>
      <c r="C69">
        <v>57.96</v>
      </c>
      <c r="D69">
        <v>38.43</v>
      </c>
      <c r="E69">
        <v>57.96</v>
      </c>
      <c r="F69">
        <v>54.07</v>
      </c>
      <c r="G69">
        <v>52.41</v>
      </c>
      <c r="H69">
        <v>50.46</v>
      </c>
      <c r="I69">
        <v>46.3</v>
      </c>
      <c r="J69">
        <v>38.799999999999997</v>
      </c>
    </row>
    <row r="70" spans="1:10" x14ac:dyDescent="0.25">
      <c r="A70" t="s">
        <v>68</v>
      </c>
      <c r="B70">
        <v>63.67</v>
      </c>
      <c r="C70">
        <v>63.21</v>
      </c>
      <c r="D70">
        <v>72.39</v>
      </c>
      <c r="E70">
        <v>71.19</v>
      </c>
      <c r="F70">
        <v>69.540000000000006</v>
      </c>
      <c r="G70">
        <v>66.760000000000005</v>
      </c>
      <c r="H70">
        <v>63.98</v>
      </c>
      <c r="I70">
        <v>62.22</v>
      </c>
      <c r="J70">
        <v>62.69</v>
      </c>
    </row>
    <row r="71" spans="1:10" x14ac:dyDescent="0.25">
      <c r="A71" t="s">
        <v>69</v>
      </c>
      <c r="B71">
        <v>81.400000000000006</v>
      </c>
      <c r="C71">
        <v>82.5</v>
      </c>
      <c r="D71">
        <v>82.5</v>
      </c>
      <c r="E71">
        <v>86.5</v>
      </c>
      <c r="F71">
        <v>85.9</v>
      </c>
      <c r="G71">
        <v>79.900000000000006</v>
      </c>
      <c r="H71">
        <v>78.75</v>
      </c>
      <c r="I71">
        <v>66.98</v>
      </c>
      <c r="J71">
        <v>72.78</v>
      </c>
    </row>
    <row r="72" spans="1:10" x14ac:dyDescent="0.25">
      <c r="A72" t="s">
        <v>70</v>
      </c>
      <c r="B72">
        <v>69.31</v>
      </c>
      <c r="C72">
        <v>76.75</v>
      </c>
      <c r="D72">
        <v>74.650000000000006</v>
      </c>
      <c r="E72">
        <v>69.069999999999993</v>
      </c>
      <c r="F72">
        <v>72.31</v>
      </c>
      <c r="G72">
        <v>71.48</v>
      </c>
      <c r="H72">
        <v>56.39</v>
      </c>
      <c r="I72">
        <v>72.78</v>
      </c>
      <c r="J72">
        <v>66.67</v>
      </c>
    </row>
    <row r="73" spans="1:10" x14ac:dyDescent="0.25">
      <c r="A73" t="s">
        <v>71</v>
      </c>
      <c r="B73">
        <v>67.11</v>
      </c>
      <c r="C73">
        <v>71.39</v>
      </c>
      <c r="D73">
        <v>69.290000000000006</v>
      </c>
      <c r="E73">
        <v>68.48</v>
      </c>
      <c r="F73">
        <v>68.39</v>
      </c>
      <c r="G73">
        <v>69.37</v>
      </c>
      <c r="H73">
        <v>66.2</v>
      </c>
      <c r="I73">
        <v>64.44</v>
      </c>
      <c r="J73">
        <v>66.94</v>
      </c>
    </row>
    <row r="74" spans="1:10" x14ac:dyDescent="0.25">
      <c r="A74" t="s">
        <v>72</v>
      </c>
      <c r="B74">
        <v>73.16</v>
      </c>
      <c r="C74">
        <v>71.72</v>
      </c>
      <c r="D74">
        <v>77.209999999999994</v>
      </c>
      <c r="E74">
        <v>75.95</v>
      </c>
      <c r="F74">
        <v>72</v>
      </c>
      <c r="G74">
        <v>64.77</v>
      </c>
      <c r="H74">
        <v>54.54</v>
      </c>
      <c r="I74">
        <v>52.78</v>
      </c>
      <c r="J74">
        <v>62.5</v>
      </c>
    </row>
    <row r="75" spans="1:10" x14ac:dyDescent="0.25">
      <c r="A75" t="s">
        <v>73</v>
      </c>
      <c r="B75">
        <v>64.94</v>
      </c>
      <c r="C75">
        <v>70.819999999999993</v>
      </c>
      <c r="D75">
        <v>70.180000000000007</v>
      </c>
      <c r="E75">
        <v>69.09</v>
      </c>
      <c r="F75">
        <v>71.64</v>
      </c>
      <c r="G75">
        <v>62.96</v>
      </c>
      <c r="H75">
        <v>68.33</v>
      </c>
      <c r="I75">
        <v>68.52</v>
      </c>
      <c r="J75">
        <v>56.67</v>
      </c>
    </row>
    <row r="76" spans="1:10" x14ac:dyDescent="0.25">
      <c r="A76" t="s">
        <v>74</v>
      </c>
      <c r="B76">
        <v>76.02</v>
      </c>
      <c r="C76">
        <v>77.53</v>
      </c>
      <c r="D76">
        <v>74.12</v>
      </c>
      <c r="E76">
        <v>78.13</v>
      </c>
      <c r="F76">
        <v>78.8</v>
      </c>
      <c r="G76">
        <v>76.73</v>
      </c>
      <c r="H76">
        <v>66.2</v>
      </c>
      <c r="I76">
        <v>70.989999999999995</v>
      </c>
      <c r="J76">
        <v>74.510000000000005</v>
      </c>
    </row>
    <row r="77" spans="1:10" x14ac:dyDescent="0.25">
      <c r="A77" t="s">
        <v>75</v>
      </c>
      <c r="B77">
        <v>66.209999999999994</v>
      </c>
      <c r="C77">
        <v>70.540000000000006</v>
      </c>
      <c r="D77">
        <v>57.48</v>
      </c>
      <c r="E77">
        <v>67.28</v>
      </c>
      <c r="F77">
        <v>64.02</v>
      </c>
      <c r="G77">
        <v>63.33</v>
      </c>
      <c r="H77">
        <v>53.92</v>
      </c>
      <c r="I77">
        <v>59.58</v>
      </c>
      <c r="J77">
        <v>48.67</v>
      </c>
    </row>
    <row r="78" spans="1:10" x14ac:dyDescent="0.25">
      <c r="A78" t="s">
        <v>76</v>
      </c>
      <c r="B78">
        <v>70.39</v>
      </c>
      <c r="C78">
        <v>71.180000000000007</v>
      </c>
      <c r="D78">
        <v>69.959999999999994</v>
      </c>
      <c r="E78">
        <v>63.72</v>
      </c>
      <c r="F78">
        <v>65.45</v>
      </c>
      <c r="G78">
        <v>65.86</v>
      </c>
      <c r="H78">
        <v>66.11</v>
      </c>
      <c r="I78">
        <v>53.61</v>
      </c>
      <c r="J78">
        <v>57.78</v>
      </c>
    </row>
    <row r="79" spans="1:10" x14ac:dyDescent="0.25">
      <c r="A79" t="s">
        <v>77</v>
      </c>
      <c r="B79">
        <v>74.66</v>
      </c>
      <c r="C79">
        <v>74.48</v>
      </c>
      <c r="D79">
        <v>65.87</v>
      </c>
      <c r="E79">
        <v>69.52</v>
      </c>
      <c r="F79">
        <v>64.209999999999994</v>
      </c>
      <c r="G79">
        <v>62.7</v>
      </c>
      <c r="H79">
        <v>60.24</v>
      </c>
      <c r="I79">
        <v>44.67</v>
      </c>
      <c r="J79">
        <v>48.81</v>
      </c>
    </row>
    <row r="80" spans="1:10" ht="40.200000000000003" customHeight="1" x14ac:dyDescent="0.25">
      <c r="A80" t="s">
        <v>79</v>
      </c>
      <c r="B80">
        <v>71.88</v>
      </c>
      <c r="C80">
        <v>73.53</v>
      </c>
      <c r="D80">
        <v>72.37</v>
      </c>
      <c r="E80">
        <v>72.31</v>
      </c>
      <c r="F80">
        <v>70.89</v>
      </c>
      <c r="G80">
        <v>68.790000000000006</v>
      </c>
      <c r="H80">
        <v>66.28</v>
      </c>
      <c r="I80">
        <v>62.4</v>
      </c>
      <c r="J80">
        <v>60.86</v>
      </c>
    </row>
    <row r="81" spans="1:10" x14ac:dyDescent="0.25">
      <c r="A81" t="s">
        <v>80</v>
      </c>
      <c r="B81">
        <v>80.77</v>
      </c>
      <c r="C81">
        <v>93.59</v>
      </c>
      <c r="D81">
        <v>97.44</v>
      </c>
      <c r="E81">
        <v>94.87</v>
      </c>
      <c r="F81">
        <v>92.31</v>
      </c>
      <c r="G81">
        <v>88.46</v>
      </c>
      <c r="H81">
        <v>83.33</v>
      </c>
      <c r="I81">
        <v>74.36</v>
      </c>
      <c r="J81">
        <v>71.790000000000006</v>
      </c>
    </row>
    <row r="83" spans="1:10" x14ac:dyDescent="0.25">
      <c r="A83" t="s">
        <v>84</v>
      </c>
      <c r="B83">
        <f>AVERAGE(B2:B79)</f>
        <v>72.392692307692315</v>
      </c>
      <c r="C83">
        <f t="shared" ref="C83:J83" si="0">AVERAGE(C2:C79)</f>
        <v>74.120256410256417</v>
      </c>
      <c r="D83">
        <f t="shared" si="0"/>
        <v>72.558717948717984</v>
      </c>
      <c r="E83">
        <f t="shared" si="0"/>
        <v>72.56858974358974</v>
      </c>
      <c r="F83">
        <f t="shared" si="0"/>
        <v>71.314999999999998</v>
      </c>
      <c r="G83">
        <f t="shared" si="0"/>
        <v>68.970641025641015</v>
      </c>
      <c r="H83">
        <f t="shared" si="0"/>
        <v>66.702692307692274</v>
      </c>
      <c r="I83">
        <f t="shared" si="0"/>
        <v>63.211025641025628</v>
      </c>
      <c r="J83">
        <f t="shared" si="0"/>
        <v>61.439230769230761</v>
      </c>
    </row>
    <row r="84" spans="1:10" x14ac:dyDescent="0.25">
      <c r="A84" t="s">
        <v>85</v>
      </c>
      <c r="B84">
        <f>_xlfn.STDEV.P(B2:B79)</f>
        <v>10.117350630333984</v>
      </c>
      <c r="C84">
        <f t="shared" ref="C84:J84" si="1">_xlfn.STDEV.P(C2:C79)</f>
        <v>9.6237093672624141</v>
      </c>
      <c r="D84">
        <f t="shared" si="1"/>
        <v>10.513670021961842</v>
      </c>
      <c r="E84">
        <f t="shared" si="1"/>
        <v>9.9247328614000985</v>
      </c>
      <c r="F84">
        <f t="shared" si="1"/>
        <v>10.3268055166876</v>
      </c>
      <c r="G84">
        <f t="shared" si="1"/>
        <v>10.114200899996881</v>
      </c>
      <c r="H84">
        <f t="shared" si="1"/>
        <v>10.646473916468647</v>
      </c>
      <c r="I84">
        <f t="shared" si="1"/>
        <v>12.36837868339075</v>
      </c>
      <c r="J84">
        <f t="shared" si="1"/>
        <v>12.727760369510021</v>
      </c>
    </row>
    <row r="86" spans="1:10" x14ac:dyDescent="0.25">
      <c r="A86" t="s">
        <v>81</v>
      </c>
      <c r="B86">
        <f>TINV(0.05,77)</f>
        <v>1.9912543953883848</v>
      </c>
    </row>
    <row r="87" spans="1:10" x14ac:dyDescent="0.25">
      <c r="A87" t="s">
        <v>82</v>
      </c>
      <c r="B87">
        <v>78</v>
      </c>
    </row>
    <row r="88" spans="1:10" x14ac:dyDescent="0.25">
      <c r="A88" t="s">
        <v>83</v>
      </c>
      <c r="B88">
        <f>SQRT(B87)</f>
        <v>8.8317608663278477</v>
      </c>
    </row>
    <row r="90" spans="1:10" x14ac:dyDescent="0.25">
      <c r="A90" t="s">
        <v>87</v>
      </c>
      <c r="B90">
        <f>B83+B86*B84/B88</f>
        <v>74.673802407621295</v>
      </c>
      <c r="C90">
        <f>C83+B86*C84/B88</f>
        <v>76.290067602785854</v>
      </c>
      <c r="D90">
        <f>D83+B86*D84/B88</f>
        <v>74.929184264525205</v>
      </c>
      <c r="E90">
        <f>E83+B86*E84/B88</f>
        <v>74.806271247021982</v>
      </c>
      <c r="F90">
        <f>F83+B86*F84/B88</f>
        <v>73.643334879834129</v>
      </c>
      <c r="G90">
        <f>G83+B86*G84/B88</f>
        <v>71.251040971108964</v>
      </c>
      <c r="H90">
        <f>H83+B86*H84/B88</f>
        <v>69.103101275102489</v>
      </c>
      <c r="I90">
        <f>I83+B86*I84/B88</f>
        <v>65.999664145837201</v>
      </c>
      <c r="J90">
        <f>J83+B86*J84/B88</f>
        <v>64.308897324160341</v>
      </c>
    </row>
    <row r="91" spans="1:10" x14ac:dyDescent="0.25">
      <c r="A91" t="s">
        <v>86</v>
      </c>
      <c r="B91">
        <f>B83-B86*B84/B88</f>
        <v>70.111582207763334</v>
      </c>
      <c r="C91">
        <f>C83-B86*C84/B88</f>
        <v>71.95044521772698</v>
      </c>
      <c r="D91">
        <f>D83-B86*D84/B88</f>
        <v>70.188251632910763</v>
      </c>
      <c r="E91">
        <f>E83-B86*E84/B88</f>
        <v>70.330908240157498</v>
      </c>
      <c r="F91">
        <f>F83-B86*F84/B88</f>
        <v>68.986665120165867</v>
      </c>
      <c r="G91">
        <f>G83-B86*G84/B88</f>
        <v>66.690241080173067</v>
      </c>
      <c r="H91">
        <f>H83-B86*H84/B88</f>
        <v>64.302283340282059</v>
      </c>
      <c r="I91">
        <f>I83-B86*I84/B88</f>
        <v>60.422387136214056</v>
      </c>
      <c r="J91">
        <f>J83-B86*J84/B88</f>
        <v>58.569564214301181</v>
      </c>
    </row>
    <row r="93" spans="1:10" x14ac:dyDescent="0.25">
      <c r="B93">
        <f>B90-B91</f>
        <v>4.5622201998579612</v>
      </c>
      <c r="C93">
        <f t="shared" ref="C93:J93" si="2">C90-C91</f>
        <v>4.339622385058874</v>
      </c>
      <c r="D93">
        <f t="shared" si="2"/>
        <v>4.7409326316144416</v>
      </c>
      <c r="E93">
        <f t="shared" si="2"/>
        <v>4.4753630068644839</v>
      </c>
      <c r="F93">
        <f t="shared" si="2"/>
        <v>4.6566697596682616</v>
      </c>
      <c r="G93">
        <f t="shared" si="2"/>
        <v>4.5607998909358969</v>
      </c>
      <c r="H93">
        <f t="shared" si="2"/>
        <v>4.8008179348204294</v>
      </c>
      <c r="I93">
        <f t="shared" si="2"/>
        <v>5.5772770096231454</v>
      </c>
      <c r="J93">
        <f t="shared" si="2"/>
        <v>5.7393331098591602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F55F-0F2A-4188-951A-66E5F8F3E32D}">
  <dimension ref="A1:J93"/>
  <sheetViews>
    <sheetView tabSelected="1" topLeftCell="A58" workbookViewId="0">
      <selection activeCell="B93" sqref="B93:J93"/>
    </sheetView>
  </sheetViews>
  <sheetFormatPr defaultRowHeight="13.8" x14ac:dyDescent="0.25"/>
  <cols>
    <col min="2" max="10" width="12.77734375" bestFit="1" customWidth="1"/>
  </cols>
  <sheetData>
    <row r="1" spans="1:10" x14ac:dyDescent="0.25">
      <c r="A1" t="s">
        <v>78</v>
      </c>
      <c r="B1" s="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60</v>
      </c>
      <c r="J1">
        <v>90</v>
      </c>
    </row>
    <row r="2" spans="1:10" x14ac:dyDescent="0.25">
      <c r="A2" t="s">
        <v>0</v>
      </c>
      <c r="B2">
        <v>89.91</v>
      </c>
      <c r="C2">
        <v>88.78</v>
      </c>
      <c r="D2">
        <v>82.38</v>
      </c>
      <c r="E2">
        <v>89.12</v>
      </c>
      <c r="F2">
        <v>82.75</v>
      </c>
      <c r="G2">
        <v>87.69</v>
      </c>
      <c r="H2">
        <v>73.72</v>
      </c>
      <c r="I2">
        <v>88.06</v>
      </c>
      <c r="J2">
        <v>76.39</v>
      </c>
    </row>
    <row r="3" spans="1:10" x14ac:dyDescent="0.25">
      <c r="A3" t="s">
        <v>1</v>
      </c>
      <c r="B3">
        <v>84.88</v>
      </c>
      <c r="C3">
        <v>84.4</v>
      </c>
      <c r="D3">
        <v>86.1</v>
      </c>
      <c r="E3">
        <v>86.42</v>
      </c>
      <c r="F3">
        <v>79.62</v>
      </c>
      <c r="G3">
        <v>79.430000000000007</v>
      </c>
      <c r="H3">
        <v>74.900000000000006</v>
      </c>
      <c r="I3">
        <v>79.69</v>
      </c>
      <c r="J3">
        <v>82.33</v>
      </c>
    </row>
    <row r="4" spans="1:10" x14ac:dyDescent="0.25">
      <c r="A4" t="s">
        <v>2</v>
      </c>
      <c r="B4">
        <v>86.21</v>
      </c>
      <c r="C4">
        <v>82.53</v>
      </c>
      <c r="D4">
        <v>82.21</v>
      </c>
      <c r="E4">
        <v>86.21</v>
      </c>
      <c r="F4">
        <v>81.17</v>
      </c>
      <c r="G4">
        <v>76.56</v>
      </c>
      <c r="H4">
        <v>72</v>
      </c>
      <c r="I4">
        <v>74.64</v>
      </c>
      <c r="J4">
        <v>79.22</v>
      </c>
    </row>
    <row r="5" spans="1:10" x14ac:dyDescent="0.25">
      <c r="A5" t="s">
        <v>3</v>
      </c>
      <c r="B5">
        <v>77.599999999999994</v>
      </c>
      <c r="C5">
        <v>66.34</v>
      </c>
      <c r="D5">
        <v>62.67</v>
      </c>
      <c r="E5">
        <v>62.2</v>
      </c>
      <c r="F5">
        <v>65.61</v>
      </c>
      <c r="G5">
        <v>59.75</v>
      </c>
      <c r="H5">
        <v>69.62</v>
      </c>
      <c r="I5">
        <v>53.19</v>
      </c>
      <c r="J5">
        <v>65.97</v>
      </c>
    </row>
    <row r="6" spans="1:10" x14ac:dyDescent="0.25">
      <c r="A6" t="s">
        <v>4</v>
      </c>
      <c r="B6">
        <v>74.48</v>
      </c>
      <c r="C6">
        <v>76.25</v>
      </c>
      <c r="D6">
        <v>69.900000000000006</v>
      </c>
      <c r="E6">
        <v>70.62</v>
      </c>
      <c r="F6">
        <v>42.4</v>
      </c>
      <c r="G6">
        <v>67.08</v>
      </c>
      <c r="H6">
        <v>52.5</v>
      </c>
      <c r="I6">
        <v>59.69</v>
      </c>
      <c r="J6">
        <v>62.78</v>
      </c>
    </row>
    <row r="7" spans="1:10" x14ac:dyDescent="0.25">
      <c r="A7" t="s">
        <v>5</v>
      </c>
      <c r="B7">
        <v>84.72</v>
      </c>
      <c r="C7">
        <v>78.09</v>
      </c>
      <c r="D7">
        <v>83.48</v>
      </c>
      <c r="E7">
        <v>80.67</v>
      </c>
      <c r="F7">
        <v>67.95</v>
      </c>
      <c r="G7">
        <v>84.83</v>
      </c>
      <c r="H7">
        <v>86.31</v>
      </c>
      <c r="I7">
        <v>84.17</v>
      </c>
      <c r="J7">
        <v>81.94</v>
      </c>
    </row>
    <row r="8" spans="1:10" x14ac:dyDescent="0.25">
      <c r="A8" t="s">
        <v>6</v>
      </c>
      <c r="B8">
        <v>83.04</v>
      </c>
      <c r="C8">
        <v>77.91</v>
      </c>
      <c r="D8">
        <v>80.12</v>
      </c>
      <c r="E8">
        <v>73.489999999999995</v>
      </c>
      <c r="F8">
        <v>73.14</v>
      </c>
      <c r="G8">
        <v>63.69</v>
      </c>
      <c r="H8">
        <v>73.099999999999994</v>
      </c>
      <c r="I8">
        <v>67.38</v>
      </c>
      <c r="J8">
        <v>54.44</v>
      </c>
    </row>
    <row r="9" spans="1:10" x14ac:dyDescent="0.25">
      <c r="A9" t="s">
        <v>7</v>
      </c>
      <c r="B9">
        <v>89.13</v>
      </c>
      <c r="C9">
        <v>81.63</v>
      </c>
      <c r="D9">
        <v>82.17</v>
      </c>
      <c r="E9">
        <v>80.98</v>
      </c>
      <c r="F9">
        <v>83.91</v>
      </c>
      <c r="G9">
        <v>70.22</v>
      </c>
      <c r="H9">
        <v>79.89</v>
      </c>
      <c r="I9">
        <v>65.709999999999994</v>
      </c>
      <c r="J9">
        <v>73.22</v>
      </c>
    </row>
    <row r="10" spans="1:10" x14ac:dyDescent="0.25">
      <c r="A10" t="s">
        <v>8</v>
      </c>
      <c r="B10">
        <v>83.94</v>
      </c>
      <c r="C10">
        <v>81.38</v>
      </c>
      <c r="D10">
        <v>79.790000000000006</v>
      </c>
      <c r="E10">
        <v>81.7</v>
      </c>
      <c r="F10">
        <v>56.38</v>
      </c>
      <c r="G10">
        <v>73.98</v>
      </c>
      <c r="H10">
        <v>61.33</v>
      </c>
      <c r="I10">
        <v>67.5</v>
      </c>
      <c r="J10">
        <v>71.67</v>
      </c>
    </row>
    <row r="11" spans="1:10" x14ac:dyDescent="0.25">
      <c r="A11" t="s">
        <v>9</v>
      </c>
      <c r="B11">
        <v>90.72</v>
      </c>
      <c r="C11">
        <v>87.58</v>
      </c>
      <c r="D11">
        <v>87.12</v>
      </c>
      <c r="E11">
        <v>87.47</v>
      </c>
      <c r="F11">
        <v>91.81</v>
      </c>
      <c r="G11">
        <v>90.32</v>
      </c>
      <c r="H11">
        <v>77</v>
      </c>
      <c r="I11">
        <v>79.05</v>
      </c>
      <c r="J11">
        <v>81.56</v>
      </c>
    </row>
    <row r="12" spans="1:10" x14ac:dyDescent="0.25">
      <c r="A12" t="s">
        <v>10</v>
      </c>
      <c r="B12">
        <v>72.44</v>
      </c>
      <c r="C12">
        <v>75.53</v>
      </c>
      <c r="D12">
        <v>75.08</v>
      </c>
      <c r="E12">
        <v>64.41</v>
      </c>
      <c r="F12">
        <v>80</v>
      </c>
      <c r="G12">
        <v>73.55</v>
      </c>
      <c r="H12">
        <v>80</v>
      </c>
      <c r="I12">
        <v>55.6</v>
      </c>
      <c r="J12">
        <v>66.78</v>
      </c>
    </row>
    <row r="13" spans="1:10" x14ac:dyDescent="0.25">
      <c r="A13" t="s">
        <v>11</v>
      </c>
      <c r="B13">
        <v>86.55</v>
      </c>
      <c r="C13">
        <v>82.57</v>
      </c>
      <c r="D13">
        <v>81.78</v>
      </c>
      <c r="E13">
        <v>80.95</v>
      </c>
      <c r="F13">
        <v>79.47</v>
      </c>
      <c r="G13">
        <v>83.87</v>
      </c>
      <c r="H13">
        <v>82.56</v>
      </c>
      <c r="I13">
        <v>77.98</v>
      </c>
      <c r="J13">
        <v>76.11</v>
      </c>
    </row>
    <row r="14" spans="1:10" x14ac:dyDescent="0.25">
      <c r="A14" t="s">
        <v>12</v>
      </c>
      <c r="B14">
        <v>81.400000000000006</v>
      </c>
      <c r="C14">
        <v>74.260000000000005</v>
      </c>
      <c r="D14">
        <v>79.14</v>
      </c>
      <c r="E14">
        <v>80.739999999999995</v>
      </c>
      <c r="F14">
        <v>77.5</v>
      </c>
      <c r="G14">
        <v>77.78</v>
      </c>
      <c r="H14">
        <v>63.72</v>
      </c>
      <c r="I14">
        <v>76.67</v>
      </c>
      <c r="J14">
        <v>58.89</v>
      </c>
    </row>
    <row r="15" spans="1:10" x14ac:dyDescent="0.25">
      <c r="A15" t="s">
        <v>13</v>
      </c>
      <c r="B15">
        <v>76.87</v>
      </c>
      <c r="C15">
        <v>69.64</v>
      </c>
      <c r="D15">
        <v>71.33</v>
      </c>
      <c r="E15">
        <v>77.59</v>
      </c>
      <c r="F15">
        <v>62.2</v>
      </c>
      <c r="G15">
        <v>49.14</v>
      </c>
      <c r="H15">
        <v>68.209999999999994</v>
      </c>
      <c r="I15">
        <v>72.78</v>
      </c>
      <c r="J15">
        <v>72.92</v>
      </c>
    </row>
    <row r="16" spans="1:10" x14ac:dyDescent="0.25">
      <c r="A16" t="s">
        <v>14</v>
      </c>
      <c r="B16">
        <v>89.22</v>
      </c>
      <c r="C16">
        <v>82.11</v>
      </c>
      <c r="D16">
        <v>83.44</v>
      </c>
      <c r="E16">
        <v>77.33</v>
      </c>
      <c r="F16">
        <v>73.44</v>
      </c>
      <c r="G16">
        <v>70.56</v>
      </c>
      <c r="H16">
        <v>71.33</v>
      </c>
      <c r="I16">
        <v>76.900000000000006</v>
      </c>
      <c r="J16">
        <v>68.11</v>
      </c>
    </row>
    <row r="17" spans="1:10" x14ac:dyDescent="0.25">
      <c r="A17" t="s">
        <v>15</v>
      </c>
      <c r="B17">
        <v>76.75</v>
      </c>
      <c r="C17">
        <v>74.27</v>
      </c>
      <c r="D17">
        <v>79.209999999999994</v>
      </c>
      <c r="E17">
        <v>75.91</v>
      </c>
      <c r="F17">
        <v>75.34</v>
      </c>
      <c r="G17">
        <v>74.25</v>
      </c>
      <c r="H17">
        <v>80.599999999999994</v>
      </c>
      <c r="I17">
        <v>81.900000000000006</v>
      </c>
      <c r="J17">
        <v>74.58</v>
      </c>
    </row>
    <row r="18" spans="1:10" x14ac:dyDescent="0.25">
      <c r="A18" t="s">
        <v>16</v>
      </c>
      <c r="B18">
        <v>78.3</v>
      </c>
      <c r="C18">
        <v>77.819999999999993</v>
      </c>
      <c r="D18">
        <v>75.86</v>
      </c>
      <c r="E18">
        <v>82.3</v>
      </c>
      <c r="F18">
        <v>77.67</v>
      </c>
      <c r="G18">
        <v>77.819999999999993</v>
      </c>
      <c r="H18">
        <v>67.62</v>
      </c>
      <c r="I18">
        <v>69.88</v>
      </c>
      <c r="J18">
        <v>60</v>
      </c>
    </row>
    <row r="19" spans="1:10" x14ac:dyDescent="0.25">
      <c r="A19" t="s">
        <v>17</v>
      </c>
      <c r="B19">
        <v>84.33</v>
      </c>
      <c r="C19">
        <v>76.44</v>
      </c>
      <c r="D19">
        <v>78.89</v>
      </c>
      <c r="E19">
        <v>76</v>
      </c>
      <c r="F19">
        <v>79.11</v>
      </c>
      <c r="G19">
        <v>76.78</v>
      </c>
      <c r="H19">
        <v>78</v>
      </c>
      <c r="I19">
        <v>72.86</v>
      </c>
      <c r="J19">
        <v>67.78</v>
      </c>
    </row>
    <row r="20" spans="1:10" x14ac:dyDescent="0.25">
      <c r="A20" t="s">
        <v>18</v>
      </c>
      <c r="B20">
        <v>86.36</v>
      </c>
      <c r="C20">
        <v>84.76</v>
      </c>
      <c r="D20">
        <v>82.15</v>
      </c>
      <c r="E20">
        <v>88.41</v>
      </c>
      <c r="F20">
        <v>84.32</v>
      </c>
      <c r="G20">
        <v>83.33</v>
      </c>
      <c r="H20">
        <v>81.790000000000006</v>
      </c>
      <c r="I20">
        <v>76.430000000000007</v>
      </c>
      <c r="J20">
        <v>69.31</v>
      </c>
    </row>
    <row r="21" spans="1:10" x14ac:dyDescent="0.25">
      <c r="A21" t="s">
        <v>19</v>
      </c>
      <c r="B21">
        <v>81.349999999999994</v>
      </c>
      <c r="C21">
        <v>74.03</v>
      </c>
      <c r="D21">
        <v>78.8</v>
      </c>
      <c r="E21">
        <v>69.63</v>
      </c>
      <c r="F21">
        <v>69.44</v>
      </c>
      <c r="G21">
        <v>73.98</v>
      </c>
      <c r="H21">
        <v>75.650000000000006</v>
      </c>
      <c r="I21">
        <v>63.89</v>
      </c>
      <c r="J21">
        <v>62.69</v>
      </c>
    </row>
    <row r="22" spans="1:10" x14ac:dyDescent="0.25">
      <c r="A22" t="s">
        <v>20</v>
      </c>
      <c r="B22">
        <v>83.8</v>
      </c>
      <c r="C22">
        <v>73.430000000000007</v>
      </c>
      <c r="D22">
        <v>81.75</v>
      </c>
      <c r="E22">
        <v>76.709999999999994</v>
      </c>
      <c r="F22">
        <v>81.31</v>
      </c>
      <c r="G22">
        <v>81.069999999999993</v>
      </c>
      <c r="H22">
        <v>55</v>
      </c>
      <c r="I22">
        <v>75.599999999999994</v>
      </c>
      <c r="J22">
        <v>78.33</v>
      </c>
    </row>
    <row r="23" spans="1:10" x14ac:dyDescent="0.25">
      <c r="A23" t="s">
        <v>21</v>
      </c>
      <c r="B23">
        <v>86.26</v>
      </c>
      <c r="C23">
        <v>83.3</v>
      </c>
      <c r="D23">
        <v>81.2</v>
      </c>
      <c r="E23">
        <v>79.12</v>
      </c>
      <c r="F23">
        <v>75.56</v>
      </c>
      <c r="G23">
        <v>84.78</v>
      </c>
      <c r="H23">
        <v>76.22</v>
      </c>
      <c r="I23">
        <v>80.709999999999994</v>
      </c>
      <c r="J23">
        <v>70</v>
      </c>
    </row>
    <row r="24" spans="1:10" x14ac:dyDescent="0.25">
      <c r="A24" t="s">
        <v>22</v>
      </c>
      <c r="B24">
        <v>83.15</v>
      </c>
      <c r="C24">
        <v>76.63</v>
      </c>
      <c r="D24">
        <v>80.87</v>
      </c>
      <c r="E24">
        <v>83.91</v>
      </c>
      <c r="F24">
        <v>79.13</v>
      </c>
      <c r="G24">
        <v>82.11</v>
      </c>
      <c r="H24">
        <v>79.67</v>
      </c>
      <c r="I24">
        <v>78.81</v>
      </c>
      <c r="J24">
        <v>73</v>
      </c>
    </row>
    <row r="25" spans="1:10" x14ac:dyDescent="0.25">
      <c r="A25" t="s">
        <v>23</v>
      </c>
      <c r="B25">
        <v>40.21</v>
      </c>
      <c r="C25">
        <v>57.82</v>
      </c>
      <c r="D25">
        <v>62.07</v>
      </c>
      <c r="E25">
        <v>47.24</v>
      </c>
      <c r="F25">
        <v>56.12</v>
      </c>
      <c r="G25">
        <v>55</v>
      </c>
      <c r="H25">
        <v>49.65</v>
      </c>
      <c r="I25">
        <v>58.61</v>
      </c>
      <c r="J25">
        <v>55.19</v>
      </c>
    </row>
    <row r="26" spans="1:10" x14ac:dyDescent="0.25">
      <c r="A26" t="s">
        <v>24</v>
      </c>
      <c r="B26">
        <v>69.47</v>
      </c>
      <c r="C26">
        <v>66.39</v>
      </c>
      <c r="D26">
        <v>67.959999999999994</v>
      </c>
      <c r="E26">
        <v>73.33</v>
      </c>
      <c r="F26">
        <v>61.39</v>
      </c>
      <c r="G26">
        <v>70</v>
      </c>
      <c r="H26">
        <v>54.54</v>
      </c>
      <c r="I26">
        <v>64.069999999999993</v>
      </c>
      <c r="J26">
        <v>56.11</v>
      </c>
    </row>
    <row r="27" spans="1:10" x14ac:dyDescent="0.25">
      <c r="A27" t="s">
        <v>25</v>
      </c>
      <c r="B27">
        <v>62.34</v>
      </c>
      <c r="C27">
        <v>59.3</v>
      </c>
      <c r="D27">
        <v>61.5</v>
      </c>
      <c r="E27">
        <v>66.900000000000006</v>
      </c>
      <c r="F27">
        <v>55.6</v>
      </c>
      <c r="G27">
        <v>63.74</v>
      </c>
      <c r="H27">
        <v>80.31</v>
      </c>
      <c r="I27">
        <v>78.44</v>
      </c>
      <c r="J27">
        <v>79.11</v>
      </c>
    </row>
    <row r="28" spans="1:10" x14ac:dyDescent="0.25">
      <c r="A28" t="s">
        <v>26</v>
      </c>
      <c r="B28">
        <v>68.73</v>
      </c>
      <c r="C28">
        <v>66.06</v>
      </c>
      <c r="D28">
        <v>64.06</v>
      </c>
      <c r="E28">
        <v>58.88</v>
      </c>
      <c r="F28">
        <v>59.8</v>
      </c>
      <c r="G28">
        <v>62.92</v>
      </c>
      <c r="H28">
        <v>65</v>
      </c>
      <c r="I28">
        <v>60</v>
      </c>
      <c r="J28">
        <v>66.11</v>
      </c>
    </row>
    <row r="29" spans="1:10" x14ac:dyDescent="0.25">
      <c r="A29" t="s">
        <v>27</v>
      </c>
      <c r="B29">
        <v>68.61</v>
      </c>
      <c r="C29">
        <v>72.59</v>
      </c>
      <c r="D29">
        <v>67.59</v>
      </c>
      <c r="E29">
        <v>63.92</v>
      </c>
      <c r="F29">
        <v>64.849999999999994</v>
      </c>
      <c r="G29">
        <v>72.87</v>
      </c>
      <c r="H29">
        <v>65.87</v>
      </c>
      <c r="I29">
        <v>67.08</v>
      </c>
      <c r="J29">
        <v>63.97</v>
      </c>
    </row>
    <row r="30" spans="1:10" x14ac:dyDescent="0.25">
      <c r="A30" t="s">
        <v>28</v>
      </c>
      <c r="B30">
        <v>75.02</v>
      </c>
      <c r="C30">
        <v>55.09</v>
      </c>
      <c r="D30">
        <v>62</v>
      </c>
      <c r="E30">
        <v>48.82</v>
      </c>
      <c r="F30">
        <v>53.18</v>
      </c>
      <c r="G30">
        <v>60.83</v>
      </c>
      <c r="H30">
        <v>58.8</v>
      </c>
      <c r="I30">
        <v>53.24</v>
      </c>
      <c r="J30">
        <v>53.8</v>
      </c>
    </row>
    <row r="31" spans="1:10" x14ac:dyDescent="0.25">
      <c r="A31" t="s">
        <v>29</v>
      </c>
      <c r="B31">
        <v>72.209999999999994</v>
      </c>
      <c r="C31">
        <v>66.12</v>
      </c>
      <c r="D31">
        <v>63.9</v>
      </c>
      <c r="E31">
        <v>72.17</v>
      </c>
      <c r="F31">
        <v>65.790000000000006</v>
      </c>
      <c r="G31">
        <v>72.89</v>
      </c>
      <c r="H31">
        <v>71.05</v>
      </c>
      <c r="I31">
        <v>75.37</v>
      </c>
      <c r="J31">
        <v>67.87</v>
      </c>
    </row>
    <row r="32" spans="1:10" x14ac:dyDescent="0.25">
      <c r="A32" t="s">
        <v>30</v>
      </c>
      <c r="B32">
        <v>67.33</v>
      </c>
      <c r="C32">
        <v>64.36</v>
      </c>
      <c r="D32">
        <v>67.33</v>
      </c>
      <c r="E32">
        <v>72.11</v>
      </c>
      <c r="F32">
        <v>70.11</v>
      </c>
      <c r="G32">
        <v>69.349999999999994</v>
      </c>
      <c r="H32">
        <v>70.22</v>
      </c>
      <c r="I32">
        <v>75.95</v>
      </c>
      <c r="J32">
        <v>67.11</v>
      </c>
    </row>
    <row r="33" spans="1:10" x14ac:dyDescent="0.25">
      <c r="A33" t="s">
        <v>31</v>
      </c>
      <c r="B33">
        <v>72.150000000000006</v>
      </c>
      <c r="C33">
        <v>75.73</v>
      </c>
      <c r="D33">
        <v>76.599999999999994</v>
      </c>
      <c r="E33">
        <v>69.13</v>
      </c>
      <c r="F33">
        <v>79.900000000000006</v>
      </c>
      <c r="G33">
        <v>78.73</v>
      </c>
      <c r="H33">
        <v>67.75</v>
      </c>
      <c r="I33">
        <v>77.19</v>
      </c>
      <c r="J33">
        <v>74.22</v>
      </c>
    </row>
    <row r="34" spans="1:10" x14ac:dyDescent="0.25">
      <c r="A34" t="s">
        <v>32</v>
      </c>
      <c r="B34">
        <v>74.849999999999994</v>
      </c>
      <c r="C34">
        <v>70.02</v>
      </c>
      <c r="D34">
        <v>66.7</v>
      </c>
      <c r="E34">
        <v>59.69</v>
      </c>
      <c r="F34">
        <v>62.4</v>
      </c>
      <c r="G34">
        <v>66.56</v>
      </c>
      <c r="H34">
        <v>65.73</v>
      </c>
      <c r="I34">
        <v>71.67</v>
      </c>
      <c r="J34">
        <v>74.22</v>
      </c>
    </row>
    <row r="35" spans="1:10" x14ac:dyDescent="0.25">
      <c r="A35" t="s">
        <v>33</v>
      </c>
      <c r="B35">
        <v>59.27</v>
      </c>
      <c r="C35">
        <v>56.31</v>
      </c>
      <c r="D35">
        <v>57.52</v>
      </c>
      <c r="E35">
        <v>60.4</v>
      </c>
      <c r="F35">
        <v>58.3</v>
      </c>
      <c r="G35">
        <v>60</v>
      </c>
      <c r="H35">
        <v>61.98</v>
      </c>
      <c r="I35">
        <v>66.459999999999994</v>
      </c>
      <c r="J35">
        <v>61.67</v>
      </c>
    </row>
    <row r="36" spans="1:10" x14ac:dyDescent="0.25">
      <c r="A36" t="s">
        <v>34</v>
      </c>
      <c r="B36">
        <v>74.73</v>
      </c>
      <c r="C36">
        <v>69.709999999999994</v>
      </c>
      <c r="D36">
        <v>65.83</v>
      </c>
      <c r="E36">
        <v>50.09</v>
      </c>
      <c r="F36">
        <v>70.819999999999993</v>
      </c>
      <c r="G36">
        <v>61.71</v>
      </c>
      <c r="H36">
        <v>40</v>
      </c>
      <c r="I36">
        <v>66.849999999999994</v>
      </c>
      <c r="J36">
        <v>63.06</v>
      </c>
    </row>
    <row r="37" spans="1:10" x14ac:dyDescent="0.25">
      <c r="A37" t="s">
        <v>35</v>
      </c>
      <c r="B37">
        <v>75.02</v>
      </c>
      <c r="C37">
        <v>73.5</v>
      </c>
      <c r="D37">
        <v>71.8</v>
      </c>
      <c r="E37">
        <v>62.2</v>
      </c>
      <c r="F37">
        <v>71.099999999999994</v>
      </c>
      <c r="G37">
        <v>61.21</v>
      </c>
      <c r="H37">
        <v>68.44</v>
      </c>
      <c r="I37">
        <v>58.65</v>
      </c>
      <c r="J37">
        <v>67.56</v>
      </c>
    </row>
    <row r="38" spans="1:10" x14ac:dyDescent="0.25">
      <c r="A38" t="s">
        <v>36</v>
      </c>
      <c r="B38">
        <v>76.52</v>
      </c>
      <c r="C38">
        <v>70.42</v>
      </c>
      <c r="D38">
        <v>70.849999999999994</v>
      </c>
      <c r="E38">
        <v>75</v>
      </c>
      <c r="F38">
        <v>81.2</v>
      </c>
      <c r="G38">
        <v>79.290000000000006</v>
      </c>
      <c r="H38">
        <v>73.44</v>
      </c>
      <c r="I38">
        <v>75</v>
      </c>
      <c r="J38">
        <v>72.67</v>
      </c>
    </row>
    <row r="39" spans="1:10" x14ac:dyDescent="0.25">
      <c r="A39" t="s">
        <v>37</v>
      </c>
      <c r="B39">
        <v>69.459999999999994</v>
      </c>
      <c r="C39">
        <v>64.62</v>
      </c>
      <c r="D39">
        <v>71.599999999999994</v>
      </c>
      <c r="E39">
        <v>59.39</v>
      </c>
      <c r="F39">
        <v>72.28</v>
      </c>
      <c r="G39">
        <v>69.47</v>
      </c>
      <c r="H39">
        <v>67.19</v>
      </c>
      <c r="I39">
        <v>63.7</v>
      </c>
      <c r="J39">
        <v>56.39</v>
      </c>
    </row>
    <row r="40" spans="1:10" x14ac:dyDescent="0.25">
      <c r="A40" t="s">
        <v>38</v>
      </c>
      <c r="B40">
        <v>81.55</v>
      </c>
      <c r="C40">
        <v>77.239999999999995</v>
      </c>
      <c r="D40">
        <v>80.47</v>
      </c>
      <c r="E40">
        <v>73.86</v>
      </c>
      <c r="F40">
        <v>68.89</v>
      </c>
      <c r="G40">
        <v>62.14</v>
      </c>
      <c r="H40">
        <v>64.760000000000005</v>
      </c>
      <c r="I40">
        <v>55.75</v>
      </c>
      <c r="J40">
        <v>62.62</v>
      </c>
    </row>
    <row r="41" spans="1:10" x14ac:dyDescent="0.25">
      <c r="A41" t="s">
        <v>39</v>
      </c>
      <c r="B41">
        <v>58.74</v>
      </c>
      <c r="C41">
        <v>41.3</v>
      </c>
      <c r="D41">
        <v>43.47</v>
      </c>
      <c r="E41">
        <v>48.91</v>
      </c>
      <c r="F41">
        <v>40.700000000000003</v>
      </c>
      <c r="G41">
        <v>37.68</v>
      </c>
      <c r="H41">
        <v>47.08</v>
      </c>
      <c r="I41">
        <v>28.33</v>
      </c>
      <c r="J41">
        <v>24.56</v>
      </c>
    </row>
    <row r="42" spans="1:10" x14ac:dyDescent="0.25">
      <c r="A42" t="s">
        <v>40</v>
      </c>
      <c r="B42">
        <v>68.349999999999994</v>
      </c>
      <c r="C42">
        <v>68.44</v>
      </c>
      <c r="D42">
        <v>64.89</v>
      </c>
      <c r="E42">
        <v>74.11</v>
      </c>
      <c r="F42">
        <v>71.16</v>
      </c>
      <c r="G42">
        <v>65.5</v>
      </c>
      <c r="H42">
        <v>70.19</v>
      </c>
      <c r="I42">
        <v>60.65</v>
      </c>
      <c r="J42">
        <v>66.569999999999993</v>
      </c>
    </row>
    <row r="43" spans="1:10" x14ac:dyDescent="0.25">
      <c r="A43" t="s">
        <v>41</v>
      </c>
      <c r="B43">
        <v>67.16</v>
      </c>
      <c r="C43">
        <v>61.49</v>
      </c>
      <c r="D43">
        <v>65.11</v>
      </c>
      <c r="E43">
        <v>66.06</v>
      </c>
      <c r="F43">
        <v>43.94</v>
      </c>
      <c r="G43">
        <v>59.25</v>
      </c>
      <c r="H43">
        <v>68.56</v>
      </c>
      <c r="I43">
        <v>62.86</v>
      </c>
      <c r="J43">
        <v>51</v>
      </c>
    </row>
    <row r="44" spans="1:10" x14ac:dyDescent="0.25">
      <c r="A44" t="s">
        <v>42</v>
      </c>
      <c r="B44">
        <v>60.85</v>
      </c>
      <c r="C44">
        <v>63.98</v>
      </c>
      <c r="D44">
        <v>57.91</v>
      </c>
      <c r="E44">
        <v>60.7</v>
      </c>
      <c r="F44">
        <v>67.63</v>
      </c>
      <c r="G44">
        <v>68.95</v>
      </c>
      <c r="H44">
        <v>58.77</v>
      </c>
      <c r="I44">
        <v>68.239999999999995</v>
      </c>
      <c r="J44">
        <v>55.65</v>
      </c>
    </row>
    <row r="45" spans="1:10" x14ac:dyDescent="0.25">
      <c r="A45" t="s">
        <v>43</v>
      </c>
      <c r="B45">
        <v>67.88</v>
      </c>
      <c r="C45">
        <v>65.88</v>
      </c>
      <c r="D45">
        <v>66.17</v>
      </c>
      <c r="E45">
        <v>60.48</v>
      </c>
      <c r="F45">
        <v>59.44</v>
      </c>
      <c r="G45">
        <v>61.9</v>
      </c>
      <c r="H45">
        <v>63.41</v>
      </c>
      <c r="I45">
        <v>56.08</v>
      </c>
      <c r="J45">
        <v>57.38</v>
      </c>
    </row>
    <row r="46" spans="1:10" x14ac:dyDescent="0.25">
      <c r="A46" t="s">
        <v>44</v>
      </c>
      <c r="B46">
        <v>58.46</v>
      </c>
      <c r="C46">
        <v>53.9</v>
      </c>
      <c r="D46">
        <v>57.6</v>
      </c>
      <c r="E46">
        <v>61.34</v>
      </c>
      <c r="F46">
        <v>52.86</v>
      </c>
      <c r="G46">
        <v>59.01</v>
      </c>
      <c r="H46">
        <v>55.56</v>
      </c>
      <c r="I46">
        <v>44.81</v>
      </c>
      <c r="J46">
        <v>61.67</v>
      </c>
    </row>
    <row r="47" spans="1:10" x14ac:dyDescent="0.25">
      <c r="A47" t="s">
        <v>45</v>
      </c>
      <c r="B47">
        <v>75.45</v>
      </c>
      <c r="C47">
        <v>58.71</v>
      </c>
      <c r="D47">
        <v>89.44</v>
      </c>
      <c r="E47">
        <v>83.18</v>
      </c>
      <c r="F47">
        <v>83.86</v>
      </c>
      <c r="G47">
        <v>81.900000000000006</v>
      </c>
      <c r="H47">
        <v>77.86</v>
      </c>
      <c r="I47">
        <v>89.17</v>
      </c>
      <c r="J47">
        <v>50.83</v>
      </c>
    </row>
    <row r="48" spans="1:10" x14ac:dyDescent="0.25">
      <c r="A48" t="s">
        <v>46</v>
      </c>
      <c r="B48">
        <v>82.82</v>
      </c>
      <c r="C48">
        <v>79.72</v>
      </c>
      <c r="D48">
        <v>81.91</v>
      </c>
      <c r="E48">
        <v>70.11</v>
      </c>
      <c r="F48">
        <v>75.430000000000007</v>
      </c>
      <c r="G48">
        <v>73.12</v>
      </c>
      <c r="H48">
        <v>82.22</v>
      </c>
      <c r="I48">
        <v>74.290000000000006</v>
      </c>
      <c r="J48">
        <v>75.56</v>
      </c>
    </row>
    <row r="49" spans="1:10" x14ac:dyDescent="0.25">
      <c r="A49" t="s">
        <v>47</v>
      </c>
      <c r="B49">
        <v>62.02</v>
      </c>
      <c r="C49">
        <v>75.650000000000006</v>
      </c>
      <c r="D49">
        <v>74.73</v>
      </c>
      <c r="E49">
        <v>51.7</v>
      </c>
      <c r="F49">
        <v>66.63</v>
      </c>
      <c r="G49">
        <v>76.84</v>
      </c>
      <c r="H49">
        <v>79.39</v>
      </c>
      <c r="I49">
        <v>55.68</v>
      </c>
      <c r="J49">
        <v>77.09</v>
      </c>
    </row>
    <row r="50" spans="1:10" x14ac:dyDescent="0.25">
      <c r="A50" t="s">
        <v>48</v>
      </c>
      <c r="B50">
        <v>67.430000000000007</v>
      </c>
      <c r="C50">
        <v>67.88</v>
      </c>
      <c r="D50">
        <v>69.19</v>
      </c>
      <c r="E50">
        <v>74.900000000000006</v>
      </c>
      <c r="F50">
        <v>69.900000000000006</v>
      </c>
      <c r="G50">
        <v>75.39</v>
      </c>
      <c r="H50">
        <v>61.76</v>
      </c>
      <c r="I50">
        <v>73.23</v>
      </c>
      <c r="J50">
        <v>66.22</v>
      </c>
    </row>
    <row r="51" spans="1:10" x14ac:dyDescent="0.25">
      <c r="A51" t="s">
        <v>49</v>
      </c>
      <c r="B51">
        <v>58.22</v>
      </c>
      <c r="C51">
        <v>57.63</v>
      </c>
      <c r="D51">
        <v>60.63</v>
      </c>
      <c r="E51">
        <v>44.62</v>
      </c>
      <c r="F51">
        <v>54.3</v>
      </c>
      <c r="G51">
        <v>41.87</v>
      </c>
      <c r="H51">
        <v>56.3</v>
      </c>
      <c r="I51">
        <v>33.94</v>
      </c>
      <c r="J51">
        <v>34.94</v>
      </c>
    </row>
    <row r="52" spans="1:10" x14ac:dyDescent="0.25">
      <c r="A52" t="s">
        <v>50</v>
      </c>
      <c r="B52">
        <v>64.48</v>
      </c>
      <c r="C52">
        <v>57.64</v>
      </c>
      <c r="D52">
        <v>64.680000000000007</v>
      </c>
      <c r="E52">
        <v>48.83</v>
      </c>
      <c r="F52">
        <v>67.91</v>
      </c>
      <c r="G52">
        <v>60.18</v>
      </c>
      <c r="H52">
        <v>58.8</v>
      </c>
      <c r="I52">
        <v>77.31</v>
      </c>
      <c r="J52">
        <v>63.52</v>
      </c>
    </row>
    <row r="53" spans="1:10" x14ac:dyDescent="0.25">
      <c r="A53" t="s">
        <v>51</v>
      </c>
      <c r="B53">
        <v>77.37</v>
      </c>
      <c r="C53">
        <v>74.25</v>
      </c>
      <c r="D53">
        <v>72.58</v>
      </c>
      <c r="E53">
        <v>73.87</v>
      </c>
      <c r="F53">
        <v>64.430000000000007</v>
      </c>
      <c r="G53">
        <v>69.62</v>
      </c>
      <c r="H53">
        <v>65.69</v>
      </c>
      <c r="I53">
        <v>54.38</v>
      </c>
      <c r="J53">
        <v>63.11</v>
      </c>
    </row>
    <row r="54" spans="1:10" x14ac:dyDescent="0.25">
      <c r="A54" t="s">
        <v>52</v>
      </c>
      <c r="B54">
        <v>69.41</v>
      </c>
      <c r="C54">
        <v>65.05</v>
      </c>
      <c r="D54">
        <v>66.239999999999995</v>
      </c>
      <c r="E54">
        <v>54.55</v>
      </c>
      <c r="F54">
        <v>49.3</v>
      </c>
      <c r="G54">
        <v>73.33</v>
      </c>
      <c r="H54">
        <v>68.12</v>
      </c>
      <c r="I54">
        <v>54.27</v>
      </c>
      <c r="J54">
        <v>58.56</v>
      </c>
    </row>
    <row r="55" spans="1:10" x14ac:dyDescent="0.25">
      <c r="A55" t="s">
        <v>53</v>
      </c>
      <c r="B55">
        <v>55.03</v>
      </c>
      <c r="C55">
        <v>70.25</v>
      </c>
      <c r="D55">
        <v>62.21</v>
      </c>
      <c r="E55">
        <v>72.5</v>
      </c>
      <c r="F55">
        <v>69.52</v>
      </c>
      <c r="G55">
        <v>72.650000000000006</v>
      </c>
      <c r="H55">
        <v>66.37</v>
      </c>
      <c r="I55">
        <v>72.08</v>
      </c>
      <c r="J55">
        <v>74.44</v>
      </c>
    </row>
    <row r="56" spans="1:10" x14ac:dyDescent="0.25">
      <c r="A56" t="s">
        <v>54</v>
      </c>
      <c r="B56">
        <v>80.14</v>
      </c>
      <c r="C56">
        <v>74.53</v>
      </c>
      <c r="D56">
        <v>74.05</v>
      </c>
      <c r="E56">
        <v>65.48</v>
      </c>
      <c r="F56">
        <v>67.22</v>
      </c>
      <c r="G56">
        <v>58.02</v>
      </c>
      <c r="H56">
        <v>70.95</v>
      </c>
      <c r="I56">
        <v>61.75</v>
      </c>
      <c r="J56">
        <v>66.98</v>
      </c>
    </row>
    <row r="57" spans="1:10" x14ac:dyDescent="0.25">
      <c r="A57" t="s">
        <v>55</v>
      </c>
      <c r="B57">
        <v>66.92</v>
      </c>
      <c r="C57">
        <v>59.48</v>
      </c>
      <c r="D57">
        <v>57.31</v>
      </c>
      <c r="E57">
        <v>59.24</v>
      </c>
      <c r="F57">
        <v>65.91</v>
      </c>
      <c r="G57">
        <v>61.1</v>
      </c>
      <c r="H57">
        <v>48.62</v>
      </c>
      <c r="I57">
        <v>53.76</v>
      </c>
      <c r="J57">
        <v>59.33</v>
      </c>
    </row>
    <row r="58" spans="1:10" x14ac:dyDescent="0.25">
      <c r="A58" t="s">
        <v>56</v>
      </c>
      <c r="B58">
        <v>71.599999999999994</v>
      </c>
      <c r="C58">
        <v>68.87</v>
      </c>
      <c r="D58">
        <v>67.8</v>
      </c>
      <c r="E58">
        <v>65.98</v>
      </c>
      <c r="F58">
        <v>65.290000000000006</v>
      </c>
      <c r="G58">
        <v>67.650000000000006</v>
      </c>
      <c r="H58">
        <v>65.290000000000006</v>
      </c>
      <c r="I58">
        <v>68.540000000000006</v>
      </c>
      <c r="J58">
        <v>60.67</v>
      </c>
    </row>
    <row r="59" spans="1:10" x14ac:dyDescent="0.25">
      <c r="A59" t="s">
        <v>57</v>
      </c>
      <c r="B59">
        <v>57.79</v>
      </c>
      <c r="C59">
        <v>52.43</v>
      </c>
      <c r="D59">
        <v>57.21</v>
      </c>
      <c r="E59">
        <v>54.41</v>
      </c>
      <c r="F59">
        <v>54.36</v>
      </c>
      <c r="G59">
        <v>50.09</v>
      </c>
      <c r="H59">
        <v>50.56</v>
      </c>
      <c r="I59">
        <v>46.67</v>
      </c>
      <c r="J59">
        <v>37.590000000000003</v>
      </c>
    </row>
    <row r="60" spans="1:10" x14ac:dyDescent="0.25">
      <c r="A60" t="s">
        <v>58</v>
      </c>
      <c r="B60">
        <v>77.8</v>
      </c>
      <c r="C60">
        <v>74.44</v>
      </c>
      <c r="D60">
        <v>73.930000000000007</v>
      </c>
      <c r="E60">
        <v>79.72</v>
      </c>
      <c r="F60">
        <v>46.42</v>
      </c>
      <c r="G60">
        <v>64.48</v>
      </c>
      <c r="H60">
        <v>70.88</v>
      </c>
      <c r="I60">
        <v>63.23</v>
      </c>
      <c r="J60">
        <v>63.33</v>
      </c>
    </row>
    <row r="61" spans="1:10" x14ac:dyDescent="0.25">
      <c r="A61" t="s">
        <v>59</v>
      </c>
      <c r="B61">
        <v>70.510000000000005</v>
      </c>
      <c r="C61">
        <v>65.790000000000006</v>
      </c>
      <c r="D61">
        <v>59.46</v>
      </c>
      <c r="E61">
        <v>70.180000000000007</v>
      </c>
      <c r="F61">
        <v>68.27</v>
      </c>
      <c r="G61">
        <v>67.5</v>
      </c>
      <c r="H61">
        <v>51.76</v>
      </c>
      <c r="I61">
        <v>66.67</v>
      </c>
      <c r="J61">
        <v>42.87</v>
      </c>
    </row>
    <row r="62" spans="1:10" x14ac:dyDescent="0.25">
      <c r="A62" t="s">
        <v>60</v>
      </c>
      <c r="B62">
        <v>68.040000000000006</v>
      </c>
      <c r="C62">
        <v>69.709999999999994</v>
      </c>
      <c r="D62">
        <v>68.61</v>
      </c>
      <c r="E62">
        <v>73.510000000000005</v>
      </c>
      <c r="F62">
        <v>57.18</v>
      </c>
      <c r="G62">
        <v>67.3</v>
      </c>
      <c r="H62">
        <v>61.48</v>
      </c>
      <c r="I62">
        <v>48.8</v>
      </c>
      <c r="J62">
        <v>59.17</v>
      </c>
    </row>
    <row r="63" spans="1:10" x14ac:dyDescent="0.25">
      <c r="A63" t="s">
        <v>61</v>
      </c>
      <c r="B63">
        <v>79.650000000000006</v>
      </c>
      <c r="C63">
        <v>70.86</v>
      </c>
      <c r="D63">
        <v>68.38</v>
      </c>
      <c r="E63">
        <v>49.92</v>
      </c>
      <c r="F63">
        <v>67.67</v>
      </c>
      <c r="G63">
        <v>69.25</v>
      </c>
      <c r="H63">
        <v>67.83</v>
      </c>
      <c r="I63">
        <v>63.75</v>
      </c>
      <c r="J63">
        <v>62.59</v>
      </c>
    </row>
    <row r="64" spans="1:10" x14ac:dyDescent="0.25">
      <c r="A64" t="s">
        <v>62</v>
      </c>
      <c r="B64">
        <v>58.8</v>
      </c>
      <c r="C64">
        <v>57.9</v>
      </c>
      <c r="D64">
        <v>59.05</v>
      </c>
      <c r="E64">
        <v>66.19</v>
      </c>
      <c r="F64">
        <v>52.21</v>
      </c>
      <c r="G64">
        <v>67.33</v>
      </c>
      <c r="H64">
        <v>61.76</v>
      </c>
      <c r="I64">
        <v>65.94</v>
      </c>
      <c r="J64">
        <v>69.56</v>
      </c>
    </row>
    <row r="65" spans="1:10" x14ac:dyDescent="0.25">
      <c r="A65" t="s">
        <v>63</v>
      </c>
      <c r="B65">
        <v>60.96</v>
      </c>
      <c r="C65">
        <v>60.43</v>
      </c>
      <c r="D65">
        <v>55.07</v>
      </c>
      <c r="E65">
        <v>68.97</v>
      </c>
      <c r="F65">
        <v>67.47</v>
      </c>
      <c r="G65">
        <v>64.55</v>
      </c>
      <c r="H65">
        <v>64.22</v>
      </c>
      <c r="I65">
        <v>63.05</v>
      </c>
      <c r="J65">
        <v>53.57</v>
      </c>
    </row>
    <row r="66" spans="1:10" x14ac:dyDescent="0.25">
      <c r="A66" t="s">
        <v>64</v>
      </c>
      <c r="B66">
        <v>62.74</v>
      </c>
      <c r="C66">
        <v>53.38</v>
      </c>
      <c r="D66">
        <v>48.95</v>
      </c>
      <c r="E66">
        <v>46.51</v>
      </c>
      <c r="F66">
        <v>48.43</v>
      </c>
      <c r="G66">
        <v>26.76</v>
      </c>
      <c r="H66">
        <v>48.24</v>
      </c>
      <c r="I66">
        <v>33.06</v>
      </c>
      <c r="J66">
        <v>35.28</v>
      </c>
    </row>
    <row r="67" spans="1:10" x14ac:dyDescent="0.25">
      <c r="A67" t="s">
        <v>65</v>
      </c>
      <c r="B67">
        <v>54.2</v>
      </c>
      <c r="C67">
        <v>45.52</v>
      </c>
      <c r="D67">
        <v>47.42</v>
      </c>
      <c r="E67">
        <v>53.26</v>
      </c>
      <c r="F67">
        <v>43.3</v>
      </c>
      <c r="G67">
        <v>38.51</v>
      </c>
      <c r="H67">
        <v>38.33</v>
      </c>
      <c r="I67">
        <v>38.69</v>
      </c>
      <c r="J67">
        <v>41.39</v>
      </c>
    </row>
    <row r="68" spans="1:10" x14ac:dyDescent="0.25">
      <c r="A68" t="s">
        <v>66</v>
      </c>
      <c r="B68">
        <v>54.51</v>
      </c>
      <c r="C68">
        <v>66.989999999999995</v>
      </c>
      <c r="D68">
        <v>65.63</v>
      </c>
      <c r="E68">
        <v>51.17</v>
      </c>
      <c r="F68">
        <v>63.53</v>
      </c>
      <c r="G68">
        <v>56.57</v>
      </c>
      <c r="H68">
        <v>63.92</v>
      </c>
      <c r="I68">
        <v>58.96</v>
      </c>
      <c r="J68">
        <v>52.44</v>
      </c>
    </row>
    <row r="69" spans="1:10" x14ac:dyDescent="0.25">
      <c r="A69" t="s">
        <v>67</v>
      </c>
      <c r="B69">
        <v>63.55</v>
      </c>
      <c r="C69">
        <v>57.78</v>
      </c>
      <c r="D69">
        <v>58.15</v>
      </c>
      <c r="E69">
        <v>57.78</v>
      </c>
      <c r="F69">
        <v>58.24</v>
      </c>
      <c r="G69">
        <v>55.09</v>
      </c>
      <c r="H69">
        <v>51.48</v>
      </c>
      <c r="I69">
        <v>37.409999999999997</v>
      </c>
      <c r="J69">
        <v>48.52</v>
      </c>
    </row>
    <row r="70" spans="1:10" x14ac:dyDescent="0.25">
      <c r="A70" t="s">
        <v>68</v>
      </c>
      <c r="B70">
        <v>63.67</v>
      </c>
      <c r="C70">
        <v>64.59</v>
      </c>
      <c r="D70">
        <v>64.31</v>
      </c>
      <c r="E70">
        <v>68.069999999999993</v>
      </c>
      <c r="F70">
        <v>50.37</v>
      </c>
      <c r="G70">
        <v>63.61</v>
      </c>
      <c r="H70">
        <v>62.69</v>
      </c>
      <c r="I70">
        <v>64.540000000000006</v>
      </c>
      <c r="J70">
        <v>58.89</v>
      </c>
    </row>
    <row r="71" spans="1:10" x14ac:dyDescent="0.25">
      <c r="A71" t="s">
        <v>69</v>
      </c>
      <c r="B71">
        <v>81.400000000000006</v>
      </c>
      <c r="C71">
        <v>76.8</v>
      </c>
      <c r="D71">
        <v>77.900000000000006</v>
      </c>
      <c r="E71">
        <v>58.9</v>
      </c>
      <c r="F71">
        <v>73.8</v>
      </c>
      <c r="G71">
        <v>65.56</v>
      </c>
      <c r="H71">
        <v>75.42</v>
      </c>
      <c r="I71">
        <v>76.150000000000006</v>
      </c>
      <c r="J71">
        <v>76.67</v>
      </c>
    </row>
    <row r="72" spans="1:10" x14ac:dyDescent="0.25">
      <c r="A72" t="s">
        <v>70</v>
      </c>
      <c r="B72">
        <v>69.31</v>
      </c>
      <c r="C72">
        <v>66.88</v>
      </c>
      <c r="D72">
        <v>67.19</v>
      </c>
      <c r="E72">
        <v>68.150000000000006</v>
      </c>
      <c r="F72">
        <v>70.28</v>
      </c>
      <c r="G72">
        <v>59.72</v>
      </c>
      <c r="H72">
        <v>65.459999999999994</v>
      </c>
      <c r="I72">
        <v>60.28</v>
      </c>
      <c r="J72">
        <v>62.04</v>
      </c>
    </row>
    <row r="73" spans="1:10" x14ac:dyDescent="0.25">
      <c r="A73" t="s">
        <v>71</v>
      </c>
      <c r="B73">
        <v>67.11</v>
      </c>
      <c r="C73">
        <v>65.239999999999995</v>
      </c>
      <c r="D73">
        <v>69.64</v>
      </c>
      <c r="E73">
        <v>63.57</v>
      </c>
      <c r="F73">
        <v>69.38</v>
      </c>
      <c r="G73">
        <v>67.03</v>
      </c>
      <c r="H73">
        <v>73.61</v>
      </c>
      <c r="I73">
        <v>60.19</v>
      </c>
      <c r="J73">
        <v>76.94</v>
      </c>
    </row>
    <row r="74" spans="1:10" x14ac:dyDescent="0.25">
      <c r="A74" t="s">
        <v>72</v>
      </c>
      <c r="B74">
        <v>73.16</v>
      </c>
      <c r="C74">
        <v>57.99</v>
      </c>
      <c r="D74">
        <v>51.17</v>
      </c>
      <c r="E74">
        <v>52.52</v>
      </c>
      <c r="F74">
        <v>44.91</v>
      </c>
      <c r="G74">
        <v>54.86</v>
      </c>
      <c r="H74">
        <v>48.43</v>
      </c>
      <c r="I74">
        <v>46.67</v>
      </c>
      <c r="J74">
        <v>54.44</v>
      </c>
    </row>
    <row r="75" spans="1:10" x14ac:dyDescent="0.25">
      <c r="A75" t="s">
        <v>73</v>
      </c>
      <c r="B75">
        <v>64.94</v>
      </c>
      <c r="C75">
        <v>64.27</v>
      </c>
      <c r="D75">
        <v>57.27</v>
      </c>
      <c r="E75">
        <v>61.82</v>
      </c>
      <c r="F75">
        <v>55.27</v>
      </c>
      <c r="G75">
        <v>61.11</v>
      </c>
      <c r="H75">
        <v>64.17</v>
      </c>
      <c r="I75">
        <v>64.72</v>
      </c>
      <c r="J75">
        <v>54.26</v>
      </c>
    </row>
    <row r="76" spans="1:10" x14ac:dyDescent="0.25">
      <c r="A76" t="s">
        <v>74</v>
      </c>
      <c r="B76">
        <v>76.02</v>
      </c>
      <c r="C76">
        <v>75.52</v>
      </c>
      <c r="D76">
        <v>75.709999999999994</v>
      </c>
      <c r="E76">
        <v>71.83</v>
      </c>
      <c r="F76">
        <v>75.23</v>
      </c>
      <c r="G76">
        <v>72.88</v>
      </c>
      <c r="H76">
        <v>68.569999999999993</v>
      </c>
      <c r="I76">
        <v>68.03</v>
      </c>
      <c r="J76">
        <v>63.11</v>
      </c>
    </row>
    <row r="77" spans="1:10" x14ac:dyDescent="0.25">
      <c r="A77" t="s">
        <v>75</v>
      </c>
      <c r="B77">
        <v>66.209999999999994</v>
      </c>
      <c r="C77">
        <v>62.02</v>
      </c>
      <c r="D77">
        <v>58.35</v>
      </c>
      <c r="E77">
        <v>56.6</v>
      </c>
      <c r="F77">
        <v>74.709999999999994</v>
      </c>
      <c r="G77">
        <v>65.489999999999995</v>
      </c>
      <c r="H77">
        <v>70.59</v>
      </c>
      <c r="I77">
        <v>59.27</v>
      </c>
      <c r="J77">
        <v>62.22</v>
      </c>
    </row>
    <row r="78" spans="1:10" x14ac:dyDescent="0.25">
      <c r="A78" t="s">
        <v>76</v>
      </c>
      <c r="B78">
        <v>70.39</v>
      </c>
      <c r="C78">
        <v>70.3</v>
      </c>
      <c r="D78">
        <v>72.78</v>
      </c>
      <c r="E78">
        <v>49.03</v>
      </c>
      <c r="F78">
        <v>67.77</v>
      </c>
      <c r="G78">
        <v>70.45</v>
      </c>
      <c r="H78">
        <v>61.02</v>
      </c>
      <c r="I78">
        <v>44.17</v>
      </c>
      <c r="J78">
        <v>64.91</v>
      </c>
    </row>
    <row r="79" spans="1:10" x14ac:dyDescent="0.25">
      <c r="A79" t="s">
        <v>77</v>
      </c>
      <c r="B79">
        <v>74.66</v>
      </c>
      <c r="C79">
        <v>64.260000000000005</v>
      </c>
      <c r="D79">
        <v>61.11</v>
      </c>
      <c r="E79">
        <v>59.29</v>
      </c>
      <c r="F79">
        <v>59.13</v>
      </c>
      <c r="G79">
        <v>66.11</v>
      </c>
      <c r="H79">
        <v>35.950000000000003</v>
      </c>
      <c r="I79">
        <v>51.67</v>
      </c>
      <c r="J79">
        <v>57.54</v>
      </c>
    </row>
    <row r="80" spans="1:10" ht="40.200000000000003" customHeight="1" x14ac:dyDescent="0.25">
      <c r="A80" t="s">
        <v>79</v>
      </c>
      <c r="B80">
        <v>71.88</v>
      </c>
      <c r="C80">
        <v>68.69</v>
      </c>
      <c r="D80">
        <v>68.849999999999994</v>
      </c>
      <c r="E80">
        <v>66.47</v>
      </c>
      <c r="F80">
        <v>65.819999999999993</v>
      </c>
      <c r="G80">
        <v>66.75</v>
      </c>
      <c r="H80">
        <v>65.13</v>
      </c>
      <c r="I80">
        <v>63.38</v>
      </c>
      <c r="J80">
        <v>62.81</v>
      </c>
    </row>
    <row r="81" spans="1:10" x14ac:dyDescent="0.25">
      <c r="A81" t="s">
        <v>80</v>
      </c>
      <c r="B81">
        <v>80.77</v>
      </c>
      <c r="C81">
        <v>93.59</v>
      </c>
      <c r="D81">
        <v>93.59</v>
      </c>
      <c r="E81">
        <v>84.62</v>
      </c>
      <c r="F81">
        <v>87.18</v>
      </c>
      <c r="G81">
        <v>85.9</v>
      </c>
      <c r="H81">
        <v>76.92</v>
      </c>
      <c r="I81">
        <v>67.95</v>
      </c>
      <c r="J81">
        <v>70.510000000000005</v>
      </c>
    </row>
    <row r="83" spans="1:10" x14ac:dyDescent="0.25">
      <c r="A83" t="s">
        <v>84</v>
      </c>
      <c r="B83">
        <f>AVERAGE(B2:B79)</f>
        <v>72.392692307692315</v>
      </c>
      <c r="C83">
        <f t="shared" ref="C83:J83" si="0">AVERAGE(C2:C79)</f>
        <v>69.009102564102591</v>
      </c>
      <c r="D83">
        <f t="shared" si="0"/>
        <v>69.441410256410251</v>
      </c>
      <c r="E83">
        <f t="shared" si="0"/>
        <v>67.217692307692303</v>
      </c>
      <c r="F83">
        <f t="shared" si="0"/>
        <v>66.33743589743591</v>
      </c>
      <c r="G83">
        <f t="shared" si="0"/>
        <v>67.275512820512787</v>
      </c>
      <c r="H83">
        <f t="shared" si="0"/>
        <v>65.727948717948721</v>
      </c>
      <c r="I83">
        <f t="shared" si="0"/>
        <v>64.338589743589736</v>
      </c>
      <c r="J83">
        <f t="shared" si="0"/>
        <v>63.270641025641012</v>
      </c>
    </row>
    <row r="84" spans="1:10" x14ac:dyDescent="0.25">
      <c r="A84" t="s">
        <v>85</v>
      </c>
      <c r="B84">
        <f>_xlfn.STDEV.P(B2:B79)</f>
        <v>10.117350630333984</v>
      </c>
      <c r="C84">
        <f t="shared" ref="C84:J84" si="1">_xlfn.STDEV.P(C2:C79)</f>
        <v>9.6066586397273905</v>
      </c>
      <c r="D84">
        <f t="shared" si="1"/>
        <v>10.061107234316127</v>
      </c>
      <c r="E84">
        <f t="shared" si="1"/>
        <v>11.560051339948725</v>
      </c>
      <c r="F84">
        <f t="shared" si="1"/>
        <v>11.472174970491873</v>
      </c>
      <c r="G84">
        <f t="shared" si="1"/>
        <v>11.363204297930508</v>
      </c>
      <c r="H84">
        <f t="shared" si="1"/>
        <v>10.804677211207979</v>
      </c>
      <c r="I84">
        <f t="shared" si="1"/>
        <v>12.789256782034613</v>
      </c>
      <c r="J84">
        <f t="shared" si="1"/>
        <v>11.410104309703719</v>
      </c>
    </row>
    <row r="86" spans="1:10" x14ac:dyDescent="0.25">
      <c r="A86" t="s">
        <v>81</v>
      </c>
      <c r="B86">
        <f>TINV(0.05,77)</f>
        <v>1.9912543953883848</v>
      </c>
    </row>
    <row r="87" spans="1:10" x14ac:dyDescent="0.25">
      <c r="A87" t="s">
        <v>82</v>
      </c>
      <c r="B87">
        <v>78</v>
      </c>
    </row>
    <row r="88" spans="1:10" x14ac:dyDescent="0.25">
      <c r="A88" t="s">
        <v>83</v>
      </c>
      <c r="B88">
        <f>SQRT(B87)</f>
        <v>8.8317608663278477</v>
      </c>
    </row>
    <row r="90" spans="1:10" x14ac:dyDescent="0.25">
      <c r="A90" t="s">
        <v>87</v>
      </c>
      <c r="B90">
        <f>B83+B86*B84/B88</f>
        <v>74.673802407621295</v>
      </c>
      <c r="C90">
        <f>C83+B86*C84/B88</f>
        <v>71.17506941158436</v>
      </c>
      <c r="D90">
        <f>D83+B86*D84/B88</f>
        <v>71.709839429938796</v>
      </c>
      <c r="E90">
        <f>E83+B86*E84/B88</f>
        <v>69.824081156981805</v>
      </c>
      <c r="F90">
        <f>F83+B86*F84/B88</f>
        <v>68.924011686840728</v>
      </c>
      <c r="G90">
        <f>G83+B86*G84/B88</f>
        <v>69.837519519563998</v>
      </c>
      <c r="H90">
        <f>H83+B86*H84/B88</f>
        <v>68.164027016852685</v>
      </c>
      <c r="I90">
        <f>I83+B86*I84/B88</f>
        <v>67.222121597137971</v>
      </c>
      <c r="J90">
        <f>J83+B86*J84/B88</f>
        <v>65.843222043449344</v>
      </c>
    </row>
    <row r="91" spans="1:10" x14ac:dyDescent="0.25">
      <c r="A91" t="s">
        <v>86</v>
      </c>
      <c r="B91">
        <f>B83-B86*B84/B88</f>
        <v>70.111582207763334</v>
      </c>
      <c r="C91">
        <f>C83-B86*C84/B88</f>
        <v>66.843135716620822</v>
      </c>
      <c r="D91">
        <f>D83-B86*D84/B88</f>
        <v>67.172981082881705</v>
      </c>
      <c r="E91">
        <f>E83-B86*E84/B88</f>
        <v>64.611303458402801</v>
      </c>
      <c r="F91">
        <f>F83-B86*F84/B88</f>
        <v>63.750860108031091</v>
      </c>
      <c r="G91">
        <f>G83-B86*G84/B88</f>
        <v>64.713506121461577</v>
      </c>
      <c r="H91">
        <f>H83-B86*H84/B88</f>
        <v>63.291870419044749</v>
      </c>
      <c r="I91">
        <f>I83-B86*I84/B88</f>
        <v>61.455057890041502</v>
      </c>
      <c r="J91">
        <f>J83-B86*J84/B88</f>
        <v>60.69806000783268</v>
      </c>
    </row>
    <row r="93" spans="1:10" x14ac:dyDescent="0.25">
      <c r="B93">
        <f>B90-B91</f>
        <v>4.5622201998579612</v>
      </c>
      <c r="C93">
        <f t="shared" ref="C93:J93" si="2">C90-C91</f>
        <v>4.3319336949635385</v>
      </c>
      <c r="D93">
        <f t="shared" si="2"/>
        <v>4.5368583470570911</v>
      </c>
      <c r="E93">
        <f t="shared" si="2"/>
        <v>5.2127776985790035</v>
      </c>
      <c r="F93">
        <f t="shared" si="2"/>
        <v>5.1731515788096374</v>
      </c>
      <c r="G93">
        <f t="shared" si="2"/>
        <v>5.1240133981024201</v>
      </c>
      <c r="H93">
        <f t="shared" si="2"/>
        <v>4.8721565978079369</v>
      </c>
      <c r="I93">
        <f t="shared" si="2"/>
        <v>5.7670637070964688</v>
      </c>
      <c r="J93">
        <f t="shared" si="2"/>
        <v>5.1451620356166643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multicnnc2cm</vt:lpstr>
      <vt:lpstr>squaresmall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2023-05-13T12:38:07Z</dcterms:created>
  <dcterms:modified xsi:type="dcterms:W3CDTF">2023-05-13T13:43:46Z</dcterms:modified>
</cp:coreProperties>
</file>