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o-tao\ngon-ngu-lap-trinh\learning.nentang.vn-java\docs\"/>
    </mc:Choice>
  </mc:AlternateContent>
  <xr:revisionPtr revIDLastSave="0" documentId="13_ncr:1_{1EA0B8D4-E721-4673-B5DF-7808CBB604B8}" xr6:coauthVersionLast="47" xr6:coauthVersionMax="47" xr10:uidLastSave="{00000000-0000-0000-0000-000000000000}"/>
  <bookViews>
    <workbookView xWindow="19290" yWindow="3150" windowWidth="18120" windowHeight="17385" xr2:uid="{634A6BA6-524F-45EC-B558-1A25DCFC1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C14" i="1"/>
  <c r="B23" i="1" s="1"/>
  <c r="D23" i="1" s="1"/>
  <c r="C13" i="1"/>
  <c r="B21" i="1" l="1"/>
  <c r="D21" i="1" s="1"/>
  <c r="B20" i="1"/>
  <c r="D20" i="1" s="1"/>
  <c r="B22" i="1"/>
  <c r="D22" i="1" s="1"/>
  <c r="B19" i="1"/>
  <c r="D19" i="1" s="1"/>
  <c r="B18" i="1"/>
  <c r="D18" i="1" s="1"/>
  <c r="D24" i="1" l="1"/>
  <c r="C15" i="1" s="1"/>
</calcChain>
</file>

<file path=xl/sharedStrings.xml><?xml version="1.0" encoding="utf-8"?>
<sst xmlns="http://schemas.openxmlformats.org/spreadsheetml/2006/main" count="34" uniqueCount="26">
  <si>
    <t>Bậc 1</t>
  </si>
  <si>
    <t>Bậc 2</t>
  </si>
  <si>
    <t>Bậc 3</t>
  </si>
  <si>
    <t>Bậc 4</t>
  </si>
  <si>
    <t>Bậc 5</t>
  </si>
  <si>
    <t>Bậc 6</t>
  </si>
  <si>
    <t>Định mức</t>
  </si>
  <si>
    <t>0 - 50</t>
  </si>
  <si>
    <t>51 - 100</t>
  </si>
  <si>
    <t>101 - 200</t>
  </si>
  <si>
    <t>201 - 300</t>
  </si>
  <si>
    <t>301 - 400</t>
  </si>
  <si>
    <t>401 trở lên</t>
  </si>
  <si>
    <t>Cách tính tiền điện theo khung giá bậc thang</t>
  </si>
  <si>
    <t>Liên hệ: Thầy Dương Nguyễn Phú Cường - 0915.659.223 - https://nentang.vn</t>
  </si>
  <si>
    <t>Giá tiền (đ)</t>
  </si>
  <si>
    <t>INPUT</t>
  </si>
  <si>
    <t>OUTPUT</t>
  </si>
  <si>
    <t>Tổng số tiền điện bạn cần chi trả:</t>
  </si>
  <si>
    <t>Chi tiết:</t>
  </si>
  <si>
    <t>Tổng số điện tiêu thụ:</t>
  </si>
  <si>
    <t>Bạn đang sử dụng điện tới bậc:</t>
  </si>
  <si>
    <t>MAX</t>
  </si>
  <si>
    <t>Số kWh theo bậc</t>
  </si>
  <si>
    <t>Thành tiền</t>
  </si>
  <si>
    <t>Tổng 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</si>
</sst>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_(* #,##0_);_(* \(#,##0\);_(* &quot;-&quot;??_);_(@_)"/>
    <numFmt numFmtId="167" formatCode="_(* #,##0_)&quot;đ&quot;;_(* \(#,##0\);_(* &quot;-&quot;??_);_(@_)"/>
    <numFmt numFmtId="168" formatCode="#,##0\ &quot;kWh&quot;"/>
  </numFmts>
  <fonts count="7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8"/>
      <name val="Times new roman"/>
      <family val="2"/>
    </font>
    <font>
      <b/>
      <sz val="13"/>
      <color rgb="FFFF0000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Fill="1"/>
    <xf numFmtId="0" fontId="6" fillId="0" borderId="0" xfId="0" applyFont="1"/>
    <xf numFmtId="167" fontId="4" fillId="0" borderId="1" xfId="1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168" fontId="4" fillId="0" borderId="0" xfId="0" applyNumberFormat="1" applyFont="1" applyAlignment="1">
      <alignment horizontal="right"/>
    </xf>
    <xf numFmtId="165" fontId="4" fillId="3" borderId="0" xfId="1" applyNumberFormat="1" applyFont="1" applyFill="1" applyAlignment="1">
      <alignment horizontal="right"/>
    </xf>
    <xf numFmtId="0" fontId="4" fillId="0" borderId="0" xfId="0" applyFont="1" applyBorder="1" applyAlignment="1">
      <alignment horizontal="left"/>
    </xf>
    <xf numFmtId="167" fontId="4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right"/>
    </xf>
    <xf numFmtId="167" fontId="4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/>
    </xf>
    <xf numFmtId="167" fontId="3" fillId="0" borderId="1" xfId="1" applyNumberFormat="1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Border="1" applyAlignment="1">
      <alignment horizontal="right" vertical="center"/>
    </xf>
    <xf numFmtId="167" fontId="4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5A4C5-6B99-4D6C-AE23-F630FBFF3C3F}">
  <dimension ref="A1:G24"/>
  <sheetViews>
    <sheetView tabSelected="1" zoomScale="160" zoomScaleNormal="160" workbookViewId="0">
      <selection activeCell="F14" sqref="F14"/>
    </sheetView>
  </sheetViews>
  <sheetFormatPr defaultRowHeight="16.5" x14ac:dyDescent="0.25"/>
  <cols>
    <col min="1" max="1" width="15.83203125" style="2" customWidth="1"/>
    <col min="2" max="2" width="23.33203125" style="2" customWidth="1"/>
    <col min="3" max="3" width="17.6640625" style="2" customWidth="1"/>
    <col min="4" max="4" width="14.83203125" style="2" bestFit="1" customWidth="1"/>
    <col min="5" max="6" width="14" style="2" bestFit="1" customWidth="1"/>
    <col min="7" max="7" width="14.5" style="2" bestFit="1" customWidth="1"/>
    <col min="8" max="16384" width="9.33203125" style="2"/>
  </cols>
  <sheetData>
    <row r="1" spans="1:7" x14ac:dyDescent="0.25">
      <c r="A1" s="1" t="s">
        <v>13</v>
      </c>
    </row>
    <row r="2" spans="1:7" x14ac:dyDescent="0.25">
      <c r="A2" s="3" t="s">
        <v>14</v>
      </c>
    </row>
    <row r="4" spans="1:7" x14ac:dyDescent="0.25">
      <c r="A4" s="4"/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</row>
    <row r="5" spans="1:7" x14ac:dyDescent="0.25">
      <c r="A5" s="4" t="s">
        <v>22</v>
      </c>
      <c r="B5" s="4">
        <v>50</v>
      </c>
      <c r="C5" s="4">
        <v>100</v>
      </c>
      <c r="D5" s="4">
        <v>200</v>
      </c>
      <c r="E5" s="4">
        <v>300</v>
      </c>
      <c r="F5" s="4">
        <v>400</v>
      </c>
      <c r="G5" s="4">
        <v>99999</v>
      </c>
    </row>
    <row r="6" spans="1:7" x14ac:dyDescent="0.25">
      <c r="A6" s="4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</row>
    <row r="7" spans="1:7" x14ac:dyDescent="0.25">
      <c r="A7" s="4" t="s">
        <v>15</v>
      </c>
      <c r="B7" s="10">
        <v>1678</v>
      </c>
      <c r="C7" s="10">
        <v>1734</v>
      </c>
      <c r="D7" s="10">
        <v>2014</v>
      </c>
      <c r="E7" s="10">
        <v>2536</v>
      </c>
      <c r="F7" s="10">
        <v>2834</v>
      </c>
      <c r="G7" s="10">
        <v>2927</v>
      </c>
    </row>
    <row r="9" spans="1:7" x14ac:dyDescent="0.25">
      <c r="A9" s="8" t="s">
        <v>16</v>
      </c>
    </row>
    <row r="10" spans="1:7" x14ac:dyDescent="0.25">
      <c r="A10" s="11" t="s">
        <v>20</v>
      </c>
      <c r="B10" s="11"/>
      <c r="C10" s="13">
        <v>223</v>
      </c>
    </row>
    <row r="12" spans="1:7" x14ac:dyDescent="0.25">
      <c r="A12" s="9" t="s">
        <v>17</v>
      </c>
    </row>
    <row r="13" spans="1:7" x14ac:dyDescent="0.25">
      <c r="A13" s="11" t="s">
        <v>20</v>
      </c>
      <c r="B13" s="11"/>
      <c r="C13" s="12">
        <f>$C$10</f>
        <v>223</v>
      </c>
    </row>
    <row r="14" spans="1:7" x14ac:dyDescent="0.25">
      <c r="A14" s="16" t="s">
        <v>21</v>
      </c>
      <c r="B14" s="16"/>
      <c r="C14" s="17">
        <f>IF($C$10&gt;$F$5,6,IF($C$10&gt;$E$5,5,IF($C$10&gt;$D$5,4,IF($C$10&gt;$C$5,3,IF($C$10&gt;$B$5,2,1)))))</f>
        <v>4</v>
      </c>
    </row>
    <row r="15" spans="1:7" x14ac:dyDescent="0.25">
      <c r="A15" s="11" t="s">
        <v>18</v>
      </c>
      <c r="B15" s="14"/>
      <c r="C15" s="15">
        <f>$D$24</f>
        <v>430328</v>
      </c>
    </row>
    <row r="16" spans="1:7" x14ac:dyDescent="0.25">
      <c r="A16" s="2" t="s">
        <v>19</v>
      </c>
      <c r="G16" s="21"/>
    </row>
    <row r="17" spans="1:7" x14ac:dyDescent="0.25">
      <c r="B17" s="4" t="s">
        <v>23</v>
      </c>
      <c r="C17" s="4" t="s">
        <v>15</v>
      </c>
      <c r="D17" s="4" t="s">
        <v>24</v>
      </c>
      <c r="G17" s="21"/>
    </row>
    <row r="18" spans="1:7" x14ac:dyDescent="0.25">
      <c r="A18" s="4" t="s">
        <v>0</v>
      </c>
      <c r="B18" s="6">
        <f>IF($C$14&gt;1,$B$5,$C$10)</f>
        <v>50</v>
      </c>
      <c r="C18" s="23">
        <f>$B$7</f>
        <v>1678</v>
      </c>
      <c r="D18" s="10">
        <f>B18*C18</f>
        <v>83900</v>
      </c>
      <c r="G18" s="22"/>
    </row>
    <row r="19" spans="1:7" x14ac:dyDescent="0.25">
      <c r="A19" s="4" t="s">
        <v>1</v>
      </c>
      <c r="B19" s="6">
        <f>IF($C$14&gt;2,$C$5-$B$5,IF($C$10&gt;=$B$5,($C$10-$B$5),0))</f>
        <v>50</v>
      </c>
      <c r="C19" s="18">
        <f>$C$7</f>
        <v>1734</v>
      </c>
      <c r="D19" s="10">
        <f t="shared" ref="D19:D23" si="0">B19*C19</f>
        <v>86700</v>
      </c>
      <c r="G19" s="21"/>
    </row>
    <row r="20" spans="1:7" x14ac:dyDescent="0.25">
      <c r="A20" s="4" t="s">
        <v>2</v>
      </c>
      <c r="B20" s="6">
        <f>IF($C$14&gt;3,$D$5-$C$5,IF($C$10&gt;=$C$5,($C$10-$C$5),0))</f>
        <v>100</v>
      </c>
      <c r="C20" s="18">
        <f>$D$7</f>
        <v>2014</v>
      </c>
      <c r="D20" s="10">
        <f t="shared" si="0"/>
        <v>201400</v>
      </c>
    </row>
    <row r="21" spans="1:7" x14ac:dyDescent="0.25">
      <c r="A21" s="4" t="s">
        <v>3</v>
      </c>
      <c r="B21" s="6">
        <f>IF($C$14&gt;4,$E$5-$D$5,IF($C$10&gt;=$D$5,($C$10-$D$5),0))</f>
        <v>23</v>
      </c>
      <c r="C21" s="18">
        <f>$E$7</f>
        <v>2536</v>
      </c>
      <c r="D21" s="10">
        <f t="shared" si="0"/>
        <v>58328</v>
      </c>
    </row>
    <row r="22" spans="1:7" x14ac:dyDescent="0.25">
      <c r="A22" s="4" t="s">
        <v>4</v>
      </c>
      <c r="B22" s="6">
        <f>IF($C$14&gt;5,$F$5-$E$5,IF($C$10&gt;=$E$5,($C$10-$E$5),0))</f>
        <v>0</v>
      </c>
      <c r="C22" s="18">
        <f>$F$7</f>
        <v>2834</v>
      </c>
      <c r="D22" s="10">
        <f t="shared" si="0"/>
        <v>0</v>
      </c>
    </row>
    <row r="23" spans="1:7" x14ac:dyDescent="0.25">
      <c r="A23" s="4" t="s">
        <v>5</v>
      </c>
      <c r="B23" s="6">
        <f>IF($C$14&gt;6,$G$5-$F$5,IF($C$10&gt;=$F$5,($C$10-$F$5),0))</f>
        <v>0</v>
      </c>
      <c r="C23" s="18">
        <f>$G$7</f>
        <v>2927</v>
      </c>
      <c r="D23" s="10">
        <f t="shared" si="0"/>
        <v>0</v>
      </c>
    </row>
    <row r="24" spans="1:7" x14ac:dyDescent="0.25">
      <c r="A24" s="19" t="s">
        <v>25</v>
      </c>
      <c r="B24" s="19"/>
      <c r="C24" s="5"/>
      <c r="D24" s="20">
        <f>SUM(D18:D23)</f>
        <v>430328</v>
      </c>
    </row>
  </sheetData>
  <mergeCells count="4">
    <mergeCell ref="A15:B15"/>
    <mergeCell ref="A10:B10"/>
    <mergeCell ref="A13:B13"/>
    <mergeCell ref="A24:B2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2024-09-12T19:14:15Z</dcterms:created>
  <dcterms:modified xsi:type="dcterms:W3CDTF">2024-09-12T20:18:14Z</dcterms:modified>
</cp:coreProperties>
</file>